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0420837\Desktop\Tamagawa_Shinsui\Tamagawa\Tamagawa_2451\Tama_Dissolve_Mesh_2451\Tama_CSV\"/>
    </mc:Choice>
  </mc:AlternateContent>
  <xr:revisionPtr revIDLastSave="0" documentId="13_ncr:1_{E30673ED-6F6B-47ED-A598-391222C6AABB}" xr6:coauthVersionLast="36" xr6:coauthVersionMax="36" xr10:uidLastSave="{00000000-0000-0000-0000-000000000000}"/>
  <bookViews>
    <workbookView xWindow="0" yWindow="0" windowWidth="19200" windowHeight="7000" xr2:uid="{53D1C9AF-1E98-4076-AEA2-F004C1B2AE4A}"/>
  </bookViews>
  <sheets>
    <sheet name="Result" sheetId="6" r:id="rId1"/>
    <sheet name="0-0.5" sheetId="7" r:id="rId2"/>
    <sheet name="0.5-1.0" sheetId="1" r:id="rId3"/>
    <sheet name="1.0-2.0" sheetId="3" r:id="rId4"/>
    <sheet name="2.0-5.0" sheetId="4" r:id="rId5"/>
    <sheet name="5.0" sheetId="5" r:id="rId6"/>
  </sheets>
  <definedNames>
    <definedName name="_xlnm._FilterDatabase" localSheetId="1" hidden="1">'0-0.5'!$S$1:$S$1127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8" i="6" l="1"/>
  <c r="D19" i="6"/>
  <c r="E19" i="6"/>
  <c r="F19" i="6"/>
  <c r="G19" i="6"/>
  <c r="H19" i="6" s="1"/>
  <c r="C19" i="6"/>
  <c r="D18" i="6"/>
  <c r="E18" i="6"/>
  <c r="F18" i="6"/>
  <c r="G18" i="6"/>
  <c r="C18" i="6"/>
  <c r="D17" i="6"/>
  <c r="E17" i="6"/>
  <c r="F17" i="6"/>
  <c r="G17" i="6"/>
  <c r="H17" i="6" s="1"/>
  <c r="C17" i="6"/>
  <c r="D16" i="6"/>
  <c r="E16" i="6"/>
  <c r="F16" i="6"/>
  <c r="G16" i="6"/>
  <c r="H16" i="6" s="1"/>
  <c r="C16" i="6"/>
  <c r="D15" i="6"/>
  <c r="D20" i="6" s="1"/>
  <c r="E15" i="6"/>
  <c r="F15" i="6"/>
  <c r="F20" i="6" s="1"/>
  <c r="G15" i="6"/>
  <c r="H15" i="6" s="1"/>
  <c r="C15" i="6"/>
  <c r="C14" i="6"/>
  <c r="D14" i="6"/>
  <c r="E14" i="6"/>
  <c r="F14" i="6"/>
  <c r="G14" i="6"/>
  <c r="G9" i="6"/>
  <c r="G10" i="6" s="1"/>
  <c r="G8" i="6"/>
  <c r="G6" i="6"/>
  <c r="G5" i="6"/>
  <c r="G4" i="6"/>
  <c r="G3" i="6"/>
  <c r="G7" i="6" s="1"/>
  <c r="G11" i="6" s="1"/>
  <c r="F8" i="6"/>
  <c r="F6" i="6"/>
  <c r="F5" i="6"/>
  <c r="F4" i="6"/>
  <c r="F3" i="6"/>
  <c r="F9" i="6" s="1"/>
  <c r="F10" i="6" s="1"/>
  <c r="E8" i="6"/>
  <c r="E6" i="6"/>
  <c r="E5" i="6"/>
  <c r="E4" i="6"/>
  <c r="E7" i="6" s="1"/>
  <c r="E11" i="6" s="1"/>
  <c r="E3" i="6"/>
  <c r="E9" i="6" s="1"/>
  <c r="E10" i="6" s="1"/>
  <c r="D8" i="6"/>
  <c r="D6" i="6"/>
  <c r="D5" i="6"/>
  <c r="D4" i="6"/>
  <c r="D3" i="6"/>
  <c r="C3" i="6"/>
  <c r="H3" i="6" s="1"/>
  <c r="C8" i="6"/>
  <c r="H8" i="6" s="1"/>
  <c r="C6" i="6"/>
  <c r="H6" i="6" s="1"/>
  <c r="C5" i="6"/>
  <c r="H5" i="6" s="1"/>
  <c r="C4" i="6"/>
  <c r="C20" i="6" l="1"/>
  <c r="D9" i="6"/>
  <c r="D10" i="6" s="1"/>
  <c r="F7" i="6"/>
  <c r="F11" i="6" s="1"/>
  <c r="E20" i="6"/>
  <c r="H4" i="6"/>
  <c r="H9" i="6"/>
  <c r="H10" i="6" s="1"/>
  <c r="H7" i="6"/>
  <c r="H11" i="6" s="1"/>
  <c r="G20" i="6"/>
  <c r="I15" i="6" s="1"/>
  <c r="D7" i="6"/>
  <c r="D11" i="6" s="1"/>
  <c r="C9" i="6"/>
  <c r="C10" i="6" s="1"/>
  <c r="C7" i="6"/>
  <c r="C11" i="6" s="1"/>
  <c r="I16" i="6" l="1"/>
  <c r="I17" i="6"/>
  <c r="I18" i="6"/>
  <c r="H20" i="6"/>
  <c r="I19" i="6"/>
  <c r="I2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9019A2-F189-462B-9DC9-424166E476AB}" keepAlive="1" name="クエリ - 1_Tama_0-0 5_Dissolve_2451" description="ブック内の '1_Tama_0-0 5_Dissolve_2451' クエリへの接続です。" type="5" refreshedVersion="6" background="1" saveData="1">
    <dbPr connection="Provider=Microsoft.Mashup.OleDb.1;Data Source=$Workbook$;Location=1_Tama_0-0 5_Dissolve_2451;Extended Properties=&quot;&quot;" command="SELECT * FROM [1_Tama_0-0 5_Dissolve_2451]"/>
  </connection>
</connections>
</file>

<file path=xl/sharedStrings.xml><?xml version="1.0" encoding="utf-8"?>
<sst xmlns="http://schemas.openxmlformats.org/spreadsheetml/2006/main" count="17544" uniqueCount="1420">
  <si>
    <t>KEY_CODE</t>
  </si>
  <si>
    <t>OBJ_ID</t>
  </si>
  <si>
    <t>River</t>
  </si>
  <si>
    <t>WaterDepth</t>
  </si>
  <si>
    <t>1995</t>
  </si>
  <si>
    <t>2000</t>
  </si>
  <si>
    <t>2005</t>
  </si>
  <si>
    <t>2010</t>
  </si>
  <si>
    <t>2015</t>
  </si>
  <si>
    <t>Area</t>
  </si>
  <si>
    <t>Menseki</t>
  </si>
  <si>
    <t>Anbun</t>
  </si>
  <si>
    <t>1995_A</t>
  </si>
  <si>
    <t>2000_A</t>
  </si>
  <si>
    <t>2005_A</t>
  </si>
  <si>
    <t>2010_A</t>
  </si>
  <si>
    <t>2015_A</t>
  </si>
  <si>
    <t>Up_95-15</t>
  </si>
  <si>
    <t>Cat_1</t>
  </si>
  <si>
    <t>533915943</t>
  </si>
  <si>
    <t>5579</t>
  </si>
  <si>
    <t>多摩川</t>
  </si>
  <si>
    <t>11</t>
  </si>
  <si>
    <t>1</t>
  </si>
  <si>
    <t>533915944</t>
  </si>
  <si>
    <t>5580</t>
  </si>
  <si>
    <t>0</t>
  </si>
  <si>
    <t>533915953</t>
  </si>
  <si>
    <t>5583</t>
  </si>
  <si>
    <t>533925041</t>
  </si>
  <si>
    <t>8417</t>
  </si>
  <si>
    <t>533925042</t>
  </si>
  <si>
    <t>8418</t>
  </si>
  <si>
    <t>533925043</t>
  </si>
  <si>
    <t>8419</t>
  </si>
  <si>
    <t>533925044</t>
  </si>
  <si>
    <t>8420</t>
  </si>
  <si>
    <t>533925051</t>
  </si>
  <si>
    <t>8421</t>
  </si>
  <si>
    <t>533925052</t>
  </si>
  <si>
    <t>8422</t>
  </si>
  <si>
    <t>533925053</t>
  </si>
  <si>
    <t>8423</t>
  </si>
  <si>
    <t>533925054</t>
  </si>
  <si>
    <t>8424</t>
  </si>
  <si>
    <t>533925061</t>
  </si>
  <si>
    <t>8425</t>
  </si>
  <si>
    <t>533925063</t>
  </si>
  <si>
    <t>8427</t>
  </si>
  <si>
    <t>533925064</t>
  </si>
  <si>
    <t>8428</t>
  </si>
  <si>
    <t>533925073</t>
  </si>
  <si>
    <t>8431</t>
  </si>
  <si>
    <t>3</t>
  </si>
  <si>
    <t>533925074</t>
  </si>
  <si>
    <t>8432</t>
  </si>
  <si>
    <t>533925142</t>
  </si>
  <si>
    <t>8458</t>
  </si>
  <si>
    <t>533925143</t>
  </si>
  <si>
    <t>8459</t>
  </si>
  <si>
    <t>533925151</t>
  </si>
  <si>
    <t>8461</t>
  </si>
  <si>
    <t>533925152</t>
  </si>
  <si>
    <t>8462</t>
  </si>
  <si>
    <t>533925154</t>
  </si>
  <si>
    <t>8464</t>
  </si>
  <si>
    <t>533925161</t>
  </si>
  <si>
    <t>8465</t>
  </si>
  <si>
    <t>533925162</t>
  </si>
  <si>
    <t>8466</t>
  </si>
  <si>
    <t>2</t>
  </si>
  <si>
    <t>533925171</t>
  </si>
  <si>
    <t>8469</t>
  </si>
  <si>
    <t>533925172</t>
  </si>
  <si>
    <t>8470</t>
  </si>
  <si>
    <t>533925174</t>
  </si>
  <si>
    <t>8472</t>
  </si>
  <si>
    <t>533925181</t>
  </si>
  <si>
    <t>8473</t>
  </si>
  <si>
    <t>533925183</t>
  </si>
  <si>
    <t>8475</t>
  </si>
  <si>
    <t>533925241</t>
  </si>
  <si>
    <t>8497</t>
  </si>
  <si>
    <t>533925242</t>
  </si>
  <si>
    <t>8498</t>
  </si>
  <si>
    <t>533925243</t>
  </si>
  <si>
    <t>8499</t>
  </si>
  <si>
    <t>533925244</t>
  </si>
  <si>
    <t>8500</t>
  </si>
  <si>
    <t>533925252</t>
  </si>
  <si>
    <t>8502</t>
  </si>
  <si>
    <t>533925254</t>
  </si>
  <si>
    <t>8504</t>
  </si>
  <si>
    <t>533925281</t>
  </si>
  <si>
    <t>8513</t>
  </si>
  <si>
    <t>533925282</t>
  </si>
  <si>
    <t>8514</t>
  </si>
  <si>
    <t>533925283</t>
  </si>
  <si>
    <t>8515</t>
  </si>
  <si>
    <t>533925284</t>
  </si>
  <si>
    <t>8516</t>
  </si>
  <si>
    <t>533925291</t>
  </si>
  <si>
    <t>8517</t>
  </si>
  <si>
    <t>533925292</t>
  </si>
  <si>
    <t>8518</t>
  </si>
  <si>
    <t>533925293</t>
  </si>
  <si>
    <t>8519</t>
  </si>
  <si>
    <t>533925294</t>
  </si>
  <si>
    <t>8520</t>
  </si>
  <si>
    <t>533925333</t>
  </si>
  <si>
    <t>8535</t>
  </si>
  <si>
    <t>533925334</t>
  </si>
  <si>
    <t>8536</t>
  </si>
  <si>
    <t>533925341</t>
  </si>
  <si>
    <t>8537</t>
  </si>
  <si>
    <t>533925343</t>
  </si>
  <si>
    <t>8539</t>
  </si>
  <si>
    <t>533925344</t>
  </si>
  <si>
    <t>8540</t>
  </si>
  <si>
    <t>533925352</t>
  </si>
  <si>
    <t>8542</t>
  </si>
  <si>
    <t>533925364</t>
  </si>
  <si>
    <t>8548</t>
  </si>
  <si>
    <t>533925374</t>
  </si>
  <si>
    <t>8552</t>
  </si>
  <si>
    <t>533925383</t>
  </si>
  <si>
    <t>8555</t>
  </si>
  <si>
    <t>533925384</t>
  </si>
  <si>
    <t>8556</t>
  </si>
  <si>
    <t>533925392</t>
  </si>
  <si>
    <t>8558</t>
  </si>
  <si>
    <t>533925394</t>
  </si>
  <si>
    <t>8560</t>
  </si>
  <si>
    <t>533925422</t>
  </si>
  <si>
    <t>8570</t>
  </si>
  <si>
    <t>533925423</t>
  </si>
  <si>
    <t>8571</t>
  </si>
  <si>
    <t>533925424</t>
  </si>
  <si>
    <t>8572</t>
  </si>
  <si>
    <t>533925431</t>
  </si>
  <si>
    <t>8573</t>
  </si>
  <si>
    <t>533925432</t>
  </si>
  <si>
    <t>8574</t>
  </si>
  <si>
    <t>533925433</t>
  </si>
  <si>
    <t>8575</t>
  </si>
  <si>
    <t>533925434</t>
  </si>
  <si>
    <t>8576</t>
  </si>
  <si>
    <t>533925441</t>
  </si>
  <si>
    <t>8577</t>
  </si>
  <si>
    <t>533925442</t>
  </si>
  <si>
    <t>8578</t>
  </si>
  <si>
    <t>533925443</t>
  </si>
  <si>
    <t>8579</t>
  </si>
  <si>
    <t>533925444</t>
  </si>
  <si>
    <t>8580</t>
  </si>
  <si>
    <t>533925452</t>
  </si>
  <si>
    <t>8582</t>
  </si>
  <si>
    <t>533925453</t>
  </si>
  <si>
    <t>8583</t>
  </si>
  <si>
    <t>533925454</t>
  </si>
  <si>
    <t>8584</t>
  </si>
  <si>
    <t>533925461</t>
  </si>
  <si>
    <t>8585</t>
  </si>
  <si>
    <t>533925462</t>
  </si>
  <si>
    <t>8586</t>
  </si>
  <si>
    <t>533925463</t>
  </si>
  <si>
    <t>8587</t>
  </si>
  <si>
    <t>533925472</t>
  </si>
  <si>
    <t>8590</t>
  </si>
  <si>
    <t>533925474</t>
  </si>
  <si>
    <t>8592</t>
  </si>
  <si>
    <t>533925481</t>
  </si>
  <si>
    <t>8593</t>
  </si>
  <si>
    <t>533925483</t>
  </si>
  <si>
    <t>8595</t>
  </si>
  <si>
    <t>533925521</t>
  </si>
  <si>
    <t>8609</t>
  </si>
  <si>
    <t>533925522</t>
  </si>
  <si>
    <t>8610</t>
  </si>
  <si>
    <t>533925523</t>
  </si>
  <si>
    <t>8611</t>
  </si>
  <si>
    <t>533925524</t>
  </si>
  <si>
    <t>8612</t>
  </si>
  <si>
    <t>533925531</t>
  </si>
  <si>
    <t>8613</t>
  </si>
  <si>
    <t>533925532</t>
  </si>
  <si>
    <t>8614</t>
  </si>
  <si>
    <t>533925533</t>
  </si>
  <si>
    <t>8615</t>
  </si>
  <si>
    <t>533925534</t>
  </si>
  <si>
    <t>8616</t>
  </si>
  <si>
    <t>533925541</t>
  </si>
  <si>
    <t>8617</t>
  </si>
  <si>
    <t>533925542</t>
  </si>
  <si>
    <t>8618</t>
  </si>
  <si>
    <t>533925543</t>
  </si>
  <si>
    <t>8619</t>
  </si>
  <si>
    <t>533925544</t>
  </si>
  <si>
    <t>8620</t>
  </si>
  <si>
    <t>533925552</t>
  </si>
  <si>
    <t>8622</t>
  </si>
  <si>
    <t>533925584</t>
  </si>
  <si>
    <t>8636</t>
  </si>
  <si>
    <t>533925591</t>
  </si>
  <si>
    <t>8637</t>
  </si>
  <si>
    <t>533925592</t>
  </si>
  <si>
    <t>8638</t>
  </si>
  <si>
    <t>533925593</t>
  </si>
  <si>
    <t>8639</t>
  </si>
  <si>
    <t>533925594</t>
  </si>
  <si>
    <t>8640</t>
  </si>
  <si>
    <t>533925622</t>
  </si>
  <si>
    <t>8650</t>
  </si>
  <si>
    <t>533925623</t>
  </si>
  <si>
    <t>8651</t>
  </si>
  <si>
    <t>533925624</t>
  </si>
  <si>
    <t>8652</t>
  </si>
  <si>
    <t>533925631</t>
  </si>
  <si>
    <t>8653</t>
  </si>
  <si>
    <t>533925632</t>
  </si>
  <si>
    <t>8654</t>
  </si>
  <si>
    <t>533925633</t>
  </si>
  <si>
    <t>8655</t>
  </si>
  <si>
    <t>533925634</t>
  </si>
  <si>
    <t>8656</t>
  </si>
  <si>
    <t>533925641</t>
  </si>
  <si>
    <t>8657</t>
  </si>
  <si>
    <t>533925643</t>
  </si>
  <si>
    <t>8659</t>
  </si>
  <si>
    <t>533925651</t>
  </si>
  <si>
    <t>8661</t>
  </si>
  <si>
    <t>533925652</t>
  </si>
  <si>
    <t>8662</t>
  </si>
  <si>
    <t>533925653</t>
  </si>
  <si>
    <t>8663</t>
  </si>
  <si>
    <t>533925654</t>
  </si>
  <si>
    <t>8664</t>
  </si>
  <si>
    <t>533925673</t>
  </si>
  <si>
    <t>8671</t>
  </si>
  <si>
    <t>533925674</t>
  </si>
  <si>
    <t>8672</t>
  </si>
  <si>
    <t>533925682</t>
  </si>
  <si>
    <t>8674</t>
  </si>
  <si>
    <t>533925683</t>
  </si>
  <si>
    <t>8675</t>
  </si>
  <si>
    <t>533925684</t>
  </si>
  <si>
    <t>8676</t>
  </si>
  <si>
    <t>533925691</t>
  </si>
  <si>
    <t>8677</t>
  </si>
  <si>
    <t>533925692</t>
  </si>
  <si>
    <t>8678</t>
  </si>
  <si>
    <t>533925693</t>
  </si>
  <si>
    <t>8679</t>
  </si>
  <si>
    <t>533925694</t>
  </si>
  <si>
    <t>8680</t>
  </si>
  <si>
    <t>533925721</t>
  </si>
  <si>
    <t>8689</t>
  </si>
  <si>
    <t>533925722</t>
  </si>
  <si>
    <t>8690</t>
  </si>
  <si>
    <t>533925723</t>
  </si>
  <si>
    <t>8691</t>
  </si>
  <si>
    <t>533925724</t>
  </si>
  <si>
    <t>8692</t>
  </si>
  <si>
    <t>533925731</t>
  </si>
  <si>
    <t>8693</t>
  </si>
  <si>
    <t>533925732</t>
  </si>
  <si>
    <t>8694</t>
  </si>
  <si>
    <t>533925733</t>
  </si>
  <si>
    <t>8695</t>
  </si>
  <si>
    <t>533925741</t>
  </si>
  <si>
    <t>8697</t>
  </si>
  <si>
    <t>533925743</t>
  </si>
  <si>
    <t>8699</t>
  </si>
  <si>
    <t>533925752</t>
  </si>
  <si>
    <t>8702</t>
  </si>
  <si>
    <t>533925764</t>
  </si>
  <si>
    <t>8708</t>
  </si>
  <si>
    <t>533925771</t>
  </si>
  <si>
    <t>8709</t>
  </si>
  <si>
    <t>533925772</t>
  </si>
  <si>
    <t>8710</t>
  </si>
  <si>
    <t>533925773</t>
  </si>
  <si>
    <t>8711</t>
  </si>
  <si>
    <t>533925774</t>
  </si>
  <si>
    <t>8712</t>
  </si>
  <si>
    <t>533925781</t>
  </si>
  <si>
    <t>8713</t>
  </si>
  <si>
    <t>533925782</t>
  </si>
  <si>
    <t>8714</t>
  </si>
  <si>
    <t>533925783</t>
  </si>
  <si>
    <t>8715</t>
  </si>
  <si>
    <t>533925784</t>
  </si>
  <si>
    <t>8716</t>
  </si>
  <si>
    <t>533925791</t>
  </si>
  <si>
    <t>8717</t>
  </si>
  <si>
    <t>533925792</t>
  </si>
  <si>
    <t>8718</t>
  </si>
  <si>
    <t>533925793</t>
  </si>
  <si>
    <t>8719</t>
  </si>
  <si>
    <t>533925794</t>
  </si>
  <si>
    <t>8720</t>
  </si>
  <si>
    <t>533925822</t>
  </si>
  <si>
    <t>8730</t>
  </si>
  <si>
    <t>533925824</t>
  </si>
  <si>
    <t>8732</t>
  </si>
  <si>
    <t>533925844</t>
  </si>
  <si>
    <t>8740</t>
  </si>
  <si>
    <t>533925853</t>
  </si>
  <si>
    <t>8743</t>
  </si>
  <si>
    <t>533925854</t>
  </si>
  <si>
    <t>8744</t>
  </si>
  <si>
    <t>533925863</t>
  </si>
  <si>
    <t>8747</t>
  </si>
  <si>
    <t>533925864</t>
  </si>
  <si>
    <t>8748</t>
  </si>
  <si>
    <t>533925872</t>
  </si>
  <si>
    <t>8750</t>
  </si>
  <si>
    <t>533925873</t>
  </si>
  <si>
    <t>8751</t>
  </si>
  <si>
    <t>533925881</t>
  </si>
  <si>
    <t>8753</t>
  </si>
  <si>
    <t>533925882</t>
  </si>
  <si>
    <t>8754</t>
  </si>
  <si>
    <t>533925883</t>
  </si>
  <si>
    <t>8755</t>
  </si>
  <si>
    <t>533925884</t>
  </si>
  <si>
    <t>8756</t>
  </si>
  <si>
    <t>533925893</t>
  </si>
  <si>
    <t>8759</t>
  </si>
  <si>
    <t>533925931</t>
  </si>
  <si>
    <t>8773</t>
  </si>
  <si>
    <t>533925932</t>
  </si>
  <si>
    <t>8774</t>
  </si>
  <si>
    <t>533925933</t>
  </si>
  <si>
    <t>8775</t>
  </si>
  <si>
    <t>533925934</t>
  </si>
  <si>
    <t>8776</t>
  </si>
  <si>
    <t>533925943</t>
  </si>
  <si>
    <t>8779</t>
  </si>
  <si>
    <t>533925961</t>
  </si>
  <si>
    <t>8785</t>
  </si>
  <si>
    <t>533925962</t>
  </si>
  <si>
    <t>8786</t>
  </si>
  <si>
    <t>533925971</t>
  </si>
  <si>
    <t>8789</t>
  </si>
  <si>
    <t>533925972</t>
  </si>
  <si>
    <t>8790</t>
  </si>
  <si>
    <t>533925974</t>
  </si>
  <si>
    <t>8792</t>
  </si>
  <si>
    <t>533925981</t>
  </si>
  <si>
    <t>8793</t>
  </si>
  <si>
    <t>533925982</t>
  </si>
  <si>
    <t>8794</t>
  </si>
  <si>
    <t>533925983</t>
  </si>
  <si>
    <t>8795</t>
  </si>
  <si>
    <t>533925984</t>
  </si>
  <si>
    <t>8796</t>
  </si>
  <si>
    <t>533925991</t>
  </si>
  <si>
    <t>8797</t>
  </si>
  <si>
    <t>533925993</t>
  </si>
  <si>
    <t>8799</t>
  </si>
  <si>
    <t>533926203</t>
  </si>
  <si>
    <t>8883</t>
  </si>
  <si>
    <t>533926301</t>
  </si>
  <si>
    <t>8921</t>
  </si>
  <si>
    <t>533926303</t>
  </si>
  <si>
    <t>8923</t>
  </si>
  <si>
    <t>533926401</t>
  </si>
  <si>
    <t>8961</t>
  </si>
  <si>
    <t>533926402</t>
  </si>
  <si>
    <t>8962</t>
  </si>
  <si>
    <t>533926403</t>
  </si>
  <si>
    <t>8963</t>
  </si>
  <si>
    <t>533926404</t>
  </si>
  <si>
    <t>8964</t>
  </si>
  <si>
    <t>533926501</t>
  </si>
  <si>
    <t>9001</t>
  </si>
  <si>
    <t>533926503</t>
  </si>
  <si>
    <t>9003</t>
  </si>
  <si>
    <t>533926601</t>
  </si>
  <si>
    <t>9041</t>
  </si>
  <si>
    <t>533926603</t>
  </si>
  <si>
    <t>9043</t>
  </si>
  <si>
    <t>533926701</t>
  </si>
  <si>
    <t>9081</t>
  </si>
  <si>
    <t>533932693</t>
  </si>
  <si>
    <t>10279</t>
  </si>
  <si>
    <t>533932782</t>
  </si>
  <si>
    <t>10314</t>
  </si>
  <si>
    <t>533932783</t>
  </si>
  <si>
    <t>10315</t>
  </si>
  <si>
    <t>533932784</t>
  </si>
  <si>
    <t>10316</t>
  </si>
  <si>
    <t>533932791</t>
  </si>
  <si>
    <t>10317</t>
  </si>
  <si>
    <t>533932792</t>
  </si>
  <si>
    <t>10318</t>
  </si>
  <si>
    <t>533932793</t>
  </si>
  <si>
    <t>10319</t>
  </si>
  <si>
    <t>533932794</t>
  </si>
  <si>
    <t>10320</t>
  </si>
  <si>
    <t>533932874</t>
  </si>
  <si>
    <t>10352</t>
  </si>
  <si>
    <t>533932881</t>
  </si>
  <si>
    <t>10353</t>
  </si>
  <si>
    <t>533932882</t>
  </si>
  <si>
    <t>10354</t>
  </si>
  <si>
    <t>533932883</t>
  </si>
  <si>
    <t>10355</t>
  </si>
  <si>
    <t>533932884</t>
  </si>
  <si>
    <t>10356</t>
  </si>
  <si>
    <t>533932954</t>
  </si>
  <si>
    <t>10384</t>
  </si>
  <si>
    <t>533932963</t>
  </si>
  <si>
    <t>10387</t>
  </si>
  <si>
    <t>533932964</t>
  </si>
  <si>
    <t>10388</t>
  </si>
  <si>
    <t>533932971</t>
  </si>
  <si>
    <t>10389</t>
  </si>
  <si>
    <t>533932972</t>
  </si>
  <si>
    <t>10390</t>
  </si>
  <si>
    <t>533932973</t>
  </si>
  <si>
    <t>10391</t>
  </si>
  <si>
    <t>533932974</t>
  </si>
  <si>
    <t>10392</t>
  </si>
  <si>
    <t>533932981</t>
  </si>
  <si>
    <t>10393</t>
  </si>
  <si>
    <t>533932982</t>
  </si>
  <si>
    <t>10394</t>
  </si>
  <si>
    <t>533932983</t>
  </si>
  <si>
    <t>10395</t>
  </si>
  <si>
    <t>533933703</t>
  </si>
  <si>
    <t>10683</t>
  </si>
  <si>
    <t>533933704</t>
  </si>
  <si>
    <t>10684</t>
  </si>
  <si>
    <t>533933744</t>
  </si>
  <si>
    <t>10700</t>
  </si>
  <si>
    <t>533933753</t>
  </si>
  <si>
    <t>10703</t>
  </si>
  <si>
    <t>533933754</t>
  </si>
  <si>
    <t>10704</t>
  </si>
  <si>
    <t>533933763</t>
  </si>
  <si>
    <t>10707</t>
  </si>
  <si>
    <t>533933764</t>
  </si>
  <si>
    <t>10708</t>
  </si>
  <si>
    <t>533933792</t>
  </si>
  <si>
    <t>10718</t>
  </si>
  <si>
    <t>533933794</t>
  </si>
  <si>
    <t>10720</t>
  </si>
  <si>
    <t>533933801</t>
  </si>
  <si>
    <t>10721</t>
  </si>
  <si>
    <t>533933802</t>
  </si>
  <si>
    <t>10722</t>
  </si>
  <si>
    <t>533933804</t>
  </si>
  <si>
    <t>10724</t>
  </si>
  <si>
    <t>533933811</t>
  </si>
  <si>
    <t>10725</t>
  </si>
  <si>
    <t>533933813</t>
  </si>
  <si>
    <t>10727</t>
  </si>
  <si>
    <t>533933814</t>
  </si>
  <si>
    <t>10728</t>
  </si>
  <si>
    <t>533933842</t>
  </si>
  <si>
    <t>10738</t>
  </si>
  <si>
    <t>533933844</t>
  </si>
  <si>
    <t>10740</t>
  </si>
  <si>
    <t>533933851</t>
  </si>
  <si>
    <t>10741</t>
  </si>
  <si>
    <t>533933852</t>
  </si>
  <si>
    <t>10742</t>
  </si>
  <si>
    <t>533933853</t>
  </si>
  <si>
    <t>10743</t>
  </si>
  <si>
    <t>533933854</t>
  </si>
  <si>
    <t>10744</t>
  </si>
  <si>
    <t>533933861</t>
  </si>
  <si>
    <t>10745</t>
  </si>
  <si>
    <t>533933862</t>
  </si>
  <si>
    <t>10746</t>
  </si>
  <si>
    <t>533933863</t>
  </si>
  <si>
    <t>10747</t>
  </si>
  <si>
    <t>533933864</t>
  </si>
  <si>
    <t>10748</t>
  </si>
  <si>
    <t>533933871</t>
  </si>
  <si>
    <t>10749</t>
  </si>
  <si>
    <t>533933872</t>
  </si>
  <si>
    <t>10750</t>
  </si>
  <si>
    <t>533933873</t>
  </si>
  <si>
    <t>10751</t>
  </si>
  <si>
    <t>533933883</t>
  </si>
  <si>
    <t>10755</t>
  </si>
  <si>
    <t>533933884</t>
  </si>
  <si>
    <t>10756</t>
  </si>
  <si>
    <t>533933892</t>
  </si>
  <si>
    <t>10758</t>
  </si>
  <si>
    <t>533933893</t>
  </si>
  <si>
    <t>10759</t>
  </si>
  <si>
    <t>533933894</t>
  </si>
  <si>
    <t>10760</t>
  </si>
  <si>
    <t>533933911</t>
  </si>
  <si>
    <t>10765</t>
  </si>
  <si>
    <t>533933912</t>
  </si>
  <si>
    <t>10766</t>
  </si>
  <si>
    <t>533933914</t>
  </si>
  <si>
    <t>10768</t>
  </si>
  <si>
    <t>533933921</t>
  </si>
  <si>
    <t>10769</t>
  </si>
  <si>
    <t>533933923</t>
  </si>
  <si>
    <t>10771</t>
  </si>
  <si>
    <t>533933924</t>
  </si>
  <si>
    <t>10772</t>
  </si>
  <si>
    <t>533933931</t>
  </si>
  <si>
    <t>10773</t>
  </si>
  <si>
    <t>533933932</t>
  </si>
  <si>
    <t>10774</t>
  </si>
  <si>
    <t>533933933</t>
  </si>
  <si>
    <t>10775</t>
  </si>
  <si>
    <t>533933934</t>
  </si>
  <si>
    <t>10776</t>
  </si>
  <si>
    <t>533933941</t>
  </si>
  <si>
    <t>10777</t>
  </si>
  <si>
    <t>533933942</t>
  </si>
  <si>
    <t>10778</t>
  </si>
  <si>
    <t>533933943</t>
  </si>
  <si>
    <t>10779</t>
  </si>
  <si>
    <t>533933944</t>
  </si>
  <si>
    <t>10780</t>
  </si>
  <si>
    <t>533933951</t>
  </si>
  <si>
    <t>10781</t>
  </si>
  <si>
    <t>533933952</t>
  </si>
  <si>
    <t>10782</t>
  </si>
  <si>
    <t>533933953</t>
  </si>
  <si>
    <t>10783</t>
  </si>
  <si>
    <t>533933954</t>
  </si>
  <si>
    <t>10784</t>
  </si>
  <si>
    <t>533933961</t>
  </si>
  <si>
    <t>10785</t>
  </si>
  <si>
    <t>533933962</t>
  </si>
  <si>
    <t>10786</t>
  </si>
  <si>
    <t>533933963</t>
  </si>
  <si>
    <t>10787</t>
  </si>
  <si>
    <t>533933964</t>
  </si>
  <si>
    <t>10788</t>
  </si>
  <si>
    <t>533933971</t>
  </si>
  <si>
    <t>10789</t>
  </si>
  <si>
    <t>533933972</t>
  </si>
  <si>
    <t>10790</t>
  </si>
  <si>
    <t>533933973</t>
  </si>
  <si>
    <t>10791</t>
  </si>
  <si>
    <t>533933974</t>
  </si>
  <si>
    <t>10792</t>
  </si>
  <si>
    <t>533933981</t>
  </si>
  <si>
    <t>10793</t>
  </si>
  <si>
    <t>533933982</t>
  </si>
  <si>
    <t>10794</t>
  </si>
  <si>
    <t>533933983</t>
  </si>
  <si>
    <t>10795</t>
  </si>
  <si>
    <t>533933984</t>
  </si>
  <si>
    <t>10796</t>
  </si>
  <si>
    <t>533933991</t>
  </si>
  <si>
    <t>10797</t>
  </si>
  <si>
    <t>533933992</t>
  </si>
  <si>
    <t>10798</t>
  </si>
  <si>
    <t>533933993</t>
  </si>
  <si>
    <t>10799</t>
  </si>
  <si>
    <t>533933994</t>
  </si>
  <si>
    <t>10800</t>
  </si>
  <si>
    <t>533934133</t>
  </si>
  <si>
    <t>10855</t>
  </si>
  <si>
    <t>533934173</t>
  </si>
  <si>
    <t>10871</t>
  </si>
  <si>
    <t>533934174</t>
  </si>
  <si>
    <t>10872</t>
  </si>
  <si>
    <t>533934183</t>
  </si>
  <si>
    <t>10875</t>
  </si>
  <si>
    <t>533934184</t>
  </si>
  <si>
    <t>10876</t>
  </si>
  <si>
    <t>533934193</t>
  </si>
  <si>
    <t>10879</t>
  </si>
  <si>
    <t>533934194</t>
  </si>
  <si>
    <t>10880</t>
  </si>
  <si>
    <t>533934231</t>
  </si>
  <si>
    <t>10893</t>
  </si>
  <si>
    <t>533934232</t>
  </si>
  <si>
    <t>10894</t>
  </si>
  <si>
    <t>533934261</t>
  </si>
  <si>
    <t>10905</t>
  </si>
  <si>
    <t>533934262</t>
  </si>
  <si>
    <t>10906</t>
  </si>
  <si>
    <t>533934271</t>
  </si>
  <si>
    <t>10909</t>
  </si>
  <si>
    <t>533934272</t>
  </si>
  <si>
    <t>10910</t>
  </si>
  <si>
    <t>533934273</t>
  </si>
  <si>
    <t>10911</t>
  </si>
  <si>
    <t>533934281</t>
  </si>
  <si>
    <t>10913</t>
  </si>
  <si>
    <t>533934282</t>
  </si>
  <si>
    <t>10914</t>
  </si>
  <si>
    <t>533934283</t>
  </si>
  <si>
    <t>10915</t>
  </si>
  <si>
    <t>533934284</t>
  </si>
  <si>
    <t>10916</t>
  </si>
  <si>
    <t>533934291</t>
  </si>
  <si>
    <t>10917</t>
  </si>
  <si>
    <t>533934292</t>
  </si>
  <si>
    <t>10918</t>
  </si>
  <si>
    <t>533934293</t>
  </si>
  <si>
    <t>10919</t>
  </si>
  <si>
    <t>533934294</t>
  </si>
  <si>
    <t>10920</t>
  </si>
  <si>
    <t>533934343</t>
  </si>
  <si>
    <t>10939</t>
  </si>
  <si>
    <t>533934344</t>
  </si>
  <si>
    <t>10940</t>
  </si>
  <si>
    <t>533934351</t>
  </si>
  <si>
    <t>10941</t>
  </si>
  <si>
    <t>533934352</t>
  </si>
  <si>
    <t>10942</t>
  </si>
  <si>
    <t>533934353</t>
  </si>
  <si>
    <t>10943</t>
  </si>
  <si>
    <t>533934354</t>
  </si>
  <si>
    <t>10944</t>
  </si>
  <si>
    <t>533934361</t>
  </si>
  <si>
    <t>10945</t>
  </si>
  <si>
    <t>533934362</t>
  </si>
  <si>
    <t>10946</t>
  </si>
  <si>
    <t>533934363</t>
  </si>
  <si>
    <t>10947</t>
  </si>
  <si>
    <t>533934364</t>
  </si>
  <si>
    <t>10948</t>
  </si>
  <si>
    <t>533934371</t>
  </si>
  <si>
    <t>10949</t>
  </si>
  <si>
    <t>533934372</t>
  </si>
  <si>
    <t>10950</t>
  </si>
  <si>
    <t>533934373</t>
  </si>
  <si>
    <t>10951</t>
  </si>
  <si>
    <t>533934374</t>
  </si>
  <si>
    <t>10952</t>
  </si>
  <si>
    <t>533934381</t>
  </si>
  <si>
    <t>10953</t>
  </si>
  <si>
    <t>533934382</t>
  </si>
  <si>
    <t>10954</t>
  </si>
  <si>
    <t>533934383</t>
  </si>
  <si>
    <t>10955</t>
  </si>
  <si>
    <t>533934384</t>
  </si>
  <si>
    <t>10956</t>
  </si>
  <si>
    <t>533934391</t>
  </si>
  <si>
    <t>10957</t>
  </si>
  <si>
    <t>533934392</t>
  </si>
  <si>
    <t>10958</t>
  </si>
  <si>
    <t>533934393</t>
  </si>
  <si>
    <t>10959</t>
  </si>
  <si>
    <t>533934394</t>
  </si>
  <si>
    <t>10960</t>
  </si>
  <si>
    <t>533934432</t>
  </si>
  <si>
    <t>10974</t>
  </si>
  <si>
    <t>533934433</t>
  </si>
  <si>
    <t>10975</t>
  </si>
  <si>
    <t>533934434</t>
  </si>
  <si>
    <t>10976</t>
  </si>
  <si>
    <t>533934441</t>
  </si>
  <si>
    <t>10977</t>
  </si>
  <si>
    <t>533934442</t>
  </si>
  <si>
    <t>10978</t>
  </si>
  <si>
    <t>533934443</t>
  </si>
  <si>
    <t>10979</t>
  </si>
  <si>
    <t>533934444</t>
  </si>
  <si>
    <t>10980</t>
  </si>
  <si>
    <t>533934451</t>
  </si>
  <si>
    <t>10981</t>
  </si>
  <si>
    <t>533934452</t>
  </si>
  <si>
    <t>10982</t>
  </si>
  <si>
    <t>533934453</t>
  </si>
  <si>
    <t>10983</t>
  </si>
  <si>
    <t>533934454</t>
  </si>
  <si>
    <t>10984</t>
  </si>
  <si>
    <t>533934461</t>
  </si>
  <si>
    <t>10985</t>
  </si>
  <si>
    <t>533934462</t>
  </si>
  <si>
    <t>10986</t>
  </si>
  <si>
    <t>533934463</t>
  </si>
  <si>
    <t>10987</t>
  </si>
  <si>
    <t>533934464</t>
  </si>
  <si>
    <t>10988</t>
  </si>
  <si>
    <t>533934471</t>
  </si>
  <si>
    <t>10989</t>
  </si>
  <si>
    <t>533934472</t>
  </si>
  <si>
    <t>10990</t>
  </si>
  <si>
    <t>533934473</t>
  </si>
  <si>
    <t>10991</t>
  </si>
  <si>
    <t>533934481</t>
  </si>
  <si>
    <t>10993</t>
  </si>
  <si>
    <t>533934482</t>
  </si>
  <si>
    <t>10994</t>
  </si>
  <si>
    <t>533934484</t>
  </si>
  <si>
    <t>10996</t>
  </si>
  <si>
    <t>533934491</t>
  </si>
  <si>
    <t>10997</t>
  </si>
  <si>
    <t>533934492</t>
  </si>
  <si>
    <t>10998</t>
  </si>
  <si>
    <t>533934493</t>
  </si>
  <si>
    <t>10999</t>
  </si>
  <si>
    <t>533934514</t>
  </si>
  <si>
    <t>11008</t>
  </si>
  <si>
    <t>533934522</t>
  </si>
  <si>
    <t>11010</t>
  </si>
  <si>
    <t>533934523</t>
  </si>
  <si>
    <t>11011</t>
  </si>
  <si>
    <t>533934524</t>
  </si>
  <si>
    <t>11012</t>
  </si>
  <si>
    <t>533934531</t>
  </si>
  <si>
    <t>11013</t>
  </si>
  <si>
    <t>533934532</t>
  </si>
  <si>
    <t>11014</t>
  </si>
  <si>
    <t>533934533</t>
  </si>
  <si>
    <t>11015</t>
  </si>
  <si>
    <t>533934534</t>
  </si>
  <si>
    <t>11016</t>
  </si>
  <si>
    <t>533934541</t>
  </si>
  <si>
    <t>11017</t>
  </si>
  <si>
    <t>533934542</t>
  </si>
  <si>
    <t>11018</t>
  </si>
  <si>
    <t>533934543</t>
  </si>
  <si>
    <t>11019</t>
  </si>
  <si>
    <t>533934544</t>
  </si>
  <si>
    <t>11020</t>
  </si>
  <si>
    <t>533934551</t>
  </si>
  <si>
    <t>11021</t>
  </si>
  <si>
    <t>533934552</t>
  </si>
  <si>
    <t>11022</t>
  </si>
  <si>
    <t>533934553</t>
  </si>
  <si>
    <t>11023</t>
  </si>
  <si>
    <t>533934554</t>
  </si>
  <si>
    <t>11024</t>
  </si>
  <si>
    <t>533934561</t>
  </si>
  <si>
    <t>11025</t>
  </si>
  <si>
    <t>533934562</t>
  </si>
  <si>
    <t>11026</t>
  </si>
  <si>
    <t>533934563</t>
  </si>
  <si>
    <t>11027</t>
  </si>
  <si>
    <t>533934564</t>
  </si>
  <si>
    <t>11028</t>
  </si>
  <si>
    <t>533934571</t>
  </si>
  <si>
    <t>11029</t>
  </si>
  <si>
    <t>533934572</t>
  </si>
  <si>
    <t>11030</t>
  </si>
  <si>
    <t>533934573</t>
  </si>
  <si>
    <t>11031</t>
  </si>
  <si>
    <t>533934581</t>
  </si>
  <si>
    <t>11033</t>
  </si>
  <si>
    <t>533934603</t>
  </si>
  <si>
    <t>11043</t>
  </si>
  <si>
    <t>533934604</t>
  </si>
  <si>
    <t>11044</t>
  </si>
  <si>
    <t>533934611</t>
  </si>
  <si>
    <t>11045</t>
  </si>
  <si>
    <t>533934612</t>
  </si>
  <si>
    <t>11046</t>
  </si>
  <si>
    <t>533934613</t>
  </si>
  <si>
    <t>11047</t>
  </si>
  <si>
    <t>533934614</t>
  </si>
  <si>
    <t>11048</t>
  </si>
  <si>
    <t>533934621</t>
  </si>
  <si>
    <t>11049</t>
  </si>
  <si>
    <t>533934622</t>
  </si>
  <si>
    <t>11050</t>
  </si>
  <si>
    <t>533934623</t>
  </si>
  <si>
    <t>11051</t>
  </si>
  <si>
    <t>533934624</t>
  </si>
  <si>
    <t>11052</t>
  </si>
  <si>
    <t>533934631</t>
  </si>
  <si>
    <t>11053</t>
  </si>
  <si>
    <t>533934632</t>
  </si>
  <si>
    <t>11054</t>
  </si>
  <si>
    <t>533934633</t>
  </si>
  <si>
    <t>11055</t>
  </si>
  <si>
    <t>533934634</t>
  </si>
  <si>
    <t>11056</t>
  </si>
  <si>
    <t>533934641</t>
  </si>
  <si>
    <t>11057</t>
  </si>
  <si>
    <t>533934642</t>
  </si>
  <si>
    <t>11058</t>
  </si>
  <si>
    <t>533934643</t>
  </si>
  <si>
    <t>11059</t>
  </si>
  <si>
    <t>533934651</t>
  </si>
  <si>
    <t>11061</t>
  </si>
  <si>
    <t>533934652</t>
  </si>
  <si>
    <t>11062</t>
  </si>
  <si>
    <t>533934653</t>
  </si>
  <si>
    <t>11063</t>
  </si>
  <si>
    <t>533934654</t>
  </si>
  <si>
    <t>11064</t>
  </si>
  <si>
    <t>533934661</t>
  </si>
  <si>
    <t>11065</t>
  </si>
  <si>
    <t>533934662</t>
  </si>
  <si>
    <t>11066</t>
  </si>
  <si>
    <t>533934663</t>
  </si>
  <si>
    <t>11067</t>
  </si>
  <si>
    <t>533934701</t>
  </si>
  <si>
    <t>11081</t>
  </si>
  <si>
    <t>533934702</t>
  </si>
  <si>
    <t>11082</t>
  </si>
  <si>
    <t>533934703</t>
  </si>
  <si>
    <t>11083</t>
  </si>
  <si>
    <t>533934704</t>
  </si>
  <si>
    <t>11084</t>
  </si>
  <si>
    <t>533934711</t>
  </si>
  <si>
    <t>11085</t>
  </si>
  <si>
    <t>533934712</t>
  </si>
  <si>
    <t>11086</t>
  </si>
  <si>
    <t>533934713</t>
  </si>
  <si>
    <t>11087</t>
  </si>
  <si>
    <t>533934714</t>
  </si>
  <si>
    <t>11088</t>
  </si>
  <si>
    <t>533934721</t>
  </si>
  <si>
    <t>11089</t>
  </si>
  <si>
    <t>533934723</t>
  </si>
  <si>
    <t>11091</t>
  </si>
  <si>
    <t>533934731</t>
  </si>
  <si>
    <t>11093</t>
  </si>
  <si>
    <t>533934732</t>
  </si>
  <si>
    <t>11094</t>
  </si>
  <si>
    <t>533934741</t>
  </si>
  <si>
    <t>11097</t>
  </si>
  <si>
    <t>533934742</t>
  </si>
  <si>
    <t>11098</t>
  </si>
  <si>
    <t>533934751</t>
  </si>
  <si>
    <t>11101</t>
  </si>
  <si>
    <t>533934801</t>
  </si>
  <si>
    <t>11121</t>
  </si>
  <si>
    <t>533934802</t>
  </si>
  <si>
    <t>11122</t>
  </si>
  <si>
    <t>533934803</t>
  </si>
  <si>
    <t>11123</t>
  </si>
  <si>
    <t>533934804</t>
  </si>
  <si>
    <t>11124</t>
  </si>
  <si>
    <t>533934811</t>
  </si>
  <si>
    <t>11125</t>
  </si>
  <si>
    <t>533934812</t>
  </si>
  <si>
    <t>11126</t>
  </si>
  <si>
    <t>533934813</t>
  </si>
  <si>
    <t>11127</t>
  </si>
  <si>
    <t>533934821</t>
  </si>
  <si>
    <t>11129</t>
  </si>
  <si>
    <t>533934822</t>
  </si>
  <si>
    <t>11130</t>
  </si>
  <si>
    <t>533934901</t>
  </si>
  <si>
    <t>11161</t>
  </si>
  <si>
    <t>533934902</t>
  </si>
  <si>
    <t>11162</t>
  </si>
  <si>
    <t>533934903</t>
  </si>
  <si>
    <t>11163</t>
  </si>
  <si>
    <t>533934904</t>
  </si>
  <si>
    <t>11164</t>
  </si>
  <si>
    <t>533934911</t>
  </si>
  <si>
    <t>11165</t>
  </si>
  <si>
    <t>533935003</t>
  </si>
  <si>
    <t>11203</t>
  </si>
  <si>
    <t>533935004</t>
  </si>
  <si>
    <t>11204</t>
  </si>
  <si>
    <t>533935011</t>
  </si>
  <si>
    <t>11205</t>
  </si>
  <si>
    <t>533935013</t>
  </si>
  <si>
    <t>11207</t>
  </si>
  <si>
    <t>533935072</t>
  </si>
  <si>
    <t>11230</t>
  </si>
  <si>
    <t>533935081</t>
  </si>
  <si>
    <t>11233</t>
  </si>
  <si>
    <t>533935082</t>
  </si>
  <si>
    <t>11234</t>
  </si>
  <si>
    <t>533935083</t>
  </si>
  <si>
    <t>11235</t>
  </si>
  <si>
    <t>533935084</t>
  </si>
  <si>
    <t>11236</t>
  </si>
  <si>
    <t>533935091</t>
  </si>
  <si>
    <t>11237</t>
  </si>
  <si>
    <t>533935101</t>
  </si>
  <si>
    <t>11241</t>
  </si>
  <si>
    <t>533935102</t>
  </si>
  <si>
    <t>11242</t>
  </si>
  <si>
    <t>533935103</t>
  </si>
  <si>
    <t>11243</t>
  </si>
  <si>
    <t>533935104</t>
  </si>
  <si>
    <t>11244</t>
  </si>
  <si>
    <t>533935111</t>
  </si>
  <si>
    <t>11245</t>
  </si>
  <si>
    <t>533935112</t>
  </si>
  <si>
    <t>11246</t>
  </si>
  <si>
    <t>533935113</t>
  </si>
  <si>
    <t>11247</t>
  </si>
  <si>
    <t>533935114</t>
  </si>
  <si>
    <t>11248</t>
  </si>
  <si>
    <t>533935123</t>
  </si>
  <si>
    <t>11251</t>
  </si>
  <si>
    <t>533935201</t>
  </si>
  <si>
    <t>11281</t>
  </si>
  <si>
    <t>533935202</t>
  </si>
  <si>
    <t>11282</t>
  </si>
  <si>
    <t>533935203</t>
  </si>
  <si>
    <t>11283</t>
  </si>
  <si>
    <t>533935204</t>
  </si>
  <si>
    <t>11284</t>
  </si>
  <si>
    <t>533935212</t>
  </si>
  <si>
    <t>11286</t>
  </si>
  <si>
    <t>533935221</t>
  </si>
  <si>
    <t>11289</t>
  </si>
  <si>
    <t>533935301</t>
  </si>
  <si>
    <t>11321</t>
  </si>
  <si>
    <t>533935303</t>
  </si>
  <si>
    <t>11323</t>
  </si>
  <si>
    <t>533935401</t>
  </si>
  <si>
    <t>11361</t>
  </si>
  <si>
    <t>533942052</t>
  </si>
  <si>
    <t>13222</t>
  </si>
  <si>
    <t>533942061</t>
  </si>
  <si>
    <t>13225</t>
  </si>
  <si>
    <t>533942062</t>
  </si>
  <si>
    <t>13226</t>
  </si>
  <si>
    <t>533942071</t>
  </si>
  <si>
    <t>13229</t>
  </si>
  <si>
    <t>533942072</t>
  </si>
  <si>
    <t>13230</t>
  </si>
  <si>
    <t>533942284</t>
  </si>
  <si>
    <t>13316</t>
  </si>
  <si>
    <t>533942292</t>
  </si>
  <si>
    <t>13318</t>
  </si>
  <si>
    <t>533942293</t>
  </si>
  <si>
    <t>13319</t>
  </si>
  <si>
    <t>533942294</t>
  </si>
  <si>
    <t>13320</t>
  </si>
  <si>
    <t>533942374</t>
  </si>
  <si>
    <t>13352</t>
  </si>
  <si>
    <t>533942382</t>
  </si>
  <si>
    <t>13354</t>
  </si>
  <si>
    <t>533942383</t>
  </si>
  <si>
    <t>13355</t>
  </si>
  <si>
    <t>533942384</t>
  </si>
  <si>
    <t>13356</t>
  </si>
  <si>
    <t>533942391</t>
  </si>
  <si>
    <t>13357</t>
  </si>
  <si>
    <t>533942392</t>
  </si>
  <si>
    <t>13358</t>
  </si>
  <si>
    <t>533942393</t>
  </si>
  <si>
    <t>13359</t>
  </si>
  <si>
    <t>533942394</t>
  </si>
  <si>
    <t>13360</t>
  </si>
  <si>
    <t>533942454</t>
  </si>
  <si>
    <t>13384</t>
  </si>
  <si>
    <t>533942461</t>
  </si>
  <si>
    <t>13385</t>
  </si>
  <si>
    <t>533942462</t>
  </si>
  <si>
    <t>13386</t>
  </si>
  <si>
    <t>533942463</t>
  </si>
  <si>
    <t>13387</t>
  </si>
  <si>
    <t>533942464</t>
  </si>
  <si>
    <t>13388</t>
  </si>
  <si>
    <t>533942471</t>
  </si>
  <si>
    <t>13389</t>
  </si>
  <si>
    <t>533942472</t>
  </si>
  <si>
    <t>13390</t>
  </si>
  <si>
    <t>533942473</t>
  </si>
  <si>
    <t>13391</t>
  </si>
  <si>
    <t>533942474</t>
  </si>
  <si>
    <t>13392</t>
  </si>
  <si>
    <t>533942481</t>
  </si>
  <si>
    <t>13393</t>
  </si>
  <si>
    <t>533942491</t>
  </si>
  <si>
    <t>13397</t>
  </si>
  <si>
    <t>533942492</t>
  </si>
  <si>
    <t>13398</t>
  </si>
  <si>
    <t>533942552</t>
  </si>
  <si>
    <t>13422</t>
  </si>
  <si>
    <t>533942554</t>
  </si>
  <si>
    <t>13424</t>
  </si>
  <si>
    <t>533942663</t>
  </si>
  <si>
    <t>13467</t>
  </si>
  <si>
    <t>533942664</t>
  </si>
  <si>
    <t>13468</t>
  </si>
  <si>
    <t>533942761</t>
  </si>
  <si>
    <t>13505</t>
  </si>
  <si>
    <t>533942762</t>
  </si>
  <si>
    <t>13506</t>
  </si>
  <si>
    <t>533943021</t>
  </si>
  <si>
    <t>13609</t>
  </si>
  <si>
    <t>533943022</t>
  </si>
  <si>
    <t>13610</t>
  </si>
  <si>
    <t>533943024</t>
  </si>
  <si>
    <t>13612</t>
  </si>
  <si>
    <t>533943031</t>
  </si>
  <si>
    <t>13613</t>
  </si>
  <si>
    <t>533943032</t>
  </si>
  <si>
    <t>13614</t>
  </si>
  <si>
    <t>533943033</t>
  </si>
  <si>
    <t>13615</t>
  </si>
  <si>
    <t>533943034</t>
  </si>
  <si>
    <t>13616</t>
  </si>
  <si>
    <t>533943041</t>
  </si>
  <si>
    <t>13617</t>
  </si>
  <si>
    <t>533943042</t>
  </si>
  <si>
    <t>13618</t>
  </si>
  <si>
    <t>533943043</t>
  </si>
  <si>
    <t>13619</t>
  </si>
  <si>
    <t>533943044</t>
  </si>
  <si>
    <t>13620</t>
  </si>
  <si>
    <t>533943051</t>
  </si>
  <si>
    <t>13621</t>
  </si>
  <si>
    <t>533943052</t>
  </si>
  <si>
    <t>13622</t>
  </si>
  <si>
    <t>533943053</t>
  </si>
  <si>
    <t>13623</t>
  </si>
  <si>
    <t>533943054</t>
  </si>
  <si>
    <t>13624</t>
  </si>
  <si>
    <t>533943061</t>
  </si>
  <si>
    <t>13625</t>
  </si>
  <si>
    <t>533943062</t>
  </si>
  <si>
    <t>13626</t>
  </si>
  <si>
    <t>533943063</t>
  </si>
  <si>
    <t>13627</t>
  </si>
  <si>
    <t>533943071</t>
  </si>
  <si>
    <t>13629</t>
  </si>
  <si>
    <t>533943072</t>
  </si>
  <si>
    <t>13630</t>
  </si>
  <si>
    <t>533943081</t>
  </si>
  <si>
    <t>13633</t>
  </si>
  <si>
    <t>533943113</t>
  </si>
  <si>
    <t>13647</t>
  </si>
  <si>
    <t>533943114</t>
  </si>
  <si>
    <t>13648</t>
  </si>
  <si>
    <t>533943121</t>
  </si>
  <si>
    <t>13649</t>
  </si>
  <si>
    <t>533943122</t>
  </si>
  <si>
    <t>13650</t>
  </si>
  <si>
    <t>533943123</t>
  </si>
  <si>
    <t>13651</t>
  </si>
  <si>
    <t>533943124</t>
  </si>
  <si>
    <t>13652</t>
  </si>
  <si>
    <t>533943131</t>
  </si>
  <si>
    <t>13653</t>
  </si>
  <si>
    <t>533943133</t>
  </si>
  <si>
    <t>13655</t>
  </si>
  <si>
    <t>533943134</t>
  </si>
  <si>
    <t>13656</t>
  </si>
  <si>
    <t>533943141</t>
  </si>
  <si>
    <t>13657</t>
  </si>
  <si>
    <t>533943142</t>
  </si>
  <si>
    <t>13658</t>
  </si>
  <si>
    <t>533943143</t>
  </si>
  <si>
    <t>13659</t>
  </si>
  <si>
    <t>533943151</t>
  </si>
  <si>
    <t>13661</t>
  </si>
  <si>
    <t>533943152</t>
  </si>
  <si>
    <t>13662</t>
  </si>
  <si>
    <t>533943153</t>
  </si>
  <si>
    <t>13663</t>
  </si>
  <si>
    <t>533943201</t>
  </si>
  <si>
    <t>13681</t>
  </si>
  <si>
    <t>533943202</t>
  </si>
  <si>
    <t>13682</t>
  </si>
  <si>
    <t>533943203</t>
  </si>
  <si>
    <t>13683</t>
  </si>
  <si>
    <t>533943211</t>
  </si>
  <si>
    <t>13685</t>
  </si>
  <si>
    <t>533943212</t>
  </si>
  <si>
    <t>13686</t>
  </si>
  <si>
    <t>533943214</t>
  </si>
  <si>
    <t>13688</t>
  </si>
  <si>
    <t>533943221</t>
  </si>
  <si>
    <t>13689</t>
  </si>
  <si>
    <t>533943222</t>
  </si>
  <si>
    <t>13690</t>
  </si>
  <si>
    <t>533943223</t>
  </si>
  <si>
    <t>13691</t>
  </si>
  <si>
    <t>533943224</t>
  </si>
  <si>
    <t>13692</t>
  </si>
  <si>
    <t>533943231</t>
  </si>
  <si>
    <t>13693</t>
  </si>
  <si>
    <t>533943301</t>
  </si>
  <si>
    <t>13721</t>
  </si>
  <si>
    <t>533943302</t>
  </si>
  <si>
    <t>13722</t>
  </si>
  <si>
    <t>533943303</t>
  </si>
  <si>
    <t>13723</t>
  </si>
  <si>
    <t>533943304</t>
  </si>
  <si>
    <t>13724</t>
  </si>
  <si>
    <t>533943311</t>
  </si>
  <si>
    <t>13725</t>
  </si>
  <si>
    <t>533943312</t>
  </si>
  <si>
    <t>13726</t>
  </si>
  <si>
    <t>533943313</t>
  </si>
  <si>
    <t>13727</t>
  </si>
  <si>
    <t>12</t>
  </si>
  <si>
    <t>533925144</t>
  </si>
  <si>
    <t>8460</t>
  </si>
  <si>
    <t>533925153</t>
  </si>
  <si>
    <t>8463</t>
  </si>
  <si>
    <t>533925163</t>
  </si>
  <si>
    <t>8467</t>
  </si>
  <si>
    <t>533925164</t>
  </si>
  <si>
    <t>8468</t>
  </si>
  <si>
    <t>533925251</t>
  </si>
  <si>
    <t>8501</t>
  </si>
  <si>
    <t>533925253</t>
  </si>
  <si>
    <t>8503</t>
  </si>
  <si>
    <t>533925263</t>
  </si>
  <si>
    <t>8507</t>
  </si>
  <si>
    <t>533925272</t>
  </si>
  <si>
    <t>8510</t>
  </si>
  <si>
    <t>533925332</t>
  </si>
  <si>
    <t>8534</t>
  </si>
  <si>
    <t>533925342</t>
  </si>
  <si>
    <t>8538</t>
  </si>
  <si>
    <t>533925351</t>
  </si>
  <si>
    <t>8541</t>
  </si>
  <si>
    <t>533925353</t>
  </si>
  <si>
    <t>8543</t>
  </si>
  <si>
    <t>533925354</t>
  </si>
  <si>
    <t>8544</t>
  </si>
  <si>
    <t>533925361</t>
  </si>
  <si>
    <t>8545</t>
  </si>
  <si>
    <t>533925362</t>
  </si>
  <si>
    <t>8546</t>
  </si>
  <si>
    <t>533925363</t>
  </si>
  <si>
    <t>8547</t>
  </si>
  <si>
    <t>533925373</t>
  </si>
  <si>
    <t>8551</t>
  </si>
  <si>
    <t>533925381</t>
  </si>
  <si>
    <t>8553</t>
  </si>
  <si>
    <t>533925382</t>
  </si>
  <si>
    <t>8554</t>
  </si>
  <si>
    <t>533925391</t>
  </si>
  <si>
    <t>8557</t>
  </si>
  <si>
    <t>533925393</t>
  </si>
  <si>
    <t>8559</t>
  </si>
  <si>
    <t>533925451</t>
  </si>
  <si>
    <t>8581</t>
  </si>
  <si>
    <t>533925464</t>
  </si>
  <si>
    <t>8588</t>
  </si>
  <si>
    <t>533925471</t>
  </si>
  <si>
    <t>8589</t>
  </si>
  <si>
    <t>533925473</t>
  </si>
  <si>
    <t>8591</t>
  </si>
  <si>
    <t>533925482</t>
  </si>
  <si>
    <t>8594</t>
  </si>
  <si>
    <t>533925484</t>
  </si>
  <si>
    <t>8596</t>
  </si>
  <si>
    <t>533925491</t>
  </si>
  <si>
    <t>8597</t>
  </si>
  <si>
    <t>533925492</t>
  </si>
  <si>
    <t>8598</t>
  </si>
  <si>
    <t>533925493</t>
  </si>
  <si>
    <t>8599</t>
  </si>
  <si>
    <t>533925562</t>
  </si>
  <si>
    <t>8626</t>
  </si>
  <si>
    <t>533925582</t>
  </si>
  <si>
    <t>8634</t>
  </si>
  <si>
    <t>533925583</t>
  </si>
  <si>
    <t>8635</t>
  </si>
  <si>
    <t>533925642</t>
  </si>
  <si>
    <t>8658</t>
  </si>
  <si>
    <t>533925644</t>
  </si>
  <si>
    <t>8660</t>
  </si>
  <si>
    <t>533925663</t>
  </si>
  <si>
    <t>8667</t>
  </si>
  <si>
    <t>533925664</t>
  </si>
  <si>
    <t>8668</t>
  </si>
  <si>
    <t>533925672</t>
  </si>
  <si>
    <t>8670</t>
  </si>
  <si>
    <t>533925681</t>
  </si>
  <si>
    <t>8673</t>
  </si>
  <si>
    <t>533925734</t>
  </si>
  <si>
    <t>8696</t>
  </si>
  <si>
    <t>533925742</t>
  </si>
  <si>
    <t>8698</t>
  </si>
  <si>
    <t>533925744</t>
  </si>
  <si>
    <t>8700</t>
  </si>
  <si>
    <t>533925751</t>
  </si>
  <si>
    <t>8701</t>
  </si>
  <si>
    <t>533925753</t>
  </si>
  <si>
    <t>8703</t>
  </si>
  <si>
    <t>533925754</t>
  </si>
  <si>
    <t>8704</t>
  </si>
  <si>
    <t>533925761</t>
  </si>
  <si>
    <t>8705</t>
  </si>
  <si>
    <t>533925762</t>
  </si>
  <si>
    <t>8706</t>
  </si>
  <si>
    <t>533925763</t>
  </si>
  <si>
    <t>8707</t>
  </si>
  <si>
    <t>533925821</t>
  </si>
  <si>
    <t>8729</t>
  </si>
  <si>
    <t>533925823</t>
  </si>
  <si>
    <t>8731</t>
  </si>
  <si>
    <t>533925831</t>
  </si>
  <si>
    <t>8733</t>
  </si>
  <si>
    <t>533925834</t>
  </si>
  <si>
    <t>8736</t>
  </si>
  <si>
    <t>533925852</t>
  </si>
  <si>
    <t>8742</t>
  </si>
  <si>
    <t>533925861</t>
  </si>
  <si>
    <t>8745</t>
  </si>
  <si>
    <t>533925862</t>
  </si>
  <si>
    <t>8746</t>
  </si>
  <si>
    <t>533925871</t>
  </si>
  <si>
    <t>8749</t>
  </si>
  <si>
    <t>533925874</t>
  </si>
  <si>
    <t>8752</t>
  </si>
  <si>
    <t>533925891</t>
  </si>
  <si>
    <t>8757</t>
  </si>
  <si>
    <t>533925913</t>
  </si>
  <si>
    <t>8767</t>
  </si>
  <si>
    <t>533925914</t>
  </si>
  <si>
    <t>8768</t>
  </si>
  <si>
    <t>533925921</t>
  </si>
  <si>
    <t>8769</t>
  </si>
  <si>
    <t>533925922</t>
  </si>
  <si>
    <t>8770</t>
  </si>
  <si>
    <t>533925923</t>
  </si>
  <si>
    <t>8771</t>
  </si>
  <si>
    <t>533925924</t>
  </si>
  <si>
    <t>8772</t>
  </si>
  <si>
    <t>533925941</t>
  </si>
  <si>
    <t>8777</t>
  </si>
  <si>
    <t>533932694</t>
  </si>
  <si>
    <t>10280</t>
  </si>
  <si>
    <t>533933701</t>
  </si>
  <si>
    <t>10681</t>
  </si>
  <si>
    <t>533933874</t>
  </si>
  <si>
    <t>10752</t>
  </si>
  <si>
    <t>533934474</t>
  </si>
  <si>
    <t>10992</t>
  </si>
  <si>
    <t>533934483</t>
  </si>
  <si>
    <t>10995</t>
  </si>
  <si>
    <t>533934494</t>
  </si>
  <si>
    <t>11000</t>
  </si>
  <si>
    <t>533934582</t>
  </si>
  <si>
    <t>11034</t>
  </si>
  <si>
    <t>533934722</t>
  </si>
  <si>
    <t>11090</t>
  </si>
  <si>
    <t>533934724</t>
  </si>
  <si>
    <t>11092</t>
  </si>
  <si>
    <t>533934814</t>
  </si>
  <si>
    <t>11128</t>
  </si>
  <si>
    <t>533935002</t>
  </si>
  <si>
    <t>11202</t>
  </si>
  <si>
    <t>533935012</t>
  </si>
  <si>
    <t>11206</t>
  </si>
  <si>
    <t>533935014</t>
  </si>
  <si>
    <t>11208</t>
  </si>
  <si>
    <t>533935021</t>
  </si>
  <si>
    <t>11209</t>
  </si>
  <si>
    <t>533935022</t>
  </si>
  <si>
    <t>11210</t>
  </si>
  <si>
    <t>533935024</t>
  </si>
  <si>
    <t>11212</t>
  </si>
  <si>
    <t>533935031</t>
  </si>
  <si>
    <t>11213</t>
  </si>
  <si>
    <t>533935121</t>
  </si>
  <si>
    <t>11249</t>
  </si>
  <si>
    <t>533935122</t>
  </si>
  <si>
    <t>11250</t>
  </si>
  <si>
    <t>533935211</t>
  </si>
  <si>
    <t>11285</t>
  </si>
  <si>
    <t>533942364</t>
  </si>
  <si>
    <t>13348</t>
  </si>
  <si>
    <t>533942562</t>
  </si>
  <si>
    <t>13426</t>
  </si>
  <si>
    <t>533942661</t>
  </si>
  <si>
    <t>13465</t>
  </si>
  <si>
    <t>533943132</t>
  </si>
  <si>
    <t>13654</t>
  </si>
  <si>
    <t>533943144</t>
  </si>
  <si>
    <t>13660</t>
  </si>
  <si>
    <t>533943401</t>
  </si>
  <si>
    <t>13761</t>
  </si>
  <si>
    <t>13</t>
  </si>
  <si>
    <t>533925173</t>
  </si>
  <si>
    <t>8471</t>
  </si>
  <si>
    <t>533925261</t>
  </si>
  <si>
    <t>8505</t>
  </si>
  <si>
    <t>533925262</t>
  </si>
  <si>
    <t>8506</t>
  </si>
  <si>
    <t>533925264</t>
  </si>
  <si>
    <t>8508</t>
  </si>
  <si>
    <t>533925271</t>
  </si>
  <si>
    <t>8509</t>
  </si>
  <si>
    <t>533925273</t>
  </si>
  <si>
    <t>8511</t>
  </si>
  <si>
    <t>533925274</t>
  </si>
  <si>
    <t>8512</t>
  </si>
  <si>
    <t>533925371</t>
  </si>
  <si>
    <t>8549</t>
  </si>
  <si>
    <t>533925372</t>
  </si>
  <si>
    <t>8550</t>
  </si>
  <si>
    <t>533925494</t>
  </si>
  <si>
    <t>8600</t>
  </si>
  <si>
    <t>533925551</t>
  </si>
  <si>
    <t>8621</t>
  </si>
  <si>
    <t>533925553</t>
  </si>
  <si>
    <t>8623</t>
  </si>
  <si>
    <t>533925561</t>
  </si>
  <si>
    <t>8625</t>
  </si>
  <si>
    <t>533925563</t>
  </si>
  <si>
    <t>8627</t>
  </si>
  <si>
    <t>533925564</t>
  </si>
  <si>
    <t>8628</t>
  </si>
  <si>
    <t>533925571</t>
  </si>
  <si>
    <t>8629</t>
  </si>
  <si>
    <t>533925572</t>
  </si>
  <si>
    <t>8630</t>
  </si>
  <si>
    <t>533925573</t>
  </si>
  <si>
    <t>8631</t>
  </si>
  <si>
    <t>533925574</t>
  </si>
  <si>
    <t>8632</t>
  </si>
  <si>
    <t>533925581</t>
  </si>
  <si>
    <t>8633</t>
  </si>
  <si>
    <t>533925661</t>
  </si>
  <si>
    <t>8665</t>
  </si>
  <si>
    <t>533925662</t>
  </si>
  <si>
    <t>8666</t>
  </si>
  <si>
    <t>533925671</t>
  </si>
  <si>
    <t>8669</t>
  </si>
  <si>
    <t>533925814</t>
  </si>
  <si>
    <t>8728</t>
  </si>
  <si>
    <t>533925832</t>
  </si>
  <si>
    <t>8734</t>
  </si>
  <si>
    <t>533925833</t>
  </si>
  <si>
    <t>8735</t>
  </si>
  <si>
    <t>533925841</t>
  </si>
  <si>
    <t>8737</t>
  </si>
  <si>
    <t>533925842</t>
  </si>
  <si>
    <t>8738</t>
  </si>
  <si>
    <t>533925843</t>
  </si>
  <si>
    <t>8739</t>
  </si>
  <si>
    <t>533925851</t>
  </si>
  <si>
    <t>8741</t>
  </si>
  <si>
    <t>533925892</t>
  </si>
  <si>
    <t>8758</t>
  </si>
  <si>
    <t>533925912</t>
  </si>
  <si>
    <t>8766</t>
  </si>
  <si>
    <t>533925942</t>
  </si>
  <si>
    <t>8778</t>
  </si>
  <si>
    <t>533933881</t>
  </si>
  <si>
    <t>10753</t>
  </si>
  <si>
    <t>533934644</t>
  </si>
  <si>
    <t>11060</t>
  </si>
  <si>
    <t>533934733</t>
  </si>
  <si>
    <t>11095</t>
  </si>
  <si>
    <t>533934823</t>
  </si>
  <si>
    <t>11131</t>
  </si>
  <si>
    <t>533934912</t>
  </si>
  <si>
    <t>11166</t>
  </si>
  <si>
    <t>533935023</t>
  </si>
  <si>
    <t>11211</t>
  </si>
  <si>
    <t>533935213</t>
  </si>
  <si>
    <t>11287</t>
  </si>
  <si>
    <t>533935302</t>
  </si>
  <si>
    <t>11322</t>
  </si>
  <si>
    <t>533935304</t>
  </si>
  <si>
    <t>11324</t>
  </si>
  <si>
    <t>533942561</t>
  </si>
  <si>
    <t>13425</t>
  </si>
  <si>
    <t>533942563</t>
  </si>
  <si>
    <t>13427</t>
  </si>
  <si>
    <t>533943204</t>
  </si>
  <si>
    <t>13684</t>
  </si>
  <si>
    <t>533943213</t>
  </si>
  <si>
    <t>13687</t>
  </si>
  <si>
    <t>14</t>
  </si>
  <si>
    <t>533925554</t>
  </si>
  <si>
    <t>8624</t>
  </si>
  <si>
    <t>533933773</t>
  </si>
  <si>
    <t>10711</t>
  </si>
  <si>
    <t>533933843</t>
  </si>
  <si>
    <t>10739</t>
  </si>
  <si>
    <t>533942371</t>
  </si>
  <si>
    <t>13349</t>
  </si>
  <si>
    <t>533942372</t>
  </si>
  <si>
    <t>13350</t>
  </si>
  <si>
    <t>533942373</t>
  </si>
  <si>
    <t>13351</t>
  </si>
  <si>
    <t>15</t>
  </si>
  <si>
    <t>Cat_1</t>
    <phoneticPr fontId="1"/>
  </si>
  <si>
    <t>Total</t>
    <phoneticPr fontId="1"/>
  </si>
  <si>
    <t>Ratio</t>
    <phoneticPr fontId="1"/>
  </si>
  <si>
    <t>Increase</t>
    <phoneticPr fontId="1"/>
  </si>
  <si>
    <t>Ratio&gt;100</t>
    <phoneticPr fontId="1"/>
  </si>
  <si>
    <t>0-0.5</t>
    <phoneticPr fontId="1"/>
  </si>
  <si>
    <t>0.5-1.0</t>
    <phoneticPr fontId="1"/>
  </si>
  <si>
    <t>1.0-2.0</t>
    <phoneticPr fontId="1"/>
  </si>
  <si>
    <t>2.0-5.0</t>
    <phoneticPr fontId="1"/>
  </si>
  <si>
    <t>5.0-</t>
    <phoneticPr fontId="1"/>
  </si>
  <si>
    <t>1(+)</t>
    <phoneticPr fontId="1"/>
  </si>
  <si>
    <t>2(100&gt;)</t>
    <phoneticPr fontId="1"/>
  </si>
  <si>
    <t>Menseki(m2)</t>
    <phoneticPr fontId="1"/>
  </si>
  <si>
    <t>Population</t>
    <phoneticPr fontId="1"/>
  </si>
  <si>
    <t>Pop_0-0.5</t>
    <phoneticPr fontId="1"/>
  </si>
  <si>
    <t>Pop_0.5-1</t>
    <phoneticPr fontId="1"/>
  </si>
  <si>
    <t>Pop_1-2</t>
    <phoneticPr fontId="1"/>
  </si>
  <si>
    <t>Pop_2-5</t>
    <phoneticPr fontId="1"/>
  </si>
  <si>
    <t>Pop_5-</t>
    <phoneticPr fontId="1"/>
  </si>
  <si>
    <t>Up_95-15</t>
    <phoneticPr fontId="1"/>
  </si>
  <si>
    <t>Ratio_2015</t>
    <phoneticPr fontId="1"/>
  </si>
  <si>
    <t>0(-)</t>
    <phoneticPr fontId="1"/>
  </si>
  <si>
    <t>3(N/A)</t>
    <phoneticPr fontId="1"/>
  </si>
  <si>
    <t>人口増加面積</t>
    <rPh sb="0" eb="2">
      <t>ジンコウ</t>
    </rPh>
    <rPh sb="2" eb="4">
      <t>ゾウカ</t>
    </rPh>
    <rPh sb="4" eb="6">
      <t>メンセキ</t>
    </rPh>
    <phoneticPr fontId="1"/>
  </si>
  <si>
    <t>人口倍増面積</t>
    <rPh sb="0" eb="2">
      <t>ジンコウ</t>
    </rPh>
    <rPh sb="2" eb="4">
      <t>バイゾウ</t>
    </rPh>
    <rPh sb="4" eb="6">
      <t>メンセキ</t>
    </rPh>
    <phoneticPr fontId="1"/>
  </si>
  <si>
    <t>N/A</t>
    <phoneticPr fontId="1"/>
  </si>
  <si>
    <t>人口減少面積</t>
    <rPh sb="0" eb="2">
      <t>ジンコウ</t>
    </rPh>
    <rPh sb="2" eb="4">
      <t>ゲンショウ</t>
    </rPh>
    <rPh sb="4" eb="6">
      <t>メンセキ</t>
    </rPh>
    <phoneticPr fontId="1"/>
  </si>
  <si>
    <t>浸水面積合計</t>
    <rPh sb="0" eb="2">
      <t>シンスイ</t>
    </rPh>
    <rPh sb="2" eb="4">
      <t>メンセキ</t>
    </rPh>
    <rPh sb="4" eb="6">
      <t>ゴウケイ</t>
    </rPh>
    <phoneticPr fontId="1"/>
  </si>
  <si>
    <t>人口増加面積合計</t>
    <rPh sb="0" eb="2">
      <t>ジンコウ</t>
    </rPh>
    <rPh sb="2" eb="4">
      <t>ゾウカ</t>
    </rPh>
    <rPh sb="4" eb="6">
      <t>メンセキ</t>
    </rPh>
    <rPh sb="6" eb="8">
      <t>ゴウケイ</t>
    </rPh>
    <phoneticPr fontId="1"/>
  </si>
  <si>
    <t>増加面積比率</t>
    <rPh sb="0" eb="2">
      <t>ゾウカ</t>
    </rPh>
    <rPh sb="2" eb="4">
      <t>メンセキ</t>
    </rPh>
    <rPh sb="4" eb="6">
      <t>ヒリツ</t>
    </rPh>
    <phoneticPr fontId="1"/>
  </si>
  <si>
    <t>想定浸水</t>
    <rPh sb="0" eb="2">
      <t>ソウテイ</t>
    </rPh>
    <rPh sb="2" eb="4">
      <t>シンスイ</t>
    </rPh>
    <phoneticPr fontId="1"/>
  </si>
  <si>
    <t>人口推移</t>
    <rPh sb="0" eb="2">
      <t>ジンコウ</t>
    </rPh>
    <rPh sb="2" eb="4">
      <t>スイイ</t>
    </rPh>
    <phoneticPr fontId="1"/>
  </si>
  <si>
    <t>浸水想定0-0.5</t>
    <rPh sb="0" eb="2">
      <t>シンスイ</t>
    </rPh>
    <rPh sb="2" eb="4">
      <t>ソウテイ</t>
    </rPh>
    <phoneticPr fontId="1"/>
  </si>
  <si>
    <t>合計</t>
    <rPh sb="0" eb="2">
      <t>ゴウケイ</t>
    </rPh>
    <phoneticPr fontId="1"/>
  </si>
  <si>
    <t>浸水想定0.5-1.0</t>
    <rPh sb="0" eb="2">
      <t>シンスイ</t>
    </rPh>
    <rPh sb="2" eb="4">
      <t>ソウテイ</t>
    </rPh>
    <phoneticPr fontId="1"/>
  </si>
  <si>
    <t>浸水想定1-2</t>
    <rPh sb="0" eb="2">
      <t>シンスイ</t>
    </rPh>
    <rPh sb="2" eb="4">
      <t>ソウテイ</t>
    </rPh>
    <phoneticPr fontId="1"/>
  </si>
  <si>
    <t>浸水想定2-5</t>
    <rPh sb="0" eb="2">
      <t>シンスイ</t>
    </rPh>
    <rPh sb="2" eb="4">
      <t>ソウテイ</t>
    </rPh>
    <phoneticPr fontId="1"/>
  </si>
  <si>
    <t>浸水想定5-</t>
    <rPh sb="0" eb="2">
      <t>シンスイ</t>
    </rPh>
    <rPh sb="2" eb="4">
      <t>ソウテイ</t>
    </rPh>
    <phoneticPr fontId="1"/>
  </si>
  <si>
    <t>浸水想定</t>
    <rPh sb="0" eb="2">
      <t>シンスイ</t>
    </rPh>
    <rPh sb="2" eb="4">
      <t>ソウテイ</t>
    </rPh>
    <phoneticPr fontId="1"/>
  </si>
  <si>
    <t>浸水想定当たり人口</t>
    <rPh sb="0" eb="2">
      <t>シンスイ</t>
    </rPh>
    <rPh sb="2" eb="4">
      <t>ソウテイ</t>
    </rPh>
    <rPh sb="4" eb="5">
      <t>ア</t>
    </rPh>
    <rPh sb="7" eb="9">
      <t>ジンコウ</t>
    </rPh>
    <phoneticPr fontId="1"/>
  </si>
  <si>
    <t>倍増面積比率</t>
    <rPh sb="0" eb="2">
      <t>バイゾウ</t>
    </rPh>
    <rPh sb="2" eb="4">
      <t>メンセキ</t>
    </rPh>
    <rPh sb="4" eb="6">
      <t>ヒリツ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</si>
</sst>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5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E5E5-AAB1-468B-AB1F-A7ABDEEF23E1}">
  <dimension ref="A1:I20"/>
  <sheetViews>
    <sheetView tabSelected="1" workbookViewId="0">
      <selection activeCell="J4" sqref="J4"/>
    </sheetView>
  </sheetViews>
  <sheetFormatPr defaultRowHeight="18" x14ac:dyDescent="0.55000000000000004"/>
  <cols>
    <col min="1" max="1" width="18.25" bestFit="1" customWidth="1"/>
    <col min="2" max="2" width="9.9140625" bestFit="1" customWidth="1"/>
    <col min="3" max="7" width="12.33203125" bestFit="1" customWidth="1"/>
    <col min="8" max="8" width="13.5" bestFit="1" customWidth="1"/>
  </cols>
  <sheetData>
    <row r="1" spans="1:9" x14ac:dyDescent="0.55000000000000004">
      <c r="A1" s="4" t="s">
        <v>1418</v>
      </c>
      <c r="B1" s="4" t="s">
        <v>1391</v>
      </c>
    </row>
    <row r="2" spans="1:9" x14ac:dyDescent="0.55000000000000004">
      <c r="A2" t="s">
        <v>1409</v>
      </c>
      <c r="B2" t="s">
        <v>1379</v>
      </c>
      <c r="C2" t="s">
        <v>1384</v>
      </c>
      <c r="D2" t="s">
        <v>1385</v>
      </c>
      <c r="E2" t="s">
        <v>1386</v>
      </c>
      <c r="F2" t="s">
        <v>1387</v>
      </c>
      <c r="G2" t="s">
        <v>1388</v>
      </c>
      <c r="H2" t="s">
        <v>1380</v>
      </c>
    </row>
    <row r="3" spans="1:9" x14ac:dyDescent="0.55000000000000004">
      <c r="A3" s="2" t="s">
        <v>1402</v>
      </c>
      <c r="B3" s="6" t="s">
        <v>1389</v>
      </c>
      <c r="C3" s="7">
        <f>SUMIF('0-0.5'!S:S,"1",'0-0.5'!K:K)</f>
        <v>25815062.186000008</v>
      </c>
      <c r="D3" s="7">
        <f>SUMIF('0.5-1.0'!S:S,1,'0.5-1.0'!K:K)</f>
        <v>24617025.771999989</v>
      </c>
      <c r="E3" s="7">
        <f>SUMIF('1.0-2.0'!S:S,1,'1.0-2.0'!K:K)</f>
        <v>25940498.240999985</v>
      </c>
      <c r="F3" s="7">
        <f>SUMIF('2.0-5.0'!S:S,1,'2.0-5.0'!K:K)</f>
        <v>4267391.8660000013</v>
      </c>
      <c r="G3" s="7">
        <f>SUMIF('5.0'!S:S,1,'5.0'!K:K)</f>
        <v>598724.63199999998</v>
      </c>
      <c r="H3" s="7">
        <f>SUM(C3:G3)</f>
        <v>81238702.696999982</v>
      </c>
    </row>
    <row r="4" spans="1:9" x14ac:dyDescent="0.55000000000000004">
      <c r="A4" s="2" t="s">
        <v>1403</v>
      </c>
      <c r="B4" s="7" t="s">
        <v>1390</v>
      </c>
      <c r="C4" s="7">
        <f>SUMIF('0-0.5'!S:S,"2",'0-0.5'!K:K)</f>
        <v>1933233.9059999995</v>
      </c>
      <c r="D4" s="7">
        <f>SUMIF('0.5-1.0'!S:S,2,'0.5-1.0'!K:K)</f>
        <v>2027907.8329999992</v>
      </c>
      <c r="E4" s="7">
        <f>SUMIF('1.0-2.0'!S:S,2,'1.0-2.0'!K:K)</f>
        <v>2684422.3730000006</v>
      </c>
      <c r="F4" s="7">
        <f>SUMIF('2.0-5.0'!S:S,2,'2.0-5.0'!K:K)</f>
        <v>636309.35100000002</v>
      </c>
      <c r="G4" s="7">
        <f>SUMIF('5.0'!S:S,2,'5.0'!K:K)</f>
        <v>71331.127999999997</v>
      </c>
      <c r="H4" s="7">
        <f t="shared" ref="H4:H6" si="0">SUM(C4:G4)</f>
        <v>7353204.5909999991</v>
      </c>
    </row>
    <row r="5" spans="1:9" x14ac:dyDescent="0.55000000000000004">
      <c r="A5" s="8" t="s">
        <v>1404</v>
      </c>
      <c r="B5" s="8" t="s">
        <v>1401</v>
      </c>
      <c r="C5" s="8">
        <f>SUMIF('0-0.5'!S:S,"3",'0-0.5'!K:K)</f>
        <v>667198.79599999962</v>
      </c>
      <c r="D5" s="8">
        <f>SUMIF('0.5-1.0'!S:S,3,'0.5-1.0'!K:K)</f>
        <v>169630.15000000002</v>
      </c>
      <c r="E5" s="8">
        <f>SUMIF('1.0-2.0'!S:S,3,'1.0-2.0'!K:K)</f>
        <v>184816.46800000005</v>
      </c>
      <c r="F5" s="8">
        <f>SUMIF('2.0-5.0'!S:S,3,'2.0-5.0'!K:K)</f>
        <v>169243.046</v>
      </c>
      <c r="G5" s="8">
        <f>SUMIF('5.0'!S:S,3,'5.0'!K:K)</f>
        <v>181361.03</v>
      </c>
      <c r="H5" s="8">
        <f t="shared" si="0"/>
        <v>1372249.4899999998</v>
      </c>
    </row>
    <row r="6" spans="1:9" x14ac:dyDescent="0.55000000000000004">
      <c r="A6" s="8" t="s">
        <v>1405</v>
      </c>
      <c r="B6" s="8" t="s">
        <v>1400</v>
      </c>
      <c r="C6" s="8">
        <f>SUMIF('0-0.5'!S:S,"0",'0-0.5'!K:K)</f>
        <v>6986947.4989999942</v>
      </c>
      <c r="D6" s="8">
        <f>SUMIF('0.5-1.0'!S:S,0,'0.5-1.0'!K:K)</f>
        <v>6633062.8149999948</v>
      </c>
      <c r="E6" s="8">
        <f>SUMIF('1.0-2.0'!S:S,0,'1.0-2.0'!K:K)</f>
        <v>8521651.5260000005</v>
      </c>
      <c r="F6" s="8">
        <f>SUMIF('2.0-5.0'!S:S,0,'2.0-5.0'!K:K)</f>
        <v>2971047.3719999986</v>
      </c>
      <c r="G6" s="8">
        <f>SUMIF('5.0'!S:S,0,'5.0'!K:K)</f>
        <v>458588.85699999996</v>
      </c>
      <c r="H6" s="8">
        <f t="shared" si="0"/>
        <v>25571298.068999987</v>
      </c>
    </row>
    <row r="7" spans="1:9" x14ac:dyDescent="0.55000000000000004">
      <c r="C7">
        <f t="shared" ref="C7:H7" si="1">SUM(C3:C6)</f>
        <v>35402442.387000002</v>
      </c>
      <c r="D7">
        <f t="shared" si="1"/>
        <v>33447626.569999982</v>
      </c>
      <c r="E7">
        <f t="shared" si="1"/>
        <v>37331388.60799998</v>
      </c>
      <c r="F7">
        <f t="shared" si="1"/>
        <v>8043991.6349999998</v>
      </c>
      <c r="G7">
        <f t="shared" si="1"/>
        <v>1310005.6469999999</v>
      </c>
      <c r="H7">
        <f t="shared" si="1"/>
        <v>115535454.84699997</v>
      </c>
    </row>
    <row r="8" spans="1:9" x14ac:dyDescent="0.55000000000000004">
      <c r="A8" t="s">
        <v>1406</v>
      </c>
      <c r="B8" t="s">
        <v>1380</v>
      </c>
      <c r="C8">
        <f>SUM('0-0.5'!K:K)</f>
        <v>35402442.387000039</v>
      </c>
      <c r="D8">
        <f>SUM('0.5-1.0'!K:K)</f>
        <v>33447626.569999974</v>
      </c>
      <c r="E8">
        <f>SUM('1.0-2.0'!K:K)</f>
        <v>37331388.608000048</v>
      </c>
      <c r="F8">
        <f>SUM('2.0-5.0'!K:K)</f>
        <v>8043991.6350000016</v>
      </c>
      <c r="G8">
        <f>SUM('5.0'!K:K)</f>
        <v>1310005.6469999999</v>
      </c>
      <c r="H8">
        <f>SUM(C8:G8)</f>
        <v>115535454.84700006</v>
      </c>
    </row>
    <row r="9" spans="1:9" x14ac:dyDescent="0.55000000000000004">
      <c r="A9" t="s">
        <v>1407</v>
      </c>
      <c r="B9" t="s">
        <v>1382</v>
      </c>
      <c r="C9">
        <f t="shared" ref="C9:H9" si="2">SUM(C3:C4)</f>
        <v>27748296.092000008</v>
      </c>
      <c r="D9">
        <f t="shared" si="2"/>
        <v>26644933.604999989</v>
      </c>
      <c r="E9">
        <f t="shared" si="2"/>
        <v>28624920.613999985</v>
      </c>
      <c r="F9">
        <f t="shared" si="2"/>
        <v>4903701.2170000011</v>
      </c>
      <c r="G9">
        <f t="shared" si="2"/>
        <v>670055.76</v>
      </c>
      <c r="H9">
        <f t="shared" si="2"/>
        <v>88591907.287999988</v>
      </c>
    </row>
    <row r="10" spans="1:9" x14ac:dyDescent="0.55000000000000004">
      <c r="A10" t="s">
        <v>1408</v>
      </c>
      <c r="B10" s="1" t="s">
        <v>1381</v>
      </c>
      <c r="C10" s="1">
        <f t="shared" ref="C10:H10" si="3">C9/C8</f>
        <v>0.78379609487590962</v>
      </c>
      <c r="D10" s="1">
        <f t="shared" si="3"/>
        <v>0.79661657155962473</v>
      </c>
      <c r="E10" s="1">
        <f t="shared" si="3"/>
        <v>0.76677888718732845</v>
      </c>
      <c r="F10" s="1">
        <f t="shared" si="3"/>
        <v>0.60961043217196231</v>
      </c>
      <c r="G10" s="5">
        <f t="shared" si="3"/>
        <v>0.51149074168838304</v>
      </c>
      <c r="H10" s="5">
        <f t="shared" si="3"/>
        <v>0.76679411878647508</v>
      </c>
    </row>
    <row r="11" spans="1:9" x14ac:dyDescent="0.55000000000000004">
      <c r="A11" t="s">
        <v>1419</v>
      </c>
      <c r="B11" t="s">
        <v>1383</v>
      </c>
      <c r="C11">
        <f t="shared" ref="C11:H11" si="4">C4/C7</f>
        <v>5.4607359708885368E-2</v>
      </c>
      <c r="D11">
        <f t="shared" si="4"/>
        <v>6.062934925310607E-2</v>
      </c>
      <c r="E11">
        <f t="shared" si="4"/>
        <v>7.190791645036046E-2</v>
      </c>
      <c r="F11">
        <f t="shared" si="4"/>
        <v>7.9103681340414525E-2</v>
      </c>
      <c r="G11">
        <f t="shared" si="4"/>
        <v>5.4451008026837923E-2</v>
      </c>
      <c r="H11">
        <f t="shared" si="4"/>
        <v>6.3644572142271136E-2</v>
      </c>
    </row>
    <row r="13" spans="1:9" x14ac:dyDescent="0.55000000000000004">
      <c r="A13" s="4" t="s">
        <v>1410</v>
      </c>
      <c r="B13" s="4" t="s">
        <v>1392</v>
      </c>
    </row>
    <row r="14" spans="1:9" x14ac:dyDescent="0.55000000000000004">
      <c r="A14" t="s">
        <v>1417</v>
      </c>
      <c r="B14" t="s">
        <v>1379</v>
      </c>
      <c r="C14" t="str">
        <f>'0-0.5'!E1</f>
        <v>1995</v>
      </c>
      <c r="D14" t="str">
        <f>'0-0.5'!F1</f>
        <v>2000</v>
      </c>
      <c r="E14" t="str">
        <f>'0-0.5'!G1</f>
        <v>2005</v>
      </c>
      <c r="F14" t="str">
        <f>'0-0.5'!H1</f>
        <v>2010</v>
      </c>
      <c r="G14" t="str">
        <f>'0-0.5'!I1</f>
        <v>2015</v>
      </c>
      <c r="H14" t="s">
        <v>1398</v>
      </c>
      <c r="I14" t="s">
        <v>1399</v>
      </c>
    </row>
    <row r="15" spans="1:9" x14ac:dyDescent="0.55000000000000004">
      <c r="A15" t="s">
        <v>1411</v>
      </c>
      <c r="B15" t="s">
        <v>1393</v>
      </c>
      <c r="C15">
        <f>SUM('0-0.5'!M:M)</f>
        <v>374838.21199999988</v>
      </c>
      <c r="D15">
        <f>SUM('0-0.5'!N:N)</f>
        <v>391123.7410000001</v>
      </c>
      <c r="E15">
        <f>SUM('0-0.5'!O:O)</f>
        <v>412719.72299999994</v>
      </c>
      <c r="F15">
        <f>SUM('0-0.5'!P:P)</f>
        <v>433270.61200000008</v>
      </c>
      <c r="G15">
        <f>SUM('0-0.5'!Q:Q)</f>
        <v>446909.87200000021</v>
      </c>
      <c r="H15" s="1">
        <f>(G15/C15)-1</f>
        <v>0.19227404702272022</v>
      </c>
      <c r="I15" s="3">
        <f>G15/$G$20</f>
        <v>0.27757423201252701</v>
      </c>
    </row>
    <row r="16" spans="1:9" x14ac:dyDescent="0.55000000000000004">
      <c r="A16" t="s">
        <v>1413</v>
      </c>
      <c r="B16" t="s">
        <v>1394</v>
      </c>
      <c r="C16">
        <f>SUM('0.5-1.0'!M:M)</f>
        <v>407943.87700000027</v>
      </c>
      <c r="D16">
        <f>SUM('0.5-1.0'!N:N)</f>
        <v>419952.56599999941</v>
      </c>
      <c r="E16">
        <f>SUM('0.5-1.0'!O:O)</f>
        <v>442057.28299999994</v>
      </c>
      <c r="F16">
        <f>SUM('0.5-1.0'!P:P)</f>
        <v>471924.76000000053</v>
      </c>
      <c r="G16">
        <f>SUM('0.5-1.0'!Q:Q)</f>
        <v>489860.72199999989</v>
      </c>
      <c r="H16" s="1">
        <f t="shared" ref="H16:H20" si="5">(G16/C16)-1</f>
        <v>0.20080420278007893</v>
      </c>
      <c r="I16" s="3">
        <f t="shared" ref="I16:I20" si="6">G16/$G$20</f>
        <v>0.30425086179848787</v>
      </c>
    </row>
    <row r="17" spans="1:9" x14ac:dyDescent="0.55000000000000004">
      <c r="A17" t="s">
        <v>1414</v>
      </c>
      <c r="B17" t="s">
        <v>1395</v>
      </c>
      <c r="C17">
        <f>SUM('1.0-2.0'!M:M)</f>
        <v>472660.34700000007</v>
      </c>
      <c r="D17">
        <f>SUM('1.0-2.0'!N:N)</f>
        <v>482715.16299999977</v>
      </c>
      <c r="E17">
        <f>SUM('1.0-2.0'!O:O)</f>
        <v>507143.45500000013</v>
      </c>
      <c r="F17">
        <f>SUM('1.0-2.0'!P:P)</f>
        <v>537595.52799999982</v>
      </c>
      <c r="G17">
        <f>SUM('1.0-2.0'!Q:Q)</f>
        <v>557394.54700000084</v>
      </c>
      <c r="H17" s="1">
        <f t="shared" si="5"/>
        <v>0.17927080309954735</v>
      </c>
      <c r="I17" s="3">
        <f t="shared" si="6"/>
        <v>0.3461958954254104</v>
      </c>
    </row>
    <row r="18" spans="1:9" x14ac:dyDescent="0.55000000000000004">
      <c r="A18" t="s">
        <v>1415</v>
      </c>
      <c r="B18" t="s">
        <v>1396</v>
      </c>
      <c r="C18">
        <f>SUM('2.0-5.0'!M:M)</f>
        <v>93534.852999999988</v>
      </c>
      <c r="D18">
        <f>SUM('2.0-5.0'!N:N)</f>
        <v>93940.034999999945</v>
      </c>
      <c r="E18">
        <f>SUM('2.0-5.0'!O:O)</f>
        <v>100058.11200000008</v>
      </c>
      <c r="F18">
        <f>SUM('2.0-5.0'!P:P)</f>
        <v>104588.26300000004</v>
      </c>
      <c r="G18">
        <f>SUM('2.0-5.0'!Q:Q)</f>
        <v>106935.68700000006</v>
      </c>
      <c r="H18" s="1">
        <f t="shared" si="5"/>
        <v>0.14327102219319343</v>
      </c>
      <c r="I18" s="3">
        <f t="shared" si="6"/>
        <v>6.6417398794352364E-2</v>
      </c>
    </row>
    <row r="19" spans="1:9" x14ac:dyDescent="0.55000000000000004">
      <c r="A19" t="s">
        <v>1416</v>
      </c>
      <c r="B19" t="s">
        <v>1397</v>
      </c>
      <c r="C19">
        <f>SUM('5.0'!M:M)</f>
        <v>7330.0229999999983</v>
      </c>
      <c r="D19">
        <f>SUM('5.0'!N:N)</f>
        <v>7507.631000000004</v>
      </c>
      <c r="E19">
        <f>SUM('5.0'!O:O)</f>
        <v>7983.2930000000006</v>
      </c>
      <c r="F19">
        <f>SUM('5.0'!P:P)</f>
        <v>8611.2800000000007</v>
      </c>
      <c r="G19">
        <f>SUM('5.0'!Q:Q)</f>
        <v>8954.5030000000006</v>
      </c>
      <c r="H19" s="5">
        <f t="shared" si="5"/>
        <v>0.22162004130137136</v>
      </c>
      <c r="I19" s="3">
        <f t="shared" si="6"/>
        <v>5.5616119692224386E-3</v>
      </c>
    </row>
    <row r="20" spans="1:9" x14ac:dyDescent="0.55000000000000004">
      <c r="A20" t="s">
        <v>1412</v>
      </c>
      <c r="B20" t="s">
        <v>1380</v>
      </c>
      <c r="C20">
        <f>SUM(C15:C19)</f>
        <v>1356307.3120000002</v>
      </c>
      <c r="D20">
        <f t="shared" ref="D20:G20" si="7">SUM(D15:D19)</f>
        <v>1395239.1359999992</v>
      </c>
      <c r="E20">
        <f t="shared" si="7"/>
        <v>1469961.8659999999</v>
      </c>
      <c r="F20">
        <f t="shared" si="7"/>
        <v>1555990.4430000004</v>
      </c>
      <c r="G20">
        <f t="shared" si="7"/>
        <v>1610055.3310000009</v>
      </c>
      <c r="H20" s="1">
        <f t="shared" si="5"/>
        <v>0.1870874076656166</v>
      </c>
      <c r="I20" s="3">
        <f t="shared" si="6"/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3BC0-0D78-47F7-B2D6-6ABCEDD4CFE6}">
  <dimension ref="A1:S1127"/>
  <sheetViews>
    <sheetView topLeftCell="B1" workbookViewId="0">
      <selection activeCell="S20" sqref="S1:S1048576"/>
    </sheetView>
  </sheetViews>
  <sheetFormatPr defaultColWidth="7.33203125" defaultRowHeight="18" x14ac:dyDescent="0.55000000000000004"/>
  <cols>
    <col min="1" max="1" width="10.83203125" bestFit="1" customWidth="1"/>
    <col min="2" max="2" width="7.25" bestFit="1" customWidth="1"/>
    <col min="3" max="3" width="6.6640625" bestFit="1" customWidth="1"/>
    <col min="4" max="4" width="11.4140625" bestFit="1" customWidth="1"/>
    <col min="5" max="8" width="5.1640625" bestFit="1" customWidth="1"/>
    <col min="9" max="9" width="6.1640625" bestFit="1" customWidth="1"/>
    <col min="10" max="11" width="11.25" bestFit="1" customWidth="1"/>
    <col min="13" max="17" width="9.1640625" bestFit="1" customWidth="1"/>
    <col min="18" max="18" width="9.33203125" bestFit="1" customWidth="1"/>
  </cols>
  <sheetData>
    <row r="1" spans="1:1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55000000000000004">
      <c r="A2" t="s">
        <v>19</v>
      </c>
      <c r="B2" t="s">
        <v>20</v>
      </c>
      <c r="C2" t="s">
        <v>21</v>
      </c>
      <c r="D2" t="s">
        <v>22</v>
      </c>
      <c r="E2">
        <v>3070</v>
      </c>
      <c r="F2">
        <v>3331</v>
      </c>
      <c r="G2">
        <v>3551</v>
      </c>
      <c r="H2">
        <v>3176</v>
      </c>
      <c r="I2">
        <v>3430</v>
      </c>
      <c r="J2">
        <v>262152.61</v>
      </c>
      <c r="K2">
        <v>47129.305</v>
      </c>
      <c r="L2">
        <v>0.18</v>
      </c>
      <c r="M2">
        <v>552.6</v>
      </c>
      <c r="N2">
        <v>599.58000000000004</v>
      </c>
      <c r="O2">
        <v>639.17999999999995</v>
      </c>
      <c r="P2">
        <v>571.67999999999995</v>
      </c>
      <c r="Q2">
        <v>617.4</v>
      </c>
      <c r="R2">
        <v>11.726000000000001</v>
      </c>
      <c r="S2" t="s">
        <v>23</v>
      </c>
    </row>
    <row r="3" spans="1:19" x14ac:dyDescent="0.55000000000000004">
      <c r="A3" t="s">
        <v>19</v>
      </c>
      <c r="B3" t="s">
        <v>20</v>
      </c>
      <c r="C3" t="s">
        <v>21</v>
      </c>
      <c r="D3" t="s">
        <v>22</v>
      </c>
      <c r="E3">
        <v>3070</v>
      </c>
      <c r="F3">
        <v>3331</v>
      </c>
      <c r="G3">
        <v>3551</v>
      </c>
      <c r="H3">
        <v>3176</v>
      </c>
      <c r="I3">
        <v>3430</v>
      </c>
      <c r="J3">
        <v>262152.61</v>
      </c>
      <c r="K3">
        <v>901.25900000000001</v>
      </c>
      <c r="L3">
        <v>3.0000000000000001E-3</v>
      </c>
      <c r="M3">
        <v>9.2100000000000009</v>
      </c>
      <c r="N3">
        <v>9.9930000000000003</v>
      </c>
      <c r="O3">
        <v>10.653</v>
      </c>
      <c r="P3">
        <v>9.5280000000000005</v>
      </c>
      <c r="Q3">
        <v>10.29</v>
      </c>
      <c r="R3">
        <v>11.726000000000001</v>
      </c>
      <c r="S3" t="s">
        <v>23</v>
      </c>
    </row>
    <row r="4" spans="1:19" x14ac:dyDescent="0.55000000000000004">
      <c r="A4" t="s">
        <v>24</v>
      </c>
      <c r="B4" t="s">
        <v>25</v>
      </c>
      <c r="C4" t="s">
        <v>21</v>
      </c>
      <c r="D4" t="s">
        <v>22</v>
      </c>
      <c r="E4">
        <v>4535</v>
      </c>
      <c r="F4">
        <v>4486</v>
      </c>
      <c r="G4">
        <v>4651</v>
      </c>
      <c r="H4">
        <v>4465</v>
      </c>
      <c r="I4">
        <v>4267</v>
      </c>
      <c r="J4">
        <v>262152.61</v>
      </c>
      <c r="K4">
        <v>16395.313999999998</v>
      </c>
      <c r="L4">
        <v>6.3E-2</v>
      </c>
      <c r="M4">
        <v>285.70499999999998</v>
      </c>
      <c r="N4">
        <v>282.61799999999999</v>
      </c>
      <c r="O4">
        <v>293.01299999999998</v>
      </c>
      <c r="P4">
        <v>281.29500000000002</v>
      </c>
      <c r="Q4">
        <v>268.82100000000003</v>
      </c>
      <c r="R4">
        <v>-5.91</v>
      </c>
      <c r="S4" t="s">
        <v>26</v>
      </c>
    </row>
    <row r="5" spans="1:19" x14ac:dyDescent="0.55000000000000004">
      <c r="A5" t="s">
        <v>24</v>
      </c>
      <c r="B5" t="s">
        <v>25</v>
      </c>
      <c r="C5" t="s">
        <v>21</v>
      </c>
      <c r="D5" t="s">
        <v>22</v>
      </c>
      <c r="E5">
        <v>4535</v>
      </c>
      <c r="F5">
        <v>4486</v>
      </c>
      <c r="G5">
        <v>4651</v>
      </c>
      <c r="H5">
        <v>4465</v>
      </c>
      <c r="I5">
        <v>4267</v>
      </c>
      <c r="J5">
        <v>262152.61</v>
      </c>
      <c r="K5">
        <v>31854.865000000002</v>
      </c>
      <c r="L5">
        <v>0.122</v>
      </c>
      <c r="M5">
        <v>553.27</v>
      </c>
      <c r="N5">
        <v>547.29200000000003</v>
      </c>
      <c r="O5">
        <v>567.42200000000003</v>
      </c>
      <c r="P5">
        <v>544.73</v>
      </c>
      <c r="Q5">
        <v>520.57399999999996</v>
      </c>
      <c r="R5">
        <v>-5.91</v>
      </c>
      <c r="S5" t="s">
        <v>26</v>
      </c>
    </row>
    <row r="6" spans="1:19" x14ac:dyDescent="0.55000000000000004">
      <c r="A6" t="s">
        <v>24</v>
      </c>
      <c r="B6" t="s">
        <v>25</v>
      </c>
      <c r="C6" t="s">
        <v>21</v>
      </c>
      <c r="D6" t="s">
        <v>22</v>
      </c>
      <c r="E6">
        <v>4535</v>
      </c>
      <c r="F6">
        <v>4486</v>
      </c>
      <c r="G6">
        <v>4651</v>
      </c>
      <c r="H6">
        <v>4465</v>
      </c>
      <c r="I6">
        <v>4267</v>
      </c>
      <c r="J6">
        <v>262152.61</v>
      </c>
      <c r="K6">
        <v>16995.912</v>
      </c>
      <c r="L6">
        <v>6.5000000000000002E-2</v>
      </c>
      <c r="M6">
        <v>294.77499999999998</v>
      </c>
      <c r="N6">
        <v>291.58999999999997</v>
      </c>
      <c r="O6">
        <v>302.315</v>
      </c>
      <c r="P6">
        <v>290.22500000000002</v>
      </c>
      <c r="Q6">
        <v>277.35500000000002</v>
      </c>
      <c r="R6">
        <v>-5.91</v>
      </c>
      <c r="S6" t="s">
        <v>26</v>
      </c>
    </row>
    <row r="7" spans="1:19" x14ac:dyDescent="0.55000000000000004">
      <c r="A7" t="s">
        <v>27</v>
      </c>
      <c r="B7" t="s">
        <v>28</v>
      </c>
      <c r="C7" t="s">
        <v>21</v>
      </c>
      <c r="D7" t="s">
        <v>22</v>
      </c>
      <c r="E7">
        <v>1319</v>
      </c>
      <c r="F7">
        <v>1373</v>
      </c>
      <c r="G7">
        <v>1447</v>
      </c>
      <c r="H7">
        <v>1288</v>
      </c>
      <c r="I7">
        <v>1221</v>
      </c>
      <c r="J7">
        <v>262152.61</v>
      </c>
      <c r="K7">
        <v>120366.82799999999</v>
      </c>
      <c r="L7">
        <v>0.45900000000000002</v>
      </c>
      <c r="M7">
        <v>605.42100000000005</v>
      </c>
      <c r="N7">
        <v>630.20699999999999</v>
      </c>
      <c r="O7">
        <v>664.173</v>
      </c>
      <c r="P7">
        <v>591.19200000000001</v>
      </c>
      <c r="Q7">
        <v>560.43899999999996</v>
      </c>
      <c r="R7">
        <v>-7.43</v>
      </c>
      <c r="S7" t="s">
        <v>26</v>
      </c>
    </row>
    <row r="8" spans="1:19" x14ac:dyDescent="0.55000000000000004">
      <c r="A8" t="s">
        <v>29</v>
      </c>
      <c r="B8" t="s">
        <v>30</v>
      </c>
      <c r="C8" t="s">
        <v>21</v>
      </c>
      <c r="D8" t="s">
        <v>22</v>
      </c>
      <c r="E8">
        <v>4378</v>
      </c>
      <c r="F8">
        <v>4737</v>
      </c>
      <c r="G8">
        <v>4815</v>
      </c>
      <c r="H8">
        <v>4962</v>
      </c>
      <c r="I8">
        <v>4850</v>
      </c>
      <c r="J8">
        <v>262139.25399999999</v>
      </c>
      <c r="K8">
        <v>14365.984</v>
      </c>
      <c r="L8">
        <v>5.5E-2</v>
      </c>
      <c r="M8">
        <v>240.79</v>
      </c>
      <c r="N8">
        <v>260.53500000000003</v>
      </c>
      <c r="O8">
        <v>264.82499999999999</v>
      </c>
      <c r="P8">
        <v>272.91000000000003</v>
      </c>
      <c r="Q8">
        <v>266.75</v>
      </c>
      <c r="R8">
        <v>10.781000000000001</v>
      </c>
      <c r="S8" t="s">
        <v>23</v>
      </c>
    </row>
    <row r="9" spans="1:19" x14ac:dyDescent="0.55000000000000004">
      <c r="A9" t="s">
        <v>29</v>
      </c>
      <c r="B9" t="s">
        <v>30</v>
      </c>
      <c r="C9" t="s">
        <v>21</v>
      </c>
      <c r="D9" t="s">
        <v>22</v>
      </c>
      <c r="E9">
        <v>4378</v>
      </c>
      <c r="F9">
        <v>4737</v>
      </c>
      <c r="G9">
        <v>4815</v>
      </c>
      <c r="H9">
        <v>4962</v>
      </c>
      <c r="I9">
        <v>4850</v>
      </c>
      <c r="J9">
        <v>262139.25399999999</v>
      </c>
      <c r="K9">
        <v>16386.402999999998</v>
      </c>
      <c r="L9">
        <v>6.3E-2</v>
      </c>
      <c r="M9">
        <v>275.81400000000002</v>
      </c>
      <c r="N9">
        <v>298.43099999999998</v>
      </c>
      <c r="O9">
        <v>303.34500000000003</v>
      </c>
      <c r="P9">
        <v>312.60599999999999</v>
      </c>
      <c r="Q9">
        <v>305.55</v>
      </c>
      <c r="R9">
        <v>10.781000000000001</v>
      </c>
      <c r="S9" t="s">
        <v>23</v>
      </c>
    </row>
    <row r="10" spans="1:19" x14ac:dyDescent="0.55000000000000004">
      <c r="A10" t="s">
        <v>29</v>
      </c>
      <c r="B10" t="s">
        <v>30</v>
      </c>
      <c r="C10" t="s">
        <v>21</v>
      </c>
      <c r="D10" t="s">
        <v>22</v>
      </c>
      <c r="E10">
        <v>4378</v>
      </c>
      <c r="F10">
        <v>4737</v>
      </c>
      <c r="G10">
        <v>4815</v>
      </c>
      <c r="H10">
        <v>4962</v>
      </c>
      <c r="I10">
        <v>4850</v>
      </c>
      <c r="J10">
        <v>262139.25399999999</v>
      </c>
      <c r="K10">
        <v>2013.2280000000001</v>
      </c>
      <c r="L10">
        <v>8.0000000000000002E-3</v>
      </c>
      <c r="M10">
        <v>35.024000000000001</v>
      </c>
      <c r="N10">
        <v>37.896000000000001</v>
      </c>
      <c r="O10">
        <v>38.520000000000003</v>
      </c>
      <c r="P10">
        <v>39.695999999999998</v>
      </c>
      <c r="Q10">
        <v>38.799999999999997</v>
      </c>
      <c r="R10">
        <v>10.781000000000001</v>
      </c>
      <c r="S10" t="s">
        <v>23</v>
      </c>
    </row>
    <row r="11" spans="1:19" x14ac:dyDescent="0.55000000000000004">
      <c r="A11" t="s">
        <v>31</v>
      </c>
      <c r="B11" t="s">
        <v>32</v>
      </c>
      <c r="C11" t="s">
        <v>21</v>
      </c>
      <c r="D11" t="s">
        <v>22</v>
      </c>
      <c r="E11">
        <v>6133</v>
      </c>
      <c r="F11">
        <v>5948</v>
      </c>
      <c r="G11">
        <v>5839</v>
      </c>
      <c r="H11">
        <v>5645</v>
      </c>
      <c r="I11">
        <v>5661</v>
      </c>
      <c r="J11">
        <v>262139.25399999999</v>
      </c>
      <c r="K11">
        <v>14361.102000000001</v>
      </c>
      <c r="L11">
        <v>5.5E-2</v>
      </c>
      <c r="M11">
        <v>337.315</v>
      </c>
      <c r="N11">
        <v>327.14</v>
      </c>
      <c r="O11">
        <v>321.14499999999998</v>
      </c>
      <c r="P11">
        <v>310.47500000000002</v>
      </c>
      <c r="Q11">
        <v>311.35500000000002</v>
      </c>
      <c r="R11">
        <v>-7.6959999999999997</v>
      </c>
      <c r="S11" t="s">
        <v>26</v>
      </c>
    </row>
    <row r="12" spans="1:19" x14ac:dyDescent="0.55000000000000004">
      <c r="A12" t="s">
        <v>31</v>
      </c>
      <c r="B12" t="s">
        <v>32</v>
      </c>
      <c r="C12" t="s">
        <v>21</v>
      </c>
      <c r="D12" t="s">
        <v>22</v>
      </c>
      <c r="E12">
        <v>6133</v>
      </c>
      <c r="F12">
        <v>5948</v>
      </c>
      <c r="G12">
        <v>5839</v>
      </c>
      <c r="H12">
        <v>5645</v>
      </c>
      <c r="I12">
        <v>5661</v>
      </c>
      <c r="J12">
        <v>262139.25399999999</v>
      </c>
      <c r="K12">
        <v>85851.585999999996</v>
      </c>
      <c r="L12">
        <v>0.32800000000000001</v>
      </c>
      <c r="M12">
        <v>2011.624</v>
      </c>
      <c r="N12">
        <v>1950.944</v>
      </c>
      <c r="O12">
        <v>1915.192</v>
      </c>
      <c r="P12">
        <v>1851.56</v>
      </c>
      <c r="Q12">
        <v>1856.808</v>
      </c>
      <c r="R12">
        <v>-7.6959999999999997</v>
      </c>
      <c r="S12" t="s">
        <v>26</v>
      </c>
    </row>
    <row r="13" spans="1:19" x14ac:dyDescent="0.55000000000000004">
      <c r="A13" t="s">
        <v>33</v>
      </c>
      <c r="B13" t="s">
        <v>34</v>
      </c>
      <c r="C13" t="s">
        <v>21</v>
      </c>
      <c r="D13" t="s">
        <v>22</v>
      </c>
      <c r="E13">
        <v>2501</v>
      </c>
      <c r="F13">
        <v>2442</v>
      </c>
      <c r="G13">
        <v>3285</v>
      </c>
      <c r="H13">
        <v>3823</v>
      </c>
      <c r="I13">
        <v>4805</v>
      </c>
      <c r="J13">
        <v>262125.89600000001</v>
      </c>
      <c r="K13">
        <v>2017.38</v>
      </c>
      <c r="L13">
        <v>8.0000000000000002E-3</v>
      </c>
      <c r="M13">
        <v>20.007999999999999</v>
      </c>
      <c r="N13">
        <v>19.536000000000001</v>
      </c>
      <c r="O13">
        <v>26.28</v>
      </c>
      <c r="P13">
        <v>30.584</v>
      </c>
      <c r="Q13">
        <v>38.44</v>
      </c>
      <c r="R13">
        <v>92.123000000000005</v>
      </c>
      <c r="S13" t="s">
        <v>23</v>
      </c>
    </row>
    <row r="14" spans="1:19" x14ac:dyDescent="0.55000000000000004">
      <c r="A14" t="s">
        <v>35</v>
      </c>
      <c r="B14" t="s">
        <v>36</v>
      </c>
      <c r="C14" t="s">
        <v>21</v>
      </c>
      <c r="D14" t="s">
        <v>22</v>
      </c>
      <c r="E14">
        <v>3715</v>
      </c>
      <c r="F14">
        <v>3613</v>
      </c>
      <c r="G14">
        <v>3797</v>
      </c>
      <c r="H14">
        <v>3754</v>
      </c>
      <c r="I14">
        <v>3907</v>
      </c>
      <c r="J14">
        <v>262125.89600000001</v>
      </c>
      <c r="K14">
        <v>32765.683000000001</v>
      </c>
      <c r="L14">
        <v>0.125</v>
      </c>
      <c r="M14">
        <v>464.375</v>
      </c>
      <c r="N14">
        <v>451.625</v>
      </c>
      <c r="O14">
        <v>474.625</v>
      </c>
      <c r="P14">
        <v>469.25</v>
      </c>
      <c r="Q14">
        <v>488.375</v>
      </c>
      <c r="R14">
        <v>5.1680000000000001</v>
      </c>
      <c r="S14" t="s">
        <v>23</v>
      </c>
    </row>
    <row r="15" spans="1:19" x14ac:dyDescent="0.55000000000000004">
      <c r="A15" t="s">
        <v>35</v>
      </c>
      <c r="B15" t="s">
        <v>36</v>
      </c>
      <c r="C15" t="s">
        <v>21</v>
      </c>
      <c r="D15" t="s">
        <v>22</v>
      </c>
      <c r="E15">
        <v>3715</v>
      </c>
      <c r="F15">
        <v>3613</v>
      </c>
      <c r="G15">
        <v>3797</v>
      </c>
      <c r="H15">
        <v>3754</v>
      </c>
      <c r="I15">
        <v>3907</v>
      </c>
      <c r="J15">
        <v>262125.89600000001</v>
      </c>
      <c r="K15">
        <v>2017.0170000000001</v>
      </c>
      <c r="L15">
        <v>8.0000000000000002E-3</v>
      </c>
      <c r="M15">
        <v>29.72</v>
      </c>
      <c r="N15">
        <v>28.904</v>
      </c>
      <c r="O15">
        <v>30.376000000000001</v>
      </c>
      <c r="P15">
        <v>30.032</v>
      </c>
      <c r="Q15">
        <v>31.256</v>
      </c>
      <c r="R15">
        <v>5.1680000000000001</v>
      </c>
      <c r="S15" t="s">
        <v>23</v>
      </c>
    </row>
    <row r="16" spans="1:19" x14ac:dyDescent="0.55000000000000004">
      <c r="A16" t="s">
        <v>37</v>
      </c>
      <c r="B16" t="s">
        <v>38</v>
      </c>
      <c r="C16" t="s">
        <v>21</v>
      </c>
      <c r="D16" t="s">
        <v>22</v>
      </c>
      <c r="E16">
        <v>6547</v>
      </c>
      <c r="F16">
        <v>6313</v>
      </c>
      <c r="G16">
        <v>6112</v>
      </c>
      <c r="H16">
        <v>5703</v>
      </c>
      <c r="I16">
        <v>5597</v>
      </c>
      <c r="J16">
        <v>262139.25399999999</v>
      </c>
      <c r="K16">
        <v>186142.87700000001</v>
      </c>
      <c r="L16">
        <v>0.71</v>
      </c>
      <c r="M16">
        <v>4648.37</v>
      </c>
      <c r="N16">
        <v>4482.2299999999996</v>
      </c>
      <c r="O16">
        <v>4339.5200000000004</v>
      </c>
      <c r="P16">
        <v>4049.13</v>
      </c>
      <c r="Q16">
        <v>3973.87</v>
      </c>
      <c r="R16">
        <v>-14.51</v>
      </c>
      <c r="S16" t="s">
        <v>26</v>
      </c>
    </row>
    <row r="17" spans="1:19" x14ac:dyDescent="0.55000000000000004">
      <c r="A17" t="s">
        <v>39</v>
      </c>
      <c r="B17" t="s">
        <v>40</v>
      </c>
      <c r="C17" t="s">
        <v>21</v>
      </c>
      <c r="D17" t="s">
        <v>22</v>
      </c>
      <c r="E17">
        <v>3019</v>
      </c>
      <c r="F17">
        <v>3034</v>
      </c>
      <c r="G17">
        <v>3101</v>
      </c>
      <c r="H17">
        <v>2938</v>
      </c>
      <c r="I17">
        <v>2689</v>
      </c>
      <c r="J17">
        <v>262139.25399999999</v>
      </c>
      <c r="K17">
        <v>30933.89</v>
      </c>
      <c r="L17">
        <v>0.11799999999999999</v>
      </c>
      <c r="M17">
        <v>356.24200000000002</v>
      </c>
      <c r="N17">
        <v>358.012</v>
      </c>
      <c r="O17">
        <v>365.91800000000001</v>
      </c>
      <c r="P17">
        <v>346.68400000000003</v>
      </c>
      <c r="Q17">
        <v>317.30200000000002</v>
      </c>
      <c r="R17">
        <v>-10.930999999999999</v>
      </c>
      <c r="S17" t="s">
        <v>26</v>
      </c>
    </row>
    <row r="18" spans="1:19" x14ac:dyDescent="0.55000000000000004">
      <c r="A18" t="s">
        <v>39</v>
      </c>
      <c r="B18" t="s">
        <v>40</v>
      </c>
      <c r="C18" t="s">
        <v>21</v>
      </c>
      <c r="D18" t="s">
        <v>22</v>
      </c>
      <c r="E18">
        <v>3019</v>
      </c>
      <c r="F18">
        <v>3034</v>
      </c>
      <c r="G18">
        <v>3101</v>
      </c>
      <c r="H18">
        <v>2938</v>
      </c>
      <c r="I18">
        <v>2689</v>
      </c>
      <c r="J18">
        <v>262139.25399999999</v>
      </c>
      <c r="K18">
        <v>95972.975999999995</v>
      </c>
      <c r="L18">
        <v>0.36599999999999999</v>
      </c>
      <c r="M18">
        <v>1104.954</v>
      </c>
      <c r="N18">
        <v>1110.444</v>
      </c>
      <c r="O18">
        <v>1134.9659999999999</v>
      </c>
      <c r="P18">
        <v>1075.308</v>
      </c>
      <c r="Q18">
        <v>984.17399999999998</v>
      </c>
      <c r="R18">
        <v>-10.930999999999999</v>
      </c>
      <c r="S18" t="s">
        <v>26</v>
      </c>
    </row>
    <row r="19" spans="1:19" x14ac:dyDescent="0.55000000000000004">
      <c r="A19" t="s">
        <v>41</v>
      </c>
      <c r="B19" t="s">
        <v>42</v>
      </c>
      <c r="C19" t="s">
        <v>21</v>
      </c>
      <c r="D19" t="s">
        <v>22</v>
      </c>
      <c r="E19">
        <v>3718</v>
      </c>
      <c r="F19">
        <v>3864</v>
      </c>
      <c r="G19">
        <v>4717</v>
      </c>
      <c r="H19">
        <v>4921</v>
      </c>
      <c r="I19">
        <v>3866</v>
      </c>
      <c r="J19">
        <v>262125.89600000001</v>
      </c>
      <c r="K19">
        <v>85670.153999999995</v>
      </c>
      <c r="L19">
        <v>0.32700000000000001</v>
      </c>
      <c r="M19">
        <v>1215.7860000000001</v>
      </c>
      <c r="N19">
        <v>1263.528</v>
      </c>
      <c r="O19">
        <v>1542.4590000000001</v>
      </c>
      <c r="P19">
        <v>1609.1669999999999</v>
      </c>
      <c r="Q19">
        <v>1264.182</v>
      </c>
      <c r="R19">
        <v>3.9809999999999999</v>
      </c>
      <c r="S19" t="s">
        <v>23</v>
      </c>
    </row>
    <row r="20" spans="1:19" x14ac:dyDescent="0.55000000000000004">
      <c r="A20" t="s">
        <v>43</v>
      </c>
      <c r="B20" t="s">
        <v>44</v>
      </c>
      <c r="C20" t="s">
        <v>21</v>
      </c>
      <c r="D20" t="s">
        <v>22</v>
      </c>
      <c r="E20">
        <v>4673</v>
      </c>
      <c r="F20">
        <v>5110</v>
      </c>
      <c r="G20">
        <v>6505</v>
      </c>
      <c r="H20">
        <v>6461</v>
      </c>
      <c r="I20">
        <v>8168</v>
      </c>
      <c r="J20">
        <v>262125.89600000001</v>
      </c>
      <c r="K20">
        <v>29030.36</v>
      </c>
      <c r="L20">
        <v>0.111</v>
      </c>
      <c r="M20">
        <v>518.70299999999997</v>
      </c>
      <c r="N20">
        <v>567.21</v>
      </c>
      <c r="O20">
        <v>722.05499999999995</v>
      </c>
      <c r="P20">
        <v>717.17100000000005</v>
      </c>
      <c r="Q20">
        <v>906.64800000000002</v>
      </c>
      <c r="R20">
        <v>74.790999999999997</v>
      </c>
      <c r="S20" t="s">
        <v>23</v>
      </c>
    </row>
    <row r="21" spans="1:19" x14ac:dyDescent="0.55000000000000004">
      <c r="A21" t="s">
        <v>43</v>
      </c>
      <c r="B21" t="s">
        <v>44</v>
      </c>
      <c r="C21" t="s">
        <v>21</v>
      </c>
      <c r="D21" t="s">
        <v>22</v>
      </c>
      <c r="E21">
        <v>4673</v>
      </c>
      <c r="F21">
        <v>5110</v>
      </c>
      <c r="G21">
        <v>6505</v>
      </c>
      <c r="H21">
        <v>6461</v>
      </c>
      <c r="I21">
        <v>8168</v>
      </c>
      <c r="J21">
        <v>262125.89600000001</v>
      </c>
      <c r="K21">
        <v>135931.05499999999</v>
      </c>
      <c r="L21">
        <v>0.51900000000000002</v>
      </c>
      <c r="M21">
        <v>2425.2869999999998</v>
      </c>
      <c r="N21">
        <v>2652.09</v>
      </c>
      <c r="O21">
        <v>3376.0949999999998</v>
      </c>
      <c r="P21">
        <v>3353.259</v>
      </c>
      <c r="Q21">
        <v>4239.192</v>
      </c>
      <c r="R21">
        <v>74.790999999999997</v>
      </c>
      <c r="S21" t="s">
        <v>23</v>
      </c>
    </row>
    <row r="22" spans="1:19" x14ac:dyDescent="0.55000000000000004">
      <c r="A22" t="s">
        <v>45</v>
      </c>
      <c r="B22" t="s">
        <v>46</v>
      </c>
      <c r="C22" t="s">
        <v>21</v>
      </c>
      <c r="D22" t="s">
        <v>22</v>
      </c>
      <c r="E22">
        <v>979</v>
      </c>
      <c r="F22">
        <v>890</v>
      </c>
      <c r="G22">
        <v>937</v>
      </c>
      <c r="H22">
        <v>964</v>
      </c>
      <c r="I22">
        <v>880</v>
      </c>
      <c r="J22">
        <v>262139.25399999999</v>
      </c>
      <c r="K22">
        <v>59778.563000000002</v>
      </c>
      <c r="L22">
        <v>0.22800000000000001</v>
      </c>
      <c r="M22">
        <v>223.21199999999999</v>
      </c>
      <c r="N22">
        <v>202.92</v>
      </c>
      <c r="O22">
        <v>213.636</v>
      </c>
      <c r="P22">
        <v>219.792</v>
      </c>
      <c r="Q22">
        <v>200.64</v>
      </c>
      <c r="R22">
        <v>-10.112</v>
      </c>
      <c r="S22" t="s">
        <v>26</v>
      </c>
    </row>
    <row r="23" spans="1:19" x14ac:dyDescent="0.55000000000000004">
      <c r="A23" t="s">
        <v>47</v>
      </c>
      <c r="B23" t="s">
        <v>48</v>
      </c>
      <c r="C23" t="s">
        <v>21</v>
      </c>
      <c r="D23" t="s">
        <v>22</v>
      </c>
      <c r="E23">
        <v>4496</v>
      </c>
      <c r="F23">
        <v>4238</v>
      </c>
      <c r="G23">
        <v>4515</v>
      </c>
      <c r="H23">
        <v>4438</v>
      </c>
      <c r="I23">
        <v>4416</v>
      </c>
      <c r="J23">
        <v>262125.89600000001</v>
      </c>
      <c r="K23">
        <v>30738.715</v>
      </c>
      <c r="L23">
        <v>0.11700000000000001</v>
      </c>
      <c r="M23">
        <v>526.03200000000004</v>
      </c>
      <c r="N23">
        <v>495.846</v>
      </c>
      <c r="O23">
        <v>528.255</v>
      </c>
      <c r="P23">
        <v>519.24599999999998</v>
      </c>
      <c r="Q23">
        <v>516.67200000000003</v>
      </c>
      <c r="R23">
        <v>-1.7789999999999999</v>
      </c>
      <c r="S23" t="s">
        <v>26</v>
      </c>
    </row>
    <row r="24" spans="1:19" x14ac:dyDescent="0.55000000000000004">
      <c r="A24" t="s">
        <v>47</v>
      </c>
      <c r="B24" t="s">
        <v>48</v>
      </c>
      <c r="C24" t="s">
        <v>21</v>
      </c>
      <c r="D24" t="s">
        <v>22</v>
      </c>
      <c r="E24">
        <v>4496</v>
      </c>
      <c r="F24">
        <v>4238</v>
      </c>
      <c r="G24">
        <v>4515</v>
      </c>
      <c r="H24">
        <v>4438</v>
      </c>
      <c r="I24">
        <v>4416</v>
      </c>
      <c r="J24">
        <v>262125.89600000001</v>
      </c>
      <c r="K24">
        <v>83072.019</v>
      </c>
      <c r="L24">
        <v>0.317</v>
      </c>
      <c r="M24">
        <v>1425.232</v>
      </c>
      <c r="N24">
        <v>1343.4459999999999</v>
      </c>
      <c r="O24">
        <v>1431.2550000000001</v>
      </c>
      <c r="P24">
        <v>1406.846</v>
      </c>
      <c r="Q24">
        <v>1399.8720000000001</v>
      </c>
      <c r="R24">
        <v>-1.7789999999999999</v>
      </c>
      <c r="S24" t="s">
        <v>26</v>
      </c>
    </row>
    <row r="25" spans="1:19" x14ac:dyDescent="0.55000000000000004">
      <c r="A25" t="s">
        <v>49</v>
      </c>
      <c r="B25" t="s">
        <v>50</v>
      </c>
      <c r="C25" t="s">
        <v>21</v>
      </c>
      <c r="D25" t="s">
        <v>22</v>
      </c>
      <c r="E25">
        <v>398</v>
      </c>
      <c r="F25">
        <v>725</v>
      </c>
      <c r="G25">
        <v>762</v>
      </c>
      <c r="H25">
        <v>724</v>
      </c>
      <c r="I25">
        <v>743</v>
      </c>
      <c r="J25">
        <v>262125.89600000001</v>
      </c>
      <c r="K25">
        <v>3616.8969999999999</v>
      </c>
      <c r="L25">
        <v>1.4E-2</v>
      </c>
      <c r="M25">
        <v>5.5720000000000001</v>
      </c>
      <c r="N25">
        <v>10.15</v>
      </c>
      <c r="O25">
        <v>10.667999999999999</v>
      </c>
      <c r="P25">
        <v>10.135999999999999</v>
      </c>
      <c r="Q25">
        <v>10.401999999999999</v>
      </c>
      <c r="R25">
        <v>86.683000000000007</v>
      </c>
      <c r="S25" t="s">
        <v>23</v>
      </c>
    </row>
    <row r="26" spans="1:19" x14ac:dyDescent="0.55000000000000004">
      <c r="A26" t="s">
        <v>51</v>
      </c>
      <c r="B26" t="s">
        <v>52</v>
      </c>
      <c r="C26" t="s">
        <v>21</v>
      </c>
      <c r="D26" t="s">
        <v>22</v>
      </c>
      <c r="E26">
        <v>0</v>
      </c>
      <c r="F26">
        <v>0</v>
      </c>
      <c r="G26">
        <v>0</v>
      </c>
      <c r="H26">
        <v>0</v>
      </c>
      <c r="I26">
        <v>0</v>
      </c>
      <c r="J26">
        <v>262125.89600000001</v>
      </c>
      <c r="K26">
        <v>827.40499999999997</v>
      </c>
      <c r="L26">
        <v>3.0000000000000001E-3</v>
      </c>
      <c r="M26">
        <v>0</v>
      </c>
      <c r="N26">
        <v>0</v>
      </c>
      <c r="O26">
        <v>0</v>
      </c>
      <c r="P26">
        <v>0</v>
      </c>
      <c r="Q26">
        <v>0</v>
      </c>
      <c r="S26" t="s">
        <v>53</v>
      </c>
    </row>
    <row r="27" spans="1:19" x14ac:dyDescent="0.55000000000000004">
      <c r="A27" t="s">
        <v>51</v>
      </c>
      <c r="B27" t="s">
        <v>52</v>
      </c>
      <c r="C27" t="s">
        <v>21</v>
      </c>
      <c r="D27" t="s">
        <v>22</v>
      </c>
      <c r="E27">
        <v>0</v>
      </c>
      <c r="F27">
        <v>0</v>
      </c>
      <c r="G27">
        <v>0</v>
      </c>
      <c r="H27">
        <v>0</v>
      </c>
      <c r="I27">
        <v>0</v>
      </c>
      <c r="J27">
        <v>262125.89600000001</v>
      </c>
      <c r="K27">
        <v>156159.62599999999</v>
      </c>
      <c r="L27">
        <v>0.59599999999999997</v>
      </c>
      <c r="M27">
        <v>0</v>
      </c>
      <c r="N27">
        <v>0</v>
      </c>
      <c r="O27">
        <v>0</v>
      </c>
      <c r="P27">
        <v>0</v>
      </c>
      <c r="Q27">
        <v>0</v>
      </c>
      <c r="S27" t="s">
        <v>53</v>
      </c>
    </row>
    <row r="28" spans="1:19" x14ac:dyDescent="0.55000000000000004">
      <c r="A28" t="s">
        <v>54</v>
      </c>
      <c r="B28" t="s">
        <v>55</v>
      </c>
      <c r="C28" t="s">
        <v>21</v>
      </c>
      <c r="D28" t="s">
        <v>22</v>
      </c>
      <c r="E28">
        <v>24</v>
      </c>
      <c r="F28">
        <v>19</v>
      </c>
      <c r="G28">
        <v>23</v>
      </c>
      <c r="H28">
        <v>21</v>
      </c>
      <c r="I28">
        <v>13</v>
      </c>
      <c r="J28">
        <v>262125.89600000001</v>
      </c>
      <c r="K28">
        <v>13541.746999999999</v>
      </c>
      <c r="L28">
        <v>5.1999999999999998E-2</v>
      </c>
      <c r="M28">
        <v>1.248</v>
      </c>
      <c r="N28">
        <v>0.98799999999999999</v>
      </c>
      <c r="O28">
        <v>1.196</v>
      </c>
      <c r="P28">
        <v>1.0920000000000001</v>
      </c>
      <c r="Q28">
        <v>0.67600000000000005</v>
      </c>
      <c r="R28">
        <v>-45.832999999999998</v>
      </c>
      <c r="S28" t="s">
        <v>26</v>
      </c>
    </row>
    <row r="29" spans="1:19" x14ac:dyDescent="0.55000000000000004">
      <c r="A29" t="s">
        <v>56</v>
      </c>
      <c r="B29" t="s">
        <v>57</v>
      </c>
      <c r="C29" t="s">
        <v>21</v>
      </c>
      <c r="D29" t="s">
        <v>22</v>
      </c>
      <c r="E29">
        <v>2557</v>
      </c>
      <c r="F29">
        <v>2662</v>
      </c>
      <c r="G29">
        <v>3291</v>
      </c>
      <c r="H29">
        <v>3604</v>
      </c>
      <c r="I29">
        <v>4090</v>
      </c>
      <c r="J29">
        <v>262112.53700000001</v>
      </c>
      <c r="K29">
        <v>911.58699999999999</v>
      </c>
      <c r="L29">
        <v>3.0000000000000001E-3</v>
      </c>
      <c r="M29">
        <v>7.6710000000000003</v>
      </c>
      <c r="N29">
        <v>7.9859999999999998</v>
      </c>
      <c r="O29">
        <v>9.8729999999999993</v>
      </c>
      <c r="P29">
        <v>10.811999999999999</v>
      </c>
      <c r="Q29">
        <v>12.27</v>
      </c>
      <c r="R29">
        <v>59.953000000000003</v>
      </c>
      <c r="S29" t="s">
        <v>23</v>
      </c>
    </row>
    <row r="30" spans="1:19" x14ac:dyDescent="0.55000000000000004">
      <c r="A30" t="s">
        <v>58</v>
      </c>
      <c r="B30" t="s">
        <v>59</v>
      </c>
      <c r="C30" t="s">
        <v>21</v>
      </c>
      <c r="D30" t="s">
        <v>22</v>
      </c>
      <c r="E30">
        <v>3065</v>
      </c>
      <c r="F30">
        <v>2739</v>
      </c>
      <c r="G30">
        <v>2739</v>
      </c>
      <c r="H30">
        <v>2746</v>
      </c>
      <c r="I30">
        <v>2554</v>
      </c>
      <c r="J30">
        <v>262099.177</v>
      </c>
      <c r="K30">
        <v>14395.226000000001</v>
      </c>
      <c r="L30">
        <v>5.5E-2</v>
      </c>
      <c r="M30">
        <v>168.57499999999999</v>
      </c>
      <c r="N30">
        <v>150.64500000000001</v>
      </c>
      <c r="O30">
        <v>150.64500000000001</v>
      </c>
      <c r="P30">
        <v>151.03</v>
      </c>
      <c r="Q30">
        <v>140.47</v>
      </c>
      <c r="R30">
        <v>-16.672000000000001</v>
      </c>
      <c r="S30" t="s">
        <v>26</v>
      </c>
    </row>
    <row r="31" spans="1:19" x14ac:dyDescent="0.55000000000000004">
      <c r="A31" t="s">
        <v>60</v>
      </c>
      <c r="B31" t="s">
        <v>61</v>
      </c>
      <c r="C31" t="s">
        <v>21</v>
      </c>
      <c r="D31" t="s">
        <v>22</v>
      </c>
      <c r="E31">
        <v>3425</v>
      </c>
      <c r="F31">
        <v>3371</v>
      </c>
      <c r="G31">
        <v>3368</v>
      </c>
      <c r="H31">
        <v>3434</v>
      </c>
      <c r="I31">
        <v>3293</v>
      </c>
      <c r="J31">
        <v>262112.53700000001</v>
      </c>
      <c r="K31">
        <v>64587.824000000001</v>
      </c>
      <c r="L31">
        <v>0.246</v>
      </c>
      <c r="M31">
        <v>842.55</v>
      </c>
      <c r="N31">
        <v>829.26599999999996</v>
      </c>
      <c r="O31">
        <v>828.52800000000002</v>
      </c>
      <c r="P31">
        <v>844.76400000000001</v>
      </c>
      <c r="Q31">
        <v>810.07799999999997</v>
      </c>
      <c r="R31">
        <v>-3.8540000000000001</v>
      </c>
      <c r="S31" t="s">
        <v>26</v>
      </c>
    </row>
    <row r="32" spans="1:19" x14ac:dyDescent="0.55000000000000004">
      <c r="A32" t="s">
        <v>60</v>
      </c>
      <c r="B32" t="s">
        <v>61</v>
      </c>
      <c r="C32" t="s">
        <v>21</v>
      </c>
      <c r="D32" t="s">
        <v>22</v>
      </c>
      <c r="E32">
        <v>3425</v>
      </c>
      <c r="F32">
        <v>3371</v>
      </c>
      <c r="G32">
        <v>3368</v>
      </c>
      <c r="H32">
        <v>3434</v>
      </c>
      <c r="I32">
        <v>3293</v>
      </c>
      <c r="J32">
        <v>262112.53700000001</v>
      </c>
      <c r="K32">
        <v>1035.1869999999999</v>
      </c>
      <c r="L32">
        <v>4.0000000000000001E-3</v>
      </c>
      <c r="M32">
        <v>13.7</v>
      </c>
      <c r="N32">
        <v>13.484</v>
      </c>
      <c r="O32">
        <v>13.472</v>
      </c>
      <c r="P32">
        <v>13.736000000000001</v>
      </c>
      <c r="Q32">
        <v>13.172000000000001</v>
      </c>
      <c r="R32">
        <v>-3.8540000000000001</v>
      </c>
      <c r="S32" t="s">
        <v>26</v>
      </c>
    </row>
    <row r="33" spans="1:19" x14ac:dyDescent="0.55000000000000004">
      <c r="A33" t="s">
        <v>60</v>
      </c>
      <c r="B33" t="s">
        <v>61</v>
      </c>
      <c r="C33" t="s">
        <v>21</v>
      </c>
      <c r="D33" t="s">
        <v>22</v>
      </c>
      <c r="E33">
        <v>3425</v>
      </c>
      <c r="F33">
        <v>3371</v>
      </c>
      <c r="G33">
        <v>3368</v>
      </c>
      <c r="H33">
        <v>3434</v>
      </c>
      <c r="I33">
        <v>3293</v>
      </c>
      <c r="J33">
        <v>262112.53700000001</v>
      </c>
      <c r="K33">
        <v>917.68100000000004</v>
      </c>
      <c r="L33">
        <v>4.0000000000000001E-3</v>
      </c>
      <c r="M33">
        <v>13.7</v>
      </c>
      <c r="N33">
        <v>13.484</v>
      </c>
      <c r="O33">
        <v>13.472</v>
      </c>
      <c r="P33">
        <v>13.736000000000001</v>
      </c>
      <c r="Q33">
        <v>13.172000000000001</v>
      </c>
      <c r="R33">
        <v>-3.8540000000000001</v>
      </c>
      <c r="S33" t="s">
        <v>26</v>
      </c>
    </row>
    <row r="34" spans="1:19" x14ac:dyDescent="0.55000000000000004">
      <c r="A34" t="s">
        <v>62</v>
      </c>
      <c r="B34" t="s">
        <v>63</v>
      </c>
      <c r="C34" t="s">
        <v>21</v>
      </c>
      <c r="D34" t="s">
        <v>22</v>
      </c>
      <c r="E34">
        <v>5548</v>
      </c>
      <c r="F34">
        <v>5657</v>
      </c>
      <c r="G34">
        <v>5529</v>
      </c>
      <c r="H34">
        <v>5165</v>
      </c>
      <c r="I34">
        <v>5037</v>
      </c>
      <c r="J34">
        <v>262112.53700000001</v>
      </c>
      <c r="K34">
        <v>17357.886999999999</v>
      </c>
      <c r="L34">
        <v>6.6000000000000003E-2</v>
      </c>
      <c r="M34">
        <v>366.16800000000001</v>
      </c>
      <c r="N34">
        <v>373.36200000000002</v>
      </c>
      <c r="O34">
        <v>364.91399999999999</v>
      </c>
      <c r="P34">
        <v>340.89</v>
      </c>
      <c r="Q34">
        <v>332.44200000000001</v>
      </c>
      <c r="R34">
        <v>-9.2110000000000003</v>
      </c>
      <c r="S34" t="s">
        <v>26</v>
      </c>
    </row>
    <row r="35" spans="1:19" x14ac:dyDescent="0.55000000000000004">
      <c r="A35" t="s">
        <v>62</v>
      </c>
      <c r="B35" t="s">
        <v>63</v>
      </c>
      <c r="C35" t="s">
        <v>21</v>
      </c>
      <c r="D35" t="s">
        <v>22</v>
      </c>
      <c r="E35">
        <v>5548</v>
      </c>
      <c r="F35">
        <v>5657</v>
      </c>
      <c r="G35">
        <v>5529</v>
      </c>
      <c r="H35">
        <v>5165</v>
      </c>
      <c r="I35">
        <v>5037</v>
      </c>
      <c r="J35">
        <v>262112.53700000001</v>
      </c>
      <c r="K35">
        <v>113738.72900000001</v>
      </c>
      <c r="L35">
        <v>0.434</v>
      </c>
      <c r="M35">
        <v>2407.8319999999999</v>
      </c>
      <c r="N35">
        <v>2455.1379999999999</v>
      </c>
      <c r="O35">
        <v>2399.5859999999998</v>
      </c>
      <c r="P35">
        <v>2241.61</v>
      </c>
      <c r="Q35">
        <v>2186.058</v>
      </c>
      <c r="R35">
        <v>-9.2110000000000003</v>
      </c>
      <c r="S35" t="s">
        <v>26</v>
      </c>
    </row>
    <row r="36" spans="1:19" x14ac:dyDescent="0.55000000000000004">
      <c r="A36" t="s">
        <v>64</v>
      </c>
      <c r="B36" t="s">
        <v>65</v>
      </c>
      <c r="C36" t="s">
        <v>21</v>
      </c>
      <c r="D36" t="s">
        <v>22</v>
      </c>
      <c r="E36">
        <v>5906</v>
      </c>
      <c r="F36">
        <v>5321</v>
      </c>
      <c r="G36">
        <v>5546</v>
      </c>
      <c r="H36">
        <v>5274</v>
      </c>
      <c r="I36">
        <v>5103</v>
      </c>
      <c r="J36">
        <v>262099.177</v>
      </c>
      <c r="K36">
        <v>18377.417000000001</v>
      </c>
      <c r="L36">
        <v>7.0000000000000007E-2</v>
      </c>
      <c r="M36">
        <v>413.42</v>
      </c>
      <c r="N36">
        <v>372.47</v>
      </c>
      <c r="O36">
        <v>388.22</v>
      </c>
      <c r="P36">
        <v>369.18</v>
      </c>
      <c r="Q36">
        <v>357.21</v>
      </c>
      <c r="R36">
        <v>-13.596</v>
      </c>
      <c r="S36" t="s">
        <v>26</v>
      </c>
    </row>
    <row r="37" spans="1:19" x14ac:dyDescent="0.55000000000000004">
      <c r="A37" t="s">
        <v>66</v>
      </c>
      <c r="B37" t="s">
        <v>67</v>
      </c>
      <c r="C37" t="s">
        <v>21</v>
      </c>
      <c r="D37" t="s">
        <v>22</v>
      </c>
      <c r="E37">
        <v>7079</v>
      </c>
      <c r="F37">
        <v>6558</v>
      </c>
      <c r="G37">
        <v>6251</v>
      </c>
      <c r="H37">
        <v>6134</v>
      </c>
      <c r="I37">
        <v>6145</v>
      </c>
      <c r="J37">
        <v>262112.53700000001</v>
      </c>
      <c r="K37">
        <v>2005.59</v>
      </c>
      <c r="L37">
        <v>8.0000000000000002E-3</v>
      </c>
      <c r="M37">
        <v>56.631999999999998</v>
      </c>
      <c r="N37">
        <v>52.463999999999999</v>
      </c>
      <c r="O37">
        <v>50.008000000000003</v>
      </c>
      <c r="P37">
        <v>49.072000000000003</v>
      </c>
      <c r="Q37">
        <v>49.16</v>
      </c>
      <c r="R37">
        <v>-13.194000000000001</v>
      </c>
      <c r="S37" t="s">
        <v>26</v>
      </c>
    </row>
    <row r="38" spans="1:19" x14ac:dyDescent="0.55000000000000004">
      <c r="A38" t="s">
        <v>66</v>
      </c>
      <c r="B38" t="s">
        <v>67</v>
      </c>
      <c r="C38" t="s">
        <v>21</v>
      </c>
      <c r="D38" t="s">
        <v>22</v>
      </c>
      <c r="E38">
        <v>7079</v>
      </c>
      <c r="F38">
        <v>6558</v>
      </c>
      <c r="G38">
        <v>6251</v>
      </c>
      <c r="H38">
        <v>6134</v>
      </c>
      <c r="I38">
        <v>6145</v>
      </c>
      <c r="J38">
        <v>262112.53700000001</v>
      </c>
      <c r="K38">
        <v>933.45799999999997</v>
      </c>
      <c r="L38">
        <v>4.0000000000000001E-3</v>
      </c>
      <c r="M38">
        <v>28.315999999999999</v>
      </c>
      <c r="N38">
        <v>26.231999999999999</v>
      </c>
      <c r="O38">
        <v>25.004000000000001</v>
      </c>
      <c r="P38">
        <v>24.536000000000001</v>
      </c>
      <c r="Q38">
        <v>24.58</v>
      </c>
      <c r="R38">
        <v>-13.194000000000001</v>
      </c>
      <c r="S38" t="s">
        <v>26</v>
      </c>
    </row>
    <row r="39" spans="1:19" x14ac:dyDescent="0.55000000000000004">
      <c r="A39" t="s">
        <v>68</v>
      </c>
      <c r="B39" t="s">
        <v>69</v>
      </c>
      <c r="C39" t="s">
        <v>21</v>
      </c>
      <c r="D39" t="s">
        <v>22</v>
      </c>
      <c r="E39">
        <v>2102</v>
      </c>
      <c r="F39">
        <v>1770</v>
      </c>
      <c r="G39">
        <v>2767</v>
      </c>
      <c r="H39">
        <v>4464</v>
      </c>
      <c r="I39">
        <v>4567</v>
      </c>
      <c r="J39">
        <v>262112.53700000001</v>
      </c>
      <c r="K39">
        <v>49151.368999999999</v>
      </c>
      <c r="L39">
        <v>0.188</v>
      </c>
      <c r="M39">
        <v>395.17599999999999</v>
      </c>
      <c r="N39">
        <v>332.76</v>
      </c>
      <c r="O39">
        <v>520.19600000000003</v>
      </c>
      <c r="P39">
        <v>839.23199999999997</v>
      </c>
      <c r="Q39">
        <v>858.596</v>
      </c>
      <c r="R39">
        <v>117.26900000000001</v>
      </c>
      <c r="S39" t="s">
        <v>70</v>
      </c>
    </row>
    <row r="40" spans="1:19" x14ac:dyDescent="0.55000000000000004">
      <c r="A40" t="s">
        <v>68</v>
      </c>
      <c r="B40" t="s">
        <v>69</v>
      </c>
      <c r="C40" t="s">
        <v>21</v>
      </c>
      <c r="D40" t="s">
        <v>22</v>
      </c>
      <c r="E40">
        <v>2102</v>
      </c>
      <c r="F40">
        <v>1770</v>
      </c>
      <c r="G40">
        <v>2767</v>
      </c>
      <c r="H40">
        <v>4464</v>
      </c>
      <c r="I40">
        <v>4567</v>
      </c>
      <c r="J40">
        <v>262112.53700000001</v>
      </c>
      <c r="K40">
        <v>15459.35</v>
      </c>
      <c r="L40">
        <v>5.8999999999999997E-2</v>
      </c>
      <c r="M40">
        <v>124.018</v>
      </c>
      <c r="N40">
        <v>104.43</v>
      </c>
      <c r="O40">
        <v>163.25299999999999</v>
      </c>
      <c r="P40">
        <v>263.37599999999998</v>
      </c>
      <c r="Q40">
        <v>269.45299999999997</v>
      </c>
      <c r="R40">
        <v>117.26900000000001</v>
      </c>
      <c r="S40" t="s">
        <v>70</v>
      </c>
    </row>
    <row r="41" spans="1:19" x14ac:dyDescent="0.55000000000000004">
      <c r="A41" t="s">
        <v>68</v>
      </c>
      <c r="B41" t="s">
        <v>69</v>
      </c>
      <c r="C41" t="s">
        <v>21</v>
      </c>
      <c r="D41" t="s">
        <v>22</v>
      </c>
      <c r="E41">
        <v>2102</v>
      </c>
      <c r="F41">
        <v>1770</v>
      </c>
      <c r="G41">
        <v>2767</v>
      </c>
      <c r="H41">
        <v>4464</v>
      </c>
      <c r="I41">
        <v>4567</v>
      </c>
      <c r="J41">
        <v>262112.53700000001</v>
      </c>
      <c r="K41">
        <v>16382.32</v>
      </c>
      <c r="L41">
        <v>6.3E-2</v>
      </c>
      <c r="M41">
        <v>132.42599999999999</v>
      </c>
      <c r="N41">
        <v>111.51</v>
      </c>
      <c r="O41">
        <v>174.321</v>
      </c>
      <c r="P41">
        <v>281.23200000000003</v>
      </c>
      <c r="Q41">
        <v>287.721</v>
      </c>
      <c r="R41">
        <v>117.26900000000001</v>
      </c>
      <c r="S41" t="s">
        <v>70</v>
      </c>
    </row>
    <row r="42" spans="1:19" x14ac:dyDescent="0.55000000000000004">
      <c r="A42" t="s">
        <v>68</v>
      </c>
      <c r="B42" t="s">
        <v>69</v>
      </c>
      <c r="C42" t="s">
        <v>21</v>
      </c>
      <c r="D42" t="s">
        <v>22</v>
      </c>
      <c r="E42">
        <v>2102</v>
      </c>
      <c r="F42">
        <v>1770</v>
      </c>
      <c r="G42">
        <v>2767</v>
      </c>
      <c r="H42">
        <v>4464</v>
      </c>
      <c r="I42">
        <v>4567</v>
      </c>
      <c r="J42">
        <v>262112.53700000001</v>
      </c>
      <c r="K42">
        <v>114.361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S42" t="s">
        <v>53</v>
      </c>
    </row>
    <row r="43" spans="1:19" x14ac:dyDescent="0.55000000000000004">
      <c r="A43" t="s">
        <v>71</v>
      </c>
      <c r="B43" t="s">
        <v>72</v>
      </c>
      <c r="C43" t="s">
        <v>21</v>
      </c>
      <c r="D43" t="s">
        <v>22</v>
      </c>
      <c r="E43">
        <v>372</v>
      </c>
      <c r="F43">
        <v>267</v>
      </c>
      <c r="G43">
        <v>346</v>
      </c>
      <c r="H43">
        <v>311</v>
      </c>
      <c r="I43">
        <v>299</v>
      </c>
      <c r="J43">
        <v>262112.53700000001</v>
      </c>
      <c r="K43">
        <v>115.645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S43" t="s">
        <v>53</v>
      </c>
    </row>
    <row r="44" spans="1:19" x14ac:dyDescent="0.55000000000000004">
      <c r="A44" t="s">
        <v>71</v>
      </c>
      <c r="B44" t="s">
        <v>72</v>
      </c>
      <c r="C44" t="s">
        <v>21</v>
      </c>
      <c r="D44" t="s">
        <v>22</v>
      </c>
      <c r="E44">
        <v>372</v>
      </c>
      <c r="F44">
        <v>267</v>
      </c>
      <c r="G44">
        <v>346</v>
      </c>
      <c r="H44">
        <v>311</v>
      </c>
      <c r="I44">
        <v>299</v>
      </c>
      <c r="J44">
        <v>262112.53700000001</v>
      </c>
      <c r="K44">
        <v>3900.431</v>
      </c>
      <c r="L44">
        <v>1.4999999999999999E-2</v>
      </c>
      <c r="M44">
        <v>5.58</v>
      </c>
      <c r="N44">
        <v>4.0049999999999999</v>
      </c>
      <c r="O44">
        <v>5.19</v>
      </c>
      <c r="P44">
        <v>4.665</v>
      </c>
      <c r="Q44">
        <v>4.4850000000000003</v>
      </c>
      <c r="R44">
        <v>-19.623999999999999</v>
      </c>
      <c r="S44" t="s">
        <v>26</v>
      </c>
    </row>
    <row r="45" spans="1:19" x14ac:dyDescent="0.55000000000000004">
      <c r="A45" t="s">
        <v>73</v>
      </c>
      <c r="B45" t="s">
        <v>74</v>
      </c>
      <c r="C45" t="s">
        <v>21</v>
      </c>
      <c r="D45" t="s">
        <v>22</v>
      </c>
      <c r="E45">
        <v>0</v>
      </c>
      <c r="F45">
        <v>0</v>
      </c>
      <c r="G45">
        <v>0</v>
      </c>
      <c r="H45">
        <v>5</v>
      </c>
      <c r="I45">
        <v>0</v>
      </c>
      <c r="J45">
        <v>262112.53700000001</v>
      </c>
      <c r="K45">
        <v>16392.808000000001</v>
      </c>
      <c r="L45">
        <v>6.3E-2</v>
      </c>
      <c r="M45">
        <v>0</v>
      </c>
      <c r="N45">
        <v>0</v>
      </c>
      <c r="O45">
        <v>0</v>
      </c>
      <c r="P45">
        <v>0.315</v>
      </c>
      <c r="Q45">
        <v>0</v>
      </c>
      <c r="S45" t="s">
        <v>53</v>
      </c>
    </row>
    <row r="46" spans="1:19" x14ac:dyDescent="0.55000000000000004">
      <c r="A46" t="s">
        <v>73</v>
      </c>
      <c r="B46" t="s">
        <v>74</v>
      </c>
      <c r="C46" t="s">
        <v>21</v>
      </c>
      <c r="D46" t="s">
        <v>22</v>
      </c>
      <c r="E46">
        <v>0</v>
      </c>
      <c r="F46">
        <v>0</v>
      </c>
      <c r="G46">
        <v>0</v>
      </c>
      <c r="H46">
        <v>5</v>
      </c>
      <c r="I46">
        <v>0</v>
      </c>
      <c r="J46">
        <v>262112.53700000001</v>
      </c>
      <c r="K46">
        <v>62444.781000000003</v>
      </c>
      <c r="L46">
        <v>0.23799999999999999</v>
      </c>
      <c r="M46">
        <v>0</v>
      </c>
      <c r="N46">
        <v>0</v>
      </c>
      <c r="O46">
        <v>0</v>
      </c>
      <c r="P46">
        <v>1.19</v>
      </c>
      <c r="Q46">
        <v>0</v>
      </c>
      <c r="S46" t="s">
        <v>53</v>
      </c>
    </row>
    <row r="47" spans="1:19" x14ac:dyDescent="0.55000000000000004">
      <c r="A47" t="s">
        <v>73</v>
      </c>
      <c r="B47" t="s">
        <v>74</v>
      </c>
      <c r="C47" t="s">
        <v>21</v>
      </c>
      <c r="D47" t="s">
        <v>22</v>
      </c>
      <c r="E47">
        <v>0</v>
      </c>
      <c r="F47">
        <v>0</v>
      </c>
      <c r="G47">
        <v>0</v>
      </c>
      <c r="H47">
        <v>5</v>
      </c>
      <c r="I47">
        <v>0</v>
      </c>
      <c r="J47">
        <v>262112.53700000001</v>
      </c>
      <c r="K47">
        <v>1892.4880000000001</v>
      </c>
      <c r="L47">
        <v>7.0000000000000001E-3</v>
      </c>
      <c r="M47">
        <v>0</v>
      </c>
      <c r="N47">
        <v>0</v>
      </c>
      <c r="O47">
        <v>0</v>
      </c>
      <c r="P47">
        <v>3.5000000000000003E-2</v>
      </c>
      <c r="Q47">
        <v>0</v>
      </c>
      <c r="S47" t="s">
        <v>53</v>
      </c>
    </row>
    <row r="48" spans="1:19" x14ac:dyDescent="0.55000000000000004">
      <c r="A48" t="s">
        <v>75</v>
      </c>
      <c r="B48" t="s">
        <v>76</v>
      </c>
      <c r="C48" t="s">
        <v>21</v>
      </c>
      <c r="D48" t="s">
        <v>22</v>
      </c>
      <c r="E48">
        <v>1944</v>
      </c>
      <c r="F48">
        <v>1547</v>
      </c>
      <c r="G48">
        <v>1656</v>
      </c>
      <c r="H48">
        <v>1707</v>
      </c>
      <c r="I48">
        <v>1779</v>
      </c>
      <c r="J48">
        <v>262099.177</v>
      </c>
      <c r="K48">
        <v>20418.276999999998</v>
      </c>
      <c r="L48">
        <v>7.8E-2</v>
      </c>
      <c r="M48">
        <v>151.63200000000001</v>
      </c>
      <c r="N48">
        <v>120.666</v>
      </c>
      <c r="O48">
        <v>129.16800000000001</v>
      </c>
      <c r="P48">
        <v>133.14599999999999</v>
      </c>
      <c r="Q48">
        <v>138.762</v>
      </c>
      <c r="R48">
        <v>-8.4879999999999995</v>
      </c>
      <c r="S48" t="s">
        <v>26</v>
      </c>
    </row>
    <row r="49" spans="1:19" x14ac:dyDescent="0.55000000000000004">
      <c r="A49" t="s">
        <v>77</v>
      </c>
      <c r="B49" t="s">
        <v>78</v>
      </c>
      <c r="C49" t="s">
        <v>21</v>
      </c>
      <c r="D49" t="s">
        <v>22</v>
      </c>
      <c r="E49">
        <v>0</v>
      </c>
      <c r="F49">
        <v>2</v>
      </c>
      <c r="G49">
        <v>0</v>
      </c>
      <c r="H49">
        <v>0</v>
      </c>
      <c r="I49">
        <v>0</v>
      </c>
      <c r="J49">
        <v>262112.53700000001</v>
      </c>
      <c r="K49">
        <v>28743.975999999999</v>
      </c>
      <c r="L49">
        <v>0.11</v>
      </c>
      <c r="M49">
        <v>0</v>
      </c>
      <c r="N49">
        <v>0.22</v>
      </c>
      <c r="O49">
        <v>0</v>
      </c>
      <c r="P49">
        <v>0</v>
      </c>
      <c r="Q49">
        <v>0</v>
      </c>
      <c r="S49" t="s">
        <v>53</v>
      </c>
    </row>
    <row r="50" spans="1:19" x14ac:dyDescent="0.55000000000000004">
      <c r="A50" t="s">
        <v>77</v>
      </c>
      <c r="B50" t="s">
        <v>78</v>
      </c>
      <c r="C50" t="s">
        <v>21</v>
      </c>
      <c r="D50" t="s">
        <v>22</v>
      </c>
      <c r="E50">
        <v>0</v>
      </c>
      <c r="F50">
        <v>2</v>
      </c>
      <c r="G50">
        <v>0</v>
      </c>
      <c r="H50">
        <v>0</v>
      </c>
      <c r="I50">
        <v>0</v>
      </c>
      <c r="J50">
        <v>262112.53700000001</v>
      </c>
      <c r="K50">
        <v>15440.636</v>
      </c>
      <c r="L50">
        <v>5.8999999999999997E-2</v>
      </c>
      <c r="M50">
        <v>0</v>
      </c>
      <c r="N50">
        <v>0.11799999999999999</v>
      </c>
      <c r="O50">
        <v>0</v>
      </c>
      <c r="P50">
        <v>0</v>
      </c>
      <c r="Q50">
        <v>0</v>
      </c>
      <c r="S50" t="s">
        <v>53</v>
      </c>
    </row>
    <row r="51" spans="1:19" x14ac:dyDescent="0.55000000000000004">
      <c r="A51" t="s">
        <v>79</v>
      </c>
      <c r="B51" t="s">
        <v>80</v>
      </c>
      <c r="C51" t="s">
        <v>21</v>
      </c>
      <c r="D51" t="s">
        <v>22</v>
      </c>
      <c r="E51">
        <v>19</v>
      </c>
      <c r="F51">
        <v>9</v>
      </c>
      <c r="G51">
        <v>16</v>
      </c>
      <c r="H51">
        <v>16</v>
      </c>
      <c r="I51">
        <v>24</v>
      </c>
      <c r="J51">
        <v>262099.177</v>
      </c>
      <c r="K51">
        <v>4024.6559999999999</v>
      </c>
      <c r="L51">
        <v>1.4999999999999999E-2</v>
      </c>
      <c r="M51">
        <v>0.28499999999999998</v>
      </c>
      <c r="N51">
        <v>0.13500000000000001</v>
      </c>
      <c r="O51">
        <v>0.24</v>
      </c>
      <c r="P51">
        <v>0.24</v>
      </c>
      <c r="Q51">
        <v>0.36</v>
      </c>
      <c r="R51">
        <v>26.315999999999999</v>
      </c>
      <c r="S51" t="s">
        <v>23</v>
      </c>
    </row>
    <row r="52" spans="1:19" x14ac:dyDescent="0.55000000000000004">
      <c r="A52" t="s">
        <v>81</v>
      </c>
      <c r="B52" t="s">
        <v>82</v>
      </c>
      <c r="C52" t="s">
        <v>21</v>
      </c>
      <c r="D52" t="s">
        <v>22</v>
      </c>
      <c r="E52">
        <v>659</v>
      </c>
      <c r="F52">
        <v>977</v>
      </c>
      <c r="G52">
        <v>959</v>
      </c>
      <c r="H52">
        <v>759</v>
      </c>
      <c r="I52">
        <v>1354</v>
      </c>
      <c r="J52">
        <v>262085.815</v>
      </c>
      <c r="K52">
        <v>1985.633</v>
      </c>
      <c r="L52">
        <v>8.0000000000000002E-3</v>
      </c>
      <c r="M52">
        <v>5.2720000000000002</v>
      </c>
      <c r="N52">
        <v>7.8159999999999998</v>
      </c>
      <c r="O52">
        <v>7.6719999999999997</v>
      </c>
      <c r="P52">
        <v>6.0720000000000001</v>
      </c>
      <c r="Q52">
        <v>10.832000000000001</v>
      </c>
      <c r="R52">
        <v>105.46299999999999</v>
      </c>
      <c r="S52" t="s">
        <v>70</v>
      </c>
    </row>
    <row r="53" spans="1:19" x14ac:dyDescent="0.55000000000000004">
      <c r="A53" t="s">
        <v>81</v>
      </c>
      <c r="B53" t="s">
        <v>82</v>
      </c>
      <c r="C53" t="s">
        <v>21</v>
      </c>
      <c r="D53" t="s">
        <v>22</v>
      </c>
      <c r="E53">
        <v>659</v>
      </c>
      <c r="F53">
        <v>977</v>
      </c>
      <c r="G53">
        <v>959</v>
      </c>
      <c r="H53">
        <v>759</v>
      </c>
      <c r="I53">
        <v>1354</v>
      </c>
      <c r="J53">
        <v>262085.815</v>
      </c>
      <c r="K53">
        <v>14398.763999999999</v>
      </c>
      <c r="L53">
        <v>5.5E-2</v>
      </c>
      <c r="M53">
        <v>36.244999999999997</v>
      </c>
      <c r="N53">
        <v>53.734999999999999</v>
      </c>
      <c r="O53">
        <v>52.744999999999997</v>
      </c>
      <c r="P53">
        <v>41.744999999999997</v>
      </c>
      <c r="Q53">
        <v>74.47</v>
      </c>
      <c r="R53">
        <v>105.46299999999999</v>
      </c>
      <c r="S53" t="s">
        <v>70</v>
      </c>
    </row>
    <row r="54" spans="1:19" x14ac:dyDescent="0.55000000000000004">
      <c r="A54" t="s">
        <v>81</v>
      </c>
      <c r="B54" t="s">
        <v>82</v>
      </c>
      <c r="C54" t="s">
        <v>21</v>
      </c>
      <c r="D54" t="s">
        <v>22</v>
      </c>
      <c r="E54">
        <v>659</v>
      </c>
      <c r="F54">
        <v>977</v>
      </c>
      <c r="G54">
        <v>959</v>
      </c>
      <c r="H54">
        <v>759</v>
      </c>
      <c r="I54">
        <v>1354</v>
      </c>
      <c r="J54">
        <v>262085.815</v>
      </c>
      <c r="K54">
        <v>1824.752</v>
      </c>
      <c r="L54">
        <v>7.0000000000000001E-3</v>
      </c>
      <c r="M54">
        <v>4.6130000000000004</v>
      </c>
      <c r="N54">
        <v>6.8390000000000004</v>
      </c>
      <c r="O54">
        <v>6.7130000000000001</v>
      </c>
      <c r="P54">
        <v>5.3129999999999997</v>
      </c>
      <c r="Q54">
        <v>9.4779999999999998</v>
      </c>
      <c r="R54">
        <v>105.46299999999999</v>
      </c>
      <c r="S54" t="s">
        <v>70</v>
      </c>
    </row>
    <row r="55" spans="1:19" x14ac:dyDescent="0.55000000000000004">
      <c r="A55" t="s">
        <v>83</v>
      </c>
      <c r="B55" t="s">
        <v>84</v>
      </c>
      <c r="C55" t="s">
        <v>21</v>
      </c>
      <c r="D55" t="s">
        <v>22</v>
      </c>
      <c r="E55">
        <v>5044</v>
      </c>
      <c r="F55">
        <v>4971</v>
      </c>
      <c r="G55">
        <v>4701</v>
      </c>
      <c r="H55">
        <v>4960</v>
      </c>
      <c r="I55">
        <v>6325</v>
      </c>
      <c r="J55">
        <v>262085.815</v>
      </c>
      <c r="K55">
        <v>14389.534</v>
      </c>
      <c r="L55">
        <v>5.5E-2</v>
      </c>
      <c r="M55">
        <v>277.42</v>
      </c>
      <c r="N55">
        <v>273.40499999999997</v>
      </c>
      <c r="O55">
        <v>258.55500000000001</v>
      </c>
      <c r="P55">
        <v>272.8</v>
      </c>
      <c r="Q55">
        <v>347.875</v>
      </c>
      <c r="R55">
        <v>25.396999999999998</v>
      </c>
      <c r="S55" t="s">
        <v>23</v>
      </c>
    </row>
    <row r="56" spans="1:19" x14ac:dyDescent="0.55000000000000004">
      <c r="A56" t="s">
        <v>83</v>
      </c>
      <c r="B56" t="s">
        <v>84</v>
      </c>
      <c r="C56" t="s">
        <v>21</v>
      </c>
      <c r="D56" t="s">
        <v>22</v>
      </c>
      <c r="E56">
        <v>5044</v>
      </c>
      <c r="F56">
        <v>4971</v>
      </c>
      <c r="G56">
        <v>4701</v>
      </c>
      <c r="H56">
        <v>4960</v>
      </c>
      <c r="I56">
        <v>6325</v>
      </c>
      <c r="J56">
        <v>262085.815</v>
      </c>
      <c r="K56">
        <v>30956.895</v>
      </c>
      <c r="L56">
        <v>0.11799999999999999</v>
      </c>
      <c r="M56">
        <v>595.19200000000001</v>
      </c>
      <c r="N56">
        <v>586.57799999999997</v>
      </c>
      <c r="O56">
        <v>554.71799999999996</v>
      </c>
      <c r="P56">
        <v>585.28</v>
      </c>
      <c r="Q56">
        <v>746.35</v>
      </c>
      <c r="R56">
        <v>25.396999999999998</v>
      </c>
      <c r="S56" t="s">
        <v>23</v>
      </c>
    </row>
    <row r="57" spans="1:19" x14ac:dyDescent="0.55000000000000004">
      <c r="A57" t="s">
        <v>85</v>
      </c>
      <c r="B57" t="s">
        <v>86</v>
      </c>
      <c r="C57" t="s">
        <v>21</v>
      </c>
      <c r="D57" t="s">
        <v>22</v>
      </c>
      <c r="E57">
        <v>1090</v>
      </c>
      <c r="F57">
        <v>1135</v>
      </c>
      <c r="G57">
        <v>1316</v>
      </c>
      <c r="H57">
        <v>1302</v>
      </c>
      <c r="I57">
        <v>1469</v>
      </c>
      <c r="J57">
        <v>262072.45199999999</v>
      </c>
      <c r="K57">
        <v>1976.0170000000001</v>
      </c>
      <c r="L57">
        <v>8.0000000000000002E-3</v>
      </c>
      <c r="M57">
        <v>8.7200000000000006</v>
      </c>
      <c r="N57">
        <v>9.08</v>
      </c>
      <c r="O57">
        <v>10.528</v>
      </c>
      <c r="P57">
        <v>10.416</v>
      </c>
      <c r="Q57">
        <v>11.752000000000001</v>
      </c>
      <c r="R57">
        <v>34.771000000000001</v>
      </c>
      <c r="S57" t="s">
        <v>23</v>
      </c>
    </row>
    <row r="58" spans="1:19" x14ac:dyDescent="0.55000000000000004">
      <c r="A58" t="s">
        <v>87</v>
      </c>
      <c r="B58" t="s">
        <v>88</v>
      </c>
      <c r="C58" t="s">
        <v>21</v>
      </c>
      <c r="D58" t="s">
        <v>22</v>
      </c>
      <c r="E58">
        <v>3679</v>
      </c>
      <c r="F58">
        <v>3949</v>
      </c>
      <c r="G58">
        <v>3908</v>
      </c>
      <c r="H58">
        <v>4630</v>
      </c>
      <c r="I58">
        <v>8398</v>
      </c>
      <c r="J58">
        <v>262072.45199999999</v>
      </c>
      <c r="K58">
        <v>1974.77</v>
      </c>
      <c r="L58">
        <v>8.0000000000000002E-3</v>
      </c>
      <c r="M58">
        <v>29.431999999999999</v>
      </c>
      <c r="N58">
        <v>31.591999999999999</v>
      </c>
      <c r="O58">
        <v>31.263999999999999</v>
      </c>
      <c r="P58">
        <v>37.04</v>
      </c>
      <c r="Q58">
        <v>67.183999999999997</v>
      </c>
      <c r="R58">
        <v>128.26900000000001</v>
      </c>
      <c r="S58" t="s">
        <v>70</v>
      </c>
    </row>
    <row r="59" spans="1:19" x14ac:dyDescent="0.55000000000000004">
      <c r="A59" t="s">
        <v>89</v>
      </c>
      <c r="B59" t="s">
        <v>90</v>
      </c>
      <c r="C59" t="s">
        <v>21</v>
      </c>
      <c r="D59" t="s">
        <v>22</v>
      </c>
      <c r="E59">
        <v>4661</v>
      </c>
      <c r="F59">
        <v>4497</v>
      </c>
      <c r="G59">
        <v>4583</v>
      </c>
      <c r="H59">
        <v>4648</v>
      </c>
      <c r="I59">
        <v>4432</v>
      </c>
      <c r="J59">
        <v>262085.815</v>
      </c>
      <c r="K59">
        <v>16374.989</v>
      </c>
      <c r="L59">
        <v>6.2E-2</v>
      </c>
      <c r="M59">
        <v>288.98200000000003</v>
      </c>
      <c r="N59">
        <v>278.81400000000002</v>
      </c>
      <c r="O59">
        <v>284.14600000000002</v>
      </c>
      <c r="P59">
        <v>288.17599999999999</v>
      </c>
      <c r="Q59">
        <v>274.78399999999999</v>
      </c>
      <c r="R59">
        <v>-4.9130000000000003</v>
      </c>
      <c r="S59" t="s">
        <v>26</v>
      </c>
    </row>
    <row r="60" spans="1:19" x14ac:dyDescent="0.55000000000000004">
      <c r="A60" t="s">
        <v>91</v>
      </c>
      <c r="B60" t="s">
        <v>92</v>
      </c>
      <c r="C60" t="s">
        <v>21</v>
      </c>
      <c r="D60" t="s">
        <v>22</v>
      </c>
      <c r="E60">
        <v>4774</v>
      </c>
      <c r="F60">
        <v>4759</v>
      </c>
      <c r="G60">
        <v>5079</v>
      </c>
      <c r="H60">
        <v>5146</v>
      </c>
      <c r="I60">
        <v>5085</v>
      </c>
      <c r="J60">
        <v>262072.45199999999</v>
      </c>
      <c r="K60">
        <v>14398.995999999999</v>
      </c>
      <c r="L60">
        <v>5.5E-2</v>
      </c>
      <c r="M60">
        <v>262.57</v>
      </c>
      <c r="N60">
        <v>261.745</v>
      </c>
      <c r="O60">
        <v>279.34500000000003</v>
      </c>
      <c r="P60">
        <v>283.02999999999997</v>
      </c>
      <c r="Q60">
        <v>279.67500000000001</v>
      </c>
      <c r="R60">
        <v>6.5140000000000002</v>
      </c>
      <c r="S60" t="s">
        <v>23</v>
      </c>
    </row>
    <row r="61" spans="1:19" x14ac:dyDescent="0.55000000000000004">
      <c r="A61" t="s">
        <v>93</v>
      </c>
      <c r="B61" t="s">
        <v>94</v>
      </c>
      <c r="C61" t="s">
        <v>21</v>
      </c>
      <c r="D61" t="s">
        <v>22</v>
      </c>
      <c r="E61">
        <v>1014</v>
      </c>
      <c r="F61">
        <v>972</v>
      </c>
      <c r="G61">
        <v>1025</v>
      </c>
      <c r="H61">
        <v>1145</v>
      </c>
      <c r="I61">
        <v>1106</v>
      </c>
      <c r="J61">
        <v>262085.815</v>
      </c>
      <c r="K61">
        <v>14378.692999999999</v>
      </c>
      <c r="L61">
        <v>5.5E-2</v>
      </c>
      <c r="M61">
        <v>55.77</v>
      </c>
      <c r="N61">
        <v>53.46</v>
      </c>
      <c r="O61">
        <v>56.375</v>
      </c>
      <c r="P61">
        <v>62.975000000000001</v>
      </c>
      <c r="Q61">
        <v>60.83</v>
      </c>
      <c r="R61">
        <v>9.0730000000000004</v>
      </c>
      <c r="S61" t="s">
        <v>23</v>
      </c>
    </row>
    <row r="62" spans="1:19" x14ac:dyDescent="0.55000000000000004">
      <c r="A62" t="s">
        <v>95</v>
      </c>
      <c r="B62" t="s">
        <v>96</v>
      </c>
      <c r="C62" t="s">
        <v>21</v>
      </c>
      <c r="D62" t="s">
        <v>22</v>
      </c>
      <c r="E62">
        <v>130</v>
      </c>
      <c r="F62">
        <v>98</v>
      </c>
      <c r="G62">
        <v>156</v>
      </c>
      <c r="H62">
        <v>149</v>
      </c>
      <c r="I62">
        <v>151</v>
      </c>
      <c r="J62">
        <v>262085.815</v>
      </c>
      <c r="K62">
        <v>28747.486000000001</v>
      </c>
      <c r="L62">
        <v>0.11</v>
      </c>
      <c r="M62">
        <v>14.3</v>
      </c>
      <c r="N62">
        <v>10.78</v>
      </c>
      <c r="O62">
        <v>17.16</v>
      </c>
      <c r="P62">
        <v>16.39</v>
      </c>
      <c r="Q62">
        <v>16.61</v>
      </c>
      <c r="R62">
        <v>16.154</v>
      </c>
      <c r="S62" t="s">
        <v>23</v>
      </c>
    </row>
    <row r="63" spans="1:19" x14ac:dyDescent="0.55000000000000004">
      <c r="A63" t="s">
        <v>97</v>
      </c>
      <c r="B63" t="s">
        <v>98</v>
      </c>
      <c r="C63" t="s">
        <v>21</v>
      </c>
      <c r="D63" t="s">
        <v>22</v>
      </c>
      <c r="E63">
        <v>4712</v>
      </c>
      <c r="F63">
        <v>4526</v>
      </c>
      <c r="G63">
        <v>4922</v>
      </c>
      <c r="H63">
        <v>4783</v>
      </c>
      <c r="I63">
        <v>4748</v>
      </c>
      <c r="J63">
        <v>262072.45199999999</v>
      </c>
      <c r="K63">
        <v>1990.8489999999999</v>
      </c>
      <c r="L63">
        <v>8.0000000000000002E-3</v>
      </c>
      <c r="M63">
        <v>37.695999999999998</v>
      </c>
      <c r="N63">
        <v>36.207999999999998</v>
      </c>
      <c r="O63">
        <v>39.375999999999998</v>
      </c>
      <c r="P63">
        <v>38.264000000000003</v>
      </c>
      <c r="Q63">
        <v>37.984000000000002</v>
      </c>
      <c r="R63">
        <v>0.76400000000000001</v>
      </c>
      <c r="S63" t="s">
        <v>23</v>
      </c>
    </row>
    <row r="64" spans="1:19" x14ac:dyDescent="0.55000000000000004">
      <c r="A64" t="s">
        <v>99</v>
      </c>
      <c r="B64" t="s">
        <v>100</v>
      </c>
      <c r="C64" t="s">
        <v>21</v>
      </c>
      <c r="D64" t="s">
        <v>22</v>
      </c>
      <c r="E64">
        <v>901</v>
      </c>
      <c r="F64">
        <v>1492</v>
      </c>
      <c r="G64">
        <v>1487</v>
      </c>
      <c r="H64">
        <v>1519</v>
      </c>
      <c r="I64">
        <v>1439</v>
      </c>
      <c r="J64">
        <v>262072.45199999999</v>
      </c>
      <c r="K64">
        <v>20355.692999999999</v>
      </c>
      <c r="L64">
        <v>7.8E-2</v>
      </c>
      <c r="M64">
        <v>70.278000000000006</v>
      </c>
      <c r="N64">
        <v>116.376</v>
      </c>
      <c r="O64">
        <v>115.986</v>
      </c>
      <c r="P64">
        <v>118.482</v>
      </c>
      <c r="Q64">
        <v>112.242</v>
      </c>
      <c r="R64">
        <v>59.710999999999999</v>
      </c>
      <c r="S64" t="s">
        <v>23</v>
      </c>
    </row>
    <row r="65" spans="1:19" x14ac:dyDescent="0.55000000000000004">
      <c r="A65" t="s">
        <v>101</v>
      </c>
      <c r="B65" t="s">
        <v>102</v>
      </c>
      <c r="C65" t="s">
        <v>21</v>
      </c>
      <c r="D65" t="s">
        <v>22</v>
      </c>
      <c r="E65">
        <v>183</v>
      </c>
      <c r="F65">
        <v>107</v>
      </c>
      <c r="G65">
        <v>171</v>
      </c>
      <c r="H65">
        <v>161</v>
      </c>
      <c r="I65">
        <v>100</v>
      </c>
      <c r="J65">
        <v>262085.815</v>
      </c>
      <c r="K65">
        <v>31500.192999999999</v>
      </c>
      <c r="L65">
        <v>0.12</v>
      </c>
      <c r="M65">
        <v>21.96</v>
      </c>
      <c r="N65">
        <v>12.84</v>
      </c>
      <c r="O65">
        <v>20.52</v>
      </c>
      <c r="P65">
        <v>19.32</v>
      </c>
      <c r="Q65">
        <v>12</v>
      </c>
      <c r="R65">
        <v>-45.354999999999997</v>
      </c>
      <c r="S65" t="s">
        <v>26</v>
      </c>
    </row>
    <row r="66" spans="1:19" x14ac:dyDescent="0.55000000000000004">
      <c r="A66" t="s">
        <v>103</v>
      </c>
      <c r="B66" t="s">
        <v>104</v>
      </c>
      <c r="C66" t="s">
        <v>21</v>
      </c>
      <c r="D66" t="s">
        <v>22</v>
      </c>
      <c r="E66">
        <v>0</v>
      </c>
      <c r="F66">
        <v>0</v>
      </c>
      <c r="G66">
        <v>0</v>
      </c>
      <c r="H66">
        <v>0</v>
      </c>
      <c r="I66">
        <v>0</v>
      </c>
      <c r="J66">
        <v>262085.815</v>
      </c>
      <c r="K66">
        <v>89469.180999999997</v>
      </c>
      <c r="L66">
        <v>0.34100000000000003</v>
      </c>
      <c r="M66">
        <v>0</v>
      </c>
      <c r="N66">
        <v>0</v>
      </c>
      <c r="O66">
        <v>0</v>
      </c>
      <c r="P66">
        <v>0</v>
      </c>
      <c r="Q66">
        <v>0</v>
      </c>
      <c r="S66" t="s">
        <v>53</v>
      </c>
    </row>
    <row r="67" spans="1:19" x14ac:dyDescent="0.55000000000000004">
      <c r="A67" t="s">
        <v>105</v>
      </c>
      <c r="B67" t="s">
        <v>106</v>
      </c>
      <c r="C67" t="s">
        <v>21</v>
      </c>
      <c r="D67" t="s">
        <v>22</v>
      </c>
      <c r="E67">
        <v>709</v>
      </c>
      <c r="F67">
        <v>607</v>
      </c>
      <c r="G67">
        <v>710</v>
      </c>
      <c r="H67">
        <v>816</v>
      </c>
      <c r="I67">
        <v>964</v>
      </c>
      <c r="J67">
        <v>262072.45199999999</v>
      </c>
      <c r="K67">
        <v>5068.2529999999997</v>
      </c>
      <c r="L67">
        <v>1.9E-2</v>
      </c>
      <c r="M67">
        <v>13.471</v>
      </c>
      <c r="N67">
        <v>11.532999999999999</v>
      </c>
      <c r="O67">
        <v>13.49</v>
      </c>
      <c r="P67">
        <v>15.504</v>
      </c>
      <c r="Q67">
        <v>18.315999999999999</v>
      </c>
      <c r="R67">
        <v>35.966000000000001</v>
      </c>
      <c r="S67" t="s">
        <v>23</v>
      </c>
    </row>
    <row r="68" spans="1:19" x14ac:dyDescent="0.55000000000000004">
      <c r="A68" t="s">
        <v>107</v>
      </c>
      <c r="B68" t="s">
        <v>108</v>
      </c>
      <c r="C68" t="s">
        <v>21</v>
      </c>
      <c r="D68" t="s">
        <v>22</v>
      </c>
      <c r="E68">
        <v>39</v>
      </c>
      <c r="F68">
        <v>30</v>
      </c>
      <c r="G68">
        <v>2</v>
      </c>
      <c r="H68">
        <v>2</v>
      </c>
      <c r="I68">
        <v>5</v>
      </c>
      <c r="J68">
        <v>262072.45199999999</v>
      </c>
      <c r="K68">
        <v>182063.80600000001</v>
      </c>
      <c r="L68">
        <v>0.69499999999999995</v>
      </c>
      <c r="M68">
        <v>27.105</v>
      </c>
      <c r="N68">
        <v>20.85</v>
      </c>
      <c r="O68">
        <v>1.39</v>
      </c>
      <c r="P68">
        <v>1.39</v>
      </c>
      <c r="Q68">
        <v>3.4750000000000001</v>
      </c>
      <c r="R68">
        <v>-87.179000000000002</v>
      </c>
      <c r="S68" t="s">
        <v>26</v>
      </c>
    </row>
    <row r="69" spans="1:19" x14ac:dyDescent="0.55000000000000004">
      <c r="A69" t="s">
        <v>109</v>
      </c>
      <c r="B69" t="s">
        <v>110</v>
      </c>
      <c r="C69" t="s">
        <v>21</v>
      </c>
      <c r="D69" t="s">
        <v>22</v>
      </c>
      <c r="E69">
        <v>3557</v>
      </c>
      <c r="F69">
        <v>3479</v>
      </c>
      <c r="G69">
        <v>2996</v>
      </c>
      <c r="H69">
        <v>3206</v>
      </c>
      <c r="I69">
        <v>3056</v>
      </c>
      <c r="J69">
        <v>262045.72099999999</v>
      </c>
      <c r="K69">
        <v>1695.607</v>
      </c>
      <c r="L69">
        <v>6.0000000000000001E-3</v>
      </c>
      <c r="M69">
        <v>21.341999999999999</v>
      </c>
      <c r="N69">
        <v>20.873999999999999</v>
      </c>
      <c r="O69">
        <v>17.975999999999999</v>
      </c>
      <c r="P69">
        <v>19.236000000000001</v>
      </c>
      <c r="Q69">
        <v>18.335999999999999</v>
      </c>
      <c r="R69">
        <v>-14.085000000000001</v>
      </c>
      <c r="S69" t="s">
        <v>26</v>
      </c>
    </row>
    <row r="70" spans="1:19" x14ac:dyDescent="0.55000000000000004">
      <c r="A70" t="s">
        <v>111</v>
      </c>
      <c r="B70" t="s">
        <v>112</v>
      </c>
      <c r="C70" t="s">
        <v>21</v>
      </c>
      <c r="D70" t="s">
        <v>22</v>
      </c>
      <c r="E70">
        <v>2011</v>
      </c>
      <c r="F70">
        <v>2101</v>
      </c>
      <c r="G70">
        <v>2501</v>
      </c>
      <c r="H70">
        <v>3954</v>
      </c>
      <c r="I70">
        <v>4257</v>
      </c>
      <c r="J70">
        <v>262045.72099999999</v>
      </c>
      <c r="K70">
        <v>91515.962</v>
      </c>
      <c r="L70">
        <v>0.34899999999999998</v>
      </c>
      <c r="M70">
        <v>701.83900000000006</v>
      </c>
      <c r="N70">
        <v>733.24900000000002</v>
      </c>
      <c r="O70">
        <v>872.84900000000005</v>
      </c>
      <c r="P70">
        <v>1379.9459999999999</v>
      </c>
      <c r="Q70">
        <v>1485.693</v>
      </c>
      <c r="R70">
        <v>111.68600000000001</v>
      </c>
      <c r="S70" t="s">
        <v>70</v>
      </c>
    </row>
    <row r="71" spans="1:19" x14ac:dyDescent="0.55000000000000004">
      <c r="A71" t="s">
        <v>113</v>
      </c>
      <c r="B71" t="s">
        <v>114</v>
      </c>
      <c r="C71" t="s">
        <v>21</v>
      </c>
      <c r="D71" t="s">
        <v>22</v>
      </c>
      <c r="E71">
        <v>1349</v>
      </c>
      <c r="F71">
        <v>1154</v>
      </c>
      <c r="G71">
        <v>2004</v>
      </c>
      <c r="H71">
        <v>2114</v>
      </c>
      <c r="I71">
        <v>2231</v>
      </c>
      <c r="J71">
        <v>262059.087</v>
      </c>
      <c r="K71">
        <v>16363.053</v>
      </c>
      <c r="L71">
        <v>6.2E-2</v>
      </c>
      <c r="M71">
        <v>83.638000000000005</v>
      </c>
      <c r="N71">
        <v>71.548000000000002</v>
      </c>
      <c r="O71">
        <v>124.248</v>
      </c>
      <c r="P71">
        <v>131.06800000000001</v>
      </c>
      <c r="Q71">
        <v>138.322</v>
      </c>
      <c r="R71">
        <v>65.382000000000005</v>
      </c>
      <c r="S71" t="s">
        <v>23</v>
      </c>
    </row>
    <row r="72" spans="1:19" x14ac:dyDescent="0.55000000000000004">
      <c r="A72" t="s">
        <v>115</v>
      </c>
      <c r="B72" t="s">
        <v>116</v>
      </c>
      <c r="C72" t="s">
        <v>21</v>
      </c>
      <c r="D72" t="s">
        <v>22</v>
      </c>
      <c r="E72">
        <v>2977</v>
      </c>
      <c r="F72">
        <v>3100</v>
      </c>
      <c r="G72">
        <v>3425</v>
      </c>
      <c r="H72">
        <v>3851</v>
      </c>
      <c r="I72">
        <v>4884</v>
      </c>
      <c r="J72">
        <v>262045.72099999999</v>
      </c>
      <c r="K72">
        <v>32740.363000000001</v>
      </c>
      <c r="L72">
        <v>0.125</v>
      </c>
      <c r="M72">
        <v>372.125</v>
      </c>
      <c r="N72">
        <v>387.5</v>
      </c>
      <c r="O72">
        <v>428.125</v>
      </c>
      <c r="P72">
        <v>481.375</v>
      </c>
      <c r="Q72">
        <v>610.5</v>
      </c>
      <c r="R72">
        <v>64.058000000000007</v>
      </c>
      <c r="S72" t="s">
        <v>23</v>
      </c>
    </row>
    <row r="73" spans="1:19" x14ac:dyDescent="0.55000000000000004">
      <c r="A73" t="s">
        <v>115</v>
      </c>
      <c r="B73" t="s">
        <v>116</v>
      </c>
      <c r="C73" t="s">
        <v>21</v>
      </c>
      <c r="D73" t="s">
        <v>22</v>
      </c>
      <c r="E73">
        <v>2977</v>
      </c>
      <c r="F73">
        <v>3100</v>
      </c>
      <c r="G73">
        <v>3425</v>
      </c>
      <c r="H73">
        <v>3851</v>
      </c>
      <c r="I73">
        <v>4884</v>
      </c>
      <c r="J73">
        <v>262045.72099999999</v>
      </c>
      <c r="K73">
        <v>73254.292000000001</v>
      </c>
      <c r="L73">
        <v>0.28000000000000003</v>
      </c>
      <c r="M73">
        <v>833.56</v>
      </c>
      <c r="N73">
        <v>868</v>
      </c>
      <c r="O73">
        <v>959</v>
      </c>
      <c r="P73">
        <v>1078.28</v>
      </c>
      <c r="Q73">
        <v>1367.52</v>
      </c>
      <c r="R73">
        <v>64.058000000000007</v>
      </c>
      <c r="S73" t="s">
        <v>23</v>
      </c>
    </row>
    <row r="74" spans="1:19" x14ac:dyDescent="0.55000000000000004">
      <c r="A74" t="s">
        <v>117</v>
      </c>
      <c r="B74" t="s">
        <v>118</v>
      </c>
      <c r="C74" t="s">
        <v>21</v>
      </c>
      <c r="D74" t="s">
        <v>22</v>
      </c>
      <c r="E74">
        <v>4318</v>
      </c>
      <c r="F74">
        <v>4612</v>
      </c>
      <c r="G74">
        <v>4417</v>
      </c>
      <c r="H74">
        <v>4471</v>
      </c>
      <c r="I74">
        <v>4910</v>
      </c>
      <c r="J74">
        <v>262045.72099999999</v>
      </c>
      <c r="K74">
        <v>14403.046</v>
      </c>
      <c r="L74">
        <v>5.5E-2</v>
      </c>
      <c r="M74">
        <v>237.49</v>
      </c>
      <c r="N74">
        <v>253.66</v>
      </c>
      <c r="O74">
        <v>242.935</v>
      </c>
      <c r="P74">
        <v>245.905</v>
      </c>
      <c r="Q74">
        <v>270.05</v>
      </c>
      <c r="R74">
        <v>13.71</v>
      </c>
      <c r="S74" t="s">
        <v>23</v>
      </c>
    </row>
    <row r="75" spans="1:19" x14ac:dyDescent="0.55000000000000004">
      <c r="A75" t="s">
        <v>119</v>
      </c>
      <c r="B75" t="s">
        <v>120</v>
      </c>
      <c r="C75" t="s">
        <v>21</v>
      </c>
      <c r="D75" t="s">
        <v>22</v>
      </c>
      <c r="E75">
        <v>4394</v>
      </c>
      <c r="F75">
        <v>4876</v>
      </c>
      <c r="G75">
        <v>5063</v>
      </c>
      <c r="H75">
        <v>6181</v>
      </c>
      <c r="I75">
        <v>6606</v>
      </c>
      <c r="J75">
        <v>262059.087</v>
      </c>
      <c r="K75">
        <v>1980.193</v>
      </c>
      <c r="L75">
        <v>8.0000000000000002E-3</v>
      </c>
      <c r="M75">
        <v>35.152000000000001</v>
      </c>
      <c r="N75">
        <v>39.008000000000003</v>
      </c>
      <c r="O75">
        <v>40.503999999999998</v>
      </c>
      <c r="P75">
        <v>49.448</v>
      </c>
      <c r="Q75">
        <v>52.847999999999999</v>
      </c>
      <c r="R75">
        <v>50.341000000000001</v>
      </c>
      <c r="S75" t="s">
        <v>23</v>
      </c>
    </row>
    <row r="76" spans="1:19" x14ac:dyDescent="0.55000000000000004">
      <c r="A76" t="s">
        <v>121</v>
      </c>
      <c r="B76" t="s">
        <v>122</v>
      </c>
      <c r="C76" t="s">
        <v>21</v>
      </c>
      <c r="D76" t="s">
        <v>22</v>
      </c>
      <c r="E76">
        <v>1054</v>
      </c>
      <c r="F76">
        <v>844</v>
      </c>
      <c r="G76">
        <v>1747</v>
      </c>
      <c r="H76">
        <v>2892</v>
      </c>
      <c r="I76">
        <v>3292</v>
      </c>
      <c r="J76">
        <v>262045.72099999999</v>
      </c>
      <c r="K76">
        <v>16388.212</v>
      </c>
      <c r="L76">
        <v>6.3E-2</v>
      </c>
      <c r="M76">
        <v>66.402000000000001</v>
      </c>
      <c r="N76">
        <v>53.171999999999997</v>
      </c>
      <c r="O76">
        <v>110.06100000000001</v>
      </c>
      <c r="P76">
        <v>182.196</v>
      </c>
      <c r="Q76">
        <v>207.39599999999999</v>
      </c>
      <c r="R76">
        <v>212.334</v>
      </c>
      <c r="S76" t="s">
        <v>70</v>
      </c>
    </row>
    <row r="77" spans="1:19" x14ac:dyDescent="0.55000000000000004">
      <c r="A77" t="s">
        <v>123</v>
      </c>
      <c r="B77" t="s">
        <v>124</v>
      </c>
      <c r="C77" t="s">
        <v>21</v>
      </c>
      <c r="D77" t="s">
        <v>22</v>
      </c>
      <c r="E77">
        <v>5790</v>
      </c>
      <c r="F77">
        <v>5363</v>
      </c>
      <c r="G77">
        <v>5538</v>
      </c>
      <c r="H77">
        <v>5619</v>
      </c>
      <c r="I77">
        <v>5243</v>
      </c>
      <c r="J77">
        <v>262045.72099999999</v>
      </c>
      <c r="K77">
        <v>43170.298000000003</v>
      </c>
      <c r="L77">
        <v>0.16500000000000001</v>
      </c>
      <c r="M77">
        <v>955.35</v>
      </c>
      <c r="N77">
        <v>884.89499999999998</v>
      </c>
      <c r="O77">
        <v>913.77</v>
      </c>
      <c r="P77">
        <v>927.13499999999999</v>
      </c>
      <c r="Q77">
        <v>865.09500000000003</v>
      </c>
      <c r="R77">
        <v>-9.4469999999999992</v>
      </c>
      <c r="S77" t="s">
        <v>26</v>
      </c>
    </row>
    <row r="78" spans="1:19" x14ac:dyDescent="0.55000000000000004">
      <c r="A78" t="s">
        <v>125</v>
      </c>
      <c r="B78" t="s">
        <v>126</v>
      </c>
      <c r="C78" t="s">
        <v>21</v>
      </c>
      <c r="D78" t="s">
        <v>22</v>
      </c>
      <c r="E78">
        <v>4345</v>
      </c>
      <c r="F78">
        <v>4150</v>
      </c>
      <c r="G78">
        <v>3922</v>
      </c>
      <c r="H78">
        <v>4025</v>
      </c>
      <c r="I78">
        <v>3870</v>
      </c>
      <c r="J78">
        <v>262045.72099999999</v>
      </c>
      <c r="K78">
        <v>17337.352999999999</v>
      </c>
      <c r="L78">
        <v>6.6000000000000003E-2</v>
      </c>
      <c r="M78">
        <v>286.77</v>
      </c>
      <c r="N78">
        <v>273.89999999999998</v>
      </c>
      <c r="O78">
        <v>258.85199999999998</v>
      </c>
      <c r="P78">
        <v>265.64999999999998</v>
      </c>
      <c r="Q78">
        <v>255.42</v>
      </c>
      <c r="R78">
        <v>-10.932</v>
      </c>
      <c r="S78" t="s">
        <v>26</v>
      </c>
    </row>
    <row r="79" spans="1:19" x14ac:dyDescent="0.55000000000000004">
      <c r="A79" t="s">
        <v>125</v>
      </c>
      <c r="B79" t="s">
        <v>126</v>
      </c>
      <c r="C79" t="s">
        <v>21</v>
      </c>
      <c r="D79" t="s">
        <v>22</v>
      </c>
      <c r="E79">
        <v>4345</v>
      </c>
      <c r="F79">
        <v>4150</v>
      </c>
      <c r="G79">
        <v>3922</v>
      </c>
      <c r="H79">
        <v>4025</v>
      </c>
      <c r="I79">
        <v>3870</v>
      </c>
      <c r="J79">
        <v>262045.72099999999</v>
      </c>
      <c r="K79">
        <v>32755.662</v>
      </c>
      <c r="L79">
        <v>0.125</v>
      </c>
      <c r="M79">
        <v>543.125</v>
      </c>
      <c r="N79">
        <v>518.75</v>
      </c>
      <c r="O79">
        <v>490.25</v>
      </c>
      <c r="P79">
        <v>503.125</v>
      </c>
      <c r="Q79">
        <v>483.75</v>
      </c>
      <c r="R79">
        <v>-10.932</v>
      </c>
      <c r="S79" t="s">
        <v>26</v>
      </c>
    </row>
    <row r="80" spans="1:19" x14ac:dyDescent="0.55000000000000004">
      <c r="A80" t="s">
        <v>127</v>
      </c>
      <c r="B80" t="s">
        <v>128</v>
      </c>
      <c r="C80" t="s">
        <v>21</v>
      </c>
      <c r="D80" t="s">
        <v>22</v>
      </c>
      <c r="E80">
        <v>4281</v>
      </c>
      <c r="F80">
        <v>4116</v>
      </c>
      <c r="G80">
        <v>4090</v>
      </c>
      <c r="H80">
        <v>4126</v>
      </c>
      <c r="I80">
        <v>4199</v>
      </c>
      <c r="J80">
        <v>262045.72099999999</v>
      </c>
      <c r="K80">
        <v>15423.761</v>
      </c>
      <c r="L80">
        <v>5.8999999999999997E-2</v>
      </c>
      <c r="M80">
        <v>252.57900000000001</v>
      </c>
      <c r="N80">
        <v>242.84399999999999</v>
      </c>
      <c r="O80">
        <v>241.31</v>
      </c>
      <c r="P80">
        <v>243.434</v>
      </c>
      <c r="Q80">
        <v>247.74100000000001</v>
      </c>
      <c r="R80">
        <v>-1.915</v>
      </c>
      <c r="S80" t="s">
        <v>26</v>
      </c>
    </row>
    <row r="81" spans="1:19" x14ac:dyDescent="0.55000000000000004">
      <c r="A81" t="s">
        <v>129</v>
      </c>
      <c r="B81" t="s">
        <v>130</v>
      </c>
      <c r="C81" t="s">
        <v>21</v>
      </c>
      <c r="D81" t="s">
        <v>22</v>
      </c>
      <c r="E81">
        <v>109</v>
      </c>
      <c r="F81">
        <v>156</v>
      </c>
      <c r="G81">
        <v>220</v>
      </c>
      <c r="H81">
        <v>191</v>
      </c>
      <c r="I81">
        <v>134</v>
      </c>
      <c r="J81">
        <v>262059.087</v>
      </c>
      <c r="K81">
        <v>84763.812999999995</v>
      </c>
      <c r="L81">
        <v>0.32300000000000001</v>
      </c>
      <c r="M81">
        <v>35.207000000000001</v>
      </c>
      <c r="N81">
        <v>50.387999999999998</v>
      </c>
      <c r="O81">
        <v>71.06</v>
      </c>
      <c r="P81">
        <v>61.692999999999998</v>
      </c>
      <c r="Q81">
        <v>43.281999999999996</v>
      </c>
      <c r="R81">
        <v>22.936</v>
      </c>
      <c r="S81" t="s">
        <v>23</v>
      </c>
    </row>
    <row r="82" spans="1:19" x14ac:dyDescent="0.55000000000000004">
      <c r="A82" t="s">
        <v>131</v>
      </c>
      <c r="B82" t="s">
        <v>132</v>
      </c>
      <c r="C82" t="s">
        <v>21</v>
      </c>
      <c r="D82" t="s">
        <v>22</v>
      </c>
      <c r="E82">
        <v>534</v>
      </c>
      <c r="F82">
        <v>471</v>
      </c>
      <c r="G82">
        <v>510</v>
      </c>
      <c r="H82">
        <v>617</v>
      </c>
      <c r="I82">
        <v>654</v>
      </c>
      <c r="J82">
        <v>262045.72099999999</v>
      </c>
      <c r="K82">
        <v>37776.267</v>
      </c>
      <c r="L82">
        <v>0.14399999999999999</v>
      </c>
      <c r="M82">
        <v>76.896000000000001</v>
      </c>
      <c r="N82">
        <v>67.823999999999998</v>
      </c>
      <c r="O82">
        <v>73.44</v>
      </c>
      <c r="P82">
        <v>88.847999999999999</v>
      </c>
      <c r="Q82">
        <v>94.176000000000002</v>
      </c>
      <c r="R82">
        <v>22.472000000000001</v>
      </c>
      <c r="S82" t="s">
        <v>23</v>
      </c>
    </row>
    <row r="83" spans="1:19" x14ac:dyDescent="0.55000000000000004">
      <c r="A83" t="s">
        <v>133</v>
      </c>
      <c r="B83" t="s">
        <v>134</v>
      </c>
      <c r="C83" t="s">
        <v>21</v>
      </c>
      <c r="D83" t="s">
        <v>22</v>
      </c>
      <c r="E83">
        <v>2934</v>
      </c>
      <c r="F83">
        <v>2895</v>
      </c>
      <c r="G83">
        <v>2796</v>
      </c>
      <c r="H83">
        <v>2966</v>
      </c>
      <c r="I83">
        <v>2901</v>
      </c>
      <c r="J83">
        <v>262032.35399999999</v>
      </c>
      <c r="K83">
        <v>15222.614</v>
      </c>
      <c r="L83">
        <v>5.8000000000000003E-2</v>
      </c>
      <c r="M83">
        <v>170.172</v>
      </c>
      <c r="N83">
        <v>167.91</v>
      </c>
      <c r="O83">
        <v>162.16800000000001</v>
      </c>
      <c r="P83">
        <v>172.02799999999999</v>
      </c>
      <c r="Q83">
        <v>168.25800000000001</v>
      </c>
      <c r="R83">
        <v>-1.125</v>
      </c>
      <c r="S83" t="s">
        <v>26</v>
      </c>
    </row>
    <row r="84" spans="1:19" x14ac:dyDescent="0.55000000000000004">
      <c r="A84" t="s">
        <v>135</v>
      </c>
      <c r="B84" t="s">
        <v>136</v>
      </c>
      <c r="C84" t="s">
        <v>21</v>
      </c>
      <c r="D84" t="s">
        <v>22</v>
      </c>
      <c r="E84">
        <v>2352</v>
      </c>
      <c r="F84">
        <v>2518</v>
      </c>
      <c r="G84">
        <v>2413</v>
      </c>
      <c r="H84">
        <v>2648</v>
      </c>
      <c r="I84">
        <v>2424</v>
      </c>
      <c r="J84">
        <v>262018.98499999999</v>
      </c>
      <c r="K84">
        <v>33622.548000000003</v>
      </c>
      <c r="L84">
        <v>0.128</v>
      </c>
      <c r="M84">
        <v>301.05599999999998</v>
      </c>
      <c r="N84">
        <v>322.30399999999997</v>
      </c>
      <c r="O84">
        <v>308.86399999999998</v>
      </c>
      <c r="P84">
        <v>338.94400000000002</v>
      </c>
      <c r="Q84">
        <v>310.27199999999999</v>
      </c>
      <c r="R84">
        <v>3.0609999999999999</v>
      </c>
      <c r="S84" t="s">
        <v>23</v>
      </c>
    </row>
    <row r="85" spans="1:19" x14ac:dyDescent="0.55000000000000004">
      <c r="A85" t="s">
        <v>137</v>
      </c>
      <c r="B85" t="s">
        <v>138</v>
      </c>
      <c r="C85" t="s">
        <v>21</v>
      </c>
      <c r="D85" t="s">
        <v>22</v>
      </c>
      <c r="E85">
        <v>3720</v>
      </c>
      <c r="F85">
        <v>3495</v>
      </c>
      <c r="G85">
        <v>3487</v>
      </c>
      <c r="H85">
        <v>3329</v>
      </c>
      <c r="I85">
        <v>3470</v>
      </c>
      <c r="J85">
        <v>262018.98499999999</v>
      </c>
      <c r="K85">
        <v>2039.202</v>
      </c>
      <c r="L85">
        <v>8.0000000000000002E-3</v>
      </c>
      <c r="M85">
        <v>29.76</v>
      </c>
      <c r="N85">
        <v>27.96</v>
      </c>
      <c r="O85">
        <v>27.896000000000001</v>
      </c>
      <c r="P85">
        <v>26.632000000000001</v>
      </c>
      <c r="Q85">
        <v>27.76</v>
      </c>
      <c r="R85">
        <v>-6.72</v>
      </c>
      <c r="S85" t="s">
        <v>26</v>
      </c>
    </row>
    <row r="86" spans="1:19" x14ac:dyDescent="0.55000000000000004">
      <c r="A86" t="s">
        <v>137</v>
      </c>
      <c r="B86" t="s">
        <v>138</v>
      </c>
      <c r="C86" t="s">
        <v>21</v>
      </c>
      <c r="D86" t="s">
        <v>22</v>
      </c>
      <c r="E86">
        <v>3720</v>
      </c>
      <c r="F86">
        <v>3495</v>
      </c>
      <c r="G86">
        <v>3487</v>
      </c>
      <c r="H86">
        <v>3329</v>
      </c>
      <c r="I86">
        <v>3470</v>
      </c>
      <c r="J86">
        <v>262018.98499999999</v>
      </c>
      <c r="K86">
        <v>15484.882</v>
      </c>
      <c r="L86">
        <v>5.8999999999999997E-2</v>
      </c>
      <c r="M86">
        <v>219.48</v>
      </c>
      <c r="N86">
        <v>206.20500000000001</v>
      </c>
      <c r="O86">
        <v>205.733</v>
      </c>
      <c r="P86">
        <v>196.411</v>
      </c>
      <c r="Q86">
        <v>204.73</v>
      </c>
      <c r="R86">
        <v>-6.72</v>
      </c>
      <c r="S86" t="s">
        <v>26</v>
      </c>
    </row>
    <row r="87" spans="1:19" x14ac:dyDescent="0.55000000000000004">
      <c r="A87" t="s">
        <v>137</v>
      </c>
      <c r="B87" t="s">
        <v>138</v>
      </c>
      <c r="C87" t="s">
        <v>21</v>
      </c>
      <c r="D87" t="s">
        <v>22</v>
      </c>
      <c r="E87">
        <v>3720</v>
      </c>
      <c r="F87">
        <v>3495</v>
      </c>
      <c r="G87">
        <v>3487</v>
      </c>
      <c r="H87">
        <v>3329</v>
      </c>
      <c r="I87">
        <v>3470</v>
      </c>
      <c r="J87">
        <v>262018.98499999999</v>
      </c>
      <c r="K87">
        <v>17035.349999999999</v>
      </c>
      <c r="L87">
        <v>6.5000000000000002E-2</v>
      </c>
      <c r="M87">
        <v>241.8</v>
      </c>
      <c r="N87">
        <v>227.17500000000001</v>
      </c>
      <c r="O87">
        <v>226.655</v>
      </c>
      <c r="P87">
        <v>216.38499999999999</v>
      </c>
      <c r="Q87">
        <v>225.55</v>
      </c>
      <c r="R87">
        <v>-6.72</v>
      </c>
      <c r="S87" t="s">
        <v>26</v>
      </c>
    </row>
    <row r="88" spans="1:19" x14ac:dyDescent="0.55000000000000004">
      <c r="A88" t="s">
        <v>139</v>
      </c>
      <c r="B88" t="s">
        <v>140</v>
      </c>
      <c r="C88" t="s">
        <v>21</v>
      </c>
      <c r="D88" t="s">
        <v>22</v>
      </c>
      <c r="E88">
        <v>2505</v>
      </c>
      <c r="F88">
        <v>2228</v>
      </c>
      <c r="G88">
        <v>2391</v>
      </c>
      <c r="H88">
        <v>2186</v>
      </c>
      <c r="I88">
        <v>2382</v>
      </c>
      <c r="J88">
        <v>262032.35399999999</v>
      </c>
      <c r="K88">
        <v>13643.013000000001</v>
      </c>
      <c r="L88">
        <v>5.1999999999999998E-2</v>
      </c>
      <c r="M88">
        <v>130.26</v>
      </c>
      <c r="N88">
        <v>115.85599999999999</v>
      </c>
      <c r="O88">
        <v>124.33199999999999</v>
      </c>
      <c r="P88">
        <v>113.672</v>
      </c>
      <c r="Q88">
        <v>123.864</v>
      </c>
      <c r="R88">
        <v>-4.91</v>
      </c>
      <c r="S88" t="s">
        <v>26</v>
      </c>
    </row>
    <row r="89" spans="1:19" x14ac:dyDescent="0.55000000000000004">
      <c r="A89" t="s">
        <v>139</v>
      </c>
      <c r="B89" t="s">
        <v>140</v>
      </c>
      <c r="C89" t="s">
        <v>21</v>
      </c>
      <c r="D89" t="s">
        <v>22</v>
      </c>
      <c r="E89">
        <v>2505</v>
      </c>
      <c r="F89">
        <v>2228</v>
      </c>
      <c r="G89">
        <v>2391</v>
      </c>
      <c r="H89">
        <v>2186</v>
      </c>
      <c r="I89">
        <v>2382</v>
      </c>
      <c r="J89">
        <v>262032.35399999999</v>
      </c>
      <c r="K89">
        <v>16371.648999999999</v>
      </c>
      <c r="L89">
        <v>6.2E-2</v>
      </c>
      <c r="M89">
        <v>155.31</v>
      </c>
      <c r="N89">
        <v>138.136</v>
      </c>
      <c r="O89">
        <v>148.24199999999999</v>
      </c>
      <c r="P89">
        <v>135.53200000000001</v>
      </c>
      <c r="Q89">
        <v>147.684</v>
      </c>
      <c r="R89">
        <v>-4.91</v>
      </c>
      <c r="S89" t="s">
        <v>26</v>
      </c>
    </row>
    <row r="90" spans="1:19" x14ac:dyDescent="0.55000000000000004">
      <c r="A90" t="s">
        <v>139</v>
      </c>
      <c r="B90" t="s">
        <v>140</v>
      </c>
      <c r="C90" t="s">
        <v>21</v>
      </c>
      <c r="D90" t="s">
        <v>22</v>
      </c>
      <c r="E90">
        <v>2505</v>
      </c>
      <c r="F90">
        <v>2228</v>
      </c>
      <c r="G90">
        <v>2391</v>
      </c>
      <c r="H90">
        <v>2186</v>
      </c>
      <c r="I90">
        <v>2382</v>
      </c>
      <c r="J90">
        <v>262032.35399999999</v>
      </c>
      <c r="K90">
        <v>107.012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S90" t="s">
        <v>53</v>
      </c>
    </row>
    <row r="91" spans="1:19" x14ac:dyDescent="0.55000000000000004">
      <c r="A91" t="s">
        <v>141</v>
      </c>
      <c r="B91" t="s">
        <v>142</v>
      </c>
      <c r="C91" t="s">
        <v>21</v>
      </c>
      <c r="D91" t="s">
        <v>22</v>
      </c>
      <c r="E91">
        <v>2774</v>
      </c>
      <c r="F91">
        <v>3380</v>
      </c>
      <c r="G91">
        <v>3728</v>
      </c>
      <c r="H91">
        <v>4107</v>
      </c>
      <c r="I91">
        <v>3879</v>
      </c>
      <c r="J91">
        <v>262032.35399999999</v>
      </c>
      <c r="K91">
        <v>138457.402</v>
      </c>
      <c r="L91">
        <v>0.52800000000000002</v>
      </c>
      <c r="M91">
        <v>1464.672</v>
      </c>
      <c r="N91">
        <v>1784.64</v>
      </c>
      <c r="O91">
        <v>1968.384</v>
      </c>
      <c r="P91">
        <v>2168.4960000000001</v>
      </c>
      <c r="Q91">
        <v>2048.1120000000001</v>
      </c>
      <c r="R91">
        <v>39.834000000000003</v>
      </c>
      <c r="S91" t="s">
        <v>23</v>
      </c>
    </row>
    <row r="92" spans="1:19" x14ac:dyDescent="0.55000000000000004">
      <c r="A92" t="s">
        <v>143</v>
      </c>
      <c r="B92" t="s">
        <v>144</v>
      </c>
      <c r="C92" t="s">
        <v>21</v>
      </c>
      <c r="D92" t="s">
        <v>22</v>
      </c>
      <c r="E92">
        <v>3860</v>
      </c>
      <c r="F92">
        <v>3861</v>
      </c>
      <c r="G92">
        <v>3842</v>
      </c>
      <c r="H92">
        <v>3841</v>
      </c>
      <c r="I92">
        <v>3627</v>
      </c>
      <c r="J92">
        <v>262018.98499999999</v>
      </c>
      <c r="K92">
        <v>1835.442</v>
      </c>
      <c r="L92">
        <v>7.0000000000000001E-3</v>
      </c>
      <c r="M92">
        <v>27.02</v>
      </c>
      <c r="N92">
        <v>27.027000000000001</v>
      </c>
      <c r="O92">
        <v>26.893999999999998</v>
      </c>
      <c r="P92">
        <v>26.887</v>
      </c>
      <c r="Q92">
        <v>25.388999999999999</v>
      </c>
      <c r="R92">
        <v>-6.0359999999999996</v>
      </c>
      <c r="S92" t="s">
        <v>26</v>
      </c>
    </row>
    <row r="93" spans="1:19" x14ac:dyDescent="0.55000000000000004">
      <c r="A93" t="s">
        <v>143</v>
      </c>
      <c r="B93" t="s">
        <v>144</v>
      </c>
      <c r="C93" t="s">
        <v>21</v>
      </c>
      <c r="D93" t="s">
        <v>22</v>
      </c>
      <c r="E93">
        <v>3860</v>
      </c>
      <c r="F93">
        <v>3861</v>
      </c>
      <c r="G93">
        <v>3842</v>
      </c>
      <c r="H93">
        <v>3841</v>
      </c>
      <c r="I93">
        <v>3627</v>
      </c>
      <c r="J93">
        <v>262018.98499999999</v>
      </c>
      <c r="K93">
        <v>189645.32</v>
      </c>
      <c r="L93">
        <v>0.72399999999999998</v>
      </c>
      <c r="M93">
        <v>2794.64</v>
      </c>
      <c r="N93">
        <v>2795.364</v>
      </c>
      <c r="O93">
        <v>2781.6080000000002</v>
      </c>
      <c r="P93">
        <v>2780.884</v>
      </c>
      <c r="Q93">
        <v>2625.9479999999999</v>
      </c>
      <c r="R93">
        <v>-6.0359999999999996</v>
      </c>
      <c r="S93" t="s">
        <v>26</v>
      </c>
    </row>
    <row r="94" spans="1:19" x14ac:dyDescent="0.55000000000000004">
      <c r="A94" t="s">
        <v>145</v>
      </c>
      <c r="B94" t="s">
        <v>146</v>
      </c>
      <c r="C94" t="s">
        <v>21</v>
      </c>
      <c r="D94" t="s">
        <v>22</v>
      </c>
      <c r="E94">
        <v>3767</v>
      </c>
      <c r="F94">
        <v>4362</v>
      </c>
      <c r="G94">
        <v>4090</v>
      </c>
      <c r="H94">
        <v>4015</v>
      </c>
      <c r="I94">
        <v>3908</v>
      </c>
      <c r="J94">
        <v>262018.98499999999</v>
      </c>
      <c r="K94">
        <v>239903.06099999999</v>
      </c>
      <c r="L94">
        <v>0.91600000000000004</v>
      </c>
      <c r="M94">
        <v>3450.5720000000001</v>
      </c>
      <c r="N94">
        <v>3995.5920000000001</v>
      </c>
      <c r="O94">
        <v>3746.44</v>
      </c>
      <c r="P94">
        <v>3677.74</v>
      </c>
      <c r="Q94">
        <v>3579.7280000000001</v>
      </c>
      <c r="R94">
        <v>3.7429999999999999</v>
      </c>
      <c r="S94" t="s">
        <v>23</v>
      </c>
    </row>
    <row r="95" spans="1:19" x14ac:dyDescent="0.55000000000000004">
      <c r="A95" t="s">
        <v>147</v>
      </c>
      <c r="B95" t="s">
        <v>148</v>
      </c>
      <c r="C95" t="s">
        <v>21</v>
      </c>
      <c r="D95" t="s">
        <v>22</v>
      </c>
      <c r="E95">
        <v>3891</v>
      </c>
      <c r="F95">
        <v>3599</v>
      </c>
      <c r="G95">
        <v>3714</v>
      </c>
      <c r="H95">
        <v>3803</v>
      </c>
      <c r="I95">
        <v>5312</v>
      </c>
      <c r="J95">
        <v>262032.35399999999</v>
      </c>
      <c r="K95">
        <v>182148.685</v>
      </c>
      <c r="L95">
        <v>0.69499999999999995</v>
      </c>
      <c r="M95">
        <v>2704.2449999999999</v>
      </c>
      <c r="N95">
        <v>2501.3049999999998</v>
      </c>
      <c r="O95">
        <v>2581.23</v>
      </c>
      <c r="P95">
        <v>2643.085</v>
      </c>
      <c r="Q95">
        <v>3691.84</v>
      </c>
      <c r="R95">
        <v>36.520000000000003</v>
      </c>
      <c r="S95" t="s">
        <v>23</v>
      </c>
    </row>
    <row r="96" spans="1:19" x14ac:dyDescent="0.55000000000000004">
      <c r="A96" t="s">
        <v>149</v>
      </c>
      <c r="B96" t="s">
        <v>150</v>
      </c>
      <c r="C96" t="s">
        <v>21</v>
      </c>
      <c r="D96" t="s">
        <v>22</v>
      </c>
      <c r="E96">
        <v>4115</v>
      </c>
      <c r="F96">
        <v>3793</v>
      </c>
      <c r="G96">
        <v>4367</v>
      </c>
      <c r="H96">
        <v>4153</v>
      </c>
      <c r="I96">
        <v>4234</v>
      </c>
      <c r="J96">
        <v>262032.35399999999</v>
      </c>
      <c r="K96">
        <v>1958.7539999999999</v>
      </c>
      <c r="L96">
        <v>7.0000000000000001E-3</v>
      </c>
      <c r="M96">
        <v>28.805</v>
      </c>
      <c r="N96">
        <v>26.550999999999998</v>
      </c>
      <c r="O96">
        <v>30.568999999999999</v>
      </c>
      <c r="P96">
        <v>29.071000000000002</v>
      </c>
      <c r="Q96">
        <v>29.638000000000002</v>
      </c>
      <c r="R96">
        <v>2.8919999999999999</v>
      </c>
      <c r="S96" t="s">
        <v>23</v>
      </c>
    </row>
    <row r="97" spans="1:19" x14ac:dyDescent="0.55000000000000004">
      <c r="A97" t="s">
        <v>149</v>
      </c>
      <c r="B97" t="s">
        <v>150</v>
      </c>
      <c r="C97" t="s">
        <v>21</v>
      </c>
      <c r="D97" t="s">
        <v>22</v>
      </c>
      <c r="E97">
        <v>4115</v>
      </c>
      <c r="F97">
        <v>3793</v>
      </c>
      <c r="G97">
        <v>4367</v>
      </c>
      <c r="H97">
        <v>4153</v>
      </c>
      <c r="I97">
        <v>4234</v>
      </c>
      <c r="J97">
        <v>262032.35399999999</v>
      </c>
      <c r="K97">
        <v>29074.406999999999</v>
      </c>
      <c r="L97">
        <v>0.111</v>
      </c>
      <c r="M97">
        <v>456.76499999999999</v>
      </c>
      <c r="N97">
        <v>421.02300000000002</v>
      </c>
      <c r="O97">
        <v>484.73700000000002</v>
      </c>
      <c r="P97">
        <v>460.983</v>
      </c>
      <c r="Q97">
        <v>469.97399999999999</v>
      </c>
      <c r="R97">
        <v>2.8919999999999999</v>
      </c>
      <c r="S97" t="s">
        <v>23</v>
      </c>
    </row>
    <row r="98" spans="1:19" x14ac:dyDescent="0.55000000000000004">
      <c r="A98" t="s">
        <v>151</v>
      </c>
      <c r="B98" t="s">
        <v>152</v>
      </c>
      <c r="C98" t="s">
        <v>21</v>
      </c>
      <c r="D98" t="s">
        <v>22</v>
      </c>
      <c r="E98">
        <v>3579</v>
      </c>
      <c r="F98">
        <v>3384</v>
      </c>
      <c r="G98">
        <v>3727</v>
      </c>
      <c r="H98">
        <v>3753</v>
      </c>
      <c r="I98">
        <v>4412</v>
      </c>
      <c r="J98">
        <v>262018.98499999999</v>
      </c>
      <c r="K98">
        <v>258120.98300000001</v>
      </c>
      <c r="L98">
        <v>0.98499999999999999</v>
      </c>
      <c r="M98">
        <v>3525.3150000000001</v>
      </c>
      <c r="N98">
        <v>3333.24</v>
      </c>
      <c r="O98">
        <v>3671.0949999999998</v>
      </c>
      <c r="P98">
        <v>3696.7049999999999</v>
      </c>
      <c r="Q98">
        <v>4345.82</v>
      </c>
      <c r="R98">
        <v>23.274999999999999</v>
      </c>
      <c r="S98" t="s">
        <v>23</v>
      </c>
    </row>
    <row r="99" spans="1:19" x14ac:dyDescent="0.55000000000000004">
      <c r="A99" t="s">
        <v>153</v>
      </c>
      <c r="B99" t="s">
        <v>154</v>
      </c>
      <c r="C99" t="s">
        <v>21</v>
      </c>
      <c r="D99" t="s">
        <v>22</v>
      </c>
      <c r="E99">
        <v>5283</v>
      </c>
      <c r="F99">
        <v>5509</v>
      </c>
      <c r="G99">
        <v>7813</v>
      </c>
      <c r="H99">
        <v>8028</v>
      </c>
      <c r="I99">
        <v>8861</v>
      </c>
      <c r="J99">
        <v>262018.98499999999</v>
      </c>
      <c r="K99">
        <v>61836.375999999997</v>
      </c>
      <c r="L99">
        <v>0.23599999999999999</v>
      </c>
      <c r="M99">
        <v>1246.788</v>
      </c>
      <c r="N99">
        <v>1300.124</v>
      </c>
      <c r="O99">
        <v>1843.8679999999999</v>
      </c>
      <c r="P99">
        <v>1894.6079999999999</v>
      </c>
      <c r="Q99">
        <v>2091.1959999999999</v>
      </c>
      <c r="R99">
        <v>67.727000000000004</v>
      </c>
      <c r="S99" t="s">
        <v>23</v>
      </c>
    </row>
    <row r="100" spans="1:19" x14ac:dyDescent="0.55000000000000004">
      <c r="A100" t="s">
        <v>155</v>
      </c>
      <c r="B100" t="s">
        <v>156</v>
      </c>
      <c r="C100" t="s">
        <v>21</v>
      </c>
      <c r="D100" t="s">
        <v>22</v>
      </c>
      <c r="E100">
        <v>3778</v>
      </c>
      <c r="F100">
        <v>4008</v>
      </c>
      <c r="G100">
        <v>3938</v>
      </c>
      <c r="H100">
        <v>5369</v>
      </c>
      <c r="I100">
        <v>5520</v>
      </c>
      <c r="J100">
        <v>262032.35399999999</v>
      </c>
      <c r="K100">
        <v>821.18</v>
      </c>
      <c r="L100">
        <v>3.0000000000000001E-3</v>
      </c>
      <c r="M100">
        <v>11.334</v>
      </c>
      <c r="N100">
        <v>12.023999999999999</v>
      </c>
      <c r="O100">
        <v>11.814</v>
      </c>
      <c r="P100">
        <v>16.106999999999999</v>
      </c>
      <c r="Q100">
        <v>16.559999999999999</v>
      </c>
      <c r="R100">
        <v>46.109000000000002</v>
      </c>
      <c r="S100" t="s">
        <v>23</v>
      </c>
    </row>
    <row r="101" spans="1:19" x14ac:dyDescent="0.55000000000000004">
      <c r="A101" t="s">
        <v>155</v>
      </c>
      <c r="B101" t="s">
        <v>156</v>
      </c>
      <c r="C101" t="s">
        <v>21</v>
      </c>
      <c r="D101" t="s">
        <v>22</v>
      </c>
      <c r="E101">
        <v>3778</v>
      </c>
      <c r="F101">
        <v>4008</v>
      </c>
      <c r="G101">
        <v>3938</v>
      </c>
      <c r="H101">
        <v>5369</v>
      </c>
      <c r="I101">
        <v>5520</v>
      </c>
      <c r="J101">
        <v>262032.35399999999</v>
      </c>
      <c r="K101">
        <v>16377.308999999999</v>
      </c>
      <c r="L101">
        <v>6.3E-2</v>
      </c>
      <c r="M101">
        <v>238.01400000000001</v>
      </c>
      <c r="N101">
        <v>252.50399999999999</v>
      </c>
      <c r="O101">
        <v>248.09399999999999</v>
      </c>
      <c r="P101">
        <v>338.24700000000001</v>
      </c>
      <c r="Q101">
        <v>347.76</v>
      </c>
      <c r="R101">
        <v>46.109000000000002</v>
      </c>
      <c r="S101" t="s">
        <v>23</v>
      </c>
    </row>
    <row r="102" spans="1:19" x14ac:dyDescent="0.55000000000000004">
      <c r="A102" t="s">
        <v>157</v>
      </c>
      <c r="B102" t="s">
        <v>158</v>
      </c>
      <c r="C102" t="s">
        <v>21</v>
      </c>
      <c r="D102" t="s">
        <v>22</v>
      </c>
      <c r="E102">
        <v>5975</v>
      </c>
      <c r="F102">
        <v>6191</v>
      </c>
      <c r="G102">
        <v>6512</v>
      </c>
      <c r="H102">
        <v>6648</v>
      </c>
      <c r="I102">
        <v>6960</v>
      </c>
      <c r="J102">
        <v>262018.98499999999</v>
      </c>
      <c r="K102">
        <v>17309.16</v>
      </c>
      <c r="L102">
        <v>6.6000000000000003E-2</v>
      </c>
      <c r="M102">
        <v>394.35</v>
      </c>
      <c r="N102">
        <v>408.60599999999999</v>
      </c>
      <c r="O102">
        <v>429.79199999999997</v>
      </c>
      <c r="P102">
        <v>438.76799999999997</v>
      </c>
      <c r="Q102">
        <v>459.36</v>
      </c>
      <c r="R102">
        <v>16.484999999999999</v>
      </c>
      <c r="S102" t="s">
        <v>23</v>
      </c>
    </row>
    <row r="103" spans="1:19" x14ac:dyDescent="0.55000000000000004">
      <c r="A103" t="s">
        <v>159</v>
      </c>
      <c r="B103" t="s">
        <v>160</v>
      </c>
      <c r="C103" t="s">
        <v>21</v>
      </c>
      <c r="D103" t="s">
        <v>22</v>
      </c>
      <c r="E103">
        <v>8496</v>
      </c>
      <c r="F103">
        <v>7501</v>
      </c>
      <c r="G103">
        <v>7730</v>
      </c>
      <c r="H103">
        <v>7615</v>
      </c>
      <c r="I103">
        <v>7497</v>
      </c>
      <c r="J103">
        <v>262018.98499999999</v>
      </c>
      <c r="K103">
        <v>111.072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S103" t="s">
        <v>53</v>
      </c>
    </row>
    <row r="104" spans="1:19" x14ac:dyDescent="0.55000000000000004">
      <c r="A104" t="s">
        <v>159</v>
      </c>
      <c r="B104" t="s">
        <v>160</v>
      </c>
      <c r="C104" t="s">
        <v>21</v>
      </c>
      <c r="D104" t="s">
        <v>22</v>
      </c>
      <c r="E104">
        <v>8496</v>
      </c>
      <c r="F104">
        <v>7501</v>
      </c>
      <c r="G104">
        <v>7730</v>
      </c>
      <c r="H104">
        <v>7615</v>
      </c>
      <c r="I104">
        <v>7497</v>
      </c>
      <c r="J104">
        <v>262018.98499999999</v>
      </c>
      <c r="K104">
        <v>16381.507</v>
      </c>
      <c r="L104">
        <v>6.3E-2</v>
      </c>
      <c r="M104">
        <v>535.24800000000005</v>
      </c>
      <c r="N104">
        <v>472.56299999999999</v>
      </c>
      <c r="O104">
        <v>486.99</v>
      </c>
      <c r="P104">
        <v>479.745</v>
      </c>
      <c r="Q104">
        <v>472.31099999999998</v>
      </c>
      <c r="R104">
        <v>-11.757999999999999</v>
      </c>
      <c r="S104" t="s">
        <v>26</v>
      </c>
    </row>
    <row r="105" spans="1:19" x14ac:dyDescent="0.55000000000000004">
      <c r="A105" t="s">
        <v>159</v>
      </c>
      <c r="B105" t="s">
        <v>160</v>
      </c>
      <c r="C105" t="s">
        <v>21</v>
      </c>
      <c r="D105" t="s">
        <v>22</v>
      </c>
      <c r="E105">
        <v>8496</v>
      </c>
      <c r="F105">
        <v>7501</v>
      </c>
      <c r="G105">
        <v>7730</v>
      </c>
      <c r="H105">
        <v>7615</v>
      </c>
      <c r="I105">
        <v>7497</v>
      </c>
      <c r="J105">
        <v>262018.98499999999</v>
      </c>
      <c r="K105">
        <v>46263.875999999997</v>
      </c>
      <c r="L105">
        <v>0.17699999999999999</v>
      </c>
      <c r="M105">
        <v>1503.7919999999999</v>
      </c>
      <c r="N105">
        <v>1327.6769999999999</v>
      </c>
      <c r="O105">
        <v>1368.21</v>
      </c>
      <c r="P105">
        <v>1347.855</v>
      </c>
      <c r="Q105">
        <v>1326.9690000000001</v>
      </c>
      <c r="R105">
        <v>-11.757999999999999</v>
      </c>
      <c r="S105" t="s">
        <v>26</v>
      </c>
    </row>
    <row r="106" spans="1:19" x14ac:dyDescent="0.55000000000000004">
      <c r="A106" t="s">
        <v>161</v>
      </c>
      <c r="B106" t="s">
        <v>162</v>
      </c>
      <c r="C106" t="s">
        <v>21</v>
      </c>
      <c r="D106" t="s">
        <v>22</v>
      </c>
      <c r="E106">
        <v>1980</v>
      </c>
      <c r="F106">
        <v>2751</v>
      </c>
      <c r="G106">
        <v>2792</v>
      </c>
      <c r="H106">
        <v>3334</v>
      </c>
      <c r="I106">
        <v>3817</v>
      </c>
      <c r="J106">
        <v>262032.35399999999</v>
      </c>
      <c r="K106">
        <v>85.671000000000006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S106" t="s">
        <v>53</v>
      </c>
    </row>
    <row r="107" spans="1:19" x14ac:dyDescent="0.55000000000000004">
      <c r="A107" t="s">
        <v>161</v>
      </c>
      <c r="B107" t="s">
        <v>162</v>
      </c>
      <c r="C107" t="s">
        <v>21</v>
      </c>
      <c r="D107" t="s">
        <v>22</v>
      </c>
      <c r="E107">
        <v>1980</v>
      </c>
      <c r="F107">
        <v>2751</v>
      </c>
      <c r="G107">
        <v>2792</v>
      </c>
      <c r="H107">
        <v>3334</v>
      </c>
      <c r="I107">
        <v>3817</v>
      </c>
      <c r="J107">
        <v>262032.35399999999</v>
      </c>
      <c r="K107">
        <v>13506.974</v>
      </c>
      <c r="L107">
        <v>5.1999999999999998E-2</v>
      </c>
      <c r="M107">
        <v>102.96</v>
      </c>
      <c r="N107">
        <v>143.05199999999999</v>
      </c>
      <c r="O107">
        <v>145.184</v>
      </c>
      <c r="P107">
        <v>173.36799999999999</v>
      </c>
      <c r="Q107">
        <v>198.48400000000001</v>
      </c>
      <c r="R107">
        <v>92.778000000000006</v>
      </c>
      <c r="S107" t="s">
        <v>23</v>
      </c>
    </row>
    <row r="108" spans="1:19" x14ac:dyDescent="0.55000000000000004">
      <c r="A108" t="s">
        <v>163</v>
      </c>
      <c r="B108" t="s">
        <v>164</v>
      </c>
      <c r="C108" t="s">
        <v>21</v>
      </c>
      <c r="D108" t="s">
        <v>22</v>
      </c>
      <c r="E108">
        <v>1990</v>
      </c>
      <c r="F108">
        <v>1855</v>
      </c>
      <c r="G108">
        <v>2393</v>
      </c>
      <c r="H108">
        <v>2592</v>
      </c>
      <c r="I108">
        <v>2870</v>
      </c>
      <c r="J108">
        <v>262032.35399999999</v>
      </c>
      <c r="K108">
        <v>16377.308999999999</v>
      </c>
      <c r="L108">
        <v>6.3E-2</v>
      </c>
      <c r="M108">
        <v>125.37</v>
      </c>
      <c r="N108">
        <v>116.86499999999999</v>
      </c>
      <c r="O108">
        <v>150.75899999999999</v>
      </c>
      <c r="P108">
        <v>163.29599999999999</v>
      </c>
      <c r="Q108">
        <v>180.81</v>
      </c>
      <c r="R108">
        <v>44.220999999999997</v>
      </c>
      <c r="S108" t="s">
        <v>23</v>
      </c>
    </row>
    <row r="109" spans="1:19" x14ac:dyDescent="0.55000000000000004">
      <c r="A109" t="s">
        <v>165</v>
      </c>
      <c r="B109" t="s">
        <v>166</v>
      </c>
      <c r="C109" t="s">
        <v>21</v>
      </c>
      <c r="D109" t="s">
        <v>22</v>
      </c>
      <c r="E109">
        <v>598</v>
      </c>
      <c r="F109">
        <v>657</v>
      </c>
      <c r="G109">
        <v>618</v>
      </c>
      <c r="H109">
        <v>567</v>
      </c>
      <c r="I109">
        <v>547</v>
      </c>
      <c r="J109">
        <v>262018.98499999999</v>
      </c>
      <c r="K109">
        <v>400.69200000000001</v>
      </c>
      <c r="L109">
        <v>2E-3</v>
      </c>
      <c r="M109">
        <v>1.196</v>
      </c>
      <c r="N109">
        <v>1.3140000000000001</v>
      </c>
      <c r="O109">
        <v>1.236</v>
      </c>
      <c r="P109">
        <v>1.1339999999999999</v>
      </c>
      <c r="Q109">
        <v>1.0940000000000001</v>
      </c>
      <c r="R109">
        <v>-8.5280000000000005</v>
      </c>
      <c r="S109" t="s">
        <v>26</v>
      </c>
    </row>
    <row r="110" spans="1:19" x14ac:dyDescent="0.55000000000000004">
      <c r="A110" t="s">
        <v>165</v>
      </c>
      <c r="B110" t="s">
        <v>166</v>
      </c>
      <c r="C110" t="s">
        <v>21</v>
      </c>
      <c r="D110" t="s">
        <v>22</v>
      </c>
      <c r="E110">
        <v>598</v>
      </c>
      <c r="F110">
        <v>657</v>
      </c>
      <c r="G110">
        <v>618</v>
      </c>
      <c r="H110">
        <v>567</v>
      </c>
      <c r="I110">
        <v>547</v>
      </c>
      <c r="J110">
        <v>262018.98499999999</v>
      </c>
      <c r="K110">
        <v>1448.0830000000001</v>
      </c>
      <c r="L110">
        <v>6.0000000000000001E-3</v>
      </c>
      <c r="M110">
        <v>3.5880000000000001</v>
      </c>
      <c r="N110">
        <v>3.9420000000000002</v>
      </c>
      <c r="O110">
        <v>3.7080000000000002</v>
      </c>
      <c r="P110">
        <v>3.4020000000000001</v>
      </c>
      <c r="Q110">
        <v>3.282</v>
      </c>
      <c r="R110">
        <v>-8.5280000000000005</v>
      </c>
      <c r="S110" t="s">
        <v>26</v>
      </c>
    </row>
    <row r="111" spans="1:19" x14ac:dyDescent="0.55000000000000004">
      <c r="A111" t="s">
        <v>167</v>
      </c>
      <c r="B111" t="s">
        <v>168</v>
      </c>
      <c r="C111" t="s">
        <v>21</v>
      </c>
      <c r="D111" t="s">
        <v>22</v>
      </c>
      <c r="E111">
        <v>794</v>
      </c>
      <c r="F111">
        <v>712</v>
      </c>
      <c r="G111">
        <v>768</v>
      </c>
      <c r="H111">
        <v>896</v>
      </c>
      <c r="I111">
        <v>2027</v>
      </c>
      <c r="J111">
        <v>262032.35399999999</v>
      </c>
      <c r="K111">
        <v>133830.764</v>
      </c>
      <c r="L111">
        <v>0.51100000000000001</v>
      </c>
      <c r="M111">
        <v>405.73399999999998</v>
      </c>
      <c r="N111">
        <v>363.83199999999999</v>
      </c>
      <c r="O111">
        <v>392.44799999999998</v>
      </c>
      <c r="P111">
        <v>457.85599999999999</v>
      </c>
      <c r="Q111">
        <v>1035.797</v>
      </c>
      <c r="R111">
        <v>155.29</v>
      </c>
      <c r="S111" t="s">
        <v>70</v>
      </c>
    </row>
    <row r="112" spans="1:19" x14ac:dyDescent="0.55000000000000004">
      <c r="A112" t="s">
        <v>169</v>
      </c>
      <c r="B112" t="s">
        <v>170</v>
      </c>
      <c r="C112" t="s">
        <v>21</v>
      </c>
      <c r="D112" t="s">
        <v>22</v>
      </c>
      <c r="E112">
        <v>9</v>
      </c>
      <c r="F112">
        <v>12</v>
      </c>
      <c r="G112">
        <v>13</v>
      </c>
      <c r="H112">
        <v>1</v>
      </c>
      <c r="I112">
        <v>3</v>
      </c>
      <c r="J112">
        <v>262018.98499999999</v>
      </c>
      <c r="K112">
        <v>20420.407999999999</v>
      </c>
      <c r="L112">
        <v>7.8E-2</v>
      </c>
      <c r="M112">
        <v>0.70199999999999996</v>
      </c>
      <c r="N112">
        <v>0.93600000000000005</v>
      </c>
      <c r="O112">
        <v>1.014</v>
      </c>
      <c r="P112">
        <v>7.8E-2</v>
      </c>
      <c r="Q112">
        <v>0.23400000000000001</v>
      </c>
      <c r="R112">
        <v>-66.667000000000002</v>
      </c>
      <c r="S112" t="s">
        <v>26</v>
      </c>
    </row>
    <row r="113" spans="1:19" x14ac:dyDescent="0.55000000000000004">
      <c r="A113" t="s">
        <v>171</v>
      </c>
      <c r="B113" t="s">
        <v>172</v>
      </c>
      <c r="C113" t="s">
        <v>21</v>
      </c>
      <c r="D113" t="s">
        <v>22</v>
      </c>
      <c r="E113">
        <v>4883</v>
      </c>
      <c r="F113">
        <v>4386</v>
      </c>
      <c r="G113">
        <v>4927</v>
      </c>
      <c r="H113">
        <v>4842</v>
      </c>
      <c r="I113">
        <v>5261</v>
      </c>
      <c r="J113">
        <v>262032.35399999999</v>
      </c>
      <c r="K113">
        <v>13577.965</v>
      </c>
      <c r="L113">
        <v>5.1999999999999998E-2</v>
      </c>
      <c r="M113">
        <v>253.916</v>
      </c>
      <c r="N113">
        <v>228.072</v>
      </c>
      <c r="O113">
        <v>256.20400000000001</v>
      </c>
      <c r="P113">
        <v>251.78399999999999</v>
      </c>
      <c r="Q113">
        <v>273.572</v>
      </c>
      <c r="R113">
        <v>7.7409999999999997</v>
      </c>
      <c r="S113" t="s">
        <v>23</v>
      </c>
    </row>
    <row r="114" spans="1:19" x14ac:dyDescent="0.55000000000000004">
      <c r="A114" t="s">
        <v>173</v>
      </c>
      <c r="B114" t="s">
        <v>174</v>
      </c>
      <c r="C114" t="s">
        <v>21</v>
      </c>
      <c r="D114" t="s">
        <v>22</v>
      </c>
      <c r="E114">
        <v>1972</v>
      </c>
      <c r="F114">
        <v>1952</v>
      </c>
      <c r="G114">
        <v>1909</v>
      </c>
      <c r="H114">
        <v>1925</v>
      </c>
      <c r="I114">
        <v>1896</v>
      </c>
      <c r="J114">
        <v>262018.98499999999</v>
      </c>
      <c r="K114">
        <v>1849.857</v>
      </c>
      <c r="L114">
        <v>7.0000000000000001E-3</v>
      </c>
      <c r="M114">
        <v>13.804</v>
      </c>
      <c r="N114">
        <v>13.664</v>
      </c>
      <c r="O114">
        <v>13.363</v>
      </c>
      <c r="P114">
        <v>13.475</v>
      </c>
      <c r="Q114">
        <v>13.272</v>
      </c>
      <c r="R114">
        <v>-3.8540000000000001</v>
      </c>
      <c r="S114" t="s">
        <v>26</v>
      </c>
    </row>
    <row r="115" spans="1:19" x14ac:dyDescent="0.55000000000000004">
      <c r="A115" t="s">
        <v>175</v>
      </c>
      <c r="B115" t="s">
        <v>176</v>
      </c>
      <c r="C115" t="s">
        <v>21</v>
      </c>
      <c r="D115" t="s">
        <v>22</v>
      </c>
      <c r="E115">
        <v>3104</v>
      </c>
      <c r="F115">
        <v>3140</v>
      </c>
      <c r="G115">
        <v>3329</v>
      </c>
      <c r="H115">
        <v>3613</v>
      </c>
      <c r="I115">
        <v>3808</v>
      </c>
      <c r="J115">
        <v>262005.61499999999</v>
      </c>
      <c r="K115">
        <v>901.61099999999999</v>
      </c>
      <c r="L115">
        <v>3.0000000000000001E-3</v>
      </c>
      <c r="M115">
        <v>9.3119999999999994</v>
      </c>
      <c r="N115">
        <v>9.42</v>
      </c>
      <c r="O115">
        <v>9.9870000000000001</v>
      </c>
      <c r="P115">
        <v>10.839</v>
      </c>
      <c r="Q115">
        <v>11.423999999999999</v>
      </c>
      <c r="R115">
        <v>22.68</v>
      </c>
      <c r="S115" t="s">
        <v>23</v>
      </c>
    </row>
    <row r="116" spans="1:19" x14ac:dyDescent="0.55000000000000004">
      <c r="A116" t="s">
        <v>177</v>
      </c>
      <c r="B116" t="s">
        <v>178</v>
      </c>
      <c r="C116" t="s">
        <v>21</v>
      </c>
      <c r="D116" t="s">
        <v>22</v>
      </c>
      <c r="E116">
        <v>4444</v>
      </c>
      <c r="F116">
        <v>4746</v>
      </c>
      <c r="G116">
        <v>4601</v>
      </c>
      <c r="H116">
        <v>4428</v>
      </c>
      <c r="I116">
        <v>4312</v>
      </c>
      <c r="J116">
        <v>262005.61499999999</v>
      </c>
      <c r="K116">
        <v>15476.647999999999</v>
      </c>
      <c r="L116">
        <v>5.8999999999999997E-2</v>
      </c>
      <c r="M116">
        <v>262.19600000000003</v>
      </c>
      <c r="N116">
        <v>280.01400000000001</v>
      </c>
      <c r="O116">
        <v>271.459</v>
      </c>
      <c r="P116">
        <v>261.25200000000001</v>
      </c>
      <c r="Q116">
        <v>254.40799999999999</v>
      </c>
      <c r="R116">
        <v>-2.97</v>
      </c>
      <c r="S116" t="s">
        <v>26</v>
      </c>
    </row>
    <row r="117" spans="1:19" x14ac:dyDescent="0.55000000000000004">
      <c r="A117" t="s">
        <v>177</v>
      </c>
      <c r="B117" t="s">
        <v>178</v>
      </c>
      <c r="C117" t="s">
        <v>21</v>
      </c>
      <c r="D117" t="s">
        <v>22</v>
      </c>
      <c r="E117">
        <v>4444</v>
      </c>
      <c r="F117">
        <v>4746</v>
      </c>
      <c r="G117">
        <v>4601</v>
      </c>
      <c r="H117">
        <v>4428</v>
      </c>
      <c r="I117">
        <v>4312</v>
      </c>
      <c r="J117">
        <v>262005.61499999999</v>
      </c>
      <c r="K117">
        <v>147105.72200000001</v>
      </c>
      <c r="L117">
        <v>0.56100000000000005</v>
      </c>
      <c r="M117">
        <v>2493.0839999999998</v>
      </c>
      <c r="N117">
        <v>2662.5059999999999</v>
      </c>
      <c r="O117">
        <v>2581.1610000000001</v>
      </c>
      <c r="P117">
        <v>2484.1080000000002</v>
      </c>
      <c r="Q117">
        <v>2419.0320000000002</v>
      </c>
      <c r="R117">
        <v>-2.97</v>
      </c>
      <c r="S117" t="s">
        <v>26</v>
      </c>
    </row>
    <row r="118" spans="1:19" x14ac:dyDescent="0.55000000000000004">
      <c r="A118" t="s">
        <v>179</v>
      </c>
      <c r="B118" t="s">
        <v>180</v>
      </c>
      <c r="C118" t="s">
        <v>21</v>
      </c>
      <c r="D118" t="s">
        <v>22</v>
      </c>
      <c r="E118">
        <v>2647</v>
      </c>
      <c r="F118">
        <v>3185</v>
      </c>
      <c r="G118">
        <v>3249</v>
      </c>
      <c r="H118">
        <v>3470</v>
      </c>
      <c r="I118">
        <v>3486</v>
      </c>
      <c r="J118">
        <v>261992.24400000001</v>
      </c>
      <c r="K118">
        <v>901.54300000000001</v>
      </c>
      <c r="L118">
        <v>3.0000000000000001E-3</v>
      </c>
      <c r="M118">
        <v>7.9409999999999998</v>
      </c>
      <c r="N118">
        <v>9.5549999999999997</v>
      </c>
      <c r="O118">
        <v>9.7469999999999999</v>
      </c>
      <c r="P118">
        <v>10.41</v>
      </c>
      <c r="Q118">
        <v>10.458</v>
      </c>
      <c r="R118">
        <v>31.696000000000002</v>
      </c>
      <c r="S118" t="s">
        <v>23</v>
      </c>
    </row>
    <row r="119" spans="1:19" x14ac:dyDescent="0.55000000000000004">
      <c r="A119" t="s">
        <v>181</v>
      </c>
      <c r="B119" t="s">
        <v>182</v>
      </c>
      <c r="C119" t="s">
        <v>21</v>
      </c>
      <c r="D119" t="s">
        <v>22</v>
      </c>
      <c r="E119">
        <v>3150</v>
      </c>
      <c r="F119">
        <v>3449</v>
      </c>
      <c r="G119">
        <v>3839</v>
      </c>
      <c r="H119">
        <v>4104</v>
      </c>
      <c r="I119">
        <v>4079</v>
      </c>
      <c r="J119">
        <v>261992.24400000001</v>
      </c>
      <c r="K119">
        <v>15475.463</v>
      </c>
      <c r="L119">
        <v>5.8999999999999997E-2</v>
      </c>
      <c r="M119">
        <v>185.85</v>
      </c>
      <c r="N119">
        <v>203.49100000000001</v>
      </c>
      <c r="O119">
        <v>226.501</v>
      </c>
      <c r="P119">
        <v>242.136</v>
      </c>
      <c r="Q119">
        <v>240.661</v>
      </c>
      <c r="R119">
        <v>29.492000000000001</v>
      </c>
      <c r="S119" t="s">
        <v>23</v>
      </c>
    </row>
    <row r="120" spans="1:19" x14ac:dyDescent="0.55000000000000004">
      <c r="A120" t="s">
        <v>181</v>
      </c>
      <c r="B120" t="s">
        <v>182</v>
      </c>
      <c r="C120" t="s">
        <v>21</v>
      </c>
      <c r="D120" t="s">
        <v>22</v>
      </c>
      <c r="E120">
        <v>3150</v>
      </c>
      <c r="F120">
        <v>3449</v>
      </c>
      <c r="G120">
        <v>3839</v>
      </c>
      <c r="H120">
        <v>4104</v>
      </c>
      <c r="I120">
        <v>4079</v>
      </c>
      <c r="J120">
        <v>261992.24400000001</v>
      </c>
      <c r="K120">
        <v>137781.851</v>
      </c>
      <c r="L120">
        <v>0.52600000000000002</v>
      </c>
      <c r="M120">
        <v>1656.9</v>
      </c>
      <c r="N120">
        <v>1814.174</v>
      </c>
      <c r="O120">
        <v>2019.3140000000001</v>
      </c>
      <c r="P120">
        <v>2158.7040000000002</v>
      </c>
      <c r="Q120">
        <v>2145.5540000000001</v>
      </c>
      <c r="R120">
        <v>29.492000000000001</v>
      </c>
      <c r="S120" t="s">
        <v>23</v>
      </c>
    </row>
    <row r="121" spans="1:19" x14ac:dyDescent="0.55000000000000004">
      <c r="A121" t="s">
        <v>183</v>
      </c>
      <c r="B121" t="s">
        <v>184</v>
      </c>
      <c r="C121" t="s">
        <v>21</v>
      </c>
      <c r="D121" t="s">
        <v>22</v>
      </c>
      <c r="E121">
        <v>4436</v>
      </c>
      <c r="F121">
        <v>4479</v>
      </c>
      <c r="G121">
        <v>4509</v>
      </c>
      <c r="H121">
        <v>4551</v>
      </c>
      <c r="I121">
        <v>4501</v>
      </c>
      <c r="J121">
        <v>262005.61499999999</v>
      </c>
      <c r="K121">
        <v>199594.144</v>
      </c>
      <c r="L121">
        <v>0.76200000000000001</v>
      </c>
      <c r="M121">
        <v>3380.232</v>
      </c>
      <c r="N121">
        <v>3412.998</v>
      </c>
      <c r="O121">
        <v>3435.8580000000002</v>
      </c>
      <c r="P121">
        <v>3467.8620000000001</v>
      </c>
      <c r="Q121">
        <v>3429.7620000000002</v>
      </c>
      <c r="R121">
        <v>1.4650000000000001</v>
      </c>
      <c r="S121" t="s">
        <v>23</v>
      </c>
    </row>
    <row r="122" spans="1:19" x14ac:dyDescent="0.55000000000000004">
      <c r="A122" t="s">
        <v>185</v>
      </c>
      <c r="B122" t="s">
        <v>186</v>
      </c>
      <c r="C122" t="s">
        <v>21</v>
      </c>
      <c r="D122" t="s">
        <v>22</v>
      </c>
      <c r="E122">
        <v>1971</v>
      </c>
      <c r="F122">
        <v>2392</v>
      </c>
      <c r="G122">
        <v>2420</v>
      </c>
      <c r="H122">
        <v>2435</v>
      </c>
      <c r="I122">
        <v>2520</v>
      </c>
      <c r="J122">
        <v>262005.61499999999</v>
      </c>
      <c r="K122">
        <v>166863.40400000001</v>
      </c>
      <c r="L122">
        <v>0.63700000000000001</v>
      </c>
      <c r="M122">
        <v>1255.527</v>
      </c>
      <c r="N122">
        <v>1523.704</v>
      </c>
      <c r="O122">
        <v>1541.54</v>
      </c>
      <c r="P122">
        <v>1551.095</v>
      </c>
      <c r="Q122">
        <v>1605.24</v>
      </c>
      <c r="R122">
        <v>27.853999999999999</v>
      </c>
      <c r="S122" t="s">
        <v>23</v>
      </c>
    </row>
    <row r="123" spans="1:19" x14ac:dyDescent="0.55000000000000004">
      <c r="A123" t="s">
        <v>187</v>
      </c>
      <c r="B123" t="s">
        <v>188</v>
      </c>
      <c r="C123" t="s">
        <v>21</v>
      </c>
      <c r="D123" t="s">
        <v>22</v>
      </c>
      <c r="E123">
        <v>3194</v>
      </c>
      <c r="F123">
        <v>2967</v>
      </c>
      <c r="G123">
        <v>3043</v>
      </c>
      <c r="H123">
        <v>3139</v>
      </c>
      <c r="I123">
        <v>3262</v>
      </c>
      <c r="J123">
        <v>261992.24400000001</v>
      </c>
      <c r="K123">
        <v>14461.525</v>
      </c>
      <c r="L123">
        <v>5.5E-2</v>
      </c>
      <c r="M123">
        <v>175.67</v>
      </c>
      <c r="N123">
        <v>163.185</v>
      </c>
      <c r="O123">
        <v>167.36500000000001</v>
      </c>
      <c r="P123">
        <v>172.64500000000001</v>
      </c>
      <c r="Q123">
        <v>179.41</v>
      </c>
      <c r="R123">
        <v>2.129</v>
      </c>
      <c r="S123" t="s">
        <v>23</v>
      </c>
    </row>
    <row r="124" spans="1:19" x14ac:dyDescent="0.55000000000000004">
      <c r="A124" t="s">
        <v>187</v>
      </c>
      <c r="B124" t="s">
        <v>188</v>
      </c>
      <c r="C124" t="s">
        <v>21</v>
      </c>
      <c r="D124" t="s">
        <v>22</v>
      </c>
      <c r="E124">
        <v>3194</v>
      </c>
      <c r="F124">
        <v>2967</v>
      </c>
      <c r="G124">
        <v>3043</v>
      </c>
      <c r="H124">
        <v>3139</v>
      </c>
      <c r="I124">
        <v>3262</v>
      </c>
      <c r="J124">
        <v>261992.24400000001</v>
      </c>
      <c r="K124">
        <v>20126.045999999998</v>
      </c>
      <c r="L124">
        <v>7.6999999999999999E-2</v>
      </c>
      <c r="M124">
        <v>245.93799999999999</v>
      </c>
      <c r="N124">
        <v>228.459</v>
      </c>
      <c r="O124">
        <v>234.31100000000001</v>
      </c>
      <c r="P124">
        <v>241.703</v>
      </c>
      <c r="Q124">
        <v>251.17400000000001</v>
      </c>
      <c r="R124">
        <v>2.129</v>
      </c>
      <c r="S124" t="s">
        <v>23</v>
      </c>
    </row>
    <row r="125" spans="1:19" x14ac:dyDescent="0.55000000000000004">
      <c r="A125" t="s">
        <v>189</v>
      </c>
      <c r="B125" t="s">
        <v>190</v>
      </c>
      <c r="C125" t="s">
        <v>21</v>
      </c>
      <c r="D125" t="s">
        <v>22</v>
      </c>
      <c r="E125">
        <v>4121</v>
      </c>
      <c r="F125">
        <v>3977</v>
      </c>
      <c r="G125">
        <v>3580</v>
      </c>
      <c r="H125">
        <v>4926</v>
      </c>
      <c r="I125">
        <v>5422</v>
      </c>
      <c r="J125">
        <v>261992.24400000001</v>
      </c>
      <c r="K125">
        <v>14461.808000000001</v>
      </c>
      <c r="L125">
        <v>5.5E-2</v>
      </c>
      <c r="M125">
        <v>226.655</v>
      </c>
      <c r="N125">
        <v>218.73500000000001</v>
      </c>
      <c r="O125">
        <v>196.9</v>
      </c>
      <c r="P125">
        <v>270.93</v>
      </c>
      <c r="Q125">
        <v>298.20999999999998</v>
      </c>
      <c r="R125">
        <v>31.57</v>
      </c>
      <c r="S125" t="s">
        <v>23</v>
      </c>
    </row>
    <row r="126" spans="1:19" x14ac:dyDescent="0.55000000000000004">
      <c r="A126" t="s">
        <v>189</v>
      </c>
      <c r="B126" t="s">
        <v>190</v>
      </c>
      <c r="C126" t="s">
        <v>21</v>
      </c>
      <c r="D126" t="s">
        <v>22</v>
      </c>
      <c r="E126">
        <v>4121</v>
      </c>
      <c r="F126">
        <v>3977</v>
      </c>
      <c r="G126">
        <v>3580</v>
      </c>
      <c r="H126">
        <v>4926</v>
      </c>
      <c r="I126">
        <v>5422</v>
      </c>
      <c r="J126">
        <v>261992.24400000001</v>
      </c>
      <c r="K126">
        <v>2761.4940000000001</v>
      </c>
      <c r="L126">
        <v>1.0999999999999999E-2</v>
      </c>
      <c r="M126">
        <v>45.331000000000003</v>
      </c>
      <c r="N126">
        <v>43.747</v>
      </c>
      <c r="O126">
        <v>39.380000000000003</v>
      </c>
      <c r="P126">
        <v>54.186</v>
      </c>
      <c r="Q126">
        <v>59.642000000000003</v>
      </c>
      <c r="R126">
        <v>31.57</v>
      </c>
      <c r="S126" t="s">
        <v>23</v>
      </c>
    </row>
    <row r="127" spans="1:19" x14ac:dyDescent="0.55000000000000004">
      <c r="A127" t="s">
        <v>189</v>
      </c>
      <c r="B127" t="s">
        <v>190</v>
      </c>
      <c r="C127" t="s">
        <v>21</v>
      </c>
      <c r="D127" t="s">
        <v>22</v>
      </c>
      <c r="E127">
        <v>4121</v>
      </c>
      <c r="F127">
        <v>3977</v>
      </c>
      <c r="G127">
        <v>3580</v>
      </c>
      <c r="H127">
        <v>4926</v>
      </c>
      <c r="I127">
        <v>5422</v>
      </c>
      <c r="J127">
        <v>261992.24400000001</v>
      </c>
      <c r="K127">
        <v>66533.989000000001</v>
      </c>
      <c r="L127">
        <v>0.254</v>
      </c>
      <c r="M127">
        <v>1046.7339999999999</v>
      </c>
      <c r="N127">
        <v>1010.158</v>
      </c>
      <c r="O127">
        <v>909.32</v>
      </c>
      <c r="P127">
        <v>1251.204</v>
      </c>
      <c r="Q127">
        <v>1377.1880000000001</v>
      </c>
      <c r="R127">
        <v>31.57</v>
      </c>
      <c r="S127" t="s">
        <v>23</v>
      </c>
    </row>
    <row r="128" spans="1:19" x14ac:dyDescent="0.55000000000000004">
      <c r="A128" t="s">
        <v>191</v>
      </c>
      <c r="B128" t="s">
        <v>192</v>
      </c>
      <c r="C128" t="s">
        <v>21</v>
      </c>
      <c r="D128" t="s">
        <v>22</v>
      </c>
      <c r="E128">
        <v>4937</v>
      </c>
      <c r="F128">
        <v>4561</v>
      </c>
      <c r="G128">
        <v>4420</v>
      </c>
      <c r="H128">
        <v>5615</v>
      </c>
      <c r="I128">
        <v>5883</v>
      </c>
      <c r="J128">
        <v>262005.61499999999</v>
      </c>
      <c r="K128">
        <v>87699.433000000005</v>
      </c>
      <c r="L128">
        <v>0.33500000000000002</v>
      </c>
      <c r="M128">
        <v>1653.895</v>
      </c>
      <c r="N128">
        <v>1527.9349999999999</v>
      </c>
      <c r="O128">
        <v>1480.7</v>
      </c>
      <c r="P128">
        <v>1881.0250000000001</v>
      </c>
      <c r="Q128">
        <v>1970.8050000000001</v>
      </c>
      <c r="R128">
        <v>19.161000000000001</v>
      </c>
      <c r="S128" t="s">
        <v>23</v>
      </c>
    </row>
    <row r="129" spans="1:19" x14ac:dyDescent="0.55000000000000004">
      <c r="A129" t="s">
        <v>193</v>
      </c>
      <c r="B129" t="s">
        <v>194</v>
      </c>
      <c r="C129" t="s">
        <v>21</v>
      </c>
      <c r="D129" t="s">
        <v>22</v>
      </c>
      <c r="E129">
        <v>3713</v>
      </c>
      <c r="F129">
        <v>4658</v>
      </c>
      <c r="G129">
        <v>4628</v>
      </c>
      <c r="H129">
        <v>4869</v>
      </c>
      <c r="I129">
        <v>5452</v>
      </c>
      <c r="J129">
        <v>262005.61499999999</v>
      </c>
      <c r="K129">
        <v>1844.8230000000001</v>
      </c>
      <c r="L129">
        <v>7.0000000000000001E-3</v>
      </c>
      <c r="M129">
        <v>25.991</v>
      </c>
      <c r="N129">
        <v>32.606000000000002</v>
      </c>
      <c r="O129">
        <v>32.396000000000001</v>
      </c>
      <c r="P129">
        <v>34.082999999999998</v>
      </c>
      <c r="Q129">
        <v>38.164000000000001</v>
      </c>
      <c r="R129">
        <v>46.835000000000001</v>
      </c>
      <c r="S129" t="s">
        <v>23</v>
      </c>
    </row>
    <row r="130" spans="1:19" x14ac:dyDescent="0.55000000000000004">
      <c r="A130" t="s">
        <v>195</v>
      </c>
      <c r="B130" t="s">
        <v>196</v>
      </c>
      <c r="C130" t="s">
        <v>21</v>
      </c>
      <c r="D130" t="s">
        <v>22</v>
      </c>
      <c r="E130">
        <v>5142</v>
      </c>
      <c r="F130">
        <v>4626</v>
      </c>
      <c r="G130">
        <v>7784</v>
      </c>
      <c r="H130">
        <v>7883</v>
      </c>
      <c r="I130">
        <v>7431</v>
      </c>
      <c r="J130">
        <v>261992.24400000001</v>
      </c>
      <c r="K130">
        <v>62731.442000000003</v>
      </c>
      <c r="L130">
        <v>0.23899999999999999</v>
      </c>
      <c r="M130">
        <v>1228.9380000000001</v>
      </c>
      <c r="N130">
        <v>1105.614</v>
      </c>
      <c r="O130">
        <v>1860.376</v>
      </c>
      <c r="P130">
        <v>1884.037</v>
      </c>
      <c r="Q130">
        <v>1776.009</v>
      </c>
      <c r="R130">
        <v>44.515999999999998</v>
      </c>
      <c r="S130" t="s">
        <v>23</v>
      </c>
    </row>
    <row r="131" spans="1:19" x14ac:dyDescent="0.55000000000000004">
      <c r="A131" t="s">
        <v>195</v>
      </c>
      <c r="B131" t="s">
        <v>196</v>
      </c>
      <c r="C131" t="s">
        <v>21</v>
      </c>
      <c r="D131" t="s">
        <v>22</v>
      </c>
      <c r="E131">
        <v>5142</v>
      </c>
      <c r="F131">
        <v>4626</v>
      </c>
      <c r="G131">
        <v>7784</v>
      </c>
      <c r="H131">
        <v>7883</v>
      </c>
      <c r="I131">
        <v>7431</v>
      </c>
      <c r="J131">
        <v>261992.24400000001</v>
      </c>
      <c r="K131">
        <v>34698.607000000004</v>
      </c>
      <c r="L131">
        <v>0.13200000000000001</v>
      </c>
      <c r="M131">
        <v>678.74400000000003</v>
      </c>
      <c r="N131">
        <v>610.63199999999995</v>
      </c>
      <c r="O131">
        <v>1027.4880000000001</v>
      </c>
      <c r="P131">
        <v>1040.556</v>
      </c>
      <c r="Q131">
        <v>980.89200000000005</v>
      </c>
      <c r="R131">
        <v>44.515999999999998</v>
      </c>
      <c r="S131" t="s">
        <v>23</v>
      </c>
    </row>
    <row r="132" spans="1:19" x14ac:dyDescent="0.55000000000000004">
      <c r="A132" t="s">
        <v>197</v>
      </c>
      <c r="B132" t="s">
        <v>198</v>
      </c>
      <c r="C132" t="s">
        <v>21</v>
      </c>
      <c r="D132" t="s">
        <v>22</v>
      </c>
      <c r="E132">
        <v>4030</v>
      </c>
      <c r="F132">
        <v>3879</v>
      </c>
      <c r="G132">
        <v>4352</v>
      </c>
      <c r="H132">
        <v>4350</v>
      </c>
      <c r="I132">
        <v>4813</v>
      </c>
      <c r="J132">
        <v>261992.24400000001</v>
      </c>
      <c r="K132">
        <v>16385.077000000001</v>
      </c>
      <c r="L132">
        <v>6.3E-2</v>
      </c>
      <c r="M132">
        <v>253.89</v>
      </c>
      <c r="N132">
        <v>244.37700000000001</v>
      </c>
      <c r="O132">
        <v>274.17599999999999</v>
      </c>
      <c r="P132">
        <v>274.05</v>
      </c>
      <c r="Q132">
        <v>303.21899999999999</v>
      </c>
      <c r="R132">
        <v>19.428999999999998</v>
      </c>
      <c r="S132" t="s">
        <v>23</v>
      </c>
    </row>
    <row r="133" spans="1:19" x14ac:dyDescent="0.55000000000000004">
      <c r="A133" t="s">
        <v>199</v>
      </c>
      <c r="B133" t="s">
        <v>200</v>
      </c>
      <c r="C133" t="s">
        <v>21</v>
      </c>
      <c r="D133" t="s">
        <v>22</v>
      </c>
      <c r="E133">
        <v>2110</v>
      </c>
      <c r="F133">
        <v>1681</v>
      </c>
      <c r="G133">
        <v>1388</v>
      </c>
      <c r="H133">
        <v>2112</v>
      </c>
      <c r="I133">
        <v>2139</v>
      </c>
      <c r="J133">
        <v>262005.61499999999</v>
      </c>
      <c r="K133">
        <v>16385.913</v>
      </c>
      <c r="L133">
        <v>6.3E-2</v>
      </c>
      <c r="M133">
        <v>132.93</v>
      </c>
      <c r="N133">
        <v>105.90300000000001</v>
      </c>
      <c r="O133">
        <v>87.444000000000003</v>
      </c>
      <c r="P133">
        <v>133.05600000000001</v>
      </c>
      <c r="Q133">
        <v>134.75700000000001</v>
      </c>
      <c r="R133">
        <v>1.3740000000000001</v>
      </c>
      <c r="S133" t="s">
        <v>23</v>
      </c>
    </row>
    <row r="134" spans="1:19" x14ac:dyDescent="0.55000000000000004">
      <c r="A134" t="s">
        <v>199</v>
      </c>
      <c r="B134" t="s">
        <v>200</v>
      </c>
      <c r="C134" t="s">
        <v>21</v>
      </c>
      <c r="D134" t="s">
        <v>22</v>
      </c>
      <c r="E134">
        <v>2110</v>
      </c>
      <c r="F134">
        <v>1681</v>
      </c>
      <c r="G134">
        <v>1388</v>
      </c>
      <c r="H134">
        <v>2112</v>
      </c>
      <c r="I134">
        <v>2139</v>
      </c>
      <c r="J134">
        <v>262005.61499999999</v>
      </c>
      <c r="K134">
        <v>1954.569</v>
      </c>
      <c r="L134">
        <v>7.0000000000000001E-3</v>
      </c>
      <c r="M134">
        <v>14.77</v>
      </c>
      <c r="N134">
        <v>11.766999999999999</v>
      </c>
      <c r="O134">
        <v>9.7159999999999993</v>
      </c>
      <c r="P134">
        <v>14.784000000000001</v>
      </c>
      <c r="Q134">
        <v>14.973000000000001</v>
      </c>
      <c r="R134">
        <v>1.3740000000000001</v>
      </c>
      <c r="S134" t="s">
        <v>23</v>
      </c>
    </row>
    <row r="135" spans="1:19" x14ac:dyDescent="0.55000000000000004">
      <c r="A135" t="s">
        <v>201</v>
      </c>
      <c r="B135" t="s">
        <v>202</v>
      </c>
      <c r="C135" t="s">
        <v>21</v>
      </c>
      <c r="D135" t="s">
        <v>22</v>
      </c>
      <c r="E135">
        <v>4588</v>
      </c>
      <c r="F135">
        <v>5411</v>
      </c>
      <c r="G135">
        <v>5361</v>
      </c>
      <c r="H135">
        <v>5190</v>
      </c>
      <c r="I135">
        <v>5495</v>
      </c>
      <c r="J135">
        <v>261992.24400000001</v>
      </c>
      <c r="K135">
        <v>974.02099999999996</v>
      </c>
      <c r="L135">
        <v>4.0000000000000001E-3</v>
      </c>
      <c r="M135">
        <v>18.352</v>
      </c>
      <c r="N135">
        <v>21.643999999999998</v>
      </c>
      <c r="O135">
        <v>21.443999999999999</v>
      </c>
      <c r="P135">
        <v>20.76</v>
      </c>
      <c r="Q135">
        <v>21.98</v>
      </c>
      <c r="R135">
        <v>19.768999999999998</v>
      </c>
      <c r="S135" t="s">
        <v>23</v>
      </c>
    </row>
    <row r="136" spans="1:19" x14ac:dyDescent="0.55000000000000004">
      <c r="A136" t="s">
        <v>203</v>
      </c>
      <c r="B136" t="s">
        <v>204</v>
      </c>
      <c r="C136" t="s">
        <v>21</v>
      </c>
      <c r="D136" t="s">
        <v>22</v>
      </c>
      <c r="E136">
        <v>343</v>
      </c>
      <c r="F136">
        <v>325</v>
      </c>
      <c r="G136">
        <v>348</v>
      </c>
      <c r="H136">
        <v>400</v>
      </c>
      <c r="I136">
        <v>358</v>
      </c>
      <c r="J136">
        <v>262005.61499999999</v>
      </c>
      <c r="K136">
        <v>14400.558000000001</v>
      </c>
      <c r="L136">
        <v>5.5E-2</v>
      </c>
      <c r="M136">
        <v>18.864999999999998</v>
      </c>
      <c r="N136">
        <v>17.875</v>
      </c>
      <c r="O136">
        <v>19.14</v>
      </c>
      <c r="P136">
        <v>22</v>
      </c>
      <c r="Q136">
        <v>19.690000000000001</v>
      </c>
      <c r="R136">
        <v>4.3730000000000002</v>
      </c>
      <c r="S136" t="s">
        <v>23</v>
      </c>
    </row>
    <row r="137" spans="1:19" x14ac:dyDescent="0.55000000000000004">
      <c r="A137" t="s">
        <v>203</v>
      </c>
      <c r="B137" t="s">
        <v>204</v>
      </c>
      <c r="C137" t="s">
        <v>21</v>
      </c>
      <c r="D137" t="s">
        <v>22</v>
      </c>
      <c r="E137">
        <v>343</v>
      </c>
      <c r="F137">
        <v>325</v>
      </c>
      <c r="G137">
        <v>348</v>
      </c>
      <c r="H137">
        <v>400</v>
      </c>
      <c r="I137">
        <v>358</v>
      </c>
      <c r="J137">
        <v>262005.61499999999</v>
      </c>
      <c r="K137">
        <v>11815.878000000001</v>
      </c>
      <c r="L137">
        <v>4.4999999999999998E-2</v>
      </c>
      <c r="M137">
        <v>15.435</v>
      </c>
      <c r="N137">
        <v>14.625</v>
      </c>
      <c r="O137">
        <v>15.66</v>
      </c>
      <c r="P137">
        <v>18</v>
      </c>
      <c r="Q137">
        <v>16.11</v>
      </c>
      <c r="R137">
        <v>4.3730000000000002</v>
      </c>
      <c r="S137" t="s">
        <v>23</v>
      </c>
    </row>
    <row r="138" spans="1:19" x14ac:dyDescent="0.55000000000000004">
      <c r="A138" t="s">
        <v>203</v>
      </c>
      <c r="B138" t="s">
        <v>204</v>
      </c>
      <c r="C138" t="s">
        <v>21</v>
      </c>
      <c r="D138" t="s">
        <v>22</v>
      </c>
      <c r="E138">
        <v>343</v>
      </c>
      <c r="F138">
        <v>325</v>
      </c>
      <c r="G138">
        <v>348</v>
      </c>
      <c r="H138">
        <v>400</v>
      </c>
      <c r="I138">
        <v>358</v>
      </c>
      <c r="J138">
        <v>262005.61499999999</v>
      </c>
      <c r="K138">
        <v>2584.96</v>
      </c>
      <c r="L138">
        <v>0.01</v>
      </c>
      <c r="M138">
        <v>3.43</v>
      </c>
      <c r="N138">
        <v>3.25</v>
      </c>
      <c r="O138">
        <v>3.48</v>
      </c>
      <c r="P138">
        <v>4</v>
      </c>
      <c r="Q138">
        <v>3.58</v>
      </c>
      <c r="R138">
        <v>4.3730000000000002</v>
      </c>
      <c r="S138" t="s">
        <v>23</v>
      </c>
    </row>
    <row r="139" spans="1:19" x14ac:dyDescent="0.55000000000000004">
      <c r="A139" t="s">
        <v>205</v>
      </c>
      <c r="B139" t="s">
        <v>206</v>
      </c>
      <c r="C139" t="s">
        <v>21</v>
      </c>
      <c r="D139" t="s">
        <v>22</v>
      </c>
      <c r="E139">
        <v>1253</v>
      </c>
      <c r="F139">
        <v>1072</v>
      </c>
      <c r="G139">
        <v>1101</v>
      </c>
      <c r="H139">
        <v>1044</v>
      </c>
      <c r="I139">
        <v>963</v>
      </c>
      <c r="J139">
        <v>262005.61499999999</v>
      </c>
      <c r="K139">
        <v>58307.495999999999</v>
      </c>
      <c r="L139">
        <v>0.223</v>
      </c>
      <c r="M139">
        <v>279.41899999999998</v>
      </c>
      <c r="N139">
        <v>239.05600000000001</v>
      </c>
      <c r="O139">
        <v>245.523</v>
      </c>
      <c r="P139">
        <v>232.81200000000001</v>
      </c>
      <c r="Q139">
        <v>214.749</v>
      </c>
      <c r="R139">
        <v>-23.143999999999998</v>
      </c>
      <c r="S139" t="s">
        <v>26</v>
      </c>
    </row>
    <row r="140" spans="1:19" x14ac:dyDescent="0.55000000000000004">
      <c r="A140" t="s">
        <v>205</v>
      </c>
      <c r="B140" t="s">
        <v>206</v>
      </c>
      <c r="C140" t="s">
        <v>21</v>
      </c>
      <c r="D140" t="s">
        <v>22</v>
      </c>
      <c r="E140">
        <v>1253</v>
      </c>
      <c r="F140">
        <v>1072</v>
      </c>
      <c r="G140">
        <v>1101</v>
      </c>
      <c r="H140">
        <v>1044</v>
      </c>
      <c r="I140">
        <v>963</v>
      </c>
      <c r="J140">
        <v>262005.61499999999</v>
      </c>
      <c r="K140">
        <v>1274.5840000000001</v>
      </c>
      <c r="L140">
        <v>5.0000000000000001E-3</v>
      </c>
      <c r="M140">
        <v>6.2649999999999997</v>
      </c>
      <c r="N140">
        <v>5.36</v>
      </c>
      <c r="O140">
        <v>5.5049999999999999</v>
      </c>
      <c r="P140">
        <v>5.22</v>
      </c>
      <c r="Q140">
        <v>4.8150000000000004</v>
      </c>
      <c r="R140">
        <v>-23.143999999999998</v>
      </c>
      <c r="S140" t="s">
        <v>26</v>
      </c>
    </row>
    <row r="141" spans="1:19" x14ac:dyDescent="0.55000000000000004">
      <c r="A141" t="s">
        <v>207</v>
      </c>
      <c r="B141" t="s">
        <v>208</v>
      </c>
      <c r="C141" t="s">
        <v>21</v>
      </c>
      <c r="D141" t="s">
        <v>22</v>
      </c>
      <c r="E141">
        <v>2795</v>
      </c>
      <c r="F141">
        <v>2933</v>
      </c>
      <c r="G141">
        <v>2910</v>
      </c>
      <c r="H141">
        <v>3031</v>
      </c>
      <c r="I141">
        <v>2833</v>
      </c>
      <c r="J141">
        <v>261992.24400000001</v>
      </c>
      <c r="K141">
        <v>1958.739</v>
      </c>
      <c r="L141">
        <v>7.0000000000000001E-3</v>
      </c>
      <c r="M141">
        <v>19.565000000000001</v>
      </c>
      <c r="N141">
        <v>20.530999999999999</v>
      </c>
      <c r="O141">
        <v>20.37</v>
      </c>
      <c r="P141">
        <v>21.216999999999999</v>
      </c>
      <c r="Q141">
        <v>19.831</v>
      </c>
      <c r="R141">
        <v>1.36</v>
      </c>
      <c r="S141" t="s">
        <v>23</v>
      </c>
    </row>
    <row r="142" spans="1:19" x14ac:dyDescent="0.55000000000000004">
      <c r="A142" t="s">
        <v>207</v>
      </c>
      <c r="B142" t="s">
        <v>208</v>
      </c>
      <c r="C142" t="s">
        <v>21</v>
      </c>
      <c r="D142" t="s">
        <v>22</v>
      </c>
      <c r="E142">
        <v>2795</v>
      </c>
      <c r="F142">
        <v>2933</v>
      </c>
      <c r="G142">
        <v>2910</v>
      </c>
      <c r="H142">
        <v>3031</v>
      </c>
      <c r="I142">
        <v>2833</v>
      </c>
      <c r="J142">
        <v>261992.24400000001</v>
      </c>
      <c r="K142">
        <v>1958.4580000000001</v>
      </c>
      <c r="L142">
        <v>7.0000000000000001E-3</v>
      </c>
      <c r="M142">
        <v>19.565000000000001</v>
      </c>
      <c r="N142">
        <v>20.530999999999999</v>
      </c>
      <c r="O142">
        <v>20.37</v>
      </c>
      <c r="P142">
        <v>21.216999999999999</v>
      </c>
      <c r="Q142">
        <v>19.831</v>
      </c>
      <c r="R142">
        <v>1.36</v>
      </c>
      <c r="S142" t="s">
        <v>23</v>
      </c>
    </row>
    <row r="143" spans="1:19" x14ac:dyDescent="0.55000000000000004">
      <c r="A143" t="s">
        <v>207</v>
      </c>
      <c r="B143" t="s">
        <v>208</v>
      </c>
      <c r="C143" t="s">
        <v>21</v>
      </c>
      <c r="D143" t="s">
        <v>22</v>
      </c>
      <c r="E143">
        <v>2795</v>
      </c>
      <c r="F143">
        <v>2933</v>
      </c>
      <c r="G143">
        <v>2910</v>
      </c>
      <c r="H143">
        <v>3031</v>
      </c>
      <c r="I143">
        <v>2833</v>
      </c>
      <c r="J143">
        <v>261992.24400000001</v>
      </c>
      <c r="K143">
        <v>15395.539000000001</v>
      </c>
      <c r="L143">
        <v>5.8999999999999997E-2</v>
      </c>
      <c r="M143">
        <v>164.905</v>
      </c>
      <c r="N143">
        <v>173.047</v>
      </c>
      <c r="O143">
        <v>171.69</v>
      </c>
      <c r="P143">
        <v>178.82900000000001</v>
      </c>
      <c r="Q143">
        <v>167.14699999999999</v>
      </c>
      <c r="R143">
        <v>1.36</v>
      </c>
      <c r="S143" t="s">
        <v>23</v>
      </c>
    </row>
    <row r="144" spans="1:19" x14ac:dyDescent="0.55000000000000004">
      <c r="A144" t="s">
        <v>209</v>
      </c>
      <c r="B144" t="s">
        <v>210</v>
      </c>
      <c r="C144" t="s">
        <v>21</v>
      </c>
      <c r="D144" t="s">
        <v>22</v>
      </c>
      <c r="E144">
        <v>6285</v>
      </c>
      <c r="F144">
        <v>5916</v>
      </c>
      <c r="G144">
        <v>5814</v>
      </c>
      <c r="H144">
        <v>5779</v>
      </c>
      <c r="I144">
        <v>5707</v>
      </c>
      <c r="J144">
        <v>261992.24400000001</v>
      </c>
      <c r="K144">
        <v>5876.2719999999999</v>
      </c>
      <c r="L144">
        <v>2.1999999999999999E-2</v>
      </c>
      <c r="M144">
        <v>138.27000000000001</v>
      </c>
      <c r="N144">
        <v>130.15199999999999</v>
      </c>
      <c r="O144">
        <v>127.908</v>
      </c>
      <c r="P144">
        <v>127.13800000000001</v>
      </c>
      <c r="Q144">
        <v>125.554</v>
      </c>
      <c r="R144">
        <v>-9.1959999999999997</v>
      </c>
      <c r="S144" t="s">
        <v>26</v>
      </c>
    </row>
    <row r="145" spans="1:19" x14ac:dyDescent="0.55000000000000004">
      <c r="A145" t="s">
        <v>211</v>
      </c>
      <c r="B145" t="s">
        <v>212</v>
      </c>
      <c r="C145" t="s">
        <v>21</v>
      </c>
      <c r="D145" t="s">
        <v>22</v>
      </c>
      <c r="E145">
        <v>3518</v>
      </c>
      <c r="F145">
        <v>3496</v>
      </c>
      <c r="G145">
        <v>3586</v>
      </c>
      <c r="H145">
        <v>3373</v>
      </c>
      <c r="I145">
        <v>3381</v>
      </c>
      <c r="J145">
        <v>261978.87100000001</v>
      </c>
      <c r="K145">
        <v>16363.281000000001</v>
      </c>
      <c r="L145">
        <v>6.2E-2</v>
      </c>
      <c r="M145">
        <v>218.11600000000001</v>
      </c>
      <c r="N145">
        <v>216.75200000000001</v>
      </c>
      <c r="O145">
        <v>222.33199999999999</v>
      </c>
      <c r="P145">
        <v>209.126</v>
      </c>
      <c r="Q145">
        <v>209.62200000000001</v>
      </c>
      <c r="R145">
        <v>-3.8940000000000001</v>
      </c>
      <c r="S145" t="s">
        <v>26</v>
      </c>
    </row>
    <row r="146" spans="1:19" x14ac:dyDescent="0.55000000000000004">
      <c r="A146" t="s">
        <v>211</v>
      </c>
      <c r="B146" t="s">
        <v>212</v>
      </c>
      <c r="C146" t="s">
        <v>21</v>
      </c>
      <c r="D146" t="s">
        <v>22</v>
      </c>
      <c r="E146">
        <v>3518</v>
      </c>
      <c r="F146">
        <v>3496</v>
      </c>
      <c r="G146">
        <v>3586</v>
      </c>
      <c r="H146">
        <v>3373</v>
      </c>
      <c r="I146">
        <v>3381</v>
      </c>
      <c r="J146">
        <v>261978.87100000001</v>
      </c>
      <c r="K146">
        <v>14451.745000000001</v>
      </c>
      <c r="L146">
        <v>5.5E-2</v>
      </c>
      <c r="M146">
        <v>193.49</v>
      </c>
      <c r="N146">
        <v>192.28</v>
      </c>
      <c r="O146">
        <v>197.23</v>
      </c>
      <c r="P146">
        <v>185.51499999999999</v>
      </c>
      <c r="Q146">
        <v>185.95500000000001</v>
      </c>
      <c r="R146">
        <v>-3.8940000000000001</v>
      </c>
      <c r="S146" t="s">
        <v>26</v>
      </c>
    </row>
    <row r="147" spans="1:19" x14ac:dyDescent="0.55000000000000004">
      <c r="A147" t="s">
        <v>211</v>
      </c>
      <c r="B147" t="s">
        <v>212</v>
      </c>
      <c r="C147" t="s">
        <v>21</v>
      </c>
      <c r="D147" t="s">
        <v>22</v>
      </c>
      <c r="E147">
        <v>3518</v>
      </c>
      <c r="F147">
        <v>3496</v>
      </c>
      <c r="G147">
        <v>3586</v>
      </c>
      <c r="H147">
        <v>3373</v>
      </c>
      <c r="I147">
        <v>3381</v>
      </c>
      <c r="J147">
        <v>261978.87100000001</v>
      </c>
      <c r="K147">
        <v>16379.209000000001</v>
      </c>
      <c r="L147">
        <v>6.3E-2</v>
      </c>
      <c r="M147">
        <v>221.63399999999999</v>
      </c>
      <c r="N147">
        <v>220.24799999999999</v>
      </c>
      <c r="O147">
        <v>225.91800000000001</v>
      </c>
      <c r="P147">
        <v>212.499</v>
      </c>
      <c r="Q147">
        <v>213.00299999999999</v>
      </c>
      <c r="R147">
        <v>-3.8940000000000001</v>
      </c>
      <c r="S147" t="s">
        <v>26</v>
      </c>
    </row>
    <row r="148" spans="1:19" x14ac:dyDescent="0.55000000000000004">
      <c r="A148" t="s">
        <v>211</v>
      </c>
      <c r="B148" t="s">
        <v>212</v>
      </c>
      <c r="C148" t="s">
        <v>21</v>
      </c>
      <c r="D148" t="s">
        <v>22</v>
      </c>
      <c r="E148">
        <v>3518</v>
      </c>
      <c r="F148">
        <v>3496</v>
      </c>
      <c r="G148">
        <v>3586</v>
      </c>
      <c r="H148">
        <v>3373</v>
      </c>
      <c r="I148">
        <v>3381</v>
      </c>
      <c r="J148">
        <v>261978.87100000001</v>
      </c>
      <c r="K148">
        <v>32541.936000000002</v>
      </c>
      <c r="L148">
        <v>0.124</v>
      </c>
      <c r="M148">
        <v>436.23200000000003</v>
      </c>
      <c r="N148">
        <v>433.50400000000002</v>
      </c>
      <c r="O148">
        <v>444.66399999999999</v>
      </c>
      <c r="P148">
        <v>418.25200000000001</v>
      </c>
      <c r="Q148">
        <v>419.24400000000003</v>
      </c>
      <c r="R148">
        <v>-3.8940000000000001</v>
      </c>
      <c r="S148" t="s">
        <v>26</v>
      </c>
    </row>
    <row r="149" spans="1:19" x14ac:dyDescent="0.55000000000000004">
      <c r="A149" t="s">
        <v>213</v>
      </c>
      <c r="B149" t="s">
        <v>214</v>
      </c>
      <c r="C149" t="s">
        <v>21</v>
      </c>
      <c r="D149" t="s">
        <v>22</v>
      </c>
      <c r="E149">
        <v>2543</v>
      </c>
      <c r="F149">
        <v>2920</v>
      </c>
      <c r="G149">
        <v>3097</v>
      </c>
      <c r="H149">
        <v>3161</v>
      </c>
      <c r="I149">
        <v>3127</v>
      </c>
      <c r="J149">
        <v>261965.49600000001</v>
      </c>
      <c r="K149">
        <v>30853.953000000001</v>
      </c>
      <c r="L149">
        <v>0.11799999999999999</v>
      </c>
      <c r="M149">
        <v>300.07400000000001</v>
      </c>
      <c r="N149">
        <v>344.56</v>
      </c>
      <c r="O149">
        <v>365.44600000000003</v>
      </c>
      <c r="P149">
        <v>372.99799999999999</v>
      </c>
      <c r="Q149">
        <v>368.98599999999999</v>
      </c>
      <c r="R149">
        <v>22.965</v>
      </c>
      <c r="S149" t="s">
        <v>23</v>
      </c>
    </row>
    <row r="150" spans="1:19" x14ac:dyDescent="0.55000000000000004">
      <c r="A150" t="s">
        <v>215</v>
      </c>
      <c r="B150" t="s">
        <v>216</v>
      </c>
      <c r="C150" t="s">
        <v>21</v>
      </c>
      <c r="D150" t="s">
        <v>22</v>
      </c>
      <c r="E150">
        <v>2878</v>
      </c>
      <c r="F150">
        <v>3660</v>
      </c>
      <c r="G150">
        <v>3786</v>
      </c>
      <c r="H150">
        <v>3684</v>
      </c>
      <c r="I150">
        <v>3918</v>
      </c>
      <c r="J150">
        <v>261965.49600000001</v>
      </c>
      <c r="K150">
        <v>14456.316000000001</v>
      </c>
      <c r="L150">
        <v>5.5E-2</v>
      </c>
      <c r="M150">
        <v>158.29</v>
      </c>
      <c r="N150">
        <v>201.3</v>
      </c>
      <c r="O150">
        <v>208.23</v>
      </c>
      <c r="P150">
        <v>202.62</v>
      </c>
      <c r="Q150">
        <v>215.49</v>
      </c>
      <c r="R150">
        <v>36.136000000000003</v>
      </c>
      <c r="S150" t="s">
        <v>23</v>
      </c>
    </row>
    <row r="151" spans="1:19" x14ac:dyDescent="0.55000000000000004">
      <c r="A151" t="s">
        <v>215</v>
      </c>
      <c r="B151" t="s">
        <v>216</v>
      </c>
      <c r="C151" t="s">
        <v>21</v>
      </c>
      <c r="D151" t="s">
        <v>22</v>
      </c>
      <c r="E151">
        <v>2878</v>
      </c>
      <c r="F151">
        <v>3660</v>
      </c>
      <c r="G151">
        <v>3786</v>
      </c>
      <c r="H151">
        <v>3684</v>
      </c>
      <c r="I151">
        <v>3918</v>
      </c>
      <c r="J151">
        <v>261965.49600000001</v>
      </c>
      <c r="K151">
        <v>1913.739</v>
      </c>
      <c r="L151">
        <v>7.0000000000000001E-3</v>
      </c>
      <c r="M151">
        <v>20.146000000000001</v>
      </c>
      <c r="N151">
        <v>25.62</v>
      </c>
      <c r="O151">
        <v>26.501999999999999</v>
      </c>
      <c r="P151">
        <v>25.788</v>
      </c>
      <c r="Q151">
        <v>27.425999999999998</v>
      </c>
      <c r="R151">
        <v>36.136000000000003</v>
      </c>
      <c r="S151" t="s">
        <v>23</v>
      </c>
    </row>
    <row r="152" spans="1:19" x14ac:dyDescent="0.55000000000000004">
      <c r="A152" t="s">
        <v>215</v>
      </c>
      <c r="B152" t="s">
        <v>216</v>
      </c>
      <c r="C152" t="s">
        <v>21</v>
      </c>
      <c r="D152" t="s">
        <v>22</v>
      </c>
      <c r="E152">
        <v>2878</v>
      </c>
      <c r="F152">
        <v>3660</v>
      </c>
      <c r="G152">
        <v>3786</v>
      </c>
      <c r="H152">
        <v>3684</v>
      </c>
      <c r="I152">
        <v>3918</v>
      </c>
      <c r="J152">
        <v>261965.49600000001</v>
      </c>
      <c r="K152">
        <v>2028.9449999999999</v>
      </c>
      <c r="L152">
        <v>8.0000000000000002E-3</v>
      </c>
      <c r="M152">
        <v>23.024000000000001</v>
      </c>
      <c r="N152">
        <v>29.28</v>
      </c>
      <c r="O152">
        <v>30.288</v>
      </c>
      <c r="P152">
        <v>29.472000000000001</v>
      </c>
      <c r="Q152">
        <v>31.344000000000001</v>
      </c>
      <c r="R152">
        <v>36.136000000000003</v>
      </c>
      <c r="S152" t="s">
        <v>23</v>
      </c>
    </row>
    <row r="153" spans="1:19" x14ac:dyDescent="0.55000000000000004">
      <c r="A153" t="s">
        <v>217</v>
      </c>
      <c r="B153" t="s">
        <v>218</v>
      </c>
      <c r="C153" t="s">
        <v>21</v>
      </c>
      <c r="D153" t="s">
        <v>22</v>
      </c>
      <c r="E153">
        <v>3081</v>
      </c>
      <c r="F153">
        <v>2942</v>
      </c>
      <c r="G153">
        <v>2146</v>
      </c>
      <c r="H153">
        <v>2060</v>
      </c>
      <c r="I153">
        <v>2359</v>
      </c>
      <c r="J153">
        <v>261978.87100000001</v>
      </c>
      <c r="K153">
        <v>16384.45</v>
      </c>
      <c r="L153">
        <v>6.3E-2</v>
      </c>
      <c r="M153">
        <v>194.10300000000001</v>
      </c>
      <c r="N153">
        <v>185.346</v>
      </c>
      <c r="O153">
        <v>135.19800000000001</v>
      </c>
      <c r="P153">
        <v>129.78</v>
      </c>
      <c r="Q153">
        <v>148.61699999999999</v>
      </c>
      <c r="R153">
        <v>-23.434000000000001</v>
      </c>
      <c r="S153" t="s">
        <v>26</v>
      </c>
    </row>
    <row r="154" spans="1:19" x14ac:dyDescent="0.55000000000000004">
      <c r="A154" t="s">
        <v>217</v>
      </c>
      <c r="B154" t="s">
        <v>218</v>
      </c>
      <c r="C154" t="s">
        <v>21</v>
      </c>
      <c r="D154" t="s">
        <v>22</v>
      </c>
      <c r="E154">
        <v>3081</v>
      </c>
      <c r="F154">
        <v>2942</v>
      </c>
      <c r="G154">
        <v>2146</v>
      </c>
      <c r="H154">
        <v>2060</v>
      </c>
      <c r="I154">
        <v>2359</v>
      </c>
      <c r="J154">
        <v>261978.87100000001</v>
      </c>
      <c r="K154">
        <v>912</v>
      </c>
      <c r="L154">
        <v>3.0000000000000001E-3</v>
      </c>
      <c r="M154">
        <v>9.2430000000000003</v>
      </c>
      <c r="N154">
        <v>8.8260000000000005</v>
      </c>
      <c r="O154">
        <v>6.4379999999999997</v>
      </c>
      <c r="P154">
        <v>6.18</v>
      </c>
      <c r="Q154">
        <v>7.077</v>
      </c>
      <c r="R154">
        <v>-23.434000000000001</v>
      </c>
      <c r="S154" t="s">
        <v>26</v>
      </c>
    </row>
    <row r="155" spans="1:19" x14ac:dyDescent="0.55000000000000004">
      <c r="A155" t="s">
        <v>217</v>
      </c>
      <c r="B155" t="s">
        <v>218</v>
      </c>
      <c r="C155" t="s">
        <v>21</v>
      </c>
      <c r="D155" t="s">
        <v>22</v>
      </c>
      <c r="E155">
        <v>3081</v>
      </c>
      <c r="F155">
        <v>2942</v>
      </c>
      <c r="G155">
        <v>2146</v>
      </c>
      <c r="H155">
        <v>2060</v>
      </c>
      <c r="I155">
        <v>2359</v>
      </c>
      <c r="J155">
        <v>261978.87100000001</v>
      </c>
      <c r="K155">
        <v>1917.893</v>
      </c>
      <c r="L155">
        <v>7.0000000000000001E-3</v>
      </c>
      <c r="M155">
        <v>21.567</v>
      </c>
      <c r="N155">
        <v>20.594000000000001</v>
      </c>
      <c r="O155">
        <v>15.022</v>
      </c>
      <c r="P155">
        <v>14.42</v>
      </c>
      <c r="Q155">
        <v>16.513000000000002</v>
      </c>
      <c r="R155">
        <v>-23.434000000000001</v>
      </c>
      <c r="S155" t="s">
        <v>26</v>
      </c>
    </row>
    <row r="156" spans="1:19" x14ac:dyDescent="0.55000000000000004">
      <c r="A156" t="s">
        <v>217</v>
      </c>
      <c r="B156" t="s">
        <v>218</v>
      </c>
      <c r="C156" t="s">
        <v>21</v>
      </c>
      <c r="D156" t="s">
        <v>22</v>
      </c>
      <c r="E156">
        <v>3081</v>
      </c>
      <c r="F156">
        <v>2942</v>
      </c>
      <c r="G156">
        <v>2146</v>
      </c>
      <c r="H156">
        <v>2060</v>
      </c>
      <c r="I156">
        <v>2359</v>
      </c>
      <c r="J156">
        <v>261978.87100000001</v>
      </c>
      <c r="K156">
        <v>72490.462</v>
      </c>
      <c r="L156">
        <v>0.27700000000000002</v>
      </c>
      <c r="M156">
        <v>853.43700000000001</v>
      </c>
      <c r="N156">
        <v>814.93399999999997</v>
      </c>
      <c r="O156">
        <v>594.44200000000001</v>
      </c>
      <c r="P156">
        <v>570.62</v>
      </c>
      <c r="Q156">
        <v>653.44299999999998</v>
      </c>
      <c r="R156">
        <v>-23.434000000000001</v>
      </c>
      <c r="S156" t="s">
        <v>26</v>
      </c>
    </row>
    <row r="157" spans="1:19" x14ac:dyDescent="0.55000000000000004">
      <c r="A157" t="s">
        <v>219</v>
      </c>
      <c r="B157" t="s">
        <v>220</v>
      </c>
      <c r="C157" t="s">
        <v>21</v>
      </c>
      <c r="D157" t="s">
        <v>22</v>
      </c>
      <c r="E157">
        <v>2605</v>
      </c>
      <c r="F157">
        <v>2369</v>
      </c>
      <c r="G157">
        <v>2250</v>
      </c>
      <c r="H157">
        <v>3291</v>
      </c>
      <c r="I157">
        <v>3855</v>
      </c>
      <c r="J157">
        <v>261978.87100000001</v>
      </c>
      <c r="K157">
        <v>814.17700000000002</v>
      </c>
      <c r="L157">
        <v>3.0000000000000001E-3</v>
      </c>
      <c r="M157">
        <v>7.8150000000000004</v>
      </c>
      <c r="N157">
        <v>7.1070000000000002</v>
      </c>
      <c r="O157">
        <v>6.75</v>
      </c>
      <c r="P157">
        <v>9.8729999999999993</v>
      </c>
      <c r="Q157">
        <v>11.565</v>
      </c>
      <c r="R157">
        <v>47.984999999999999</v>
      </c>
      <c r="S157" t="s">
        <v>23</v>
      </c>
    </row>
    <row r="158" spans="1:19" x14ac:dyDescent="0.55000000000000004">
      <c r="A158" t="s">
        <v>219</v>
      </c>
      <c r="B158" t="s">
        <v>220</v>
      </c>
      <c r="C158" t="s">
        <v>21</v>
      </c>
      <c r="D158" t="s">
        <v>22</v>
      </c>
      <c r="E158">
        <v>2605</v>
      </c>
      <c r="F158">
        <v>2369</v>
      </c>
      <c r="G158">
        <v>2250</v>
      </c>
      <c r="H158">
        <v>3291</v>
      </c>
      <c r="I158">
        <v>3855</v>
      </c>
      <c r="J158">
        <v>261978.87100000001</v>
      </c>
      <c r="K158">
        <v>34665.339999999997</v>
      </c>
      <c r="L158">
        <v>0.13200000000000001</v>
      </c>
      <c r="M158">
        <v>343.86</v>
      </c>
      <c r="N158">
        <v>312.70800000000003</v>
      </c>
      <c r="O158">
        <v>297</v>
      </c>
      <c r="P158">
        <v>434.41199999999998</v>
      </c>
      <c r="Q158">
        <v>508.86</v>
      </c>
      <c r="R158">
        <v>47.984999999999999</v>
      </c>
      <c r="S158" t="s">
        <v>23</v>
      </c>
    </row>
    <row r="159" spans="1:19" x14ac:dyDescent="0.55000000000000004">
      <c r="A159" t="s">
        <v>219</v>
      </c>
      <c r="B159" t="s">
        <v>220</v>
      </c>
      <c r="C159" t="s">
        <v>21</v>
      </c>
      <c r="D159" t="s">
        <v>22</v>
      </c>
      <c r="E159">
        <v>2605</v>
      </c>
      <c r="F159">
        <v>2369</v>
      </c>
      <c r="G159">
        <v>2250</v>
      </c>
      <c r="H159">
        <v>3291</v>
      </c>
      <c r="I159">
        <v>3855</v>
      </c>
      <c r="J159">
        <v>261978.87100000001</v>
      </c>
      <c r="K159">
        <v>921.60799999999995</v>
      </c>
      <c r="L159">
        <v>4.0000000000000001E-3</v>
      </c>
      <c r="M159">
        <v>10.42</v>
      </c>
      <c r="N159">
        <v>9.4760000000000009</v>
      </c>
      <c r="O159">
        <v>9</v>
      </c>
      <c r="P159">
        <v>13.164</v>
      </c>
      <c r="Q159">
        <v>15.42</v>
      </c>
      <c r="R159">
        <v>47.984999999999999</v>
      </c>
      <c r="S159" t="s">
        <v>23</v>
      </c>
    </row>
    <row r="160" spans="1:19" x14ac:dyDescent="0.55000000000000004">
      <c r="A160" t="s">
        <v>219</v>
      </c>
      <c r="B160" t="s">
        <v>220</v>
      </c>
      <c r="C160" t="s">
        <v>21</v>
      </c>
      <c r="D160" t="s">
        <v>22</v>
      </c>
      <c r="E160">
        <v>2605</v>
      </c>
      <c r="F160">
        <v>2369</v>
      </c>
      <c r="G160">
        <v>2250</v>
      </c>
      <c r="H160">
        <v>3291</v>
      </c>
      <c r="I160">
        <v>3855</v>
      </c>
      <c r="J160">
        <v>261978.87100000001</v>
      </c>
      <c r="K160">
        <v>15472.031000000001</v>
      </c>
      <c r="L160">
        <v>5.8999999999999997E-2</v>
      </c>
      <c r="M160">
        <v>153.69499999999999</v>
      </c>
      <c r="N160">
        <v>139.77099999999999</v>
      </c>
      <c r="O160">
        <v>132.75</v>
      </c>
      <c r="P160">
        <v>194.16900000000001</v>
      </c>
      <c r="Q160">
        <v>227.44499999999999</v>
      </c>
      <c r="R160">
        <v>47.984999999999999</v>
      </c>
      <c r="S160" t="s">
        <v>23</v>
      </c>
    </row>
    <row r="161" spans="1:19" x14ac:dyDescent="0.55000000000000004">
      <c r="A161" t="s">
        <v>221</v>
      </c>
      <c r="B161" t="s">
        <v>222</v>
      </c>
      <c r="C161" t="s">
        <v>21</v>
      </c>
      <c r="D161" t="s">
        <v>22</v>
      </c>
      <c r="E161">
        <v>705</v>
      </c>
      <c r="F161">
        <v>625</v>
      </c>
      <c r="G161">
        <v>1033</v>
      </c>
      <c r="H161">
        <v>1063</v>
      </c>
      <c r="I161">
        <v>1434</v>
      </c>
      <c r="J161">
        <v>261965.49600000001</v>
      </c>
      <c r="K161">
        <v>911.96600000000001</v>
      </c>
      <c r="L161">
        <v>3.0000000000000001E-3</v>
      </c>
      <c r="M161">
        <v>2.1150000000000002</v>
      </c>
      <c r="N161">
        <v>1.875</v>
      </c>
      <c r="O161">
        <v>3.0990000000000002</v>
      </c>
      <c r="P161">
        <v>3.1890000000000001</v>
      </c>
      <c r="Q161">
        <v>4.3019999999999996</v>
      </c>
      <c r="R161">
        <v>103.404</v>
      </c>
      <c r="S161" t="s">
        <v>70</v>
      </c>
    </row>
    <row r="162" spans="1:19" x14ac:dyDescent="0.55000000000000004">
      <c r="A162" t="s">
        <v>221</v>
      </c>
      <c r="B162" t="s">
        <v>222</v>
      </c>
      <c r="C162" t="s">
        <v>21</v>
      </c>
      <c r="D162" t="s">
        <v>22</v>
      </c>
      <c r="E162">
        <v>705</v>
      </c>
      <c r="F162">
        <v>625</v>
      </c>
      <c r="G162">
        <v>1033</v>
      </c>
      <c r="H162">
        <v>1063</v>
      </c>
      <c r="I162">
        <v>1434</v>
      </c>
      <c r="J162">
        <v>261965.49600000001</v>
      </c>
      <c r="K162">
        <v>132818.16500000001</v>
      </c>
      <c r="L162">
        <v>0.50700000000000001</v>
      </c>
      <c r="M162">
        <v>357.435</v>
      </c>
      <c r="N162">
        <v>316.875</v>
      </c>
      <c r="O162">
        <v>523.73099999999999</v>
      </c>
      <c r="P162">
        <v>538.94100000000003</v>
      </c>
      <c r="Q162">
        <v>727.03800000000001</v>
      </c>
      <c r="R162">
        <v>103.404</v>
      </c>
      <c r="S162" t="s">
        <v>70</v>
      </c>
    </row>
    <row r="163" spans="1:19" x14ac:dyDescent="0.55000000000000004">
      <c r="A163" t="s">
        <v>223</v>
      </c>
      <c r="B163" t="s">
        <v>224</v>
      </c>
      <c r="C163" t="s">
        <v>21</v>
      </c>
      <c r="D163" t="s">
        <v>22</v>
      </c>
      <c r="E163">
        <v>3511</v>
      </c>
      <c r="F163">
        <v>3181</v>
      </c>
      <c r="G163">
        <v>3150</v>
      </c>
      <c r="H163">
        <v>3216</v>
      </c>
      <c r="I163">
        <v>3019</v>
      </c>
      <c r="J163">
        <v>261965.49600000001</v>
      </c>
      <c r="K163">
        <v>108.292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S163" t="s">
        <v>53</v>
      </c>
    </row>
    <row r="164" spans="1:19" x14ac:dyDescent="0.55000000000000004">
      <c r="A164" t="s">
        <v>223</v>
      </c>
      <c r="B164" t="s">
        <v>224</v>
      </c>
      <c r="C164" t="s">
        <v>21</v>
      </c>
      <c r="D164" t="s">
        <v>22</v>
      </c>
      <c r="E164">
        <v>3511</v>
      </c>
      <c r="F164">
        <v>3181</v>
      </c>
      <c r="G164">
        <v>3150</v>
      </c>
      <c r="H164">
        <v>3216</v>
      </c>
      <c r="I164">
        <v>3019</v>
      </c>
      <c r="J164">
        <v>261965.49600000001</v>
      </c>
      <c r="K164">
        <v>16367.89</v>
      </c>
      <c r="L164">
        <v>6.2E-2</v>
      </c>
      <c r="M164">
        <v>217.68199999999999</v>
      </c>
      <c r="N164">
        <v>197.22200000000001</v>
      </c>
      <c r="O164">
        <v>195.3</v>
      </c>
      <c r="P164">
        <v>199.392</v>
      </c>
      <c r="Q164">
        <v>187.178</v>
      </c>
      <c r="R164">
        <v>-14.013</v>
      </c>
      <c r="S164" t="s">
        <v>26</v>
      </c>
    </row>
    <row r="165" spans="1:19" x14ac:dyDescent="0.55000000000000004">
      <c r="A165" t="s">
        <v>223</v>
      </c>
      <c r="B165" t="s">
        <v>224</v>
      </c>
      <c r="C165" t="s">
        <v>21</v>
      </c>
      <c r="D165" t="s">
        <v>22</v>
      </c>
      <c r="E165">
        <v>3511</v>
      </c>
      <c r="F165">
        <v>3181</v>
      </c>
      <c r="G165">
        <v>3150</v>
      </c>
      <c r="H165">
        <v>3216</v>
      </c>
      <c r="I165">
        <v>3019</v>
      </c>
      <c r="J165">
        <v>261965.49600000001</v>
      </c>
      <c r="K165">
        <v>15471.439</v>
      </c>
      <c r="L165">
        <v>5.8999999999999997E-2</v>
      </c>
      <c r="M165">
        <v>207.149</v>
      </c>
      <c r="N165">
        <v>187.679</v>
      </c>
      <c r="O165">
        <v>185.85</v>
      </c>
      <c r="P165">
        <v>189.744</v>
      </c>
      <c r="Q165">
        <v>178.12100000000001</v>
      </c>
      <c r="R165">
        <v>-14.013</v>
      </c>
      <c r="S165" t="s">
        <v>26</v>
      </c>
    </row>
    <row r="166" spans="1:19" x14ac:dyDescent="0.55000000000000004">
      <c r="A166" t="s">
        <v>225</v>
      </c>
      <c r="B166" t="s">
        <v>226</v>
      </c>
      <c r="C166" t="s">
        <v>21</v>
      </c>
      <c r="D166" t="s">
        <v>22</v>
      </c>
      <c r="E166">
        <v>4664</v>
      </c>
      <c r="F166">
        <v>4546</v>
      </c>
      <c r="G166">
        <v>5129</v>
      </c>
      <c r="H166">
        <v>5323</v>
      </c>
      <c r="I166">
        <v>6091</v>
      </c>
      <c r="J166">
        <v>261978.87100000001</v>
      </c>
      <c r="K166">
        <v>13646.485000000001</v>
      </c>
      <c r="L166">
        <v>5.1999999999999998E-2</v>
      </c>
      <c r="M166">
        <v>242.52799999999999</v>
      </c>
      <c r="N166">
        <v>236.392</v>
      </c>
      <c r="O166">
        <v>266.70800000000003</v>
      </c>
      <c r="P166">
        <v>276.79599999999999</v>
      </c>
      <c r="Q166">
        <v>316.73200000000003</v>
      </c>
      <c r="R166">
        <v>30.596</v>
      </c>
      <c r="S166" t="s">
        <v>23</v>
      </c>
    </row>
    <row r="167" spans="1:19" x14ac:dyDescent="0.55000000000000004">
      <c r="A167" t="s">
        <v>225</v>
      </c>
      <c r="B167" t="s">
        <v>226</v>
      </c>
      <c r="C167" t="s">
        <v>21</v>
      </c>
      <c r="D167" t="s">
        <v>22</v>
      </c>
      <c r="E167">
        <v>4664</v>
      </c>
      <c r="F167">
        <v>4546</v>
      </c>
      <c r="G167">
        <v>5129</v>
      </c>
      <c r="H167">
        <v>5323</v>
      </c>
      <c r="I167">
        <v>6091</v>
      </c>
      <c r="J167">
        <v>261978.87100000001</v>
      </c>
      <c r="K167">
        <v>15446.909</v>
      </c>
      <c r="L167">
        <v>5.8999999999999997E-2</v>
      </c>
      <c r="M167">
        <v>275.17599999999999</v>
      </c>
      <c r="N167">
        <v>268.214</v>
      </c>
      <c r="O167">
        <v>302.61099999999999</v>
      </c>
      <c r="P167">
        <v>314.05700000000002</v>
      </c>
      <c r="Q167">
        <v>359.36900000000003</v>
      </c>
      <c r="R167">
        <v>30.596</v>
      </c>
      <c r="S167" t="s">
        <v>23</v>
      </c>
    </row>
    <row r="168" spans="1:19" x14ac:dyDescent="0.55000000000000004">
      <c r="A168" t="s">
        <v>227</v>
      </c>
      <c r="B168" t="s">
        <v>228</v>
      </c>
      <c r="C168" t="s">
        <v>21</v>
      </c>
      <c r="D168" t="s">
        <v>22</v>
      </c>
      <c r="E168">
        <v>4034</v>
      </c>
      <c r="F168">
        <v>3990</v>
      </c>
      <c r="G168">
        <v>3898</v>
      </c>
      <c r="H168">
        <v>4236</v>
      </c>
      <c r="I168">
        <v>4708</v>
      </c>
      <c r="J168">
        <v>261965.49600000001</v>
      </c>
      <c r="K168">
        <v>1814.8679999999999</v>
      </c>
      <c r="L168">
        <v>7.0000000000000001E-3</v>
      </c>
      <c r="M168">
        <v>28.238</v>
      </c>
      <c r="N168">
        <v>27.93</v>
      </c>
      <c r="O168">
        <v>27.286000000000001</v>
      </c>
      <c r="P168">
        <v>29.652000000000001</v>
      </c>
      <c r="Q168">
        <v>32.956000000000003</v>
      </c>
      <c r="R168">
        <v>16.707999999999998</v>
      </c>
      <c r="S168" t="s">
        <v>23</v>
      </c>
    </row>
    <row r="169" spans="1:19" x14ac:dyDescent="0.55000000000000004">
      <c r="A169" t="s">
        <v>229</v>
      </c>
      <c r="B169" t="s">
        <v>230</v>
      </c>
      <c r="C169" t="s">
        <v>21</v>
      </c>
      <c r="D169" t="s">
        <v>22</v>
      </c>
      <c r="E169">
        <v>2673</v>
      </c>
      <c r="F169">
        <v>2529</v>
      </c>
      <c r="G169">
        <v>2485</v>
      </c>
      <c r="H169">
        <v>2430</v>
      </c>
      <c r="I169">
        <v>2784</v>
      </c>
      <c r="J169">
        <v>261978.87100000001</v>
      </c>
      <c r="K169">
        <v>818.45299999999997</v>
      </c>
      <c r="L169">
        <v>3.0000000000000001E-3</v>
      </c>
      <c r="M169">
        <v>8.0190000000000001</v>
      </c>
      <c r="N169">
        <v>7.5869999999999997</v>
      </c>
      <c r="O169">
        <v>7.4550000000000001</v>
      </c>
      <c r="P169">
        <v>7.29</v>
      </c>
      <c r="Q169">
        <v>8.3520000000000003</v>
      </c>
      <c r="R169">
        <v>4.1529999999999996</v>
      </c>
      <c r="S169" t="s">
        <v>23</v>
      </c>
    </row>
    <row r="170" spans="1:19" x14ac:dyDescent="0.55000000000000004">
      <c r="A170" t="s">
        <v>229</v>
      </c>
      <c r="B170" t="s">
        <v>230</v>
      </c>
      <c r="C170" t="s">
        <v>21</v>
      </c>
      <c r="D170" t="s">
        <v>22</v>
      </c>
      <c r="E170">
        <v>2673</v>
      </c>
      <c r="F170">
        <v>2529</v>
      </c>
      <c r="G170">
        <v>2485</v>
      </c>
      <c r="H170">
        <v>2430</v>
      </c>
      <c r="I170">
        <v>2784</v>
      </c>
      <c r="J170">
        <v>261978.87100000001</v>
      </c>
      <c r="K170">
        <v>14449.07</v>
      </c>
      <c r="L170">
        <v>5.5E-2</v>
      </c>
      <c r="M170">
        <v>147.01499999999999</v>
      </c>
      <c r="N170">
        <v>139.095</v>
      </c>
      <c r="O170">
        <v>136.67500000000001</v>
      </c>
      <c r="P170">
        <v>133.65</v>
      </c>
      <c r="Q170">
        <v>153.12</v>
      </c>
      <c r="R170">
        <v>4.1529999999999996</v>
      </c>
      <c r="S170" t="s">
        <v>23</v>
      </c>
    </row>
    <row r="171" spans="1:19" x14ac:dyDescent="0.55000000000000004">
      <c r="A171" t="s">
        <v>231</v>
      </c>
      <c r="B171" t="s">
        <v>232</v>
      </c>
      <c r="C171" t="s">
        <v>21</v>
      </c>
      <c r="D171" t="s">
        <v>22</v>
      </c>
      <c r="E171">
        <v>1561</v>
      </c>
      <c r="F171">
        <v>1172</v>
      </c>
      <c r="G171">
        <v>1063</v>
      </c>
      <c r="H171">
        <v>1748</v>
      </c>
      <c r="I171">
        <v>1207</v>
      </c>
      <c r="J171">
        <v>261978.87100000001</v>
      </c>
      <c r="K171">
        <v>13618.33</v>
      </c>
      <c r="L171">
        <v>5.1999999999999998E-2</v>
      </c>
      <c r="M171">
        <v>81.171999999999997</v>
      </c>
      <c r="N171">
        <v>60.944000000000003</v>
      </c>
      <c r="O171">
        <v>55.276000000000003</v>
      </c>
      <c r="P171">
        <v>90.896000000000001</v>
      </c>
      <c r="Q171">
        <v>62.764000000000003</v>
      </c>
      <c r="R171">
        <v>-22.678000000000001</v>
      </c>
      <c r="S171" t="s">
        <v>26</v>
      </c>
    </row>
    <row r="172" spans="1:19" x14ac:dyDescent="0.55000000000000004">
      <c r="A172" t="s">
        <v>231</v>
      </c>
      <c r="B172" t="s">
        <v>232</v>
      </c>
      <c r="C172" t="s">
        <v>21</v>
      </c>
      <c r="D172" t="s">
        <v>22</v>
      </c>
      <c r="E172">
        <v>1561</v>
      </c>
      <c r="F172">
        <v>1172</v>
      </c>
      <c r="G172">
        <v>1063</v>
      </c>
      <c r="H172">
        <v>1748</v>
      </c>
      <c r="I172">
        <v>1207</v>
      </c>
      <c r="J172">
        <v>261978.87100000001</v>
      </c>
      <c r="K172">
        <v>16368.308000000001</v>
      </c>
      <c r="L172">
        <v>6.2E-2</v>
      </c>
      <c r="M172">
        <v>96.781999999999996</v>
      </c>
      <c r="N172">
        <v>72.664000000000001</v>
      </c>
      <c r="O172">
        <v>65.906000000000006</v>
      </c>
      <c r="P172">
        <v>108.376</v>
      </c>
      <c r="Q172">
        <v>74.834000000000003</v>
      </c>
      <c r="R172">
        <v>-22.678000000000001</v>
      </c>
      <c r="S172" t="s">
        <v>26</v>
      </c>
    </row>
    <row r="173" spans="1:19" x14ac:dyDescent="0.55000000000000004">
      <c r="A173" t="s">
        <v>233</v>
      </c>
      <c r="B173" t="s">
        <v>234</v>
      </c>
      <c r="C173" t="s">
        <v>21</v>
      </c>
      <c r="D173" t="s">
        <v>22</v>
      </c>
      <c r="E173">
        <v>594</v>
      </c>
      <c r="F173">
        <v>367</v>
      </c>
      <c r="G173">
        <v>348</v>
      </c>
      <c r="H173">
        <v>394</v>
      </c>
      <c r="I173">
        <v>295</v>
      </c>
      <c r="J173">
        <v>261965.49600000001</v>
      </c>
      <c r="K173">
        <v>108.364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S173" t="s">
        <v>53</v>
      </c>
    </row>
    <row r="174" spans="1:19" x14ac:dyDescent="0.55000000000000004">
      <c r="A174" t="s">
        <v>233</v>
      </c>
      <c r="B174" t="s">
        <v>234</v>
      </c>
      <c r="C174" t="s">
        <v>21</v>
      </c>
      <c r="D174" t="s">
        <v>22</v>
      </c>
      <c r="E174">
        <v>594</v>
      </c>
      <c r="F174">
        <v>367</v>
      </c>
      <c r="G174">
        <v>348</v>
      </c>
      <c r="H174">
        <v>394</v>
      </c>
      <c r="I174">
        <v>295</v>
      </c>
      <c r="J174">
        <v>261965.49600000001</v>
      </c>
      <c r="K174">
        <v>1921.65</v>
      </c>
      <c r="L174">
        <v>7.0000000000000001E-3</v>
      </c>
      <c r="M174">
        <v>4.1580000000000004</v>
      </c>
      <c r="N174">
        <v>2.569</v>
      </c>
      <c r="O174">
        <v>2.4359999999999999</v>
      </c>
      <c r="P174">
        <v>2.758</v>
      </c>
      <c r="Q174">
        <v>2.0649999999999999</v>
      </c>
      <c r="R174">
        <v>-50.337000000000003</v>
      </c>
      <c r="S174" t="s">
        <v>26</v>
      </c>
    </row>
    <row r="175" spans="1:19" x14ac:dyDescent="0.55000000000000004">
      <c r="A175" t="s">
        <v>235</v>
      </c>
      <c r="B175" t="s">
        <v>236</v>
      </c>
      <c r="C175" t="s">
        <v>21</v>
      </c>
      <c r="D175" t="s">
        <v>22</v>
      </c>
      <c r="E175">
        <v>601</v>
      </c>
      <c r="F175">
        <v>803</v>
      </c>
      <c r="G175">
        <v>947</v>
      </c>
      <c r="H175">
        <v>1134</v>
      </c>
      <c r="I175">
        <v>1355</v>
      </c>
      <c r="J175">
        <v>261965.49600000001</v>
      </c>
      <c r="K175">
        <v>14445.768</v>
      </c>
      <c r="L175">
        <v>5.5E-2</v>
      </c>
      <c r="M175">
        <v>33.055</v>
      </c>
      <c r="N175">
        <v>44.164999999999999</v>
      </c>
      <c r="O175">
        <v>52.085000000000001</v>
      </c>
      <c r="P175">
        <v>62.37</v>
      </c>
      <c r="Q175">
        <v>74.525000000000006</v>
      </c>
      <c r="R175">
        <v>125.458</v>
      </c>
      <c r="S175" t="s">
        <v>70</v>
      </c>
    </row>
    <row r="176" spans="1:19" x14ac:dyDescent="0.55000000000000004">
      <c r="A176" t="s">
        <v>235</v>
      </c>
      <c r="B176" t="s">
        <v>236</v>
      </c>
      <c r="C176" t="s">
        <v>21</v>
      </c>
      <c r="D176" t="s">
        <v>22</v>
      </c>
      <c r="E176">
        <v>601</v>
      </c>
      <c r="F176">
        <v>803</v>
      </c>
      <c r="G176">
        <v>947</v>
      </c>
      <c r="H176">
        <v>1134</v>
      </c>
      <c r="I176">
        <v>1355</v>
      </c>
      <c r="J176">
        <v>261965.49600000001</v>
      </c>
      <c r="K176">
        <v>1812.48</v>
      </c>
      <c r="L176">
        <v>7.0000000000000001E-3</v>
      </c>
      <c r="M176">
        <v>4.2069999999999999</v>
      </c>
      <c r="N176">
        <v>5.6210000000000004</v>
      </c>
      <c r="O176">
        <v>6.6289999999999996</v>
      </c>
      <c r="P176">
        <v>7.9379999999999997</v>
      </c>
      <c r="Q176">
        <v>9.4849999999999994</v>
      </c>
      <c r="R176">
        <v>125.458</v>
      </c>
      <c r="S176" t="s">
        <v>70</v>
      </c>
    </row>
    <row r="177" spans="1:19" x14ac:dyDescent="0.55000000000000004">
      <c r="A177" t="s">
        <v>237</v>
      </c>
      <c r="B177" t="s">
        <v>238</v>
      </c>
      <c r="C177" t="s">
        <v>21</v>
      </c>
      <c r="D177" t="s">
        <v>22</v>
      </c>
      <c r="E177">
        <v>6180</v>
      </c>
      <c r="F177">
        <v>6788</v>
      </c>
      <c r="G177">
        <v>6770</v>
      </c>
      <c r="H177">
        <v>7719</v>
      </c>
      <c r="I177">
        <v>7745</v>
      </c>
      <c r="J177">
        <v>261965.49600000001</v>
      </c>
      <c r="K177">
        <v>28865.133000000002</v>
      </c>
      <c r="L177">
        <v>0.11</v>
      </c>
      <c r="M177">
        <v>679.8</v>
      </c>
      <c r="N177">
        <v>746.68</v>
      </c>
      <c r="O177">
        <v>744.7</v>
      </c>
      <c r="P177">
        <v>849.09</v>
      </c>
      <c r="Q177">
        <v>851.95</v>
      </c>
      <c r="R177">
        <v>25.324000000000002</v>
      </c>
      <c r="S177" t="s">
        <v>23</v>
      </c>
    </row>
    <row r="178" spans="1:19" x14ac:dyDescent="0.55000000000000004">
      <c r="A178" t="s">
        <v>239</v>
      </c>
      <c r="B178" t="s">
        <v>240</v>
      </c>
      <c r="C178" t="s">
        <v>21</v>
      </c>
      <c r="D178" t="s">
        <v>22</v>
      </c>
      <c r="E178">
        <v>5126</v>
      </c>
      <c r="F178">
        <v>4863</v>
      </c>
      <c r="G178">
        <v>4757</v>
      </c>
      <c r="H178">
        <v>5092</v>
      </c>
      <c r="I178">
        <v>5105</v>
      </c>
      <c r="J178">
        <v>261965.49600000001</v>
      </c>
      <c r="K178">
        <v>49113.743999999999</v>
      </c>
      <c r="L178">
        <v>0.187</v>
      </c>
      <c r="M178">
        <v>958.56200000000001</v>
      </c>
      <c r="N178">
        <v>909.38099999999997</v>
      </c>
      <c r="O178">
        <v>889.55899999999997</v>
      </c>
      <c r="P178">
        <v>952.20399999999995</v>
      </c>
      <c r="Q178">
        <v>954.63499999999999</v>
      </c>
      <c r="R178">
        <v>-0.41</v>
      </c>
      <c r="S178" t="s">
        <v>26</v>
      </c>
    </row>
    <row r="179" spans="1:19" x14ac:dyDescent="0.55000000000000004">
      <c r="A179" t="s">
        <v>239</v>
      </c>
      <c r="B179" t="s">
        <v>240</v>
      </c>
      <c r="C179" t="s">
        <v>21</v>
      </c>
      <c r="D179" t="s">
        <v>22</v>
      </c>
      <c r="E179">
        <v>5126</v>
      </c>
      <c r="F179">
        <v>4863</v>
      </c>
      <c r="G179">
        <v>4757</v>
      </c>
      <c r="H179">
        <v>5092</v>
      </c>
      <c r="I179">
        <v>5105</v>
      </c>
      <c r="J179">
        <v>261965.49600000001</v>
      </c>
      <c r="K179">
        <v>849.899</v>
      </c>
      <c r="L179">
        <v>3.0000000000000001E-3</v>
      </c>
      <c r="M179">
        <v>15.378</v>
      </c>
      <c r="N179">
        <v>14.589</v>
      </c>
      <c r="O179">
        <v>14.271000000000001</v>
      </c>
      <c r="P179">
        <v>15.276</v>
      </c>
      <c r="Q179">
        <v>15.315</v>
      </c>
      <c r="R179">
        <v>-0.41</v>
      </c>
      <c r="S179" t="s">
        <v>26</v>
      </c>
    </row>
    <row r="180" spans="1:19" x14ac:dyDescent="0.55000000000000004">
      <c r="A180" t="s">
        <v>241</v>
      </c>
      <c r="B180" t="s">
        <v>242</v>
      </c>
      <c r="C180" t="s">
        <v>21</v>
      </c>
      <c r="D180" t="s">
        <v>22</v>
      </c>
      <c r="E180">
        <v>5978</v>
      </c>
      <c r="F180">
        <v>5589</v>
      </c>
      <c r="G180">
        <v>5720</v>
      </c>
      <c r="H180">
        <v>5764</v>
      </c>
      <c r="I180">
        <v>5986</v>
      </c>
      <c r="J180">
        <v>261978.87100000001</v>
      </c>
      <c r="K180">
        <v>974.90700000000004</v>
      </c>
      <c r="L180">
        <v>4.0000000000000001E-3</v>
      </c>
      <c r="M180">
        <v>23.911999999999999</v>
      </c>
      <c r="N180">
        <v>22.356000000000002</v>
      </c>
      <c r="O180">
        <v>22.88</v>
      </c>
      <c r="P180">
        <v>23.056000000000001</v>
      </c>
      <c r="Q180">
        <v>23.943999999999999</v>
      </c>
      <c r="R180">
        <v>0.13400000000000001</v>
      </c>
      <c r="S180" t="s">
        <v>23</v>
      </c>
    </row>
    <row r="181" spans="1:19" x14ac:dyDescent="0.55000000000000004">
      <c r="A181" t="s">
        <v>241</v>
      </c>
      <c r="B181" t="s">
        <v>242</v>
      </c>
      <c r="C181" t="s">
        <v>21</v>
      </c>
      <c r="D181" t="s">
        <v>22</v>
      </c>
      <c r="E181">
        <v>5978</v>
      </c>
      <c r="F181">
        <v>5589</v>
      </c>
      <c r="G181">
        <v>5720</v>
      </c>
      <c r="H181">
        <v>5764</v>
      </c>
      <c r="I181">
        <v>5986</v>
      </c>
      <c r="J181">
        <v>261978.87100000001</v>
      </c>
      <c r="K181">
        <v>30813.598999999998</v>
      </c>
      <c r="L181">
        <v>0.11799999999999999</v>
      </c>
      <c r="M181">
        <v>705.404</v>
      </c>
      <c r="N181">
        <v>659.50199999999995</v>
      </c>
      <c r="O181">
        <v>674.96</v>
      </c>
      <c r="P181">
        <v>680.15200000000004</v>
      </c>
      <c r="Q181">
        <v>706.34799999999996</v>
      </c>
      <c r="R181">
        <v>0.13400000000000001</v>
      </c>
      <c r="S181" t="s">
        <v>23</v>
      </c>
    </row>
    <row r="182" spans="1:19" x14ac:dyDescent="0.55000000000000004">
      <c r="A182" t="s">
        <v>243</v>
      </c>
      <c r="B182" t="s">
        <v>244</v>
      </c>
      <c r="C182" t="s">
        <v>21</v>
      </c>
      <c r="D182" t="s">
        <v>22</v>
      </c>
      <c r="E182">
        <v>6358</v>
      </c>
      <c r="F182">
        <v>6508</v>
      </c>
      <c r="G182">
        <v>6198</v>
      </c>
      <c r="H182">
        <v>6299</v>
      </c>
      <c r="I182">
        <v>6449</v>
      </c>
      <c r="J182">
        <v>261965.49600000001</v>
      </c>
      <c r="K182">
        <v>13589.06</v>
      </c>
      <c r="L182">
        <v>5.1999999999999998E-2</v>
      </c>
      <c r="M182">
        <v>330.61599999999999</v>
      </c>
      <c r="N182">
        <v>338.416</v>
      </c>
      <c r="O182">
        <v>322.29599999999999</v>
      </c>
      <c r="P182">
        <v>327.548</v>
      </c>
      <c r="Q182">
        <v>335.34800000000001</v>
      </c>
      <c r="R182">
        <v>1.431</v>
      </c>
      <c r="S182" t="s">
        <v>23</v>
      </c>
    </row>
    <row r="183" spans="1:19" x14ac:dyDescent="0.55000000000000004">
      <c r="A183" t="s">
        <v>245</v>
      </c>
      <c r="B183" t="s">
        <v>246</v>
      </c>
      <c r="C183" t="s">
        <v>21</v>
      </c>
      <c r="D183" t="s">
        <v>22</v>
      </c>
      <c r="E183">
        <v>6080</v>
      </c>
      <c r="F183">
        <v>6163</v>
      </c>
      <c r="G183">
        <v>6083</v>
      </c>
      <c r="H183">
        <v>6119</v>
      </c>
      <c r="I183">
        <v>5929</v>
      </c>
      <c r="J183">
        <v>261965.49600000001</v>
      </c>
      <c r="K183">
        <v>130963.129</v>
      </c>
      <c r="L183">
        <v>0.5</v>
      </c>
      <c r="M183">
        <v>3040</v>
      </c>
      <c r="N183">
        <v>3081.5</v>
      </c>
      <c r="O183">
        <v>3041.5</v>
      </c>
      <c r="P183">
        <v>3059.5</v>
      </c>
      <c r="Q183">
        <v>2964.5</v>
      </c>
      <c r="R183">
        <v>-2.484</v>
      </c>
      <c r="S183" t="s">
        <v>26</v>
      </c>
    </row>
    <row r="184" spans="1:19" x14ac:dyDescent="0.55000000000000004">
      <c r="A184" t="s">
        <v>247</v>
      </c>
      <c r="B184" t="s">
        <v>248</v>
      </c>
      <c r="C184" t="s">
        <v>21</v>
      </c>
      <c r="D184" t="s">
        <v>22</v>
      </c>
      <c r="E184">
        <v>3389</v>
      </c>
      <c r="F184">
        <v>3917</v>
      </c>
      <c r="G184">
        <v>4384</v>
      </c>
      <c r="H184">
        <v>4703</v>
      </c>
      <c r="I184">
        <v>5329</v>
      </c>
      <c r="J184">
        <v>261978.87100000001</v>
      </c>
      <c r="K184">
        <v>15409.541999999999</v>
      </c>
      <c r="L184">
        <v>5.8999999999999997E-2</v>
      </c>
      <c r="M184">
        <v>199.95099999999999</v>
      </c>
      <c r="N184">
        <v>231.10300000000001</v>
      </c>
      <c r="O184">
        <v>258.65600000000001</v>
      </c>
      <c r="P184">
        <v>277.47699999999998</v>
      </c>
      <c r="Q184">
        <v>314.411</v>
      </c>
      <c r="R184">
        <v>57.244</v>
      </c>
      <c r="S184" t="s">
        <v>23</v>
      </c>
    </row>
    <row r="185" spans="1:19" x14ac:dyDescent="0.55000000000000004">
      <c r="A185" t="s">
        <v>247</v>
      </c>
      <c r="B185" t="s">
        <v>248</v>
      </c>
      <c r="C185" t="s">
        <v>21</v>
      </c>
      <c r="D185" t="s">
        <v>22</v>
      </c>
      <c r="E185">
        <v>3389</v>
      </c>
      <c r="F185">
        <v>3917</v>
      </c>
      <c r="G185">
        <v>4384</v>
      </c>
      <c r="H185">
        <v>4703</v>
      </c>
      <c r="I185">
        <v>5329</v>
      </c>
      <c r="J185">
        <v>261978.87100000001</v>
      </c>
      <c r="K185">
        <v>867.78599999999994</v>
      </c>
      <c r="L185">
        <v>3.0000000000000001E-3</v>
      </c>
      <c r="M185">
        <v>10.167</v>
      </c>
      <c r="N185">
        <v>11.750999999999999</v>
      </c>
      <c r="O185">
        <v>13.151999999999999</v>
      </c>
      <c r="P185">
        <v>14.109</v>
      </c>
      <c r="Q185">
        <v>15.987</v>
      </c>
      <c r="R185">
        <v>57.244</v>
      </c>
      <c r="S185" t="s">
        <v>23</v>
      </c>
    </row>
    <row r="186" spans="1:19" x14ac:dyDescent="0.55000000000000004">
      <c r="A186" t="s">
        <v>249</v>
      </c>
      <c r="B186" t="s">
        <v>250</v>
      </c>
      <c r="C186" t="s">
        <v>21</v>
      </c>
      <c r="D186" t="s">
        <v>22</v>
      </c>
      <c r="E186">
        <v>2590</v>
      </c>
      <c r="F186">
        <v>2787</v>
      </c>
      <c r="G186">
        <v>2792</v>
      </c>
      <c r="H186">
        <v>2940</v>
      </c>
      <c r="I186">
        <v>3117</v>
      </c>
      <c r="J186">
        <v>261978.87100000001</v>
      </c>
      <c r="K186">
        <v>863.72</v>
      </c>
      <c r="L186">
        <v>3.0000000000000001E-3</v>
      </c>
      <c r="M186">
        <v>7.77</v>
      </c>
      <c r="N186">
        <v>8.3610000000000007</v>
      </c>
      <c r="O186">
        <v>8.3759999999999994</v>
      </c>
      <c r="P186">
        <v>8.82</v>
      </c>
      <c r="Q186">
        <v>9.3510000000000009</v>
      </c>
      <c r="R186">
        <v>20.347000000000001</v>
      </c>
      <c r="S186" t="s">
        <v>23</v>
      </c>
    </row>
    <row r="187" spans="1:19" x14ac:dyDescent="0.55000000000000004">
      <c r="A187" t="s">
        <v>249</v>
      </c>
      <c r="B187" t="s">
        <v>250</v>
      </c>
      <c r="C187" t="s">
        <v>21</v>
      </c>
      <c r="D187" t="s">
        <v>22</v>
      </c>
      <c r="E187">
        <v>2590</v>
      </c>
      <c r="F187">
        <v>2787</v>
      </c>
      <c r="G187">
        <v>2792</v>
      </c>
      <c r="H187">
        <v>2940</v>
      </c>
      <c r="I187">
        <v>3117</v>
      </c>
      <c r="J187">
        <v>261978.87100000001</v>
      </c>
      <c r="K187">
        <v>27981.599999999999</v>
      </c>
      <c r="L187">
        <v>0.107</v>
      </c>
      <c r="M187">
        <v>277.13</v>
      </c>
      <c r="N187">
        <v>298.209</v>
      </c>
      <c r="O187">
        <v>298.74400000000003</v>
      </c>
      <c r="P187">
        <v>314.58</v>
      </c>
      <c r="Q187">
        <v>333.51900000000001</v>
      </c>
      <c r="R187">
        <v>20.347000000000001</v>
      </c>
      <c r="S187" t="s">
        <v>23</v>
      </c>
    </row>
    <row r="188" spans="1:19" x14ac:dyDescent="0.55000000000000004">
      <c r="A188" t="s">
        <v>251</v>
      </c>
      <c r="B188" t="s">
        <v>252</v>
      </c>
      <c r="C188" t="s">
        <v>21</v>
      </c>
      <c r="D188" t="s">
        <v>22</v>
      </c>
      <c r="E188">
        <v>3959</v>
      </c>
      <c r="F188">
        <v>3703</v>
      </c>
      <c r="G188">
        <v>3709</v>
      </c>
      <c r="H188">
        <v>4121</v>
      </c>
      <c r="I188">
        <v>4867</v>
      </c>
      <c r="J188">
        <v>261965.49600000001</v>
      </c>
      <c r="K188">
        <v>117.565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S188" t="s">
        <v>53</v>
      </c>
    </row>
    <row r="189" spans="1:19" x14ac:dyDescent="0.55000000000000004">
      <c r="A189" t="s">
        <v>253</v>
      </c>
      <c r="B189" t="s">
        <v>254</v>
      </c>
      <c r="C189" t="s">
        <v>21</v>
      </c>
      <c r="D189" t="s">
        <v>22</v>
      </c>
      <c r="E189">
        <v>3431</v>
      </c>
      <c r="F189">
        <v>3059</v>
      </c>
      <c r="G189">
        <v>3093</v>
      </c>
      <c r="H189">
        <v>2985</v>
      </c>
      <c r="I189">
        <v>2970</v>
      </c>
      <c r="J189">
        <v>261965.49600000001</v>
      </c>
      <c r="K189">
        <v>116.389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S189" t="s">
        <v>53</v>
      </c>
    </row>
    <row r="190" spans="1:19" x14ac:dyDescent="0.55000000000000004">
      <c r="A190" t="s">
        <v>253</v>
      </c>
      <c r="B190" t="s">
        <v>254</v>
      </c>
      <c r="C190" t="s">
        <v>21</v>
      </c>
      <c r="D190" t="s">
        <v>22</v>
      </c>
      <c r="E190">
        <v>3431</v>
      </c>
      <c r="F190">
        <v>3059</v>
      </c>
      <c r="G190">
        <v>3093</v>
      </c>
      <c r="H190">
        <v>2985</v>
      </c>
      <c r="I190">
        <v>2970</v>
      </c>
      <c r="J190">
        <v>261965.49600000001</v>
      </c>
      <c r="K190">
        <v>20147.629000000001</v>
      </c>
      <c r="L190">
        <v>7.6999999999999999E-2</v>
      </c>
      <c r="M190">
        <v>264.18700000000001</v>
      </c>
      <c r="N190">
        <v>235.54300000000001</v>
      </c>
      <c r="O190">
        <v>238.161</v>
      </c>
      <c r="P190">
        <v>229.845</v>
      </c>
      <c r="Q190">
        <v>228.69</v>
      </c>
      <c r="R190">
        <v>-13.436</v>
      </c>
      <c r="S190" t="s">
        <v>26</v>
      </c>
    </row>
    <row r="191" spans="1:19" x14ac:dyDescent="0.55000000000000004">
      <c r="A191" t="s">
        <v>253</v>
      </c>
      <c r="B191" t="s">
        <v>254</v>
      </c>
      <c r="C191" t="s">
        <v>21</v>
      </c>
      <c r="D191" t="s">
        <v>22</v>
      </c>
      <c r="E191">
        <v>3431</v>
      </c>
      <c r="F191">
        <v>3059</v>
      </c>
      <c r="G191">
        <v>3093</v>
      </c>
      <c r="H191">
        <v>2985</v>
      </c>
      <c r="I191">
        <v>2970</v>
      </c>
      <c r="J191">
        <v>261965.49600000001</v>
      </c>
      <c r="K191">
        <v>49987.696000000004</v>
      </c>
      <c r="L191">
        <v>0.191</v>
      </c>
      <c r="M191">
        <v>655.32100000000003</v>
      </c>
      <c r="N191">
        <v>584.26900000000001</v>
      </c>
      <c r="O191">
        <v>590.76300000000003</v>
      </c>
      <c r="P191">
        <v>570.13499999999999</v>
      </c>
      <c r="Q191">
        <v>567.27</v>
      </c>
      <c r="R191">
        <v>-13.436</v>
      </c>
      <c r="S191" t="s">
        <v>26</v>
      </c>
    </row>
    <row r="192" spans="1:19" x14ac:dyDescent="0.55000000000000004">
      <c r="A192" t="s">
        <v>255</v>
      </c>
      <c r="B192" t="s">
        <v>256</v>
      </c>
      <c r="C192" t="s">
        <v>21</v>
      </c>
      <c r="D192" t="s">
        <v>22</v>
      </c>
      <c r="E192">
        <v>4566</v>
      </c>
      <c r="F192">
        <v>4166</v>
      </c>
      <c r="G192">
        <v>4047</v>
      </c>
      <c r="H192">
        <v>4287</v>
      </c>
      <c r="I192">
        <v>4754</v>
      </c>
      <c r="J192">
        <v>261952.12</v>
      </c>
      <c r="K192">
        <v>30847.134999999998</v>
      </c>
      <c r="L192">
        <v>0.11799999999999999</v>
      </c>
      <c r="M192">
        <v>538.78800000000001</v>
      </c>
      <c r="N192">
        <v>491.58800000000002</v>
      </c>
      <c r="O192">
        <v>477.54599999999999</v>
      </c>
      <c r="P192">
        <v>505.86599999999999</v>
      </c>
      <c r="Q192">
        <v>560.97199999999998</v>
      </c>
      <c r="R192">
        <v>4.117</v>
      </c>
      <c r="S192" t="s">
        <v>23</v>
      </c>
    </row>
    <row r="193" spans="1:19" x14ac:dyDescent="0.55000000000000004">
      <c r="A193" t="s">
        <v>255</v>
      </c>
      <c r="B193" t="s">
        <v>256</v>
      </c>
      <c r="C193" t="s">
        <v>21</v>
      </c>
      <c r="D193" t="s">
        <v>22</v>
      </c>
      <c r="E193">
        <v>4566</v>
      </c>
      <c r="F193">
        <v>4166</v>
      </c>
      <c r="G193">
        <v>4047</v>
      </c>
      <c r="H193">
        <v>4287</v>
      </c>
      <c r="I193">
        <v>4754</v>
      </c>
      <c r="J193">
        <v>261952.12</v>
      </c>
      <c r="K193">
        <v>18279.284</v>
      </c>
      <c r="L193">
        <v>7.0000000000000007E-2</v>
      </c>
      <c r="M193">
        <v>319.62</v>
      </c>
      <c r="N193">
        <v>291.62</v>
      </c>
      <c r="O193">
        <v>283.29000000000002</v>
      </c>
      <c r="P193">
        <v>300.08999999999997</v>
      </c>
      <c r="Q193">
        <v>332.78</v>
      </c>
      <c r="R193">
        <v>4.117</v>
      </c>
      <c r="S193" t="s">
        <v>23</v>
      </c>
    </row>
    <row r="194" spans="1:19" x14ac:dyDescent="0.55000000000000004">
      <c r="A194" t="s">
        <v>257</v>
      </c>
      <c r="B194" t="s">
        <v>258</v>
      </c>
      <c r="C194" t="s">
        <v>21</v>
      </c>
      <c r="D194" t="s">
        <v>22</v>
      </c>
      <c r="E194">
        <v>3556</v>
      </c>
      <c r="F194">
        <v>3646</v>
      </c>
      <c r="G194">
        <v>3546</v>
      </c>
      <c r="H194">
        <v>3491</v>
      </c>
      <c r="I194">
        <v>3639</v>
      </c>
      <c r="J194">
        <v>261952.12</v>
      </c>
      <c r="K194">
        <v>63583.243999999999</v>
      </c>
      <c r="L194">
        <v>0.24299999999999999</v>
      </c>
      <c r="M194">
        <v>864.10799999999995</v>
      </c>
      <c r="N194">
        <v>885.97799999999995</v>
      </c>
      <c r="O194">
        <v>861.678</v>
      </c>
      <c r="P194">
        <v>848.31299999999999</v>
      </c>
      <c r="Q194">
        <v>884.27700000000004</v>
      </c>
      <c r="R194">
        <v>2.3340000000000001</v>
      </c>
      <c r="S194" t="s">
        <v>23</v>
      </c>
    </row>
    <row r="195" spans="1:19" x14ac:dyDescent="0.55000000000000004">
      <c r="A195" t="s">
        <v>257</v>
      </c>
      <c r="B195" t="s">
        <v>258</v>
      </c>
      <c r="C195" t="s">
        <v>21</v>
      </c>
      <c r="D195" t="s">
        <v>22</v>
      </c>
      <c r="E195">
        <v>3556</v>
      </c>
      <c r="F195">
        <v>3646</v>
      </c>
      <c r="G195">
        <v>3546</v>
      </c>
      <c r="H195">
        <v>3491</v>
      </c>
      <c r="I195">
        <v>3639</v>
      </c>
      <c r="J195">
        <v>261952.12</v>
      </c>
      <c r="K195">
        <v>1895.241</v>
      </c>
      <c r="L195">
        <v>7.0000000000000001E-3</v>
      </c>
      <c r="M195">
        <v>24.891999999999999</v>
      </c>
      <c r="N195">
        <v>25.521999999999998</v>
      </c>
      <c r="O195">
        <v>24.821999999999999</v>
      </c>
      <c r="P195">
        <v>24.437000000000001</v>
      </c>
      <c r="Q195">
        <v>25.472999999999999</v>
      </c>
      <c r="R195">
        <v>2.3340000000000001</v>
      </c>
      <c r="S195" t="s">
        <v>23</v>
      </c>
    </row>
    <row r="196" spans="1:19" x14ac:dyDescent="0.55000000000000004">
      <c r="A196" t="s">
        <v>259</v>
      </c>
      <c r="B196" t="s">
        <v>260</v>
      </c>
      <c r="C196" t="s">
        <v>21</v>
      </c>
      <c r="D196" t="s">
        <v>22</v>
      </c>
      <c r="E196">
        <v>4974</v>
      </c>
      <c r="F196">
        <v>5219</v>
      </c>
      <c r="G196">
        <v>5395</v>
      </c>
      <c r="H196">
        <v>5578</v>
      </c>
      <c r="I196">
        <v>5789</v>
      </c>
      <c r="J196">
        <v>261938.74299999999</v>
      </c>
      <c r="K196">
        <v>67331.868000000002</v>
      </c>
      <c r="L196">
        <v>0.25700000000000001</v>
      </c>
      <c r="M196">
        <v>1278.318</v>
      </c>
      <c r="N196">
        <v>1341.2829999999999</v>
      </c>
      <c r="O196">
        <v>1386.5150000000001</v>
      </c>
      <c r="P196">
        <v>1433.546</v>
      </c>
      <c r="Q196">
        <v>1487.7729999999999</v>
      </c>
      <c r="R196">
        <v>16.385000000000002</v>
      </c>
      <c r="S196" t="s">
        <v>23</v>
      </c>
    </row>
    <row r="197" spans="1:19" x14ac:dyDescent="0.55000000000000004">
      <c r="A197" t="s">
        <v>261</v>
      </c>
      <c r="B197" t="s">
        <v>262</v>
      </c>
      <c r="C197" t="s">
        <v>21</v>
      </c>
      <c r="D197" t="s">
        <v>22</v>
      </c>
      <c r="E197">
        <v>4884</v>
      </c>
      <c r="F197">
        <v>4949</v>
      </c>
      <c r="G197">
        <v>5016</v>
      </c>
      <c r="H197">
        <v>5228</v>
      </c>
      <c r="I197">
        <v>5196</v>
      </c>
      <c r="J197">
        <v>261938.74299999999</v>
      </c>
      <c r="K197">
        <v>83716.210000000006</v>
      </c>
      <c r="L197">
        <v>0.32</v>
      </c>
      <c r="M197">
        <v>1562.88</v>
      </c>
      <c r="N197">
        <v>1583.68</v>
      </c>
      <c r="O197">
        <v>1605.12</v>
      </c>
      <c r="P197">
        <v>1672.96</v>
      </c>
      <c r="Q197">
        <v>1662.72</v>
      </c>
      <c r="R197">
        <v>6.3879999999999999</v>
      </c>
      <c r="S197" t="s">
        <v>23</v>
      </c>
    </row>
    <row r="198" spans="1:19" x14ac:dyDescent="0.55000000000000004">
      <c r="A198" t="s">
        <v>261</v>
      </c>
      <c r="B198" t="s">
        <v>262</v>
      </c>
      <c r="C198" t="s">
        <v>21</v>
      </c>
      <c r="D198" t="s">
        <v>22</v>
      </c>
      <c r="E198">
        <v>4884</v>
      </c>
      <c r="F198">
        <v>4949</v>
      </c>
      <c r="G198">
        <v>5016</v>
      </c>
      <c r="H198">
        <v>5228</v>
      </c>
      <c r="I198">
        <v>5196</v>
      </c>
      <c r="J198">
        <v>261938.74299999999</v>
      </c>
      <c r="K198">
        <v>28971.03</v>
      </c>
      <c r="L198">
        <v>0.111</v>
      </c>
      <c r="M198">
        <v>542.12400000000002</v>
      </c>
      <c r="N198">
        <v>549.33900000000006</v>
      </c>
      <c r="O198">
        <v>556.77599999999995</v>
      </c>
      <c r="P198">
        <v>580.30799999999999</v>
      </c>
      <c r="Q198">
        <v>576.75599999999997</v>
      </c>
      <c r="R198">
        <v>6.3879999999999999</v>
      </c>
      <c r="S198" t="s">
        <v>23</v>
      </c>
    </row>
    <row r="199" spans="1:19" x14ac:dyDescent="0.55000000000000004">
      <c r="A199" t="s">
        <v>263</v>
      </c>
      <c r="B199" t="s">
        <v>264</v>
      </c>
      <c r="C199" t="s">
        <v>21</v>
      </c>
      <c r="D199" t="s">
        <v>22</v>
      </c>
      <c r="E199">
        <v>2989</v>
      </c>
      <c r="F199">
        <v>2901</v>
      </c>
      <c r="G199">
        <v>2776</v>
      </c>
      <c r="H199">
        <v>3076</v>
      </c>
      <c r="I199">
        <v>3255</v>
      </c>
      <c r="J199">
        <v>261952.12</v>
      </c>
      <c r="K199">
        <v>921.50400000000002</v>
      </c>
      <c r="L199">
        <v>4.0000000000000001E-3</v>
      </c>
      <c r="M199">
        <v>11.956</v>
      </c>
      <c r="N199">
        <v>11.603999999999999</v>
      </c>
      <c r="O199">
        <v>11.103999999999999</v>
      </c>
      <c r="P199">
        <v>12.304</v>
      </c>
      <c r="Q199">
        <v>13.02</v>
      </c>
      <c r="R199">
        <v>8.8989999999999991</v>
      </c>
      <c r="S199" t="s">
        <v>23</v>
      </c>
    </row>
    <row r="200" spans="1:19" x14ac:dyDescent="0.55000000000000004">
      <c r="A200" t="s">
        <v>263</v>
      </c>
      <c r="B200" t="s">
        <v>264</v>
      </c>
      <c r="C200" t="s">
        <v>21</v>
      </c>
      <c r="D200" t="s">
        <v>22</v>
      </c>
      <c r="E200">
        <v>2989</v>
      </c>
      <c r="F200">
        <v>2901</v>
      </c>
      <c r="G200">
        <v>2776</v>
      </c>
      <c r="H200">
        <v>3076</v>
      </c>
      <c r="I200">
        <v>3255</v>
      </c>
      <c r="J200">
        <v>261952.12</v>
      </c>
      <c r="K200">
        <v>32757.065999999999</v>
      </c>
      <c r="L200">
        <v>0.125</v>
      </c>
      <c r="M200">
        <v>373.625</v>
      </c>
      <c r="N200">
        <v>362.625</v>
      </c>
      <c r="O200">
        <v>347</v>
      </c>
      <c r="P200">
        <v>384.5</v>
      </c>
      <c r="Q200">
        <v>406.875</v>
      </c>
      <c r="R200">
        <v>8.8989999999999991</v>
      </c>
      <c r="S200" t="s">
        <v>23</v>
      </c>
    </row>
    <row r="201" spans="1:19" x14ac:dyDescent="0.55000000000000004">
      <c r="A201" t="s">
        <v>263</v>
      </c>
      <c r="B201" t="s">
        <v>264</v>
      </c>
      <c r="C201" t="s">
        <v>21</v>
      </c>
      <c r="D201" t="s">
        <v>22</v>
      </c>
      <c r="E201">
        <v>2989</v>
      </c>
      <c r="F201">
        <v>2901</v>
      </c>
      <c r="G201">
        <v>2776</v>
      </c>
      <c r="H201">
        <v>3076</v>
      </c>
      <c r="I201">
        <v>3255</v>
      </c>
      <c r="J201">
        <v>261952.12</v>
      </c>
      <c r="K201">
        <v>22060.343000000001</v>
      </c>
      <c r="L201">
        <v>8.4000000000000005E-2</v>
      </c>
      <c r="M201">
        <v>251.07599999999999</v>
      </c>
      <c r="N201">
        <v>243.684</v>
      </c>
      <c r="O201">
        <v>233.184</v>
      </c>
      <c r="P201">
        <v>258.38400000000001</v>
      </c>
      <c r="Q201">
        <v>273.42</v>
      </c>
      <c r="R201">
        <v>8.8989999999999991</v>
      </c>
      <c r="S201" t="s">
        <v>23</v>
      </c>
    </row>
    <row r="202" spans="1:19" x14ac:dyDescent="0.55000000000000004">
      <c r="A202" t="s">
        <v>265</v>
      </c>
      <c r="B202" t="s">
        <v>266</v>
      </c>
      <c r="C202" t="s">
        <v>21</v>
      </c>
      <c r="D202" t="s">
        <v>22</v>
      </c>
      <c r="E202">
        <v>5033</v>
      </c>
      <c r="F202">
        <v>5645</v>
      </c>
      <c r="G202">
        <v>5629</v>
      </c>
      <c r="H202">
        <v>6003</v>
      </c>
      <c r="I202">
        <v>6172</v>
      </c>
      <c r="J202">
        <v>261952.12</v>
      </c>
      <c r="K202">
        <v>15445.133</v>
      </c>
      <c r="L202">
        <v>5.8999999999999997E-2</v>
      </c>
      <c r="M202">
        <v>296.947</v>
      </c>
      <c r="N202">
        <v>333.05500000000001</v>
      </c>
      <c r="O202">
        <v>332.11099999999999</v>
      </c>
      <c r="P202">
        <v>354.17700000000002</v>
      </c>
      <c r="Q202">
        <v>364.14800000000002</v>
      </c>
      <c r="R202">
        <v>22.631</v>
      </c>
      <c r="S202" t="s">
        <v>23</v>
      </c>
    </row>
    <row r="203" spans="1:19" x14ac:dyDescent="0.55000000000000004">
      <c r="A203" t="s">
        <v>267</v>
      </c>
      <c r="B203" t="s">
        <v>268</v>
      </c>
      <c r="C203" t="s">
        <v>21</v>
      </c>
      <c r="D203" t="s">
        <v>22</v>
      </c>
      <c r="E203">
        <v>4411</v>
      </c>
      <c r="F203">
        <v>4218</v>
      </c>
      <c r="G203">
        <v>4690</v>
      </c>
      <c r="H203">
        <v>4725</v>
      </c>
      <c r="I203">
        <v>4527</v>
      </c>
      <c r="J203">
        <v>261938.74299999999</v>
      </c>
      <c r="K203">
        <v>16371.46</v>
      </c>
      <c r="L203">
        <v>6.3E-2</v>
      </c>
      <c r="M203">
        <v>277.89299999999997</v>
      </c>
      <c r="N203">
        <v>265.73399999999998</v>
      </c>
      <c r="O203">
        <v>295.47000000000003</v>
      </c>
      <c r="P203">
        <v>297.67500000000001</v>
      </c>
      <c r="Q203">
        <v>285.20100000000002</v>
      </c>
      <c r="R203">
        <v>2.63</v>
      </c>
      <c r="S203" t="s">
        <v>23</v>
      </c>
    </row>
    <row r="204" spans="1:19" x14ac:dyDescent="0.55000000000000004">
      <c r="A204" t="s">
        <v>267</v>
      </c>
      <c r="B204" t="s">
        <v>268</v>
      </c>
      <c r="C204" t="s">
        <v>21</v>
      </c>
      <c r="D204" t="s">
        <v>22</v>
      </c>
      <c r="E204">
        <v>4411</v>
      </c>
      <c r="F204">
        <v>4218</v>
      </c>
      <c r="G204">
        <v>4690</v>
      </c>
      <c r="H204">
        <v>4725</v>
      </c>
      <c r="I204">
        <v>4527</v>
      </c>
      <c r="J204">
        <v>261938.74299999999</v>
      </c>
      <c r="K204">
        <v>16368.427</v>
      </c>
      <c r="L204">
        <v>6.2E-2</v>
      </c>
      <c r="M204">
        <v>273.48200000000003</v>
      </c>
      <c r="N204">
        <v>261.51600000000002</v>
      </c>
      <c r="O204">
        <v>290.77999999999997</v>
      </c>
      <c r="P204">
        <v>292.95</v>
      </c>
      <c r="Q204">
        <v>280.67399999999998</v>
      </c>
      <c r="R204">
        <v>2.63</v>
      </c>
      <c r="S204" t="s">
        <v>23</v>
      </c>
    </row>
    <row r="205" spans="1:19" x14ac:dyDescent="0.55000000000000004">
      <c r="A205" t="s">
        <v>269</v>
      </c>
      <c r="B205" t="s">
        <v>270</v>
      </c>
      <c r="C205" t="s">
        <v>21</v>
      </c>
      <c r="D205" t="s">
        <v>22</v>
      </c>
      <c r="E205">
        <v>3394</v>
      </c>
      <c r="F205">
        <v>3201</v>
      </c>
      <c r="G205">
        <v>3227</v>
      </c>
      <c r="H205">
        <v>3204</v>
      </c>
      <c r="I205">
        <v>3157</v>
      </c>
      <c r="J205">
        <v>261952.12</v>
      </c>
      <c r="K205">
        <v>14472.62</v>
      </c>
      <c r="L205">
        <v>5.5E-2</v>
      </c>
      <c r="M205">
        <v>186.67</v>
      </c>
      <c r="N205">
        <v>176.05500000000001</v>
      </c>
      <c r="O205">
        <v>177.48500000000001</v>
      </c>
      <c r="P205">
        <v>176.22</v>
      </c>
      <c r="Q205">
        <v>173.63499999999999</v>
      </c>
      <c r="R205">
        <v>-6.9829999999999997</v>
      </c>
      <c r="S205" t="s">
        <v>26</v>
      </c>
    </row>
    <row r="206" spans="1:19" x14ac:dyDescent="0.55000000000000004">
      <c r="A206" t="s">
        <v>271</v>
      </c>
      <c r="B206" t="s">
        <v>272</v>
      </c>
      <c r="C206" t="s">
        <v>21</v>
      </c>
      <c r="D206" t="s">
        <v>22</v>
      </c>
      <c r="E206">
        <v>846</v>
      </c>
      <c r="F206">
        <v>645</v>
      </c>
      <c r="G206">
        <v>661</v>
      </c>
      <c r="H206">
        <v>573</v>
      </c>
      <c r="I206">
        <v>537</v>
      </c>
      <c r="J206">
        <v>261938.74299999999</v>
      </c>
      <c r="K206">
        <v>1901.6690000000001</v>
      </c>
      <c r="L206">
        <v>7.0000000000000001E-3</v>
      </c>
      <c r="M206">
        <v>5.9219999999999997</v>
      </c>
      <c r="N206">
        <v>4.5149999999999997</v>
      </c>
      <c r="O206">
        <v>4.6269999999999998</v>
      </c>
      <c r="P206">
        <v>4.0110000000000001</v>
      </c>
      <c r="Q206">
        <v>3.7589999999999999</v>
      </c>
      <c r="R206">
        <v>-36.524999999999999</v>
      </c>
      <c r="S206" t="s">
        <v>26</v>
      </c>
    </row>
    <row r="207" spans="1:19" x14ac:dyDescent="0.55000000000000004">
      <c r="A207" t="s">
        <v>273</v>
      </c>
      <c r="B207" t="s">
        <v>274</v>
      </c>
      <c r="C207" t="s">
        <v>21</v>
      </c>
      <c r="D207" t="s">
        <v>22</v>
      </c>
      <c r="E207">
        <v>4626</v>
      </c>
      <c r="F207">
        <v>4662</v>
      </c>
      <c r="G207">
        <v>5021</v>
      </c>
      <c r="H207">
        <v>5174</v>
      </c>
      <c r="I207">
        <v>5198</v>
      </c>
      <c r="J207">
        <v>261952.12</v>
      </c>
      <c r="K207">
        <v>1911.0239999999999</v>
      </c>
      <c r="L207">
        <v>7.0000000000000001E-3</v>
      </c>
      <c r="M207">
        <v>32.381999999999998</v>
      </c>
      <c r="N207">
        <v>32.634</v>
      </c>
      <c r="O207">
        <v>35.146999999999998</v>
      </c>
      <c r="P207">
        <v>36.218000000000004</v>
      </c>
      <c r="Q207">
        <v>36.386000000000003</v>
      </c>
      <c r="R207">
        <v>12.365</v>
      </c>
      <c r="S207" t="s">
        <v>23</v>
      </c>
    </row>
    <row r="208" spans="1:19" x14ac:dyDescent="0.55000000000000004">
      <c r="A208" t="s">
        <v>275</v>
      </c>
      <c r="B208" t="s">
        <v>276</v>
      </c>
      <c r="C208" t="s">
        <v>21</v>
      </c>
      <c r="D208" t="s">
        <v>22</v>
      </c>
      <c r="E208">
        <v>6745</v>
      </c>
      <c r="F208">
        <v>7603</v>
      </c>
      <c r="G208">
        <v>7562</v>
      </c>
      <c r="H208">
        <v>8240</v>
      </c>
      <c r="I208">
        <v>8708</v>
      </c>
      <c r="J208">
        <v>261938.74299999999</v>
      </c>
      <c r="K208">
        <v>16371.459000000001</v>
      </c>
      <c r="L208">
        <v>6.3E-2</v>
      </c>
      <c r="M208">
        <v>424.935</v>
      </c>
      <c r="N208">
        <v>478.98899999999998</v>
      </c>
      <c r="O208">
        <v>476.40600000000001</v>
      </c>
      <c r="P208">
        <v>519.12</v>
      </c>
      <c r="Q208">
        <v>548.60400000000004</v>
      </c>
      <c r="R208">
        <v>29.103000000000002</v>
      </c>
      <c r="S208" t="s">
        <v>23</v>
      </c>
    </row>
    <row r="209" spans="1:19" x14ac:dyDescent="0.55000000000000004">
      <c r="A209" t="s">
        <v>277</v>
      </c>
      <c r="B209" t="s">
        <v>278</v>
      </c>
      <c r="C209" t="s">
        <v>21</v>
      </c>
      <c r="D209" t="s">
        <v>22</v>
      </c>
      <c r="E209">
        <v>3497</v>
      </c>
      <c r="F209">
        <v>3623</v>
      </c>
      <c r="G209">
        <v>3486</v>
      </c>
      <c r="H209">
        <v>3860</v>
      </c>
      <c r="I209">
        <v>4162</v>
      </c>
      <c r="J209">
        <v>261952.12</v>
      </c>
      <c r="K209">
        <v>20210.269</v>
      </c>
      <c r="L209">
        <v>7.6999999999999999E-2</v>
      </c>
      <c r="M209">
        <v>269.26900000000001</v>
      </c>
      <c r="N209">
        <v>278.971</v>
      </c>
      <c r="O209">
        <v>268.42200000000003</v>
      </c>
      <c r="P209">
        <v>297.22000000000003</v>
      </c>
      <c r="Q209">
        <v>320.47399999999999</v>
      </c>
      <c r="R209">
        <v>19.015999999999998</v>
      </c>
      <c r="S209" t="s">
        <v>23</v>
      </c>
    </row>
    <row r="210" spans="1:19" x14ac:dyDescent="0.55000000000000004">
      <c r="A210" t="s">
        <v>277</v>
      </c>
      <c r="B210" t="s">
        <v>278</v>
      </c>
      <c r="C210" t="s">
        <v>21</v>
      </c>
      <c r="D210" t="s">
        <v>22</v>
      </c>
      <c r="E210">
        <v>3497</v>
      </c>
      <c r="F210">
        <v>3623</v>
      </c>
      <c r="G210">
        <v>3486</v>
      </c>
      <c r="H210">
        <v>3860</v>
      </c>
      <c r="I210">
        <v>4162</v>
      </c>
      <c r="J210">
        <v>261952.12</v>
      </c>
      <c r="K210">
        <v>30826.178</v>
      </c>
      <c r="L210">
        <v>0.11799999999999999</v>
      </c>
      <c r="M210">
        <v>412.64600000000002</v>
      </c>
      <c r="N210">
        <v>427.51400000000001</v>
      </c>
      <c r="O210">
        <v>411.34800000000001</v>
      </c>
      <c r="P210">
        <v>455.48</v>
      </c>
      <c r="Q210">
        <v>491.11599999999999</v>
      </c>
      <c r="R210">
        <v>19.015999999999998</v>
      </c>
      <c r="S210" t="s">
        <v>23</v>
      </c>
    </row>
    <row r="211" spans="1:19" x14ac:dyDescent="0.55000000000000004">
      <c r="A211" t="s">
        <v>279</v>
      </c>
      <c r="B211" t="s">
        <v>280</v>
      </c>
      <c r="C211" t="s">
        <v>21</v>
      </c>
      <c r="D211" t="s">
        <v>22</v>
      </c>
      <c r="E211">
        <v>4058</v>
      </c>
      <c r="F211">
        <v>4737</v>
      </c>
      <c r="G211">
        <v>5026</v>
      </c>
      <c r="H211">
        <v>6885</v>
      </c>
      <c r="I211">
        <v>7628</v>
      </c>
      <c r="J211">
        <v>261952.12</v>
      </c>
      <c r="K211">
        <v>113.51600000000001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S211" t="s">
        <v>53</v>
      </c>
    </row>
    <row r="212" spans="1:19" x14ac:dyDescent="0.55000000000000004">
      <c r="A212" t="s">
        <v>279</v>
      </c>
      <c r="B212" t="s">
        <v>280</v>
      </c>
      <c r="C212" t="s">
        <v>21</v>
      </c>
      <c r="D212" t="s">
        <v>22</v>
      </c>
      <c r="E212">
        <v>4058</v>
      </c>
      <c r="F212">
        <v>4737</v>
      </c>
      <c r="G212">
        <v>5026</v>
      </c>
      <c r="H212">
        <v>6885</v>
      </c>
      <c r="I212">
        <v>7628</v>
      </c>
      <c r="J212">
        <v>261952.12</v>
      </c>
      <c r="K212">
        <v>50898.686000000002</v>
      </c>
      <c r="L212">
        <v>0.19400000000000001</v>
      </c>
      <c r="M212">
        <v>787.25199999999995</v>
      </c>
      <c r="N212">
        <v>918.97799999999995</v>
      </c>
      <c r="O212">
        <v>975.04399999999998</v>
      </c>
      <c r="P212">
        <v>1335.69</v>
      </c>
      <c r="Q212">
        <v>1479.8320000000001</v>
      </c>
      <c r="R212">
        <v>87.974000000000004</v>
      </c>
      <c r="S212" t="s">
        <v>23</v>
      </c>
    </row>
    <row r="213" spans="1:19" x14ac:dyDescent="0.55000000000000004">
      <c r="A213" t="s">
        <v>281</v>
      </c>
      <c r="B213" t="s">
        <v>282</v>
      </c>
      <c r="C213" t="s">
        <v>21</v>
      </c>
      <c r="D213" t="s">
        <v>22</v>
      </c>
      <c r="E213">
        <v>4253</v>
      </c>
      <c r="F213">
        <v>4631</v>
      </c>
      <c r="G213">
        <v>4415</v>
      </c>
      <c r="H213">
        <v>4984</v>
      </c>
      <c r="I213">
        <v>5086</v>
      </c>
      <c r="J213">
        <v>261938.74299999999</v>
      </c>
      <c r="K213">
        <v>51020.862000000001</v>
      </c>
      <c r="L213">
        <v>0.19500000000000001</v>
      </c>
      <c r="M213">
        <v>829.33500000000004</v>
      </c>
      <c r="N213">
        <v>903.04499999999996</v>
      </c>
      <c r="O213">
        <v>860.92499999999995</v>
      </c>
      <c r="P213">
        <v>971.88</v>
      </c>
      <c r="Q213">
        <v>991.77</v>
      </c>
      <c r="R213">
        <v>19.585999999999999</v>
      </c>
      <c r="S213" t="s">
        <v>23</v>
      </c>
    </row>
    <row r="214" spans="1:19" x14ac:dyDescent="0.55000000000000004">
      <c r="A214" t="s">
        <v>283</v>
      </c>
      <c r="B214" t="s">
        <v>284</v>
      </c>
      <c r="C214" t="s">
        <v>21</v>
      </c>
      <c r="D214" t="s">
        <v>22</v>
      </c>
      <c r="E214">
        <v>5525</v>
      </c>
      <c r="F214">
        <v>5470</v>
      </c>
      <c r="G214">
        <v>5346</v>
      </c>
      <c r="H214">
        <v>5600</v>
      </c>
      <c r="I214">
        <v>5750</v>
      </c>
      <c r="J214">
        <v>261938.74299999999</v>
      </c>
      <c r="K214">
        <v>2896.5549999999998</v>
      </c>
      <c r="L214">
        <v>1.0999999999999999E-2</v>
      </c>
      <c r="M214">
        <v>60.774999999999999</v>
      </c>
      <c r="N214">
        <v>60.17</v>
      </c>
      <c r="O214">
        <v>58.805999999999997</v>
      </c>
      <c r="P214">
        <v>61.6</v>
      </c>
      <c r="Q214">
        <v>63.25</v>
      </c>
      <c r="R214">
        <v>4.0720000000000001</v>
      </c>
      <c r="S214" t="s">
        <v>23</v>
      </c>
    </row>
    <row r="215" spans="1:19" x14ac:dyDescent="0.55000000000000004">
      <c r="A215" t="s">
        <v>285</v>
      </c>
      <c r="B215" t="s">
        <v>286</v>
      </c>
      <c r="C215" t="s">
        <v>21</v>
      </c>
      <c r="D215" t="s">
        <v>22</v>
      </c>
      <c r="E215">
        <v>5514</v>
      </c>
      <c r="F215">
        <v>5468</v>
      </c>
      <c r="G215">
        <v>5286</v>
      </c>
      <c r="H215">
        <v>5245</v>
      </c>
      <c r="I215">
        <v>5242</v>
      </c>
      <c r="J215">
        <v>261952.12</v>
      </c>
      <c r="K215">
        <v>1814.789</v>
      </c>
      <c r="L215">
        <v>7.0000000000000001E-3</v>
      </c>
      <c r="M215">
        <v>38.597999999999999</v>
      </c>
      <c r="N215">
        <v>38.276000000000003</v>
      </c>
      <c r="O215">
        <v>37.002000000000002</v>
      </c>
      <c r="P215">
        <v>36.715000000000003</v>
      </c>
      <c r="Q215">
        <v>36.694000000000003</v>
      </c>
      <c r="R215">
        <v>-4.9329999999999998</v>
      </c>
      <c r="S215" t="s">
        <v>26</v>
      </c>
    </row>
    <row r="216" spans="1:19" x14ac:dyDescent="0.55000000000000004">
      <c r="A216" t="s">
        <v>285</v>
      </c>
      <c r="B216" t="s">
        <v>286</v>
      </c>
      <c r="C216" t="s">
        <v>21</v>
      </c>
      <c r="D216" t="s">
        <v>22</v>
      </c>
      <c r="E216">
        <v>5514</v>
      </c>
      <c r="F216">
        <v>5468</v>
      </c>
      <c r="G216">
        <v>5286</v>
      </c>
      <c r="H216">
        <v>5245</v>
      </c>
      <c r="I216">
        <v>5242</v>
      </c>
      <c r="J216">
        <v>261952.12</v>
      </c>
      <c r="K216">
        <v>28997.405999999999</v>
      </c>
      <c r="L216">
        <v>0.111</v>
      </c>
      <c r="M216">
        <v>612.05399999999997</v>
      </c>
      <c r="N216">
        <v>606.94799999999998</v>
      </c>
      <c r="O216">
        <v>586.74599999999998</v>
      </c>
      <c r="P216">
        <v>582.19500000000005</v>
      </c>
      <c r="Q216">
        <v>581.86199999999997</v>
      </c>
      <c r="R216">
        <v>-4.9329999999999998</v>
      </c>
      <c r="S216" t="s">
        <v>26</v>
      </c>
    </row>
    <row r="217" spans="1:19" x14ac:dyDescent="0.55000000000000004">
      <c r="A217" t="s">
        <v>287</v>
      </c>
      <c r="B217" t="s">
        <v>288</v>
      </c>
      <c r="C217" t="s">
        <v>21</v>
      </c>
      <c r="D217" t="s">
        <v>22</v>
      </c>
      <c r="E217">
        <v>4372</v>
      </c>
      <c r="F217">
        <v>5309</v>
      </c>
      <c r="G217">
        <v>5339</v>
      </c>
      <c r="H217">
        <v>5270</v>
      </c>
      <c r="I217">
        <v>5603</v>
      </c>
      <c r="J217">
        <v>261952.12</v>
      </c>
      <c r="K217">
        <v>28888.406999999999</v>
      </c>
      <c r="L217">
        <v>0.11</v>
      </c>
      <c r="M217">
        <v>480.92</v>
      </c>
      <c r="N217">
        <v>583.99</v>
      </c>
      <c r="O217">
        <v>587.29</v>
      </c>
      <c r="P217">
        <v>579.70000000000005</v>
      </c>
      <c r="Q217">
        <v>616.33000000000004</v>
      </c>
      <c r="R217">
        <v>28.155999999999999</v>
      </c>
      <c r="S217" t="s">
        <v>23</v>
      </c>
    </row>
    <row r="218" spans="1:19" x14ac:dyDescent="0.55000000000000004">
      <c r="A218" t="s">
        <v>287</v>
      </c>
      <c r="B218" t="s">
        <v>288</v>
      </c>
      <c r="C218" t="s">
        <v>21</v>
      </c>
      <c r="D218" t="s">
        <v>22</v>
      </c>
      <c r="E218">
        <v>4372</v>
      </c>
      <c r="F218">
        <v>5309</v>
      </c>
      <c r="G218">
        <v>5339</v>
      </c>
      <c r="H218">
        <v>5270</v>
      </c>
      <c r="I218">
        <v>5603</v>
      </c>
      <c r="J218">
        <v>261952.12</v>
      </c>
      <c r="K218">
        <v>101144.745</v>
      </c>
      <c r="L218">
        <v>0.38600000000000001</v>
      </c>
      <c r="M218">
        <v>1687.5920000000001</v>
      </c>
      <c r="N218">
        <v>2049.2739999999999</v>
      </c>
      <c r="O218">
        <v>2060.8539999999998</v>
      </c>
      <c r="P218">
        <v>2034.22</v>
      </c>
      <c r="Q218">
        <v>2162.7579999999998</v>
      </c>
      <c r="R218">
        <v>28.155999999999999</v>
      </c>
      <c r="S218" t="s">
        <v>23</v>
      </c>
    </row>
    <row r="219" spans="1:19" x14ac:dyDescent="0.55000000000000004">
      <c r="A219" t="s">
        <v>289</v>
      </c>
      <c r="B219" t="s">
        <v>290</v>
      </c>
      <c r="C219" t="s">
        <v>21</v>
      </c>
      <c r="D219" t="s">
        <v>22</v>
      </c>
      <c r="E219">
        <v>6099</v>
      </c>
      <c r="F219">
        <v>6104</v>
      </c>
      <c r="G219">
        <v>5830</v>
      </c>
      <c r="H219">
        <v>5972</v>
      </c>
      <c r="I219">
        <v>6353</v>
      </c>
      <c r="J219">
        <v>261938.74299999999</v>
      </c>
      <c r="K219">
        <v>2808.8409999999999</v>
      </c>
      <c r="L219">
        <v>1.0999999999999999E-2</v>
      </c>
      <c r="M219">
        <v>67.088999999999999</v>
      </c>
      <c r="N219">
        <v>67.144000000000005</v>
      </c>
      <c r="O219">
        <v>64.13</v>
      </c>
      <c r="P219">
        <v>65.691999999999993</v>
      </c>
      <c r="Q219">
        <v>69.882999999999996</v>
      </c>
      <c r="R219">
        <v>4.165</v>
      </c>
      <c r="S219" t="s">
        <v>23</v>
      </c>
    </row>
    <row r="220" spans="1:19" x14ac:dyDescent="0.55000000000000004">
      <c r="A220" t="s">
        <v>289</v>
      </c>
      <c r="B220" t="s">
        <v>290</v>
      </c>
      <c r="C220" t="s">
        <v>21</v>
      </c>
      <c r="D220" t="s">
        <v>22</v>
      </c>
      <c r="E220">
        <v>6099</v>
      </c>
      <c r="F220">
        <v>6104</v>
      </c>
      <c r="G220">
        <v>5830</v>
      </c>
      <c r="H220">
        <v>5972</v>
      </c>
      <c r="I220">
        <v>6353</v>
      </c>
      <c r="J220">
        <v>261938.74299999999</v>
      </c>
      <c r="K220">
        <v>109763.213</v>
      </c>
      <c r="L220">
        <v>0.41899999999999998</v>
      </c>
      <c r="M220">
        <v>2555.4810000000002</v>
      </c>
      <c r="N220">
        <v>2557.576</v>
      </c>
      <c r="O220">
        <v>2442.77</v>
      </c>
      <c r="P220">
        <v>2502.268</v>
      </c>
      <c r="Q220">
        <v>2661.9070000000002</v>
      </c>
      <c r="R220">
        <v>4.165</v>
      </c>
      <c r="S220" t="s">
        <v>23</v>
      </c>
    </row>
    <row r="221" spans="1:19" x14ac:dyDescent="0.55000000000000004">
      <c r="A221" t="s">
        <v>291</v>
      </c>
      <c r="B221" t="s">
        <v>292</v>
      </c>
      <c r="C221" t="s">
        <v>21</v>
      </c>
      <c r="D221" t="s">
        <v>22</v>
      </c>
      <c r="E221">
        <v>5654</v>
      </c>
      <c r="F221">
        <v>5399</v>
      </c>
      <c r="G221">
        <v>5175</v>
      </c>
      <c r="H221">
        <v>5412</v>
      </c>
      <c r="I221">
        <v>5555</v>
      </c>
      <c r="J221">
        <v>261938.74299999999</v>
      </c>
      <c r="K221">
        <v>36579.317000000003</v>
      </c>
      <c r="L221">
        <v>0.14000000000000001</v>
      </c>
      <c r="M221">
        <v>791.56</v>
      </c>
      <c r="N221">
        <v>755.86</v>
      </c>
      <c r="O221">
        <v>724.5</v>
      </c>
      <c r="P221">
        <v>757.68</v>
      </c>
      <c r="Q221">
        <v>777.7</v>
      </c>
      <c r="R221">
        <v>-1.7509999999999999</v>
      </c>
      <c r="S221" t="s">
        <v>26</v>
      </c>
    </row>
    <row r="222" spans="1:19" x14ac:dyDescent="0.55000000000000004">
      <c r="A222" t="s">
        <v>291</v>
      </c>
      <c r="B222" t="s">
        <v>292</v>
      </c>
      <c r="C222" t="s">
        <v>21</v>
      </c>
      <c r="D222" t="s">
        <v>22</v>
      </c>
      <c r="E222">
        <v>5654</v>
      </c>
      <c r="F222">
        <v>5399</v>
      </c>
      <c r="G222">
        <v>5175</v>
      </c>
      <c r="H222">
        <v>5412</v>
      </c>
      <c r="I222">
        <v>5555</v>
      </c>
      <c r="J222">
        <v>261938.74299999999</v>
      </c>
      <c r="K222">
        <v>104114.976</v>
      </c>
      <c r="L222">
        <v>0.39700000000000002</v>
      </c>
      <c r="M222">
        <v>2244.6379999999999</v>
      </c>
      <c r="N222">
        <v>2143.4029999999998</v>
      </c>
      <c r="O222">
        <v>2054.4749999999999</v>
      </c>
      <c r="P222">
        <v>2148.5639999999999</v>
      </c>
      <c r="Q222">
        <v>2205.335</v>
      </c>
      <c r="R222">
        <v>-1.7509999999999999</v>
      </c>
      <c r="S222" t="s">
        <v>26</v>
      </c>
    </row>
    <row r="223" spans="1:19" x14ac:dyDescent="0.55000000000000004">
      <c r="A223" t="s">
        <v>291</v>
      </c>
      <c r="B223" t="s">
        <v>292</v>
      </c>
      <c r="C223" t="s">
        <v>21</v>
      </c>
      <c r="D223" t="s">
        <v>22</v>
      </c>
      <c r="E223">
        <v>5654</v>
      </c>
      <c r="F223">
        <v>5399</v>
      </c>
      <c r="G223">
        <v>5175</v>
      </c>
      <c r="H223">
        <v>5412</v>
      </c>
      <c r="I223">
        <v>5555</v>
      </c>
      <c r="J223">
        <v>261938.74299999999</v>
      </c>
      <c r="K223">
        <v>985.21400000000006</v>
      </c>
      <c r="L223">
        <v>4.0000000000000001E-3</v>
      </c>
      <c r="M223">
        <v>22.616</v>
      </c>
      <c r="N223">
        <v>21.596</v>
      </c>
      <c r="O223">
        <v>20.7</v>
      </c>
      <c r="P223">
        <v>21.648</v>
      </c>
      <c r="Q223">
        <v>22.22</v>
      </c>
      <c r="R223">
        <v>-1.7509999999999999</v>
      </c>
      <c r="S223" t="s">
        <v>26</v>
      </c>
    </row>
    <row r="224" spans="1:19" x14ac:dyDescent="0.55000000000000004">
      <c r="A224" t="s">
        <v>293</v>
      </c>
      <c r="B224" t="s">
        <v>294</v>
      </c>
      <c r="C224" t="s">
        <v>21</v>
      </c>
      <c r="D224" t="s">
        <v>22</v>
      </c>
      <c r="E224">
        <v>3670</v>
      </c>
      <c r="F224">
        <v>4245</v>
      </c>
      <c r="G224">
        <v>4641</v>
      </c>
      <c r="H224">
        <v>4991</v>
      </c>
      <c r="I224">
        <v>5177</v>
      </c>
      <c r="J224">
        <v>261952.12</v>
      </c>
      <c r="K224">
        <v>15407.772000000001</v>
      </c>
      <c r="L224">
        <v>5.8999999999999997E-2</v>
      </c>
      <c r="M224">
        <v>216.53</v>
      </c>
      <c r="N224">
        <v>250.45500000000001</v>
      </c>
      <c r="O224">
        <v>273.81900000000002</v>
      </c>
      <c r="P224">
        <v>294.46899999999999</v>
      </c>
      <c r="Q224">
        <v>305.44299999999998</v>
      </c>
      <c r="R224">
        <v>41.063000000000002</v>
      </c>
      <c r="S224" t="s">
        <v>23</v>
      </c>
    </row>
    <row r="225" spans="1:19" x14ac:dyDescent="0.55000000000000004">
      <c r="A225" t="s">
        <v>293</v>
      </c>
      <c r="B225" t="s">
        <v>294</v>
      </c>
      <c r="C225" t="s">
        <v>21</v>
      </c>
      <c r="D225" t="s">
        <v>22</v>
      </c>
      <c r="E225">
        <v>3670</v>
      </c>
      <c r="F225">
        <v>4245</v>
      </c>
      <c r="G225">
        <v>4641</v>
      </c>
      <c r="H225">
        <v>4991</v>
      </c>
      <c r="I225">
        <v>5177</v>
      </c>
      <c r="J225">
        <v>261952.12</v>
      </c>
      <c r="K225">
        <v>32717.565999999999</v>
      </c>
      <c r="L225">
        <v>0.125</v>
      </c>
      <c r="M225">
        <v>458.75</v>
      </c>
      <c r="N225">
        <v>530.625</v>
      </c>
      <c r="O225">
        <v>580.125</v>
      </c>
      <c r="P225">
        <v>623.875</v>
      </c>
      <c r="Q225">
        <v>647.125</v>
      </c>
      <c r="R225">
        <v>41.063000000000002</v>
      </c>
      <c r="S225" t="s">
        <v>23</v>
      </c>
    </row>
    <row r="226" spans="1:19" x14ac:dyDescent="0.55000000000000004">
      <c r="A226" t="s">
        <v>295</v>
      </c>
      <c r="B226" t="s">
        <v>296</v>
      </c>
      <c r="C226" t="s">
        <v>21</v>
      </c>
      <c r="D226" t="s">
        <v>22</v>
      </c>
      <c r="E226">
        <v>1563</v>
      </c>
      <c r="F226">
        <v>1454</v>
      </c>
      <c r="G226">
        <v>1429</v>
      </c>
      <c r="H226">
        <v>1682</v>
      </c>
      <c r="I226">
        <v>1770</v>
      </c>
      <c r="J226">
        <v>261952.12</v>
      </c>
      <c r="K226">
        <v>34804.286</v>
      </c>
      <c r="L226">
        <v>0.13300000000000001</v>
      </c>
      <c r="M226">
        <v>207.87899999999999</v>
      </c>
      <c r="N226">
        <v>193.38200000000001</v>
      </c>
      <c r="O226">
        <v>190.05699999999999</v>
      </c>
      <c r="P226">
        <v>223.70599999999999</v>
      </c>
      <c r="Q226">
        <v>235.41</v>
      </c>
      <c r="R226">
        <v>13.244</v>
      </c>
      <c r="S226" t="s">
        <v>23</v>
      </c>
    </row>
    <row r="227" spans="1:19" x14ac:dyDescent="0.55000000000000004">
      <c r="A227" t="s">
        <v>297</v>
      </c>
      <c r="B227" t="s">
        <v>298</v>
      </c>
      <c r="C227" t="s">
        <v>21</v>
      </c>
      <c r="D227" t="s">
        <v>22</v>
      </c>
      <c r="E227">
        <v>5347</v>
      </c>
      <c r="F227">
        <v>5121</v>
      </c>
      <c r="G227">
        <v>5153</v>
      </c>
      <c r="H227">
        <v>5326</v>
      </c>
      <c r="I227">
        <v>5645</v>
      </c>
      <c r="J227">
        <v>261938.74299999999</v>
      </c>
      <c r="K227">
        <v>15396.308000000001</v>
      </c>
      <c r="L227">
        <v>5.8999999999999997E-2</v>
      </c>
      <c r="M227">
        <v>315.47300000000001</v>
      </c>
      <c r="N227">
        <v>302.13900000000001</v>
      </c>
      <c r="O227">
        <v>304.02699999999999</v>
      </c>
      <c r="P227">
        <v>314.23399999999998</v>
      </c>
      <c r="Q227">
        <v>333.05500000000001</v>
      </c>
      <c r="R227">
        <v>5.5730000000000004</v>
      </c>
      <c r="S227" t="s">
        <v>23</v>
      </c>
    </row>
    <row r="228" spans="1:19" x14ac:dyDescent="0.55000000000000004">
      <c r="A228" t="s">
        <v>299</v>
      </c>
      <c r="B228" t="s">
        <v>300</v>
      </c>
      <c r="C228" t="s">
        <v>21</v>
      </c>
      <c r="D228" t="s">
        <v>22</v>
      </c>
      <c r="E228">
        <v>3378</v>
      </c>
      <c r="F228">
        <v>3445</v>
      </c>
      <c r="G228">
        <v>3682</v>
      </c>
      <c r="H228">
        <v>3886</v>
      </c>
      <c r="I228">
        <v>3714</v>
      </c>
      <c r="J228">
        <v>261938.74299999999</v>
      </c>
      <c r="K228">
        <v>16371.040999999999</v>
      </c>
      <c r="L228">
        <v>6.2E-2</v>
      </c>
      <c r="M228">
        <v>209.43600000000001</v>
      </c>
      <c r="N228">
        <v>213.59</v>
      </c>
      <c r="O228">
        <v>228.28399999999999</v>
      </c>
      <c r="P228">
        <v>240.93199999999999</v>
      </c>
      <c r="Q228">
        <v>230.268</v>
      </c>
      <c r="R228">
        <v>9.9469999999999992</v>
      </c>
      <c r="S228" t="s">
        <v>23</v>
      </c>
    </row>
    <row r="229" spans="1:19" x14ac:dyDescent="0.55000000000000004">
      <c r="A229" t="s">
        <v>301</v>
      </c>
      <c r="B229" t="s">
        <v>302</v>
      </c>
      <c r="C229" t="s">
        <v>21</v>
      </c>
      <c r="D229" t="s">
        <v>22</v>
      </c>
      <c r="E229">
        <v>2300</v>
      </c>
      <c r="F229">
        <v>2335</v>
      </c>
      <c r="G229">
        <v>2356</v>
      </c>
      <c r="H229">
        <v>2476</v>
      </c>
      <c r="I229">
        <v>2463</v>
      </c>
      <c r="J229">
        <v>261925.36499999999</v>
      </c>
      <c r="K229">
        <v>147314.48000000001</v>
      </c>
      <c r="L229">
        <v>0.56200000000000006</v>
      </c>
      <c r="M229">
        <v>1292.5999999999999</v>
      </c>
      <c r="N229">
        <v>1312.27</v>
      </c>
      <c r="O229">
        <v>1324.0719999999999</v>
      </c>
      <c r="P229">
        <v>1391.5119999999999</v>
      </c>
      <c r="Q229">
        <v>1384.2059999999999</v>
      </c>
      <c r="R229">
        <v>7.0869999999999997</v>
      </c>
      <c r="S229" t="s">
        <v>23</v>
      </c>
    </row>
    <row r="230" spans="1:19" x14ac:dyDescent="0.55000000000000004">
      <c r="A230" t="s">
        <v>303</v>
      </c>
      <c r="B230" t="s">
        <v>304</v>
      </c>
      <c r="C230" t="s">
        <v>21</v>
      </c>
      <c r="D230" t="s">
        <v>22</v>
      </c>
      <c r="E230">
        <v>2128</v>
      </c>
      <c r="F230">
        <v>2373</v>
      </c>
      <c r="G230">
        <v>2409</v>
      </c>
      <c r="H230">
        <v>8481</v>
      </c>
      <c r="I230">
        <v>10850</v>
      </c>
      <c r="J230">
        <v>261911.98499999999</v>
      </c>
      <c r="K230">
        <v>36510.31</v>
      </c>
      <c r="L230">
        <v>0.13900000000000001</v>
      </c>
      <c r="M230">
        <v>295.79199999999997</v>
      </c>
      <c r="N230">
        <v>329.84699999999998</v>
      </c>
      <c r="O230">
        <v>334.851</v>
      </c>
      <c r="P230">
        <v>1178.8589999999999</v>
      </c>
      <c r="Q230">
        <v>1508.15</v>
      </c>
      <c r="R230">
        <v>409.86799999999999</v>
      </c>
      <c r="S230" t="s">
        <v>70</v>
      </c>
    </row>
    <row r="231" spans="1:19" x14ac:dyDescent="0.55000000000000004">
      <c r="A231" t="s">
        <v>305</v>
      </c>
      <c r="B231" t="s">
        <v>306</v>
      </c>
      <c r="C231" t="s">
        <v>21</v>
      </c>
      <c r="D231" t="s">
        <v>22</v>
      </c>
      <c r="E231">
        <v>3680</v>
      </c>
      <c r="F231">
        <v>3461</v>
      </c>
      <c r="G231">
        <v>3476</v>
      </c>
      <c r="H231">
        <v>3597</v>
      </c>
      <c r="I231">
        <v>3769</v>
      </c>
      <c r="J231">
        <v>261911.98499999999</v>
      </c>
      <c r="K231">
        <v>17302.313999999998</v>
      </c>
      <c r="L231">
        <v>6.6000000000000003E-2</v>
      </c>
      <c r="M231">
        <v>242.88</v>
      </c>
      <c r="N231">
        <v>228.42599999999999</v>
      </c>
      <c r="O231">
        <v>229.416</v>
      </c>
      <c r="P231">
        <v>237.40199999999999</v>
      </c>
      <c r="Q231">
        <v>248.75399999999999</v>
      </c>
      <c r="R231">
        <v>2.4180000000000001</v>
      </c>
      <c r="S231" t="s">
        <v>23</v>
      </c>
    </row>
    <row r="232" spans="1:19" x14ac:dyDescent="0.55000000000000004">
      <c r="A232" t="s">
        <v>305</v>
      </c>
      <c r="B232" t="s">
        <v>306</v>
      </c>
      <c r="C232" t="s">
        <v>21</v>
      </c>
      <c r="D232" t="s">
        <v>22</v>
      </c>
      <c r="E232">
        <v>3680</v>
      </c>
      <c r="F232">
        <v>3461</v>
      </c>
      <c r="G232">
        <v>3476</v>
      </c>
      <c r="H232">
        <v>3597</v>
      </c>
      <c r="I232">
        <v>3769</v>
      </c>
      <c r="J232">
        <v>261911.98499999999</v>
      </c>
      <c r="K232">
        <v>16379.849</v>
      </c>
      <c r="L232">
        <v>6.3E-2</v>
      </c>
      <c r="M232">
        <v>231.84</v>
      </c>
      <c r="N232">
        <v>218.04300000000001</v>
      </c>
      <c r="O232">
        <v>218.988</v>
      </c>
      <c r="P232">
        <v>226.61099999999999</v>
      </c>
      <c r="Q232">
        <v>237.447</v>
      </c>
      <c r="R232">
        <v>2.4180000000000001</v>
      </c>
      <c r="S232" t="s">
        <v>23</v>
      </c>
    </row>
    <row r="233" spans="1:19" x14ac:dyDescent="0.55000000000000004">
      <c r="A233" t="s">
        <v>307</v>
      </c>
      <c r="B233" t="s">
        <v>308</v>
      </c>
      <c r="C233" t="s">
        <v>21</v>
      </c>
      <c r="D233" t="s">
        <v>22</v>
      </c>
      <c r="E233">
        <v>4196</v>
      </c>
      <c r="F233">
        <v>3846</v>
      </c>
      <c r="G233">
        <v>4890</v>
      </c>
      <c r="H233">
        <v>5195</v>
      </c>
      <c r="I233">
        <v>5247</v>
      </c>
      <c r="J233">
        <v>261911.98499999999</v>
      </c>
      <c r="K233">
        <v>15436.843000000001</v>
      </c>
      <c r="L233">
        <v>5.8999999999999997E-2</v>
      </c>
      <c r="M233">
        <v>247.56399999999999</v>
      </c>
      <c r="N233">
        <v>226.91399999999999</v>
      </c>
      <c r="O233">
        <v>288.51</v>
      </c>
      <c r="P233">
        <v>306.505</v>
      </c>
      <c r="Q233">
        <v>309.57299999999998</v>
      </c>
      <c r="R233">
        <v>25.047999999999998</v>
      </c>
      <c r="S233" t="s">
        <v>23</v>
      </c>
    </row>
    <row r="234" spans="1:19" x14ac:dyDescent="0.55000000000000004">
      <c r="A234" t="s">
        <v>307</v>
      </c>
      <c r="B234" t="s">
        <v>308</v>
      </c>
      <c r="C234" t="s">
        <v>21</v>
      </c>
      <c r="D234" t="s">
        <v>22</v>
      </c>
      <c r="E234">
        <v>4196</v>
      </c>
      <c r="F234">
        <v>3846</v>
      </c>
      <c r="G234">
        <v>4890</v>
      </c>
      <c r="H234">
        <v>5195</v>
      </c>
      <c r="I234">
        <v>5247</v>
      </c>
      <c r="J234">
        <v>261911.98499999999</v>
      </c>
      <c r="K234">
        <v>16380.058000000001</v>
      </c>
      <c r="L234">
        <v>6.3E-2</v>
      </c>
      <c r="M234">
        <v>264.34800000000001</v>
      </c>
      <c r="N234">
        <v>242.298</v>
      </c>
      <c r="O234">
        <v>308.07</v>
      </c>
      <c r="P234">
        <v>327.28500000000003</v>
      </c>
      <c r="Q234">
        <v>330.56099999999998</v>
      </c>
      <c r="R234">
        <v>25.047999999999998</v>
      </c>
      <c r="S234" t="s">
        <v>23</v>
      </c>
    </row>
    <row r="235" spans="1:19" x14ac:dyDescent="0.55000000000000004">
      <c r="A235" t="s">
        <v>309</v>
      </c>
      <c r="B235" t="s">
        <v>310</v>
      </c>
      <c r="C235" t="s">
        <v>21</v>
      </c>
      <c r="D235" t="s">
        <v>22</v>
      </c>
      <c r="E235">
        <v>4676</v>
      </c>
      <c r="F235">
        <v>4866</v>
      </c>
      <c r="G235">
        <v>4926</v>
      </c>
      <c r="H235">
        <v>5436</v>
      </c>
      <c r="I235">
        <v>5527</v>
      </c>
      <c r="J235">
        <v>261911.98499999999</v>
      </c>
      <c r="K235">
        <v>16359.102999999999</v>
      </c>
      <c r="L235">
        <v>6.2E-2</v>
      </c>
      <c r="M235">
        <v>289.91199999999998</v>
      </c>
      <c r="N235">
        <v>301.69200000000001</v>
      </c>
      <c r="O235">
        <v>305.41199999999998</v>
      </c>
      <c r="P235">
        <v>337.03199999999998</v>
      </c>
      <c r="Q235">
        <v>342.67399999999998</v>
      </c>
      <c r="R235">
        <v>18.199000000000002</v>
      </c>
      <c r="S235" t="s">
        <v>23</v>
      </c>
    </row>
    <row r="236" spans="1:19" x14ac:dyDescent="0.55000000000000004">
      <c r="A236" t="s">
        <v>309</v>
      </c>
      <c r="B236" t="s">
        <v>310</v>
      </c>
      <c r="C236" t="s">
        <v>21</v>
      </c>
      <c r="D236" t="s">
        <v>22</v>
      </c>
      <c r="E236">
        <v>4676</v>
      </c>
      <c r="F236">
        <v>4866</v>
      </c>
      <c r="G236">
        <v>4926</v>
      </c>
      <c r="H236">
        <v>5436</v>
      </c>
      <c r="I236">
        <v>5527</v>
      </c>
      <c r="J236">
        <v>261911.98499999999</v>
      </c>
      <c r="K236">
        <v>952.73900000000003</v>
      </c>
      <c r="L236">
        <v>4.0000000000000001E-3</v>
      </c>
      <c r="M236">
        <v>18.704000000000001</v>
      </c>
      <c r="N236">
        <v>19.463999999999999</v>
      </c>
      <c r="O236">
        <v>19.704000000000001</v>
      </c>
      <c r="P236">
        <v>21.744</v>
      </c>
      <c r="Q236">
        <v>22.108000000000001</v>
      </c>
      <c r="R236">
        <v>18.199000000000002</v>
      </c>
      <c r="S236" t="s">
        <v>23</v>
      </c>
    </row>
    <row r="237" spans="1:19" x14ac:dyDescent="0.55000000000000004">
      <c r="A237" t="s">
        <v>311</v>
      </c>
      <c r="B237" t="s">
        <v>312</v>
      </c>
      <c r="C237" t="s">
        <v>21</v>
      </c>
      <c r="D237" t="s">
        <v>22</v>
      </c>
      <c r="E237">
        <v>6179</v>
      </c>
      <c r="F237">
        <v>6170</v>
      </c>
      <c r="G237">
        <v>6172</v>
      </c>
      <c r="H237">
        <v>6715</v>
      </c>
      <c r="I237">
        <v>6562</v>
      </c>
      <c r="J237">
        <v>261911.98499999999</v>
      </c>
      <c r="K237">
        <v>44281.809000000001</v>
      </c>
      <c r="L237">
        <v>0.16900000000000001</v>
      </c>
      <c r="M237">
        <v>1044.251</v>
      </c>
      <c r="N237">
        <v>1042.73</v>
      </c>
      <c r="O237">
        <v>1043.068</v>
      </c>
      <c r="P237">
        <v>1134.835</v>
      </c>
      <c r="Q237">
        <v>1108.9780000000001</v>
      </c>
      <c r="R237">
        <v>6.1980000000000004</v>
      </c>
      <c r="S237" t="s">
        <v>23</v>
      </c>
    </row>
    <row r="238" spans="1:19" x14ac:dyDescent="0.55000000000000004">
      <c r="A238" t="s">
        <v>311</v>
      </c>
      <c r="B238" t="s">
        <v>312</v>
      </c>
      <c r="C238" t="s">
        <v>21</v>
      </c>
      <c r="D238" t="s">
        <v>22</v>
      </c>
      <c r="E238">
        <v>6179</v>
      </c>
      <c r="F238">
        <v>6170</v>
      </c>
      <c r="G238">
        <v>6172</v>
      </c>
      <c r="H238">
        <v>6715</v>
      </c>
      <c r="I238">
        <v>6562</v>
      </c>
      <c r="J238">
        <v>261911.98499999999</v>
      </c>
      <c r="K238">
        <v>15403.53</v>
      </c>
      <c r="L238">
        <v>5.8999999999999997E-2</v>
      </c>
      <c r="M238">
        <v>364.56099999999998</v>
      </c>
      <c r="N238">
        <v>364.03</v>
      </c>
      <c r="O238">
        <v>364.14800000000002</v>
      </c>
      <c r="P238">
        <v>396.185</v>
      </c>
      <c r="Q238">
        <v>387.15800000000002</v>
      </c>
      <c r="R238">
        <v>6.1980000000000004</v>
      </c>
      <c r="S238" t="s">
        <v>23</v>
      </c>
    </row>
    <row r="239" spans="1:19" x14ac:dyDescent="0.55000000000000004">
      <c r="A239" t="s">
        <v>313</v>
      </c>
      <c r="B239" t="s">
        <v>314</v>
      </c>
      <c r="C239" t="s">
        <v>21</v>
      </c>
      <c r="D239" t="s">
        <v>22</v>
      </c>
      <c r="E239">
        <v>5625</v>
      </c>
      <c r="F239">
        <v>6453</v>
      </c>
      <c r="G239">
        <v>6327</v>
      </c>
      <c r="H239">
        <v>6328</v>
      </c>
      <c r="I239">
        <v>6509</v>
      </c>
      <c r="J239">
        <v>261911.98499999999</v>
      </c>
      <c r="K239">
        <v>28095.986000000001</v>
      </c>
      <c r="L239">
        <v>0.107</v>
      </c>
      <c r="M239">
        <v>601.875</v>
      </c>
      <c r="N239">
        <v>690.471</v>
      </c>
      <c r="O239">
        <v>676.98900000000003</v>
      </c>
      <c r="P239">
        <v>677.096</v>
      </c>
      <c r="Q239">
        <v>696.46299999999997</v>
      </c>
      <c r="R239">
        <v>15.715999999999999</v>
      </c>
      <c r="S239" t="s">
        <v>23</v>
      </c>
    </row>
    <row r="240" spans="1:19" x14ac:dyDescent="0.55000000000000004">
      <c r="A240" t="s">
        <v>315</v>
      </c>
      <c r="B240" t="s">
        <v>316</v>
      </c>
      <c r="C240" t="s">
        <v>21</v>
      </c>
      <c r="D240" t="s">
        <v>22</v>
      </c>
      <c r="E240">
        <v>6812</v>
      </c>
      <c r="F240">
        <v>6721</v>
      </c>
      <c r="G240">
        <v>6660</v>
      </c>
      <c r="H240">
        <v>6851</v>
      </c>
      <c r="I240">
        <v>6605</v>
      </c>
      <c r="J240">
        <v>261925.36499999999</v>
      </c>
      <c r="K240">
        <v>1088.1289999999999</v>
      </c>
      <c r="L240">
        <v>4.0000000000000001E-3</v>
      </c>
      <c r="M240">
        <v>27.248000000000001</v>
      </c>
      <c r="N240">
        <v>26.884</v>
      </c>
      <c r="O240">
        <v>26.64</v>
      </c>
      <c r="P240">
        <v>27.404</v>
      </c>
      <c r="Q240">
        <v>26.42</v>
      </c>
      <c r="R240">
        <v>-3.0390000000000001</v>
      </c>
      <c r="S240" t="s">
        <v>26</v>
      </c>
    </row>
    <row r="241" spans="1:19" x14ac:dyDescent="0.55000000000000004">
      <c r="A241" t="s">
        <v>317</v>
      </c>
      <c r="B241" t="s">
        <v>318</v>
      </c>
      <c r="C241" t="s">
        <v>21</v>
      </c>
      <c r="D241" t="s">
        <v>22</v>
      </c>
      <c r="E241">
        <v>6728</v>
      </c>
      <c r="F241">
        <v>6347</v>
      </c>
      <c r="G241">
        <v>6355</v>
      </c>
      <c r="H241">
        <v>6431</v>
      </c>
      <c r="I241">
        <v>6509</v>
      </c>
      <c r="J241">
        <v>261911.98499999999</v>
      </c>
      <c r="K241">
        <v>16380.267</v>
      </c>
      <c r="L241">
        <v>6.3E-2</v>
      </c>
      <c r="M241">
        <v>423.86399999999998</v>
      </c>
      <c r="N241">
        <v>399.86099999999999</v>
      </c>
      <c r="O241">
        <v>400.36500000000001</v>
      </c>
      <c r="P241">
        <v>405.15300000000002</v>
      </c>
      <c r="Q241">
        <v>410.06700000000001</v>
      </c>
      <c r="R241">
        <v>-3.2549999999999999</v>
      </c>
      <c r="S241" t="s">
        <v>26</v>
      </c>
    </row>
    <row r="242" spans="1:19" x14ac:dyDescent="0.55000000000000004">
      <c r="A242" t="s">
        <v>319</v>
      </c>
      <c r="B242" t="s">
        <v>320</v>
      </c>
      <c r="C242" t="s">
        <v>21</v>
      </c>
      <c r="D242" t="s">
        <v>22</v>
      </c>
      <c r="E242">
        <v>6637</v>
      </c>
      <c r="F242">
        <v>6617</v>
      </c>
      <c r="G242">
        <v>5951</v>
      </c>
      <c r="H242">
        <v>6088</v>
      </c>
      <c r="I242">
        <v>6193</v>
      </c>
      <c r="J242">
        <v>261925.36499999999</v>
      </c>
      <c r="K242">
        <v>114.426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S242" t="s">
        <v>53</v>
      </c>
    </row>
    <row r="243" spans="1:19" x14ac:dyDescent="0.55000000000000004">
      <c r="A243" t="s">
        <v>319</v>
      </c>
      <c r="B243" t="s">
        <v>320</v>
      </c>
      <c r="C243" t="s">
        <v>21</v>
      </c>
      <c r="D243" t="s">
        <v>22</v>
      </c>
      <c r="E243">
        <v>6637</v>
      </c>
      <c r="F243">
        <v>6617</v>
      </c>
      <c r="G243">
        <v>5951</v>
      </c>
      <c r="H243">
        <v>6088</v>
      </c>
      <c r="I243">
        <v>6193</v>
      </c>
      <c r="J243">
        <v>261925.36499999999</v>
      </c>
      <c r="K243">
        <v>19121.501</v>
      </c>
      <c r="L243">
        <v>7.2999999999999995E-2</v>
      </c>
      <c r="M243">
        <v>484.50099999999998</v>
      </c>
      <c r="N243">
        <v>483.041</v>
      </c>
      <c r="O243">
        <v>434.423</v>
      </c>
      <c r="P243">
        <v>444.42399999999998</v>
      </c>
      <c r="Q243">
        <v>452.089</v>
      </c>
      <c r="R243">
        <v>-6.69</v>
      </c>
      <c r="S243" t="s">
        <v>26</v>
      </c>
    </row>
    <row r="244" spans="1:19" x14ac:dyDescent="0.55000000000000004">
      <c r="A244" t="s">
        <v>319</v>
      </c>
      <c r="B244" t="s">
        <v>320</v>
      </c>
      <c r="C244" t="s">
        <v>21</v>
      </c>
      <c r="D244" t="s">
        <v>22</v>
      </c>
      <c r="E244">
        <v>6637</v>
      </c>
      <c r="F244">
        <v>6617</v>
      </c>
      <c r="G244">
        <v>5951</v>
      </c>
      <c r="H244">
        <v>6088</v>
      </c>
      <c r="I244">
        <v>6193</v>
      </c>
      <c r="J244">
        <v>261925.36499999999</v>
      </c>
      <c r="K244">
        <v>47183.89</v>
      </c>
      <c r="L244">
        <v>0.18</v>
      </c>
      <c r="M244">
        <v>1194.6600000000001</v>
      </c>
      <c r="N244">
        <v>1191.06</v>
      </c>
      <c r="O244">
        <v>1071.18</v>
      </c>
      <c r="P244">
        <v>1095.8399999999999</v>
      </c>
      <c r="Q244">
        <v>1114.74</v>
      </c>
      <c r="R244">
        <v>-6.69</v>
      </c>
      <c r="S244" t="s">
        <v>26</v>
      </c>
    </row>
    <row r="245" spans="1:19" x14ac:dyDescent="0.55000000000000004">
      <c r="A245" t="s">
        <v>321</v>
      </c>
      <c r="B245" t="s">
        <v>322</v>
      </c>
      <c r="C245" t="s">
        <v>21</v>
      </c>
      <c r="D245" t="s">
        <v>22</v>
      </c>
      <c r="E245">
        <v>5022</v>
      </c>
      <c r="F245">
        <v>4924</v>
      </c>
      <c r="G245">
        <v>5023</v>
      </c>
      <c r="H245">
        <v>5247</v>
      </c>
      <c r="I245">
        <v>5629</v>
      </c>
      <c r="J245">
        <v>261925.36499999999</v>
      </c>
      <c r="K245">
        <v>120208.47500000001</v>
      </c>
      <c r="L245">
        <v>0.45900000000000002</v>
      </c>
      <c r="M245">
        <v>2305.098</v>
      </c>
      <c r="N245">
        <v>2260.116</v>
      </c>
      <c r="O245">
        <v>2305.5569999999998</v>
      </c>
      <c r="P245">
        <v>2408.373</v>
      </c>
      <c r="Q245">
        <v>2583.7109999999998</v>
      </c>
      <c r="R245">
        <v>12.087</v>
      </c>
      <c r="S245" t="s">
        <v>23</v>
      </c>
    </row>
    <row r="246" spans="1:19" x14ac:dyDescent="0.55000000000000004">
      <c r="A246" t="s">
        <v>321</v>
      </c>
      <c r="B246" t="s">
        <v>322</v>
      </c>
      <c r="C246" t="s">
        <v>21</v>
      </c>
      <c r="D246" t="s">
        <v>22</v>
      </c>
      <c r="E246">
        <v>5022</v>
      </c>
      <c r="F246">
        <v>4924</v>
      </c>
      <c r="G246">
        <v>5023</v>
      </c>
      <c r="H246">
        <v>5247</v>
      </c>
      <c r="I246">
        <v>5629</v>
      </c>
      <c r="J246">
        <v>261925.36499999999</v>
      </c>
      <c r="K246">
        <v>14443.552</v>
      </c>
      <c r="L246">
        <v>5.5E-2</v>
      </c>
      <c r="M246">
        <v>276.20999999999998</v>
      </c>
      <c r="N246">
        <v>270.82</v>
      </c>
      <c r="O246">
        <v>276.26499999999999</v>
      </c>
      <c r="P246">
        <v>288.58499999999998</v>
      </c>
      <c r="Q246">
        <v>309.59500000000003</v>
      </c>
      <c r="R246">
        <v>12.087</v>
      </c>
      <c r="S246" t="s">
        <v>23</v>
      </c>
    </row>
    <row r="247" spans="1:19" x14ac:dyDescent="0.55000000000000004">
      <c r="A247" t="s">
        <v>323</v>
      </c>
      <c r="B247" t="s">
        <v>324</v>
      </c>
      <c r="C247" t="s">
        <v>21</v>
      </c>
      <c r="D247" t="s">
        <v>22</v>
      </c>
      <c r="E247">
        <v>6383</v>
      </c>
      <c r="F247">
        <v>7046</v>
      </c>
      <c r="G247">
        <v>6890</v>
      </c>
      <c r="H247">
        <v>6730</v>
      </c>
      <c r="I247">
        <v>6757</v>
      </c>
      <c r="J247">
        <v>261911.98499999999</v>
      </c>
      <c r="K247">
        <v>130934.177</v>
      </c>
      <c r="L247">
        <v>0.5</v>
      </c>
      <c r="M247">
        <v>3191.5</v>
      </c>
      <c r="N247">
        <v>3523</v>
      </c>
      <c r="O247">
        <v>3445</v>
      </c>
      <c r="P247">
        <v>3365</v>
      </c>
      <c r="Q247">
        <v>3378.5</v>
      </c>
      <c r="R247">
        <v>5.859</v>
      </c>
      <c r="S247" t="s">
        <v>23</v>
      </c>
    </row>
    <row r="248" spans="1:19" x14ac:dyDescent="0.55000000000000004">
      <c r="A248" t="s">
        <v>325</v>
      </c>
      <c r="B248" t="s">
        <v>326</v>
      </c>
      <c r="C248" t="s">
        <v>21</v>
      </c>
      <c r="D248" t="s">
        <v>22</v>
      </c>
      <c r="E248">
        <v>6707</v>
      </c>
      <c r="F248">
        <v>7035</v>
      </c>
      <c r="G248">
        <v>7055</v>
      </c>
      <c r="H248">
        <v>7436</v>
      </c>
      <c r="I248">
        <v>7679</v>
      </c>
      <c r="J248">
        <v>261911.98499999999</v>
      </c>
      <c r="K248">
        <v>1911.0150000000001</v>
      </c>
      <c r="L248">
        <v>7.0000000000000001E-3</v>
      </c>
      <c r="M248">
        <v>46.948999999999998</v>
      </c>
      <c r="N248">
        <v>49.244999999999997</v>
      </c>
      <c r="O248">
        <v>49.384999999999998</v>
      </c>
      <c r="P248">
        <v>52.052</v>
      </c>
      <c r="Q248">
        <v>53.753</v>
      </c>
      <c r="R248">
        <v>14.492000000000001</v>
      </c>
      <c r="S248" t="s">
        <v>23</v>
      </c>
    </row>
    <row r="249" spans="1:19" x14ac:dyDescent="0.55000000000000004">
      <c r="A249" t="s">
        <v>325</v>
      </c>
      <c r="B249" t="s">
        <v>326</v>
      </c>
      <c r="C249" t="s">
        <v>21</v>
      </c>
      <c r="D249" t="s">
        <v>22</v>
      </c>
      <c r="E249">
        <v>6707</v>
      </c>
      <c r="F249">
        <v>7035</v>
      </c>
      <c r="G249">
        <v>7055</v>
      </c>
      <c r="H249">
        <v>7436</v>
      </c>
      <c r="I249">
        <v>7679</v>
      </c>
      <c r="J249">
        <v>261911.98499999999</v>
      </c>
      <c r="K249">
        <v>870.68799999999999</v>
      </c>
      <c r="L249">
        <v>3.0000000000000001E-3</v>
      </c>
      <c r="M249">
        <v>20.120999999999999</v>
      </c>
      <c r="N249">
        <v>21.105</v>
      </c>
      <c r="O249">
        <v>21.164999999999999</v>
      </c>
      <c r="P249">
        <v>22.308</v>
      </c>
      <c r="Q249">
        <v>23.036999999999999</v>
      </c>
      <c r="R249">
        <v>14.492000000000001</v>
      </c>
      <c r="S249" t="s">
        <v>23</v>
      </c>
    </row>
    <row r="250" spans="1:19" x14ac:dyDescent="0.55000000000000004">
      <c r="A250" t="s">
        <v>325</v>
      </c>
      <c r="B250" t="s">
        <v>326</v>
      </c>
      <c r="C250" t="s">
        <v>21</v>
      </c>
      <c r="D250" t="s">
        <v>22</v>
      </c>
      <c r="E250">
        <v>6707</v>
      </c>
      <c r="F250">
        <v>7035</v>
      </c>
      <c r="G250">
        <v>7055</v>
      </c>
      <c r="H250">
        <v>7436</v>
      </c>
      <c r="I250">
        <v>7679</v>
      </c>
      <c r="J250">
        <v>261911.98499999999</v>
      </c>
      <c r="K250">
        <v>108881.4</v>
      </c>
      <c r="L250">
        <v>0.41599999999999998</v>
      </c>
      <c r="M250">
        <v>2790.1120000000001</v>
      </c>
      <c r="N250">
        <v>2926.56</v>
      </c>
      <c r="O250">
        <v>2934.88</v>
      </c>
      <c r="P250">
        <v>3093.3760000000002</v>
      </c>
      <c r="Q250">
        <v>3194.4639999999999</v>
      </c>
      <c r="R250">
        <v>14.492000000000001</v>
      </c>
      <c r="S250" t="s">
        <v>23</v>
      </c>
    </row>
    <row r="251" spans="1:19" x14ac:dyDescent="0.55000000000000004">
      <c r="A251" t="s">
        <v>327</v>
      </c>
      <c r="B251" t="s">
        <v>328</v>
      </c>
      <c r="C251" t="s">
        <v>21</v>
      </c>
      <c r="D251" t="s">
        <v>22</v>
      </c>
      <c r="E251">
        <v>1836</v>
      </c>
      <c r="F251">
        <v>1549</v>
      </c>
      <c r="G251">
        <v>1472</v>
      </c>
      <c r="H251">
        <v>1448</v>
      </c>
      <c r="I251">
        <v>1399</v>
      </c>
      <c r="J251">
        <v>261911.98499999999</v>
      </c>
      <c r="K251">
        <v>32752.465</v>
      </c>
      <c r="L251">
        <v>0.125</v>
      </c>
      <c r="M251">
        <v>229.5</v>
      </c>
      <c r="N251">
        <v>193.625</v>
      </c>
      <c r="O251">
        <v>184</v>
      </c>
      <c r="P251">
        <v>181</v>
      </c>
      <c r="Q251">
        <v>174.875</v>
      </c>
      <c r="R251">
        <v>-23.802</v>
      </c>
      <c r="S251" t="s">
        <v>26</v>
      </c>
    </row>
    <row r="252" spans="1:19" x14ac:dyDescent="0.55000000000000004">
      <c r="A252" t="s">
        <v>327</v>
      </c>
      <c r="B252" t="s">
        <v>328</v>
      </c>
      <c r="C252" t="s">
        <v>21</v>
      </c>
      <c r="D252" t="s">
        <v>22</v>
      </c>
      <c r="E252">
        <v>1836</v>
      </c>
      <c r="F252">
        <v>1549</v>
      </c>
      <c r="G252">
        <v>1472</v>
      </c>
      <c r="H252">
        <v>1448</v>
      </c>
      <c r="I252">
        <v>1399</v>
      </c>
      <c r="J252">
        <v>261911.98499999999</v>
      </c>
      <c r="K252">
        <v>13599.375</v>
      </c>
      <c r="L252">
        <v>5.1999999999999998E-2</v>
      </c>
      <c r="M252">
        <v>95.471999999999994</v>
      </c>
      <c r="N252">
        <v>80.548000000000002</v>
      </c>
      <c r="O252">
        <v>76.543999999999997</v>
      </c>
      <c r="P252">
        <v>75.296000000000006</v>
      </c>
      <c r="Q252">
        <v>72.748000000000005</v>
      </c>
      <c r="R252">
        <v>-23.802</v>
      </c>
      <c r="S252" t="s">
        <v>26</v>
      </c>
    </row>
    <row r="253" spans="1:19" x14ac:dyDescent="0.55000000000000004">
      <c r="A253" t="s">
        <v>329</v>
      </c>
      <c r="B253" t="s">
        <v>330</v>
      </c>
      <c r="C253" t="s">
        <v>21</v>
      </c>
      <c r="D253" t="s">
        <v>22</v>
      </c>
      <c r="E253">
        <v>4052</v>
      </c>
      <c r="F253">
        <v>4728</v>
      </c>
      <c r="G253">
        <v>4775</v>
      </c>
      <c r="H253">
        <v>5026</v>
      </c>
      <c r="I253">
        <v>5169</v>
      </c>
      <c r="J253">
        <v>261898.603</v>
      </c>
      <c r="K253">
        <v>15310.733</v>
      </c>
      <c r="L253">
        <v>5.8000000000000003E-2</v>
      </c>
      <c r="M253">
        <v>235.01599999999999</v>
      </c>
      <c r="N253">
        <v>274.22399999999999</v>
      </c>
      <c r="O253">
        <v>276.95</v>
      </c>
      <c r="P253">
        <v>291.50799999999998</v>
      </c>
      <c r="Q253">
        <v>299.80200000000002</v>
      </c>
      <c r="R253">
        <v>27.567</v>
      </c>
      <c r="S253" t="s">
        <v>23</v>
      </c>
    </row>
    <row r="254" spans="1:19" x14ac:dyDescent="0.55000000000000004">
      <c r="A254" t="s">
        <v>331</v>
      </c>
      <c r="B254" t="s">
        <v>332</v>
      </c>
      <c r="C254" t="s">
        <v>21</v>
      </c>
      <c r="D254" t="s">
        <v>22</v>
      </c>
      <c r="E254">
        <v>1143</v>
      </c>
      <c r="F254">
        <v>1008</v>
      </c>
      <c r="G254">
        <v>1011</v>
      </c>
      <c r="H254">
        <v>952</v>
      </c>
      <c r="I254">
        <v>875</v>
      </c>
      <c r="J254">
        <v>261898.603</v>
      </c>
      <c r="K254">
        <v>13686.798000000001</v>
      </c>
      <c r="L254">
        <v>5.1999999999999998E-2</v>
      </c>
      <c r="M254">
        <v>59.436</v>
      </c>
      <c r="N254">
        <v>52.415999999999997</v>
      </c>
      <c r="O254">
        <v>52.572000000000003</v>
      </c>
      <c r="P254">
        <v>49.503999999999998</v>
      </c>
      <c r="Q254">
        <v>45.5</v>
      </c>
      <c r="R254">
        <v>-23.446999999999999</v>
      </c>
      <c r="S254" t="s">
        <v>26</v>
      </c>
    </row>
    <row r="255" spans="1:19" x14ac:dyDescent="0.55000000000000004">
      <c r="A255" t="s">
        <v>333</v>
      </c>
      <c r="B255" t="s">
        <v>334</v>
      </c>
      <c r="C255" t="s">
        <v>21</v>
      </c>
      <c r="D255" t="s">
        <v>22</v>
      </c>
      <c r="E255">
        <v>5682</v>
      </c>
      <c r="F255">
        <v>6336</v>
      </c>
      <c r="G255">
        <v>6182</v>
      </c>
      <c r="H255">
        <v>6944</v>
      </c>
      <c r="I255">
        <v>7310</v>
      </c>
      <c r="J255">
        <v>261885.22099999999</v>
      </c>
      <c r="K255">
        <v>16378.174999999999</v>
      </c>
      <c r="L255">
        <v>6.3E-2</v>
      </c>
      <c r="M255">
        <v>357.96600000000001</v>
      </c>
      <c r="N255">
        <v>399.16800000000001</v>
      </c>
      <c r="O255">
        <v>389.46600000000001</v>
      </c>
      <c r="P255">
        <v>437.47199999999998</v>
      </c>
      <c r="Q255">
        <v>460.53</v>
      </c>
      <c r="R255">
        <v>28.652000000000001</v>
      </c>
      <c r="S255" t="s">
        <v>23</v>
      </c>
    </row>
    <row r="256" spans="1:19" x14ac:dyDescent="0.55000000000000004">
      <c r="A256" t="s">
        <v>333</v>
      </c>
      <c r="B256" t="s">
        <v>334</v>
      </c>
      <c r="C256" t="s">
        <v>21</v>
      </c>
      <c r="D256" t="s">
        <v>22</v>
      </c>
      <c r="E256">
        <v>5682</v>
      </c>
      <c r="F256">
        <v>6336</v>
      </c>
      <c r="G256">
        <v>6182</v>
      </c>
      <c r="H256">
        <v>6944</v>
      </c>
      <c r="I256">
        <v>7310</v>
      </c>
      <c r="J256">
        <v>261885.22099999999</v>
      </c>
      <c r="K256">
        <v>34713.389000000003</v>
      </c>
      <c r="L256">
        <v>0.13300000000000001</v>
      </c>
      <c r="M256">
        <v>755.70600000000002</v>
      </c>
      <c r="N256">
        <v>842.68799999999999</v>
      </c>
      <c r="O256">
        <v>822.20600000000002</v>
      </c>
      <c r="P256">
        <v>923.55200000000002</v>
      </c>
      <c r="Q256">
        <v>972.23</v>
      </c>
      <c r="R256">
        <v>28.652000000000001</v>
      </c>
      <c r="S256" t="s">
        <v>23</v>
      </c>
    </row>
    <row r="257" spans="1:19" x14ac:dyDescent="0.55000000000000004">
      <c r="A257" t="s">
        <v>335</v>
      </c>
      <c r="B257" t="s">
        <v>336</v>
      </c>
      <c r="C257" t="s">
        <v>21</v>
      </c>
      <c r="D257" t="s">
        <v>22</v>
      </c>
      <c r="E257">
        <v>2090</v>
      </c>
      <c r="F257">
        <v>2094</v>
      </c>
      <c r="G257">
        <v>2220</v>
      </c>
      <c r="H257">
        <v>2281</v>
      </c>
      <c r="I257">
        <v>2386</v>
      </c>
      <c r="J257">
        <v>261885.22099999999</v>
      </c>
      <c r="K257">
        <v>16378.174999999999</v>
      </c>
      <c r="L257">
        <v>6.3E-2</v>
      </c>
      <c r="M257">
        <v>131.66999999999999</v>
      </c>
      <c r="N257">
        <v>131.922</v>
      </c>
      <c r="O257">
        <v>139.86000000000001</v>
      </c>
      <c r="P257">
        <v>143.703</v>
      </c>
      <c r="Q257">
        <v>150.31800000000001</v>
      </c>
      <c r="R257">
        <v>14.163</v>
      </c>
      <c r="S257" t="s">
        <v>23</v>
      </c>
    </row>
    <row r="258" spans="1:19" x14ac:dyDescent="0.55000000000000004">
      <c r="A258" t="s">
        <v>335</v>
      </c>
      <c r="B258" t="s">
        <v>336</v>
      </c>
      <c r="C258" t="s">
        <v>21</v>
      </c>
      <c r="D258" t="s">
        <v>22</v>
      </c>
      <c r="E258">
        <v>2090</v>
      </c>
      <c r="F258">
        <v>2094</v>
      </c>
      <c r="G258">
        <v>2220</v>
      </c>
      <c r="H258">
        <v>2281</v>
      </c>
      <c r="I258">
        <v>2386</v>
      </c>
      <c r="J258">
        <v>261885.22099999999</v>
      </c>
      <c r="K258">
        <v>1769.817</v>
      </c>
      <c r="L258">
        <v>7.0000000000000001E-3</v>
      </c>
      <c r="M258">
        <v>14.63</v>
      </c>
      <c r="N258">
        <v>14.657999999999999</v>
      </c>
      <c r="O258">
        <v>15.54</v>
      </c>
      <c r="P258">
        <v>15.967000000000001</v>
      </c>
      <c r="Q258">
        <v>16.702000000000002</v>
      </c>
      <c r="R258">
        <v>14.163</v>
      </c>
      <c r="S258" t="s">
        <v>23</v>
      </c>
    </row>
    <row r="259" spans="1:19" x14ac:dyDescent="0.55000000000000004">
      <c r="A259" t="s">
        <v>337</v>
      </c>
      <c r="B259" t="s">
        <v>338</v>
      </c>
      <c r="C259" t="s">
        <v>21</v>
      </c>
      <c r="D259" t="s">
        <v>22</v>
      </c>
      <c r="E259">
        <v>3253</v>
      </c>
      <c r="F259">
        <v>3536</v>
      </c>
      <c r="G259">
        <v>3410</v>
      </c>
      <c r="H259">
        <v>3415</v>
      </c>
      <c r="I259">
        <v>3644</v>
      </c>
      <c r="J259">
        <v>261885.22099999999</v>
      </c>
      <c r="K259">
        <v>16378.593999999999</v>
      </c>
      <c r="L259">
        <v>6.3E-2</v>
      </c>
      <c r="M259">
        <v>204.93899999999999</v>
      </c>
      <c r="N259">
        <v>222.768</v>
      </c>
      <c r="O259">
        <v>214.83</v>
      </c>
      <c r="P259">
        <v>215.14500000000001</v>
      </c>
      <c r="Q259">
        <v>229.572</v>
      </c>
      <c r="R259">
        <v>12.02</v>
      </c>
      <c r="S259" t="s">
        <v>23</v>
      </c>
    </row>
    <row r="260" spans="1:19" x14ac:dyDescent="0.55000000000000004">
      <c r="A260" t="s">
        <v>339</v>
      </c>
      <c r="B260" t="s">
        <v>340</v>
      </c>
      <c r="C260" t="s">
        <v>21</v>
      </c>
      <c r="D260" t="s">
        <v>22</v>
      </c>
      <c r="E260">
        <v>3908</v>
      </c>
      <c r="F260">
        <v>3696</v>
      </c>
      <c r="G260">
        <v>3661</v>
      </c>
      <c r="H260">
        <v>3637</v>
      </c>
      <c r="I260">
        <v>4150</v>
      </c>
      <c r="J260">
        <v>261898.603</v>
      </c>
      <c r="K260">
        <v>22144.764999999999</v>
      </c>
      <c r="L260">
        <v>8.5000000000000006E-2</v>
      </c>
      <c r="M260">
        <v>332.18</v>
      </c>
      <c r="N260">
        <v>314.16000000000003</v>
      </c>
      <c r="O260">
        <v>311.185</v>
      </c>
      <c r="P260">
        <v>309.14499999999998</v>
      </c>
      <c r="Q260">
        <v>352.75</v>
      </c>
      <c r="R260">
        <v>6.1920000000000002</v>
      </c>
      <c r="S260" t="s">
        <v>23</v>
      </c>
    </row>
    <row r="261" spans="1:19" x14ac:dyDescent="0.55000000000000004">
      <c r="A261" t="s">
        <v>341</v>
      </c>
      <c r="B261" t="s">
        <v>342</v>
      </c>
      <c r="C261" t="s">
        <v>21</v>
      </c>
      <c r="D261" t="s">
        <v>22</v>
      </c>
      <c r="E261">
        <v>2962</v>
      </c>
      <c r="F261">
        <v>2888</v>
      </c>
      <c r="G261">
        <v>2956</v>
      </c>
      <c r="H261">
        <v>3177</v>
      </c>
      <c r="I261">
        <v>3161</v>
      </c>
      <c r="J261">
        <v>261898.603</v>
      </c>
      <c r="K261">
        <v>963.23599999999999</v>
      </c>
      <c r="L261">
        <v>4.0000000000000001E-3</v>
      </c>
      <c r="M261">
        <v>11.848000000000001</v>
      </c>
      <c r="N261">
        <v>11.552</v>
      </c>
      <c r="O261">
        <v>11.824</v>
      </c>
      <c r="P261">
        <v>12.708</v>
      </c>
      <c r="Q261">
        <v>12.644</v>
      </c>
      <c r="R261">
        <v>6.718</v>
      </c>
      <c r="S261" t="s">
        <v>23</v>
      </c>
    </row>
    <row r="262" spans="1:19" x14ac:dyDescent="0.55000000000000004">
      <c r="A262" t="s">
        <v>341</v>
      </c>
      <c r="B262" t="s">
        <v>342</v>
      </c>
      <c r="C262" t="s">
        <v>21</v>
      </c>
      <c r="D262" t="s">
        <v>22</v>
      </c>
      <c r="E262">
        <v>2962</v>
      </c>
      <c r="F262">
        <v>2888</v>
      </c>
      <c r="G262">
        <v>2956</v>
      </c>
      <c r="H262">
        <v>3177</v>
      </c>
      <c r="I262">
        <v>3161</v>
      </c>
      <c r="J262">
        <v>261898.603</v>
      </c>
      <c r="K262">
        <v>3668.6329999999998</v>
      </c>
      <c r="L262">
        <v>1.4E-2</v>
      </c>
      <c r="M262">
        <v>41.468000000000004</v>
      </c>
      <c r="N262">
        <v>40.432000000000002</v>
      </c>
      <c r="O262">
        <v>41.384</v>
      </c>
      <c r="P262">
        <v>44.478000000000002</v>
      </c>
      <c r="Q262">
        <v>44.253999999999998</v>
      </c>
      <c r="R262">
        <v>6.718</v>
      </c>
      <c r="S262" t="s">
        <v>23</v>
      </c>
    </row>
    <row r="263" spans="1:19" x14ac:dyDescent="0.55000000000000004">
      <c r="A263" t="s">
        <v>343</v>
      </c>
      <c r="B263" t="s">
        <v>344</v>
      </c>
      <c r="C263" t="s">
        <v>21</v>
      </c>
      <c r="D263" t="s">
        <v>22</v>
      </c>
      <c r="E263">
        <v>6397</v>
      </c>
      <c r="F263">
        <v>6104</v>
      </c>
      <c r="G263">
        <v>5806</v>
      </c>
      <c r="H263">
        <v>5813</v>
      </c>
      <c r="I263">
        <v>5792</v>
      </c>
      <c r="J263">
        <v>261898.603</v>
      </c>
      <c r="K263">
        <v>15408.334999999999</v>
      </c>
      <c r="L263">
        <v>5.8999999999999997E-2</v>
      </c>
      <c r="M263">
        <v>377.423</v>
      </c>
      <c r="N263">
        <v>360.13600000000002</v>
      </c>
      <c r="O263">
        <v>342.55399999999997</v>
      </c>
      <c r="P263">
        <v>342.96699999999998</v>
      </c>
      <c r="Q263">
        <v>341.72800000000001</v>
      </c>
      <c r="R263">
        <v>-9.4580000000000002</v>
      </c>
      <c r="S263" t="s">
        <v>26</v>
      </c>
    </row>
    <row r="264" spans="1:19" x14ac:dyDescent="0.55000000000000004">
      <c r="A264" t="s">
        <v>343</v>
      </c>
      <c r="B264" t="s">
        <v>344</v>
      </c>
      <c r="C264" t="s">
        <v>21</v>
      </c>
      <c r="D264" t="s">
        <v>22</v>
      </c>
      <c r="E264">
        <v>6397</v>
      </c>
      <c r="F264">
        <v>6104</v>
      </c>
      <c r="G264">
        <v>5806</v>
      </c>
      <c r="H264">
        <v>5813</v>
      </c>
      <c r="I264">
        <v>5792</v>
      </c>
      <c r="J264">
        <v>261898.603</v>
      </c>
      <c r="K264">
        <v>34632.235000000001</v>
      </c>
      <c r="L264">
        <v>0.13200000000000001</v>
      </c>
      <c r="M264">
        <v>844.404</v>
      </c>
      <c r="N264">
        <v>805.72799999999995</v>
      </c>
      <c r="O264">
        <v>766.39200000000005</v>
      </c>
      <c r="P264">
        <v>767.31600000000003</v>
      </c>
      <c r="Q264">
        <v>764.54399999999998</v>
      </c>
      <c r="R264">
        <v>-9.4580000000000002</v>
      </c>
      <c r="S264" t="s">
        <v>26</v>
      </c>
    </row>
    <row r="265" spans="1:19" x14ac:dyDescent="0.55000000000000004">
      <c r="A265" t="s">
        <v>345</v>
      </c>
      <c r="B265" t="s">
        <v>346</v>
      </c>
      <c r="C265" t="s">
        <v>21</v>
      </c>
      <c r="D265" t="s">
        <v>22</v>
      </c>
      <c r="E265">
        <v>5897</v>
      </c>
      <c r="F265">
        <v>5519</v>
      </c>
      <c r="G265">
        <v>5588</v>
      </c>
      <c r="H265">
        <v>5722</v>
      </c>
      <c r="I265">
        <v>6076</v>
      </c>
      <c r="J265">
        <v>261898.603</v>
      </c>
      <c r="K265">
        <v>91406.485000000001</v>
      </c>
      <c r="L265">
        <v>0.34899999999999998</v>
      </c>
      <c r="M265">
        <v>2058.0529999999999</v>
      </c>
      <c r="N265">
        <v>1926.1310000000001</v>
      </c>
      <c r="O265">
        <v>1950.212</v>
      </c>
      <c r="P265">
        <v>1996.9780000000001</v>
      </c>
      <c r="Q265">
        <v>2120.5239999999999</v>
      </c>
      <c r="R265">
        <v>3.0350000000000001</v>
      </c>
      <c r="S265" t="s">
        <v>23</v>
      </c>
    </row>
    <row r="266" spans="1:19" x14ac:dyDescent="0.55000000000000004">
      <c r="A266" t="s">
        <v>347</v>
      </c>
      <c r="B266" t="s">
        <v>348</v>
      </c>
      <c r="C266" t="s">
        <v>21</v>
      </c>
      <c r="D266" t="s">
        <v>22</v>
      </c>
      <c r="E266">
        <v>5977</v>
      </c>
      <c r="F266">
        <v>6133</v>
      </c>
      <c r="G266">
        <v>5892</v>
      </c>
      <c r="H266">
        <v>6029</v>
      </c>
      <c r="I266">
        <v>6046</v>
      </c>
      <c r="J266">
        <v>261885.22099999999</v>
      </c>
      <c r="K266">
        <v>75026.611000000004</v>
      </c>
      <c r="L266">
        <v>0.28599999999999998</v>
      </c>
      <c r="M266">
        <v>1709.422</v>
      </c>
      <c r="N266">
        <v>1754.038</v>
      </c>
      <c r="O266">
        <v>1685.1120000000001</v>
      </c>
      <c r="P266">
        <v>1724.2940000000001</v>
      </c>
      <c r="Q266">
        <v>1729.1559999999999</v>
      </c>
      <c r="R266">
        <v>1.1539999999999999</v>
      </c>
      <c r="S266" t="s">
        <v>23</v>
      </c>
    </row>
    <row r="267" spans="1:19" x14ac:dyDescent="0.55000000000000004">
      <c r="A267" t="s">
        <v>349</v>
      </c>
      <c r="B267" t="s">
        <v>350</v>
      </c>
      <c r="C267" t="s">
        <v>21</v>
      </c>
      <c r="D267" t="s">
        <v>22</v>
      </c>
      <c r="E267">
        <v>6001</v>
      </c>
      <c r="F267">
        <v>6011</v>
      </c>
      <c r="G267">
        <v>5989</v>
      </c>
      <c r="H267">
        <v>6153</v>
      </c>
      <c r="I267">
        <v>6123</v>
      </c>
      <c r="J267">
        <v>261898.603</v>
      </c>
      <c r="K267">
        <v>213910.05300000001</v>
      </c>
      <c r="L267">
        <v>0.81699999999999995</v>
      </c>
      <c r="M267">
        <v>4902.817</v>
      </c>
      <c r="N267">
        <v>4910.9870000000001</v>
      </c>
      <c r="O267">
        <v>4893.0129999999999</v>
      </c>
      <c r="P267">
        <v>5027.0010000000002</v>
      </c>
      <c r="Q267">
        <v>5002.491</v>
      </c>
      <c r="R267">
        <v>2.0329999999999999</v>
      </c>
      <c r="S267" t="s">
        <v>23</v>
      </c>
    </row>
    <row r="268" spans="1:19" x14ac:dyDescent="0.55000000000000004">
      <c r="A268" t="s">
        <v>351</v>
      </c>
      <c r="B268" t="s">
        <v>352</v>
      </c>
      <c r="C268" t="s">
        <v>21</v>
      </c>
      <c r="D268" t="s">
        <v>22</v>
      </c>
      <c r="E268">
        <v>5913</v>
      </c>
      <c r="F268">
        <v>6108</v>
      </c>
      <c r="G268">
        <v>6243</v>
      </c>
      <c r="H268">
        <v>6975</v>
      </c>
      <c r="I268">
        <v>6850</v>
      </c>
      <c r="J268">
        <v>261898.603</v>
      </c>
      <c r="K268">
        <v>985.03499999999997</v>
      </c>
      <c r="L268">
        <v>4.0000000000000001E-3</v>
      </c>
      <c r="M268">
        <v>23.652000000000001</v>
      </c>
      <c r="N268">
        <v>24.431999999999999</v>
      </c>
      <c r="O268">
        <v>24.972000000000001</v>
      </c>
      <c r="P268">
        <v>27.9</v>
      </c>
      <c r="Q268">
        <v>27.4</v>
      </c>
      <c r="R268">
        <v>15.846</v>
      </c>
      <c r="S268" t="s">
        <v>23</v>
      </c>
    </row>
    <row r="269" spans="1:19" x14ac:dyDescent="0.55000000000000004">
      <c r="A269" t="s">
        <v>351</v>
      </c>
      <c r="B269" t="s">
        <v>352</v>
      </c>
      <c r="C269" t="s">
        <v>21</v>
      </c>
      <c r="D269" t="s">
        <v>22</v>
      </c>
      <c r="E269">
        <v>5913</v>
      </c>
      <c r="F269">
        <v>6108</v>
      </c>
      <c r="G269">
        <v>6243</v>
      </c>
      <c r="H269">
        <v>6975</v>
      </c>
      <c r="I269">
        <v>6850</v>
      </c>
      <c r="J269">
        <v>261898.603</v>
      </c>
      <c r="K269">
        <v>14462.737999999999</v>
      </c>
      <c r="L269">
        <v>5.5E-2</v>
      </c>
      <c r="M269">
        <v>325.21499999999997</v>
      </c>
      <c r="N269">
        <v>335.94</v>
      </c>
      <c r="O269">
        <v>343.36500000000001</v>
      </c>
      <c r="P269">
        <v>383.625</v>
      </c>
      <c r="Q269">
        <v>376.75</v>
      </c>
      <c r="R269">
        <v>15.846</v>
      </c>
      <c r="S269" t="s">
        <v>23</v>
      </c>
    </row>
    <row r="270" spans="1:19" x14ac:dyDescent="0.55000000000000004">
      <c r="A270" t="s">
        <v>351</v>
      </c>
      <c r="B270" t="s">
        <v>352</v>
      </c>
      <c r="C270" t="s">
        <v>21</v>
      </c>
      <c r="D270" t="s">
        <v>22</v>
      </c>
      <c r="E270">
        <v>5913</v>
      </c>
      <c r="F270">
        <v>6108</v>
      </c>
      <c r="G270">
        <v>6243</v>
      </c>
      <c r="H270">
        <v>6975</v>
      </c>
      <c r="I270">
        <v>6850</v>
      </c>
      <c r="J270">
        <v>261898.603</v>
      </c>
      <c r="K270">
        <v>1099.473</v>
      </c>
      <c r="L270">
        <v>4.0000000000000001E-3</v>
      </c>
      <c r="M270">
        <v>23.652000000000001</v>
      </c>
      <c r="N270">
        <v>24.431999999999999</v>
      </c>
      <c r="O270">
        <v>24.972000000000001</v>
      </c>
      <c r="P270">
        <v>27.9</v>
      </c>
      <c r="Q270">
        <v>27.4</v>
      </c>
      <c r="R270">
        <v>15.846</v>
      </c>
      <c r="S270" t="s">
        <v>23</v>
      </c>
    </row>
    <row r="271" spans="1:19" x14ac:dyDescent="0.55000000000000004">
      <c r="A271" t="s">
        <v>351</v>
      </c>
      <c r="B271" t="s">
        <v>352</v>
      </c>
      <c r="C271" t="s">
        <v>21</v>
      </c>
      <c r="D271" t="s">
        <v>22</v>
      </c>
      <c r="E271">
        <v>5913</v>
      </c>
      <c r="F271">
        <v>6108</v>
      </c>
      <c r="G271">
        <v>6243</v>
      </c>
      <c r="H271">
        <v>6975</v>
      </c>
      <c r="I271">
        <v>6850</v>
      </c>
      <c r="J271">
        <v>261898.603</v>
      </c>
      <c r="K271">
        <v>79825.839000000007</v>
      </c>
      <c r="L271">
        <v>0.30499999999999999</v>
      </c>
      <c r="M271">
        <v>1803.4649999999999</v>
      </c>
      <c r="N271">
        <v>1862.94</v>
      </c>
      <c r="O271">
        <v>1904.115</v>
      </c>
      <c r="P271">
        <v>2127.375</v>
      </c>
      <c r="Q271">
        <v>2089.25</v>
      </c>
      <c r="R271">
        <v>15.846</v>
      </c>
      <c r="S271" t="s">
        <v>23</v>
      </c>
    </row>
    <row r="272" spans="1:19" x14ac:dyDescent="0.55000000000000004">
      <c r="A272" t="s">
        <v>353</v>
      </c>
      <c r="B272" t="s">
        <v>354</v>
      </c>
      <c r="C272" t="s">
        <v>21</v>
      </c>
      <c r="D272" t="s">
        <v>22</v>
      </c>
      <c r="E272">
        <v>6946</v>
      </c>
      <c r="F272">
        <v>7161</v>
      </c>
      <c r="G272">
        <v>6800</v>
      </c>
      <c r="H272">
        <v>7274</v>
      </c>
      <c r="I272">
        <v>7365</v>
      </c>
      <c r="J272">
        <v>261885.22099999999</v>
      </c>
      <c r="K272">
        <v>245557.946</v>
      </c>
      <c r="L272">
        <v>0.93799999999999994</v>
      </c>
      <c r="M272">
        <v>6515.348</v>
      </c>
      <c r="N272">
        <v>6717.018</v>
      </c>
      <c r="O272">
        <v>6378.4</v>
      </c>
      <c r="P272">
        <v>6823.0119999999997</v>
      </c>
      <c r="Q272">
        <v>6908.37</v>
      </c>
      <c r="R272">
        <v>6.032</v>
      </c>
      <c r="S272" t="s">
        <v>23</v>
      </c>
    </row>
    <row r="273" spans="1:19" x14ac:dyDescent="0.55000000000000004">
      <c r="A273" t="s">
        <v>355</v>
      </c>
      <c r="B273" t="s">
        <v>356</v>
      </c>
      <c r="C273" t="s">
        <v>21</v>
      </c>
      <c r="D273" t="s">
        <v>22</v>
      </c>
      <c r="E273">
        <v>6252</v>
      </c>
      <c r="F273">
        <v>6550</v>
      </c>
      <c r="G273">
        <v>6358</v>
      </c>
      <c r="H273">
        <v>6805</v>
      </c>
      <c r="I273">
        <v>7440</v>
      </c>
      <c r="J273">
        <v>261885.22099999999</v>
      </c>
      <c r="K273">
        <v>979.798</v>
      </c>
      <c r="L273">
        <v>4.0000000000000001E-3</v>
      </c>
      <c r="M273">
        <v>25.007999999999999</v>
      </c>
      <c r="N273">
        <v>26.2</v>
      </c>
      <c r="O273">
        <v>25.431999999999999</v>
      </c>
      <c r="P273">
        <v>27.22</v>
      </c>
      <c r="Q273">
        <v>29.76</v>
      </c>
      <c r="R273">
        <v>19.001999999999999</v>
      </c>
      <c r="S273" t="s">
        <v>23</v>
      </c>
    </row>
    <row r="274" spans="1:19" x14ac:dyDescent="0.55000000000000004">
      <c r="A274" t="s">
        <v>355</v>
      </c>
      <c r="B274" t="s">
        <v>356</v>
      </c>
      <c r="C274" t="s">
        <v>21</v>
      </c>
      <c r="D274" t="s">
        <v>22</v>
      </c>
      <c r="E274">
        <v>6252</v>
      </c>
      <c r="F274">
        <v>6550</v>
      </c>
      <c r="G274">
        <v>6358</v>
      </c>
      <c r="H274">
        <v>6805</v>
      </c>
      <c r="I274">
        <v>7440</v>
      </c>
      <c r="J274">
        <v>261885.22099999999</v>
      </c>
      <c r="K274">
        <v>1905.585</v>
      </c>
      <c r="L274">
        <v>7.0000000000000001E-3</v>
      </c>
      <c r="M274">
        <v>43.764000000000003</v>
      </c>
      <c r="N274">
        <v>45.85</v>
      </c>
      <c r="O274">
        <v>44.506</v>
      </c>
      <c r="P274">
        <v>47.634999999999998</v>
      </c>
      <c r="Q274">
        <v>52.08</v>
      </c>
      <c r="R274">
        <v>19.001999999999999</v>
      </c>
      <c r="S274" t="s">
        <v>23</v>
      </c>
    </row>
    <row r="275" spans="1:19" x14ac:dyDescent="0.55000000000000004">
      <c r="A275" t="s">
        <v>355</v>
      </c>
      <c r="B275" t="s">
        <v>356</v>
      </c>
      <c r="C275" t="s">
        <v>21</v>
      </c>
      <c r="D275" t="s">
        <v>22</v>
      </c>
      <c r="E275">
        <v>6252</v>
      </c>
      <c r="F275">
        <v>6550</v>
      </c>
      <c r="G275">
        <v>6358</v>
      </c>
      <c r="H275">
        <v>6805</v>
      </c>
      <c r="I275">
        <v>7440</v>
      </c>
      <c r="J275">
        <v>261885.22099999999</v>
      </c>
      <c r="K275">
        <v>32549.532999999999</v>
      </c>
      <c r="L275">
        <v>0.124</v>
      </c>
      <c r="M275">
        <v>775.24800000000005</v>
      </c>
      <c r="N275">
        <v>812.2</v>
      </c>
      <c r="O275">
        <v>788.39200000000005</v>
      </c>
      <c r="P275">
        <v>843.82</v>
      </c>
      <c r="Q275">
        <v>922.56</v>
      </c>
      <c r="R275">
        <v>19.001999999999999</v>
      </c>
      <c r="S275" t="s">
        <v>23</v>
      </c>
    </row>
    <row r="276" spans="1:19" x14ac:dyDescent="0.55000000000000004">
      <c r="A276" t="s">
        <v>357</v>
      </c>
      <c r="B276" t="s">
        <v>358</v>
      </c>
      <c r="C276" t="s">
        <v>21</v>
      </c>
      <c r="D276" t="s">
        <v>22</v>
      </c>
      <c r="E276">
        <v>4386</v>
      </c>
      <c r="F276">
        <v>4212</v>
      </c>
      <c r="G276">
        <v>3857</v>
      </c>
      <c r="H276">
        <v>3846</v>
      </c>
      <c r="I276">
        <v>3818</v>
      </c>
      <c r="J276">
        <v>261898.603</v>
      </c>
      <c r="K276">
        <v>15386.118</v>
      </c>
      <c r="L276">
        <v>5.8999999999999997E-2</v>
      </c>
      <c r="M276">
        <v>258.774</v>
      </c>
      <c r="N276">
        <v>248.50800000000001</v>
      </c>
      <c r="O276">
        <v>227.56299999999999</v>
      </c>
      <c r="P276">
        <v>226.91399999999999</v>
      </c>
      <c r="Q276">
        <v>225.262</v>
      </c>
      <c r="R276">
        <v>-12.95</v>
      </c>
      <c r="S276" t="s">
        <v>26</v>
      </c>
    </row>
    <row r="277" spans="1:19" x14ac:dyDescent="0.55000000000000004">
      <c r="A277" t="s">
        <v>357</v>
      </c>
      <c r="B277" t="s">
        <v>358</v>
      </c>
      <c r="C277" t="s">
        <v>21</v>
      </c>
      <c r="D277" t="s">
        <v>22</v>
      </c>
      <c r="E277">
        <v>4386</v>
      </c>
      <c r="F277">
        <v>4212</v>
      </c>
      <c r="G277">
        <v>3857</v>
      </c>
      <c r="H277">
        <v>3846</v>
      </c>
      <c r="I277">
        <v>3818</v>
      </c>
      <c r="J277">
        <v>261898.603</v>
      </c>
      <c r="K277">
        <v>17181.674999999999</v>
      </c>
      <c r="L277">
        <v>6.6000000000000003E-2</v>
      </c>
      <c r="M277">
        <v>289.476</v>
      </c>
      <c r="N277">
        <v>277.99200000000002</v>
      </c>
      <c r="O277">
        <v>254.56200000000001</v>
      </c>
      <c r="P277">
        <v>253.83600000000001</v>
      </c>
      <c r="Q277">
        <v>251.988</v>
      </c>
      <c r="R277">
        <v>-12.95</v>
      </c>
      <c r="S277" t="s">
        <v>26</v>
      </c>
    </row>
    <row r="278" spans="1:19" x14ac:dyDescent="0.55000000000000004">
      <c r="A278" t="s">
        <v>359</v>
      </c>
      <c r="B278" t="s">
        <v>360</v>
      </c>
      <c r="C278" t="s">
        <v>21</v>
      </c>
      <c r="D278" t="s">
        <v>22</v>
      </c>
      <c r="E278">
        <v>1054</v>
      </c>
      <c r="F278">
        <v>1452</v>
      </c>
      <c r="G278">
        <v>1548</v>
      </c>
      <c r="H278">
        <v>1582</v>
      </c>
      <c r="I278">
        <v>1318</v>
      </c>
      <c r="J278">
        <v>261885.22099999999</v>
      </c>
      <c r="K278">
        <v>15393.555</v>
      </c>
      <c r="L278">
        <v>5.8999999999999997E-2</v>
      </c>
      <c r="M278">
        <v>62.186</v>
      </c>
      <c r="N278">
        <v>85.668000000000006</v>
      </c>
      <c r="O278">
        <v>91.331999999999994</v>
      </c>
      <c r="P278">
        <v>93.337999999999994</v>
      </c>
      <c r="Q278">
        <v>77.762</v>
      </c>
      <c r="R278">
        <v>25.047000000000001</v>
      </c>
      <c r="S278" t="s">
        <v>23</v>
      </c>
    </row>
    <row r="279" spans="1:19" x14ac:dyDescent="0.55000000000000004">
      <c r="A279" t="s">
        <v>361</v>
      </c>
      <c r="B279" t="s">
        <v>362</v>
      </c>
      <c r="C279" t="s">
        <v>21</v>
      </c>
      <c r="D279" t="s">
        <v>22</v>
      </c>
      <c r="E279">
        <v>0</v>
      </c>
      <c r="F279">
        <v>6</v>
      </c>
      <c r="G279">
        <v>2</v>
      </c>
      <c r="H279">
        <v>2</v>
      </c>
      <c r="I279">
        <v>1</v>
      </c>
      <c r="J279">
        <v>262072.45199999999</v>
      </c>
      <c r="K279">
        <v>15407.89</v>
      </c>
      <c r="L279">
        <v>5.8999999999999997E-2</v>
      </c>
      <c r="M279">
        <v>0</v>
      </c>
      <c r="N279">
        <v>0.35399999999999998</v>
      </c>
      <c r="O279">
        <v>0.11799999999999999</v>
      </c>
      <c r="P279">
        <v>0.11799999999999999</v>
      </c>
      <c r="Q279">
        <v>5.8999999999999997E-2</v>
      </c>
      <c r="S279" t="s">
        <v>53</v>
      </c>
    </row>
    <row r="280" spans="1:19" x14ac:dyDescent="0.55000000000000004">
      <c r="A280" t="s">
        <v>363</v>
      </c>
      <c r="B280" t="s">
        <v>364</v>
      </c>
      <c r="C280" t="s">
        <v>21</v>
      </c>
      <c r="D280" t="s">
        <v>22</v>
      </c>
      <c r="E280">
        <v>81</v>
      </c>
      <c r="F280">
        <v>10</v>
      </c>
      <c r="G280">
        <v>11</v>
      </c>
      <c r="H280">
        <v>4</v>
      </c>
      <c r="I280">
        <v>8</v>
      </c>
      <c r="J280">
        <v>262059.087</v>
      </c>
      <c r="K280">
        <v>13530.445</v>
      </c>
      <c r="L280">
        <v>5.1999999999999998E-2</v>
      </c>
      <c r="M280">
        <v>4.2119999999999997</v>
      </c>
      <c r="N280">
        <v>0.52</v>
      </c>
      <c r="O280">
        <v>0.57199999999999995</v>
      </c>
      <c r="P280">
        <v>0.20799999999999999</v>
      </c>
      <c r="Q280">
        <v>0.41599999999999998</v>
      </c>
      <c r="R280">
        <v>-90.123000000000005</v>
      </c>
      <c r="S280" t="s">
        <v>26</v>
      </c>
    </row>
    <row r="281" spans="1:19" x14ac:dyDescent="0.55000000000000004">
      <c r="A281" t="s">
        <v>365</v>
      </c>
      <c r="B281" t="s">
        <v>366</v>
      </c>
      <c r="C281" t="s">
        <v>21</v>
      </c>
      <c r="D281" t="s">
        <v>22</v>
      </c>
      <c r="E281">
        <v>3</v>
      </c>
      <c r="F281">
        <v>15</v>
      </c>
      <c r="G281">
        <v>5</v>
      </c>
      <c r="H281">
        <v>7</v>
      </c>
      <c r="I281">
        <v>0</v>
      </c>
      <c r="J281">
        <v>262045.72099999999</v>
      </c>
      <c r="K281">
        <v>28766.652999999998</v>
      </c>
      <c r="L281">
        <v>0.11</v>
      </c>
      <c r="M281">
        <v>0.33</v>
      </c>
      <c r="N281">
        <v>1.65</v>
      </c>
      <c r="O281">
        <v>0.55000000000000004</v>
      </c>
      <c r="P281">
        <v>0.77</v>
      </c>
      <c r="Q281">
        <v>0</v>
      </c>
      <c r="R281">
        <v>-100</v>
      </c>
      <c r="S281" t="s">
        <v>26</v>
      </c>
    </row>
    <row r="282" spans="1:19" x14ac:dyDescent="0.55000000000000004">
      <c r="A282" t="s">
        <v>365</v>
      </c>
      <c r="B282" t="s">
        <v>366</v>
      </c>
      <c r="C282" t="s">
        <v>21</v>
      </c>
      <c r="D282" t="s">
        <v>22</v>
      </c>
      <c r="E282">
        <v>3</v>
      </c>
      <c r="F282">
        <v>15</v>
      </c>
      <c r="G282">
        <v>5</v>
      </c>
      <c r="H282">
        <v>7</v>
      </c>
      <c r="I282">
        <v>0</v>
      </c>
      <c r="J282">
        <v>262045.72099999999</v>
      </c>
      <c r="K282">
        <v>64482.110999999997</v>
      </c>
      <c r="L282">
        <v>0.246</v>
      </c>
      <c r="M282">
        <v>0.73799999999999999</v>
      </c>
      <c r="N282">
        <v>3.69</v>
      </c>
      <c r="O282">
        <v>1.23</v>
      </c>
      <c r="P282">
        <v>1.722</v>
      </c>
      <c r="Q282">
        <v>0</v>
      </c>
      <c r="R282">
        <v>-100</v>
      </c>
      <c r="S282" t="s">
        <v>26</v>
      </c>
    </row>
    <row r="283" spans="1:19" x14ac:dyDescent="0.55000000000000004">
      <c r="A283" t="s">
        <v>367</v>
      </c>
      <c r="B283" t="s">
        <v>368</v>
      </c>
      <c r="C283" t="s">
        <v>21</v>
      </c>
      <c r="D283" t="s">
        <v>22</v>
      </c>
      <c r="E283">
        <v>125</v>
      </c>
      <c r="F283">
        <v>113</v>
      </c>
      <c r="G283">
        <v>127</v>
      </c>
      <c r="H283">
        <v>161</v>
      </c>
      <c r="I283">
        <v>173</v>
      </c>
      <c r="J283">
        <v>262032.35399999999</v>
      </c>
      <c r="K283">
        <v>32770.135999999999</v>
      </c>
      <c r="L283">
        <v>0.125</v>
      </c>
      <c r="M283">
        <v>15.625</v>
      </c>
      <c r="N283">
        <v>14.125</v>
      </c>
      <c r="O283">
        <v>15.875</v>
      </c>
      <c r="P283">
        <v>20.125</v>
      </c>
      <c r="Q283">
        <v>21.625</v>
      </c>
      <c r="R283">
        <v>38.4</v>
      </c>
      <c r="S283" t="s">
        <v>23</v>
      </c>
    </row>
    <row r="284" spans="1:19" x14ac:dyDescent="0.55000000000000004">
      <c r="A284" t="s">
        <v>367</v>
      </c>
      <c r="B284" t="s">
        <v>368</v>
      </c>
      <c r="C284" t="s">
        <v>21</v>
      </c>
      <c r="D284" t="s">
        <v>22</v>
      </c>
      <c r="E284">
        <v>125</v>
      </c>
      <c r="F284">
        <v>113</v>
      </c>
      <c r="G284">
        <v>127</v>
      </c>
      <c r="H284">
        <v>161</v>
      </c>
      <c r="I284">
        <v>173</v>
      </c>
      <c r="J284">
        <v>262032.35399999999</v>
      </c>
      <c r="K284">
        <v>14401.957</v>
      </c>
      <c r="L284">
        <v>5.5E-2</v>
      </c>
      <c r="M284">
        <v>6.875</v>
      </c>
      <c r="N284">
        <v>6.2149999999999999</v>
      </c>
      <c r="O284">
        <v>6.9850000000000003</v>
      </c>
      <c r="P284">
        <v>8.8550000000000004</v>
      </c>
      <c r="Q284">
        <v>9.5150000000000006</v>
      </c>
      <c r="R284">
        <v>38.4</v>
      </c>
      <c r="S284" t="s">
        <v>23</v>
      </c>
    </row>
    <row r="285" spans="1:19" x14ac:dyDescent="0.55000000000000004">
      <c r="A285" t="s">
        <v>367</v>
      </c>
      <c r="B285" t="s">
        <v>368</v>
      </c>
      <c r="C285" t="s">
        <v>21</v>
      </c>
      <c r="D285" t="s">
        <v>22</v>
      </c>
      <c r="E285">
        <v>125</v>
      </c>
      <c r="F285">
        <v>113</v>
      </c>
      <c r="G285">
        <v>127</v>
      </c>
      <c r="H285">
        <v>161</v>
      </c>
      <c r="I285">
        <v>173</v>
      </c>
      <c r="J285">
        <v>262032.35399999999</v>
      </c>
      <c r="K285">
        <v>3949.0839999999998</v>
      </c>
      <c r="L285">
        <v>1.4999999999999999E-2</v>
      </c>
      <c r="M285">
        <v>1.875</v>
      </c>
      <c r="N285">
        <v>1.6950000000000001</v>
      </c>
      <c r="O285">
        <v>1.905</v>
      </c>
      <c r="P285">
        <v>2.415</v>
      </c>
      <c r="Q285">
        <v>2.5950000000000002</v>
      </c>
      <c r="R285">
        <v>38.4</v>
      </c>
      <c r="S285" t="s">
        <v>23</v>
      </c>
    </row>
    <row r="286" spans="1:19" x14ac:dyDescent="0.55000000000000004">
      <c r="A286" t="s">
        <v>367</v>
      </c>
      <c r="B286" t="s">
        <v>368</v>
      </c>
      <c r="C286" t="s">
        <v>21</v>
      </c>
      <c r="D286" t="s">
        <v>22</v>
      </c>
      <c r="E286">
        <v>125</v>
      </c>
      <c r="F286">
        <v>113</v>
      </c>
      <c r="G286">
        <v>127</v>
      </c>
      <c r="H286">
        <v>161</v>
      </c>
      <c r="I286">
        <v>173</v>
      </c>
      <c r="J286">
        <v>262032.35399999999</v>
      </c>
      <c r="K286">
        <v>979.38</v>
      </c>
      <c r="L286">
        <v>4.0000000000000001E-3</v>
      </c>
      <c r="M286">
        <v>0.5</v>
      </c>
      <c r="N286">
        <v>0.45200000000000001</v>
      </c>
      <c r="O286">
        <v>0.50800000000000001</v>
      </c>
      <c r="P286">
        <v>0.64400000000000002</v>
      </c>
      <c r="Q286">
        <v>0.69199999999999995</v>
      </c>
      <c r="R286">
        <v>38.4</v>
      </c>
      <c r="S286" t="s">
        <v>23</v>
      </c>
    </row>
    <row r="287" spans="1:19" x14ac:dyDescent="0.55000000000000004">
      <c r="A287" t="s">
        <v>369</v>
      </c>
      <c r="B287" t="s">
        <v>370</v>
      </c>
      <c r="C287" t="s">
        <v>21</v>
      </c>
      <c r="D287" t="s">
        <v>22</v>
      </c>
      <c r="E287">
        <v>5</v>
      </c>
      <c r="F287">
        <v>0</v>
      </c>
      <c r="G287">
        <v>0</v>
      </c>
      <c r="H287">
        <v>1</v>
      </c>
      <c r="I287">
        <v>0</v>
      </c>
      <c r="J287">
        <v>262032.35399999999</v>
      </c>
      <c r="K287">
        <v>60556.663</v>
      </c>
      <c r="L287">
        <v>0.23100000000000001</v>
      </c>
      <c r="M287">
        <v>1.155</v>
      </c>
      <c r="N287">
        <v>0</v>
      </c>
      <c r="O287">
        <v>0</v>
      </c>
      <c r="P287">
        <v>0.23100000000000001</v>
      </c>
      <c r="Q287">
        <v>0</v>
      </c>
      <c r="R287">
        <v>-100</v>
      </c>
      <c r="S287" t="s">
        <v>26</v>
      </c>
    </row>
    <row r="288" spans="1:19" x14ac:dyDescent="0.55000000000000004">
      <c r="A288" t="s">
        <v>371</v>
      </c>
      <c r="B288" t="s">
        <v>372</v>
      </c>
      <c r="C288" t="s">
        <v>21</v>
      </c>
      <c r="D288" t="s">
        <v>22</v>
      </c>
      <c r="E288">
        <v>676</v>
      </c>
      <c r="F288">
        <v>584</v>
      </c>
      <c r="G288">
        <v>649</v>
      </c>
      <c r="H288">
        <v>795</v>
      </c>
      <c r="I288">
        <v>852</v>
      </c>
      <c r="J288">
        <v>262018.98499999999</v>
      </c>
      <c r="K288">
        <v>1979.9680000000001</v>
      </c>
      <c r="L288">
        <v>8.0000000000000002E-3</v>
      </c>
      <c r="M288">
        <v>5.4080000000000004</v>
      </c>
      <c r="N288">
        <v>4.6719999999999997</v>
      </c>
      <c r="O288">
        <v>5.1920000000000002</v>
      </c>
      <c r="P288">
        <v>6.36</v>
      </c>
      <c r="Q288">
        <v>6.8159999999999998</v>
      </c>
      <c r="R288">
        <v>26.036000000000001</v>
      </c>
      <c r="S288" t="s">
        <v>23</v>
      </c>
    </row>
    <row r="289" spans="1:19" x14ac:dyDescent="0.55000000000000004">
      <c r="A289" t="s">
        <v>371</v>
      </c>
      <c r="B289" t="s">
        <v>372</v>
      </c>
      <c r="C289" t="s">
        <v>21</v>
      </c>
      <c r="D289" t="s">
        <v>22</v>
      </c>
      <c r="E289">
        <v>676</v>
      </c>
      <c r="F289">
        <v>584</v>
      </c>
      <c r="G289">
        <v>649</v>
      </c>
      <c r="H289">
        <v>795</v>
      </c>
      <c r="I289">
        <v>852</v>
      </c>
      <c r="J289">
        <v>262018.98499999999</v>
      </c>
      <c r="K289">
        <v>985.53800000000001</v>
      </c>
      <c r="L289">
        <v>4.0000000000000001E-3</v>
      </c>
      <c r="M289">
        <v>2.7040000000000002</v>
      </c>
      <c r="N289">
        <v>2.3359999999999999</v>
      </c>
      <c r="O289">
        <v>2.5960000000000001</v>
      </c>
      <c r="P289">
        <v>3.18</v>
      </c>
      <c r="Q289">
        <v>3.4079999999999999</v>
      </c>
      <c r="R289">
        <v>26.036000000000001</v>
      </c>
      <c r="S289" t="s">
        <v>23</v>
      </c>
    </row>
    <row r="290" spans="1:19" x14ac:dyDescent="0.55000000000000004">
      <c r="A290" t="s">
        <v>373</v>
      </c>
      <c r="B290" t="s">
        <v>374</v>
      </c>
      <c r="C290" t="s">
        <v>21</v>
      </c>
      <c r="D290" t="s">
        <v>22</v>
      </c>
      <c r="E290">
        <v>0</v>
      </c>
      <c r="F290">
        <v>16</v>
      </c>
      <c r="G290">
        <v>17</v>
      </c>
      <c r="H290">
        <v>0</v>
      </c>
      <c r="I290">
        <v>0</v>
      </c>
      <c r="J290">
        <v>262018.98499999999</v>
      </c>
      <c r="K290">
        <v>16386.54</v>
      </c>
      <c r="L290">
        <v>6.3E-2</v>
      </c>
      <c r="M290">
        <v>0</v>
      </c>
      <c r="N290">
        <v>1.008</v>
      </c>
      <c r="O290">
        <v>1.071</v>
      </c>
      <c r="P290">
        <v>0</v>
      </c>
      <c r="Q290">
        <v>0</v>
      </c>
      <c r="S290" t="s">
        <v>53</v>
      </c>
    </row>
    <row r="291" spans="1:19" x14ac:dyDescent="0.55000000000000004">
      <c r="A291" t="s">
        <v>373</v>
      </c>
      <c r="B291" t="s">
        <v>374</v>
      </c>
      <c r="C291" t="s">
        <v>21</v>
      </c>
      <c r="D291" t="s">
        <v>22</v>
      </c>
      <c r="E291">
        <v>0</v>
      </c>
      <c r="F291">
        <v>16</v>
      </c>
      <c r="G291">
        <v>17</v>
      </c>
      <c r="H291">
        <v>0</v>
      </c>
      <c r="I291">
        <v>0</v>
      </c>
      <c r="J291">
        <v>262018.98499999999</v>
      </c>
      <c r="K291">
        <v>84878.22</v>
      </c>
      <c r="L291">
        <v>0.32400000000000001</v>
      </c>
      <c r="M291">
        <v>0</v>
      </c>
      <c r="N291">
        <v>5.1840000000000002</v>
      </c>
      <c r="O291">
        <v>5.508</v>
      </c>
      <c r="P291">
        <v>0</v>
      </c>
      <c r="Q291">
        <v>0</v>
      </c>
      <c r="S291" t="s">
        <v>53</v>
      </c>
    </row>
    <row r="292" spans="1:19" x14ac:dyDescent="0.55000000000000004">
      <c r="A292" t="s">
        <v>375</v>
      </c>
      <c r="B292" t="s">
        <v>376</v>
      </c>
      <c r="C292" t="s">
        <v>21</v>
      </c>
      <c r="D292" t="s">
        <v>22</v>
      </c>
      <c r="E292">
        <v>151</v>
      </c>
      <c r="F292">
        <v>96</v>
      </c>
      <c r="G292">
        <v>106</v>
      </c>
      <c r="H292">
        <v>110</v>
      </c>
      <c r="I292">
        <v>39</v>
      </c>
      <c r="J292">
        <v>262005.61499999999</v>
      </c>
      <c r="K292">
        <v>14410.058000000001</v>
      </c>
      <c r="L292">
        <v>5.5E-2</v>
      </c>
      <c r="M292">
        <v>8.3049999999999997</v>
      </c>
      <c r="N292">
        <v>5.28</v>
      </c>
      <c r="O292">
        <v>5.83</v>
      </c>
      <c r="P292">
        <v>6.05</v>
      </c>
      <c r="Q292">
        <v>2.145</v>
      </c>
      <c r="R292">
        <v>-74.171999999999997</v>
      </c>
      <c r="S292" t="s">
        <v>26</v>
      </c>
    </row>
    <row r="293" spans="1:19" x14ac:dyDescent="0.55000000000000004">
      <c r="A293" t="s">
        <v>377</v>
      </c>
      <c r="B293" t="s">
        <v>378</v>
      </c>
      <c r="C293" t="s">
        <v>21</v>
      </c>
      <c r="D293" t="s">
        <v>22</v>
      </c>
      <c r="E293">
        <v>1960</v>
      </c>
      <c r="F293">
        <v>1968</v>
      </c>
      <c r="G293">
        <v>1874</v>
      </c>
      <c r="H293">
        <v>1918</v>
      </c>
      <c r="I293">
        <v>1984</v>
      </c>
      <c r="J293">
        <v>261992.24400000001</v>
      </c>
      <c r="K293">
        <v>51114.942000000003</v>
      </c>
      <c r="L293">
        <v>0.19500000000000001</v>
      </c>
      <c r="M293">
        <v>382.2</v>
      </c>
      <c r="N293">
        <v>383.76</v>
      </c>
      <c r="O293">
        <v>365.43</v>
      </c>
      <c r="P293">
        <v>374.01</v>
      </c>
      <c r="Q293">
        <v>386.88</v>
      </c>
      <c r="R293">
        <v>1.224</v>
      </c>
      <c r="S293" t="s">
        <v>23</v>
      </c>
    </row>
    <row r="294" spans="1:19" x14ac:dyDescent="0.55000000000000004">
      <c r="A294" t="s">
        <v>379</v>
      </c>
      <c r="B294" t="s">
        <v>380</v>
      </c>
      <c r="C294" t="s">
        <v>21</v>
      </c>
      <c r="D294" t="s">
        <v>22</v>
      </c>
      <c r="E294">
        <v>629</v>
      </c>
      <c r="F294">
        <v>610</v>
      </c>
      <c r="G294">
        <v>660</v>
      </c>
      <c r="H294">
        <v>993</v>
      </c>
      <c r="I294">
        <v>789</v>
      </c>
      <c r="J294">
        <v>261978.87100000001</v>
      </c>
      <c r="K294">
        <v>60743.381000000001</v>
      </c>
      <c r="L294">
        <v>0.23200000000000001</v>
      </c>
      <c r="M294">
        <v>145.928</v>
      </c>
      <c r="N294">
        <v>141.52000000000001</v>
      </c>
      <c r="O294">
        <v>153.12</v>
      </c>
      <c r="P294">
        <v>230.376</v>
      </c>
      <c r="Q294">
        <v>183.048</v>
      </c>
      <c r="R294">
        <v>25.437000000000001</v>
      </c>
      <c r="S294" t="s">
        <v>23</v>
      </c>
    </row>
    <row r="295" spans="1:19" x14ac:dyDescent="0.55000000000000004">
      <c r="A295" t="s">
        <v>381</v>
      </c>
      <c r="B295" t="s">
        <v>382</v>
      </c>
      <c r="C295" t="s">
        <v>21</v>
      </c>
      <c r="D295" t="s">
        <v>22</v>
      </c>
      <c r="E295">
        <v>0</v>
      </c>
      <c r="F295">
        <v>5</v>
      </c>
      <c r="G295">
        <v>5</v>
      </c>
      <c r="H295">
        <v>3</v>
      </c>
      <c r="I295">
        <v>0</v>
      </c>
      <c r="J295">
        <v>261965.49600000001</v>
      </c>
      <c r="K295">
        <v>3791.4609999999998</v>
      </c>
      <c r="L295">
        <v>1.4E-2</v>
      </c>
      <c r="M295">
        <v>0</v>
      </c>
      <c r="N295">
        <v>7.0000000000000007E-2</v>
      </c>
      <c r="O295">
        <v>7.0000000000000007E-2</v>
      </c>
      <c r="P295">
        <v>4.2000000000000003E-2</v>
      </c>
      <c r="Q295">
        <v>0</v>
      </c>
      <c r="S295" t="s">
        <v>53</v>
      </c>
    </row>
    <row r="296" spans="1:19" x14ac:dyDescent="0.55000000000000004">
      <c r="A296" t="s">
        <v>381</v>
      </c>
      <c r="B296" t="s">
        <v>382</v>
      </c>
      <c r="C296" t="s">
        <v>21</v>
      </c>
      <c r="D296" t="s">
        <v>22</v>
      </c>
      <c r="E296">
        <v>0</v>
      </c>
      <c r="F296">
        <v>5</v>
      </c>
      <c r="G296">
        <v>5</v>
      </c>
      <c r="H296">
        <v>3</v>
      </c>
      <c r="I296">
        <v>0</v>
      </c>
      <c r="J296">
        <v>261965.49600000001</v>
      </c>
      <c r="K296">
        <v>77102.648000000001</v>
      </c>
      <c r="L296">
        <v>0.29399999999999998</v>
      </c>
      <c r="M296">
        <v>0</v>
      </c>
      <c r="N296">
        <v>1.47</v>
      </c>
      <c r="O296">
        <v>1.47</v>
      </c>
      <c r="P296">
        <v>0.88200000000000001</v>
      </c>
      <c r="Q296">
        <v>0</v>
      </c>
      <c r="S296" t="s">
        <v>53</v>
      </c>
    </row>
    <row r="297" spans="1:19" x14ac:dyDescent="0.55000000000000004">
      <c r="A297" t="s">
        <v>383</v>
      </c>
      <c r="B297" t="s">
        <v>384</v>
      </c>
      <c r="C297" t="s">
        <v>21</v>
      </c>
      <c r="D297" t="s">
        <v>22</v>
      </c>
      <c r="E297">
        <v>102</v>
      </c>
      <c r="F297">
        <v>108</v>
      </c>
      <c r="G297">
        <v>100</v>
      </c>
      <c r="H297">
        <v>305</v>
      </c>
      <c r="I297">
        <v>339</v>
      </c>
      <c r="J297">
        <v>261952.12</v>
      </c>
      <c r="K297">
        <v>32759.685000000001</v>
      </c>
      <c r="L297">
        <v>0.125</v>
      </c>
      <c r="M297">
        <v>12.75</v>
      </c>
      <c r="N297">
        <v>13.5</v>
      </c>
      <c r="O297">
        <v>12.5</v>
      </c>
      <c r="P297">
        <v>38.125</v>
      </c>
      <c r="Q297">
        <v>42.375</v>
      </c>
      <c r="R297">
        <v>232.35300000000001</v>
      </c>
      <c r="S297" t="s">
        <v>70</v>
      </c>
    </row>
    <row r="298" spans="1:19" x14ac:dyDescent="0.55000000000000004">
      <c r="A298" t="s">
        <v>383</v>
      </c>
      <c r="B298" t="s">
        <v>384</v>
      </c>
      <c r="C298" t="s">
        <v>21</v>
      </c>
      <c r="D298" t="s">
        <v>22</v>
      </c>
      <c r="E298">
        <v>102</v>
      </c>
      <c r="F298">
        <v>108</v>
      </c>
      <c r="G298">
        <v>100</v>
      </c>
      <c r="H298">
        <v>305</v>
      </c>
      <c r="I298">
        <v>339</v>
      </c>
      <c r="J298">
        <v>261952.12</v>
      </c>
      <c r="K298">
        <v>1834.9269999999999</v>
      </c>
      <c r="L298">
        <v>7.0000000000000001E-3</v>
      </c>
      <c r="M298">
        <v>0.71399999999999997</v>
      </c>
      <c r="N298">
        <v>0.75600000000000001</v>
      </c>
      <c r="O298">
        <v>0.7</v>
      </c>
      <c r="P298">
        <v>2.1349999999999998</v>
      </c>
      <c r="Q298">
        <v>2.3730000000000002</v>
      </c>
      <c r="R298">
        <v>232.35300000000001</v>
      </c>
      <c r="S298" t="s">
        <v>70</v>
      </c>
    </row>
    <row r="299" spans="1:19" x14ac:dyDescent="0.55000000000000004">
      <c r="A299" t="s">
        <v>385</v>
      </c>
      <c r="B299" t="s">
        <v>386</v>
      </c>
      <c r="C299" t="s">
        <v>21</v>
      </c>
      <c r="D299" t="s">
        <v>22</v>
      </c>
      <c r="E299">
        <v>1055</v>
      </c>
      <c r="F299">
        <v>1132</v>
      </c>
      <c r="G299">
        <v>1154</v>
      </c>
      <c r="H299">
        <v>1172</v>
      </c>
      <c r="I299">
        <v>1151</v>
      </c>
      <c r="J299">
        <v>261697.715</v>
      </c>
      <c r="K299">
        <v>2612.7570000000001</v>
      </c>
      <c r="L299">
        <v>0.01</v>
      </c>
      <c r="M299">
        <v>10.55</v>
      </c>
      <c r="N299">
        <v>11.32</v>
      </c>
      <c r="O299">
        <v>11.54</v>
      </c>
      <c r="P299">
        <v>11.72</v>
      </c>
      <c r="Q299">
        <v>11.51</v>
      </c>
      <c r="R299">
        <v>9.1</v>
      </c>
      <c r="S299" t="s">
        <v>23</v>
      </c>
    </row>
    <row r="300" spans="1:19" x14ac:dyDescent="0.55000000000000004">
      <c r="A300" t="s">
        <v>387</v>
      </c>
      <c r="B300" t="s">
        <v>388</v>
      </c>
      <c r="C300" t="s">
        <v>21</v>
      </c>
      <c r="D300" t="s">
        <v>22</v>
      </c>
      <c r="E300">
        <v>1859</v>
      </c>
      <c r="F300">
        <v>2413</v>
      </c>
      <c r="G300">
        <v>2586</v>
      </c>
      <c r="H300">
        <v>2596</v>
      </c>
      <c r="I300">
        <v>2587</v>
      </c>
      <c r="J300">
        <v>261684.31200000001</v>
      </c>
      <c r="K300">
        <v>2612.636</v>
      </c>
      <c r="L300">
        <v>0.01</v>
      </c>
      <c r="M300">
        <v>18.59</v>
      </c>
      <c r="N300">
        <v>24.13</v>
      </c>
      <c r="O300">
        <v>25.86</v>
      </c>
      <c r="P300">
        <v>25.96</v>
      </c>
      <c r="Q300">
        <v>25.87</v>
      </c>
      <c r="R300">
        <v>39.161000000000001</v>
      </c>
      <c r="S300" t="s">
        <v>23</v>
      </c>
    </row>
    <row r="301" spans="1:19" x14ac:dyDescent="0.55000000000000004">
      <c r="A301" t="s">
        <v>387</v>
      </c>
      <c r="B301" t="s">
        <v>388</v>
      </c>
      <c r="C301" t="s">
        <v>21</v>
      </c>
      <c r="D301" t="s">
        <v>22</v>
      </c>
      <c r="E301">
        <v>1859</v>
      </c>
      <c r="F301">
        <v>2413</v>
      </c>
      <c r="G301">
        <v>2586</v>
      </c>
      <c r="H301">
        <v>2596</v>
      </c>
      <c r="I301">
        <v>2587</v>
      </c>
      <c r="J301">
        <v>261684.31200000001</v>
      </c>
      <c r="K301">
        <v>20935.032999999999</v>
      </c>
      <c r="L301">
        <v>0.08</v>
      </c>
      <c r="M301">
        <v>148.72</v>
      </c>
      <c r="N301">
        <v>193.04</v>
      </c>
      <c r="O301">
        <v>206.88</v>
      </c>
      <c r="P301">
        <v>207.68</v>
      </c>
      <c r="Q301">
        <v>206.96</v>
      </c>
      <c r="R301">
        <v>39.161000000000001</v>
      </c>
      <c r="S301" t="s">
        <v>23</v>
      </c>
    </row>
    <row r="302" spans="1:19" x14ac:dyDescent="0.55000000000000004">
      <c r="A302" t="s">
        <v>389</v>
      </c>
      <c r="B302" t="s">
        <v>390</v>
      </c>
      <c r="C302" t="s">
        <v>21</v>
      </c>
      <c r="D302" t="s">
        <v>22</v>
      </c>
      <c r="E302">
        <v>2312</v>
      </c>
      <c r="F302">
        <v>2550</v>
      </c>
      <c r="G302">
        <v>2660</v>
      </c>
      <c r="H302">
        <v>2626</v>
      </c>
      <c r="I302">
        <v>2544</v>
      </c>
      <c r="J302">
        <v>261670.90599999999</v>
      </c>
      <c r="K302">
        <v>6.8000000000000005E-2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S302" t="s">
        <v>53</v>
      </c>
    </row>
    <row r="303" spans="1:19" x14ac:dyDescent="0.55000000000000004">
      <c r="A303" t="s">
        <v>389</v>
      </c>
      <c r="B303" t="s">
        <v>390</v>
      </c>
      <c r="C303" t="s">
        <v>21</v>
      </c>
      <c r="D303" t="s">
        <v>22</v>
      </c>
      <c r="E303">
        <v>2312</v>
      </c>
      <c r="F303">
        <v>2550</v>
      </c>
      <c r="G303">
        <v>2660</v>
      </c>
      <c r="H303">
        <v>2626</v>
      </c>
      <c r="I303">
        <v>2544</v>
      </c>
      <c r="J303">
        <v>261670.90599999999</v>
      </c>
      <c r="K303">
        <v>2618.9780000000001</v>
      </c>
      <c r="L303">
        <v>0.01</v>
      </c>
      <c r="M303">
        <v>23.12</v>
      </c>
      <c r="N303">
        <v>25.5</v>
      </c>
      <c r="O303">
        <v>26.6</v>
      </c>
      <c r="P303">
        <v>26.26</v>
      </c>
      <c r="Q303">
        <v>25.44</v>
      </c>
      <c r="R303">
        <v>10.035</v>
      </c>
      <c r="S303" t="s">
        <v>23</v>
      </c>
    </row>
    <row r="304" spans="1:19" x14ac:dyDescent="0.55000000000000004">
      <c r="A304" t="s">
        <v>391</v>
      </c>
      <c r="B304" t="s">
        <v>392</v>
      </c>
      <c r="C304" t="s">
        <v>21</v>
      </c>
      <c r="D304" t="s">
        <v>22</v>
      </c>
      <c r="E304">
        <v>1054</v>
      </c>
      <c r="F304">
        <v>1405</v>
      </c>
      <c r="G304">
        <v>1325</v>
      </c>
      <c r="H304">
        <v>1365</v>
      </c>
      <c r="I304">
        <v>1342</v>
      </c>
      <c r="J304">
        <v>261670.90599999999</v>
      </c>
      <c r="K304">
        <v>0.28599999999999998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S304" t="s">
        <v>53</v>
      </c>
    </row>
    <row r="305" spans="1:19" x14ac:dyDescent="0.55000000000000004">
      <c r="A305" t="s">
        <v>391</v>
      </c>
      <c r="B305" t="s">
        <v>392</v>
      </c>
      <c r="C305" t="s">
        <v>21</v>
      </c>
      <c r="D305" t="s">
        <v>22</v>
      </c>
      <c r="E305">
        <v>1054</v>
      </c>
      <c r="F305">
        <v>1405</v>
      </c>
      <c r="G305">
        <v>1325</v>
      </c>
      <c r="H305">
        <v>1365</v>
      </c>
      <c r="I305">
        <v>1342</v>
      </c>
      <c r="J305">
        <v>261670.90599999999</v>
      </c>
      <c r="K305">
        <v>2612.5160000000001</v>
      </c>
      <c r="L305">
        <v>0.01</v>
      </c>
      <c r="M305">
        <v>10.54</v>
      </c>
      <c r="N305">
        <v>14.05</v>
      </c>
      <c r="O305">
        <v>13.25</v>
      </c>
      <c r="P305">
        <v>13.65</v>
      </c>
      <c r="Q305">
        <v>13.42</v>
      </c>
      <c r="R305">
        <v>27.324000000000002</v>
      </c>
      <c r="S305" t="s">
        <v>23</v>
      </c>
    </row>
    <row r="306" spans="1:19" x14ac:dyDescent="0.55000000000000004">
      <c r="A306" t="s">
        <v>391</v>
      </c>
      <c r="B306" t="s">
        <v>392</v>
      </c>
      <c r="C306" t="s">
        <v>21</v>
      </c>
      <c r="D306" t="s">
        <v>22</v>
      </c>
      <c r="E306">
        <v>1054</v>
      </c>
      <c r="F306">
        <v>1405</v>
      </c>
      <c r="G306">
        <v>1325</v>
      </c>
      <c r="H306">
        <v>1365</v>
      </c>
      <c r="I306">
        <v>1342</v>
      </c>
      <c r="J306">
        <v>261670.90599999999</v>
      </c>
      <c r="K306">
        <v>0.22500000000000001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S306" t="s">
        <v>53</v>
      </c>
    </row>
    <row r="307" spans="1:19" x14ac:dyDescent="0.55000000000000004">
      <c r="A307" t="s">
        <v>391</v>
      </c>
      <c r="B307" t="s">
        <v>392</v>
      </c>
      <c r="C307" t="s">
        <v>21</v>
      </c>
      <c r="D307" t="s">
        <v>22</v>
      </c>
      <c r="E307">
        <v>1054</v>
      </c>
      <c r="F307">
        <v>1405</v>
      </c>
      <c r="G307">
        <v>1325</v>
      </c>
      <c r="H307">
        <v>1365</v>
      </c>
      <c r="I307">
        <v>1342</v>
      </c>
      <c r="J307">
        <v>261670.90599999999</v>
      </c>
      <c r="K307">
        <v>15699.973</v>
      </c>
      <c r="L307">
        <v>0.06</v>
      </c>
      <c r="M307">
        <v>63.24</v>
      </c>
      <c r="N307">
        <v>84.3</v>
      </c>
      <c r="O307">
        <v>79.5</v>
      </c>
      <c r="P307">
        <v>81.900000000000006</v>
      </c>
      <c r="Q307">
        <v>80.52</v>
      </c>
      <c r="R307">
        <v>27.324000000000002</v>
      </c>
      <c r="S307" t="s">
        <v>23</v>
      </c>
    </row>
    <row r="308" spans="1:19" x14ac:dyDescent="0.55000000000000004">
      <c r="A308" t="s">
        <v>391</v>
      </c>
      <c r="B308" t="s">
        <v>392</v>
      </c>
      <c r="C308" t="s">
        <v>21</v>
      </c>
      <c r="D308" t="s">
        <v>22</v>
      </c>
      <c r="E308">
        <v>1054</v>
      </c>
      <c r="F308">
        <v>1405</v>
      </c>
      <c r="G308">
        <v>1325</v>
      </c>
      <c r="H308">
        <v>1365</v>
      </c>
      <c r="I308">
        <v>1342</v>
      </c>
      <c r="J308">
        <v>261670.90599999999</v>
      </c>
      <c r="K308">
        <v>8.2000000000000003E-2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S308" t="s">
        <v>53</v>
      </c>
    </row>
    <row r="309" spans="1:19" x14ac:dyDescent="0.55000000000000004">
      <c r="A309" t="s">
        <v>391</v>
      </c>
      <c r="B309" t="s">
        <v>392</v>
      </c>
      <c r="C309" t="s">
        <v>21</v>
      </c>
      <c r="D309" t="s">
        <v>22</v>
      </c>
      <c r="E309">
        <v>1054</v>
      </c>
      <c r="F309">
        <v>1405</v>
      </c>
      <c r="G309">
        <v>1325</v>
      </c>
      <c r="H309">
        <v>1365</v>
      </c>
      <c r="I309">
        <v>1342</v>
      </c>
      <c r="J309">
        <v>261670.90599999999</v>
      </c>
      <c r="K309">
        <v>62814.377999999997</v>
      </c>
      <c r="L309">
        <v>0.24</v>
      </c>
      <c r="M309">
        <v>252.96</v>
      </c>
      <c r="N309">
        <v>337.2</v>
      </c>
      <c r="O309">
        <v>318</v>
      </c>
      <c r="P309">
        <v>327.60000000000002</v>
      </c>
      <c r="Q309">
        <v>322.08</v>
      </c>
      <c r="R309">
        <v>27.324000000000002</v>
      </c>
      <c r="S309" t="s">
        <v>23</v>
      </c>
    </row>
    <row r="310" spans="1:19" x14ac:dyDescent="0.55000000000000004">
      <c r="A310" t="s">
        <v>393</v>
      </c>
      <c r="B310" t="s">
        <v>394</v>
      </c>
      <c r="C310" t="s">
        <v>21</v>
      </c>
      <c r="D310" t="s">
        <v>22</v>
      </c>
      <c r="E310">
        <v>1608</v>
      </c>
      <c r="F310">
        <v>1718</v>
      </c>
      <c r="G310">
        <v>1665</v>
      </c>
      <c r="H310">
        <v>1696</v>
      </c>
      <c r="I310">
        <v>1614</v>
      </c>
      <c r="J310">
        <v>261684.31200000001</v>
      </c>
      <c r="K310">
        <v>2619.34</v>
      </c>
      <c r="L310">
        <v>0.01</v>
      </c>
      <c r="M310">
        <v>16.079999999999998</v>
      </c>
      <c r="N310">
        <v>17.18</v>
      </c>
      <c r="O310">
        <v>16.649999999999999</v>
      </c>
      <c r="P310">
        <v>16.96</v>
      </c>
      <c r="Q310">
        <v>16.14</v>
      </c>
      <c r="R310">
        <v>0.373</v>
      </c>
      <c r="S310" t="s">
        <v>23</v>
      </c>
    </row>
    <row r="311" spans="1:19" x14ac:dyDescent="0.55000000000000004">
      <c r="A311" t="s">
        <v>393</v>
      </c>
      <c r="B311" t="s">
        <v>394</v>
      </c>
      <c r="C311" t="s">
        <v>21</v>
      </c>
      <c r="D311" t="s">
        <v>22</v>
      </c>
      <c r="E311">
        <v>1608</v>
      </c>
      <c r="F311">
        <v>1718</v>
      </c>
      <c r="G311">
        <v>1665</v>
      </c>
      <c r="H311">
        <v>1696</v>
      </c>
      <c r="I311">
        <v>1614</v>
      </c>
      <c r="J311">
        <v>261684.31200000001</v>
      </c>
      <c r="K311">
        <v>31408.895</v>
      </c>
      <c r="L311">
        <v>0.12</v>
      </c>
      <c r="M311">
        <v>192.96</v>
      </c>
      <c r="N311">
        <v>206.16</v>
      </c>
      <c r="O311">
        <v>199.8</v>
      </c>
      <c r="P311">
        <v>203.52</v>
      </c>
      <c r="Q311">
        <v>193.68</v>
      </c>
      <c r="R311">
        <v>0.373</v>
      </c>
      <c r="S311" t="s">
        <v>23</v>
      </c>
    </row>
    <row r="312" spans="1:19" x14ac:dyDescent="0.55000000000000004">
      <c r="A312" t="s">
        <v>393</v>
      </c>
      <c r="B312" t="s">
        <v>394</v>
      </c>
      <c r="C312" t="s">
        <v>21</v>
      </c>
      <c r="D312" t="s">
        <v>22</v>
      </c>
      <c r="E312">
        <v>1608</v>
      </c>
      <c r="F312">
        <v>1718</v>
      </c>
      <c r="G312">
        <v>1665</v>
      </c>
      <c r="H312">
        <v>1696</v>
      </c>
      <c r="I312">
        <v>1614</v>
      </c>
      <c r="J312">
        <v>261684.31200000001</v>
      </c>
      <c r="K312">
        <v>2.258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S312" t="s">
        <v>53</v>
      </c>
    </row>
    <row r="313" spans="1:19" x14ac:dyDescent="0.55000000000000004">
      <c r="A313" t="s">
        <v>393</v>
      </c>
      <c r="B313" t="s">
        <v>394</v>
      </c>
      <c r="C313" t="s">
        <v>21</v>
      </c>
      <c r="D313" t="s">
        <v>22</v>
      </c>
      <c r="E313">
        <v>1608</v>
      </c>
      <c r="F313">
        <v>1718</v>
      </c>
      <c r="G313">
        <v>1665</v>
      </c>
      <c r="H313">
        <v>1696</v>
      </c>
      <c r="I313">
        <v>1614</v>
      </c>
      <c r="J313">
        <v>261684.31200000001</v>
      </c>
      <c r="K313">
        <v>2618.9299999999998</v>
      </c>
      <c r="L313">
        <v>0.01</v>
      </c>
      <c r="M313">
        <v>16.079999999999998</v>
      </c>
      <c r="N313">
        <v>17.18</v>
      </c>
      <c r="O313">
        <v>16.649999999999999</v>
      </c>
      <c r="P313">
        <v>16.96</v>
      </c>
      <c r="Q313">
        <v>16.14</v>
      </c>
      <c r="R313">
        <v>0.373</v>
      </c>
      <c r="S313" t="s">
        <v>23</v>
      </c>
    </row>
    <row r="314" spans="1:19" x14ac:dyDescent="0.55000000000000004">
      <c r="A314" t="s">
        <v>393</v>
      </c>
      <c r="B314" t="s">
        <v>394</v>
      </c>
      <c r="C314" t="s">
        <v>21</v>
      </c>
      <c r="D314" t="s">
        <v>22</v>
      </c>
      <c r="E314">
        <v>1608</v>
      </c>
      <c r="F314">
        <v>1718</v>
      </c>
      <c r="G314">
        <v>1665</v>
      </c>
      <c r="H314">
        <v>1696</v>
      </c>
      <c r="I314">
        <v>1614</v>
      </c>
      <c r="J314">
        <v>261684.31200000001</v>
      </c>
      <c r="K314">
        <v>15707.004999999999</v>
      </c>
      <c r="L314">
        <v>0.06</v>
      </c>
      <c r="M314">
        <v>96.48</v>
      </c>
      <c r="N314">
        <v>103.08</v>
      </c>
      <c r="O314">
        <v>99.9</v>
      </c>
      <c r="P314">
        <v>101.76</v>
      </c>
      <c r="Q314">
        <v>96.84</v>
      </c>
      <c r="R314">
        <v>0.373</v>
      </c>
      <c r="S314" t="s">
        <v>23</v>
      </c>
    </row>
    <row r="315" spans="1:19" x14ac:dyDescent="0.55000000000000004">
      <c r="A315" t="s">
        <v>395</v>
      </c>
      <c r="B315" t="s">
        <v>396</v>
      </c>
      <c r="C315" t="s">
        <v>21</v>
      </c>
      <c r="D315" t="s">
        <v>22</v>
      </c>
      <c r="E315">
        <v>1617</v>
      </c>
      <c r="F315">
        <v>1509</v>
      </c>
      <c r="G315">
        <v>1373</v>
      </c>
      <c r="H315">
        <v>1364</v>
      </c>
      <c r="I315">
        <v>1425</v>
      </c>
      <c r="J315">
        <v>261684.31200000001</v>
      </c>
      <c r="K315">
        <v>5229.616</v>
      </c>
      <c r="L315">
        <v>0.02</v>
      </c>
      <c r="M315">
        <v>32.340000000000003</v>
      </c>
      <c r="N315">
        <v>30.18</v>
      </c>
      <c r="O315">
        <v>27.46</v>
      </c>
      <c r="P315">
        <v>27.28</v>
      </c>
      <c r="Q315">
        <v>28.5</v>
      </c>
      <c r="R315">
        <v>-11.874000000000001</v>
      </c>
      <c r="S315" t="s">
        <v>26</v>
      </c>
    </row>
    <row r="316" spans="1:19" x14ac:dyDescent="0.55000000000000004">
      <c r="A316" t="s">
        <v>395</v>
      </c>
      <c r="B316" t="s">
        <v>396</v>
      </c>
      <c r="C316" t="s">
        <v>21</v>
      </c>
      <c r="D316" t="s">
        <v>22</v>
      </c>
      <c r="E316">
        <v>1617</v>
      </c>
      <c r="F316">
        <v>1509</v>
      </c>
      <c r="G316">
        <v>1373</v>
      </c>
      <c r="H316">
        <v>1364</v>
      </c>
      <c r="I316">
        <v>1425</v>
      </c>
      <c r="J316">
        <v>261684.31200000001</v>
      </c>
      <c r="K316">
        <v>7853.4170000000004</v>
      </c>
      <c r="L316">
        <v>0.03</v>
      </c>
      <c r="M316">
        <v>48.51</v>
      </c>
      <c r="N316">
        <v>45.27</v>
      </c>
      <c r="O316">
        <v>41.19</v>
      </c>
      <c r="P316">
        <v>40.92</v>
      </c>
      <c r="Q316">
        <v>42.75</v>
      </c>
      <c r="R316">
        <v>-11.874000000000001</v>
      </c>
      <c r="S316" t="s">
        <v>26</v>
      </c>
    </row>
    <row r="317" spans="1:19" x14ac:dyDescent="0.55000000000000004">
      <c r="A317" t="s">
        <v>397</v>
      </c>
      <c r="B317" t="s">
        <v>398</v>
      </c>
      <c r="C317" t="s">
        <v>21</v>
      </c>
      <c r="D317" t="s">
        <v>22</v>
      </c>
      <c r="E317">
        <v>703</v>
      </c>
      <c r="F317">
        <v>898</v>
      </c>
      <c r="G317">
        <v>894</v>
      </c>
      <c r="H317">
        <v>866</v>
      </c>
      <c r="I317">
        <v>763</v>
      </c>
      <c r="J317">
        <v>261670.90599999999</v>
      </c>
      <c r="K317">
        <v>2618.8229999999999</v>
      </c>
      <c r="L317">
        <v>0.01</v>
      </c>
      <c r="M317">
        <v>7.03</v>
      </c>
      <c r="N317">
        <v>8.98</v>
      </c>
      <c r="O317">
        <v>8.94</v>
      </c>
      <c r="P317">
        <v>8.66</v>
      </c>
      <c r="Q317">
        <v>7.63</v>
      </c>
      <c r="R317">
        <v>8.5350000000000001</v>
      </c>
      <c r="S317" t="s">
        <v>23</v>
      </c>
    </row>
    <row r="318" spans="1:19" x14ac:dyDescent="0.55000000000000004">
      <c r="A318" t="s">
        <v>397</v>
      </c>
      <c r="B318" t="s">
        <v>398</v>
      </c>
      <c r="C318" t="s">
        <v>21</v>
      </c>
      <c r="D318" t="s">
        <v>22</v>
      </c>
      <c r="E318">
        <v>703</v>
      </c>
      <c r="F318">
        <v>898</v>
      </c>
      <c r="G318">
        <v>894</v>
      </c>
      <c r="H318">
        <v>866</v>
      </c>
      <c r="I318">
        <v>763</v>
      </c>
      <c r="J318">
        <v>261670.90599999999</v>
      </c>
      <c r="K318">
        <v>2618.8359999999998</v>
      </c>
      <c r="L318">
        <v>0.01</v>
      </c>
      <c r="M318">
        <v>7.03</v>
      </c>
      <c r="N318">
        <v>8.98</v>
      </c>
      <c r="O318">
        <v>8.94</v>
      </c>
      <c r="P318">
        <v>8.66</v>
      </c>
      <c r="Q318">
        <v>7.63</v>
      </c>
      <c r="R318">
        <v>8.5350000000000001</v>
      </c>
      <c r="S318" t="s">
        <v>23</v>
      </c>
    </row>
    <row r="319" spans="1:19" x14ac:dyDescent="0.55000000000000004">
      <c r="A319" t="s">
        <v>397</v>
      </c>
      <c r="B319" t="s">
        <v>398</v>
      </c>
      <c r="C319" t="s">
        <v>21</v>
      </c>
      <c r="D319" t="s">
        <v>22</v>
      </c>
      <c r="E319">
        <v>703</v>
      </c>
      <c r="F319">
        <v>898</v>
      </c>
      <c r="G319">
        <v>894</v>
      </c>
      <c r="H319">
        <v>866</v>
      </c>
      <c r="I319">
        <v>763</v>
      </c>
      <c r="J319">
        <v>261670.90599999999</v>
      </c>
      <c r="K319">
        <v>10468.824000000001</v>
      </c>
      <c r="L319">
        <v>0.04</v>
      </c>
      <c r="M319">
        <v>28.12</v>
      </c>
      <c r="N319">
        <v>35.92</v>
      </c>
      <c r="O319">
        <v>35.76</v>
      </c>
      <c r="P319">
        <v>34.64</v>
      </c>
      <c r="Q319">
        <v>30.52</v>
      </c>
      <c r="R319">
        <v>8.5350000000000001</v>
      </c>
      <c r="S319" t="s">
        <v>23</v>
      </c>
    </row>
    <row r="320" spans="1:19" x14ac:dyDescent="0.55000000000000004">
      <c r="A320" t="s">
        <v>397</v>
      </c>
      <c r="B320" t="s">
        <v>398</v>
      </c>
      <c r="C320" t="s">
        <v>21</v>
      </c>
      <c r="D320" t="s">
        <v>22</v>
      </c>
      <c r="E320">
        <v>703</v>
      </c>
      <c r="F320">
        <v>898</v>
      </c>
      <c r="G320">
        <v>894</v>
      </c>
      <c r="H320">
        <v>866</v>
      </c>
      <c r="I320">
        <v>763</v>
      </c>
      <c r="J320">
        <v>261670.90599999999</v>
      </c>
      <c r="K320">
        <v>2616.605</v>
      </c>
      <c r="L320">
        <v>0.01</v>
      </c>
      <c r="M320">
        <v>7.03</v>
      </c>
      <c r="N320">
        <v>8.98</v>
      </c>
      <c r="O320">
        <v>8.94</v>
      </c>
      <c r="P320">
        <v>8.66</v>
      </c>
      <c r="Q320">
        <v>7.63</v>
      </c>
      <c r="R320">
        <v>8.5350000000000001</v>
      </c>
      <c r="S320" t="s">
        <v>23</v>
      </c>
    </row>
    <row r="321" spans="1:19" x14ac:dyDescent="0.55000000000000004">
      <c r="A321" t="s">
        <v>399</v>
      </c>
      <c r="B321" t="s">
        <v>400</v>
      </c>
      <c r="C321" t="s">
        <v>21</v>
      </c>
      <c r="D321" t="s">
        <v>22</v>
      </c>
      <c r="E321">
        <v>1800</v>
      </c>
      <c r="F321">
        <v>1644</v>
      </c>
      <c r="G321">
        <v>1546</v>
      </c>
      <c r="H321">
        <v>1497</v>
      </c>
      <c r="I321">
        <v>1460</v>
      </c>
      <c r="J321">
        <v>261670.90599999999</v>
      </c>
      <c r="K321">
        <v>3.2000000000000001E-2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S321" t="s">
        <v>53</v>
      </c>
    </row>
    <row r="322" spans="1:19" x14ac:dyDescent="0.55000000000000004">
      <c r="A322" t="s">
        <v>399</v>
      </c>
      <c r="B322" t="s">
        <v>400</v>
      </c>
      <c r="C322" t="s">
        <v>21</v>
      </c>
      <c r="D322" t="s">
        <v>22</v>
      </c>
      <c r="E322">
        <v>1800</v>
      </c>
      <c r="F322">
        <v>1644</v>
      </c>
      <c r="G322">
        <v>1546</v>
      </c>
      <c r="H322">
        <v>1497</v>
      </c>
      <c r="I322">
        <v>1460</v>
      </c>
      <c r="J322">
        <v>261670.90599999999</v>
      </c>
      <c r="K322">
        <v>5234.3850000000002</v>
      </c>
      <c r="L322">
        <v>0.02</v>
      </c>
      <c r="M322">
        <v>36</v>
      </c>
      <c r="N322">
        <v>32.880000000000003</v>
      </c>
      <c r="O322">
        <v>30.92</v>
      </c>
      <c r="P322">
        <v>29.94</v>
      </c>
      <c r="Q322">
        <v>29.2</v>
      </c>
      <c r="R322">
        <v>-18.888999999999999</v>
      </c>
      <c r="S322" t="s">
        <v>26</v>
      </c>
    </row>
    <row r="323" spans="1:19" x14ac:dyDescent="0.55000000000000004">
      <c r="A323" t="s">
        <v>399</v>
      </c>
      <c r="B323" t="s">
        <v>400</v>
      </c>
      <c r="C323" t="s">
        <v>21</v>
      </c>
      <c r="D323" t="s">
        <v>22</v>
      </c>
      <c r="E323">
        <v>1800</v>
      </c>
      <c r="F323">
        <v>1644</v>
      </c>
      <c r="G323">
        <v>1546</v>
      </c>
      <c r="H323">
        <v>1497</v>
      </c>
      <c r="I323">
        <v>1460</v>
      </c>
      <c r="J323">
        <v>261670.90599999999</v>
      </c>
      <c r="K323">
        <v>7852.1509999999998</v>
      </c>
      <c r="L323">
        <v>0.03</v>
      </c>
      <c r="M323">
        <v>54</v>
      </c>
      <c r="N323">
        <v>49.32</v>
      </c>
      <c r="O323">
        <v>46.38</v>
      </c>
      <c r="P323">
        <v>44.91</v>
      </c>
      <c r="Q323">
        <v>43.8</v>
      </c>
      <c r="R323">
        <v>-18.888999999999999</v>
      </c>
      <c r="S323" t="s">
        <v>26</v>
      </c>
    </row>
    <row r="324" spans="1:19" x14ac:dyDescent="0.55000000000000004">
      <c r="A324" t="s">
        <v>399</v>
      </c>
      <c r="B324" t="s">
        <v>400</v>
      </c>
      <c r="C324" t="s">
        <v>21</v>
      </c>
      <c r="D324" t="s">
        <v>22</v>
      </c>
      <c r="E324">
        <v>1800</v>
      </c>
      <c r="F324">
        <v>1644</v>
      </c>
      <c r="G324">
        <v>1546</v>
      </c>
      <c r="H324">
        <v>1497</v>
      </c>
      <c r="I324">
        <v>1460</v>
      </c>
      <c r="J324">
        <v>261670.90599999999</v>
      </c>
      <c r="K324">
        <v>2618.8359999999998</v>
      </c>
      <c r="L324">
        <v>0.01</v>
      </c>
      <c r="M324">
        <v>18</v>
      </c>
      <c r="N324">
        <v>16.440000000000001</v>
      </c>
      <c r="O324">
        <v>15.46</v>
      </c>
      <c r="P324">
        <v>14.97</v>
      </c>
      <c r="Q324">
        <v>14.6</v>
      </c>
      <c r="R324">
        <v>-18.888999999999999</v>
      </c>
      <c r="S324" t="s">
        <v>26</v>
      </c>
    </row>
    <row r="325" spans="1:19" x14ac:dyDescent="0.55000000000000004">
      <c r="A325" t="s">
        <v>399</v>
      </c>
      <c r="B325" t="s">
        <v>400</v>
      </c>
      <c r="C325" t="s">
        <v>21</v>
      </c>
      <c r="D325" t="s">
        <v>22</v>
      </c>
      <c r="E325">
        <v>1800</v>
      </c>
      <c r="F325">
        <v>1644</v>
      </c>
      <c r="G325">
        <v>1546</v>
      </c>
      <c r="H325">
        <v>1497</v>
      </c>
      <c r="I325">
        <v>1460</v>
      </c>
      <c r="J325">
        <v>261670.90599999999</v>
      </c>
      <c r="K325">
        <v>5231.3789999999999</v>
      </c>
      <c r="L325">
        <v>0.02</v>
      </c>
      <c r="M325">
        <v>36</v>
      </c>
      <c r="N325">
        <v>32.880000000000003</v>
      </c>
      <c r="O325">
        <v>30.92</v>
      </c>
      <c r="P325">
        <v>29.94</v>
      </c>
      <c r="Q325">
        <v>29.2</v>
      </c>
      <c r="R325">
        <v>-18.888999999999999</v>
      </c>
      <c r="S325" t="s">
        <v>26</v>
      </c>
    </row>
    <row r="326" spans="1:19" x14ac:dyDescent="0.55000000000000004">
      <c r="A326" t="s">
        <v>399</v>
      </c>
      <c r="B326" t="s">
        <v>400</v>
      </c>
      <c r="C326" t="s">
        <v>21</v>
      </c>
      <c r="D326" t="s">
        <v>22</v>
      </c>
      <c r="E326">
        <v>1800</v>
      </c>
      <c r="F326">
        <v>1644</v>
      </c>
      <c r="G326">
        <v>1546</v>
      </c>
      <c r="H326">
        <v>1497</v>
      </c>
      <c r="I326">
        <v>1460</v>
      </c>
      <c r="J326">
        <v>261670.90599999999</v>
      </c>
      <c r="K326">
        <v>2618.8229999999999</v>
      </c>
      <c r="L326">
        <v>0.01</v>
      </c>
      <c r="M326">
        <v>18</v>
      </c>
      <c r="N326">
        <v>16.440000000000001</v>
      </c>
      <c r="O326">
        <v>15.46</v>
      </c>
      <c r="P326">
        <v>14.97</v>
      </c>
      <c r="Q326">
        <v>14.6</v>
      </c>
      <c r="R326">
        <v>-18.888999999999999</v>
      </c>
      <c r="S326" t="s">
        <v>26</v>
      </c>
    </row>
    <row r="327" spans="1:19" x14ac:dyDescent="0.55000000000000004">
      <c r="A327" t="s">
        <v>399</v>
      </c>
      <c r="B327" t="s">
        <v>400</v>
      </c>
      <c r="C327" t="s">
        <v>21</v>
      </c>
      <c r="D327" t="s">
        <v>22</v>
      </c>
      <c r="E327">
        <v>1800</v>
      </c>
      <c r="F327">
        <v>1644</v>
      </c>
      <c r="G327">
        <v>1546</v>
      </c>
      <c r="H327">
        <v>1497</v>
      </c>
      <c r="I327">
        <v>1460</v>
      </c>
      <c r="J327">
        <v>261670.90599999999</v>
      </c>
      <c r="K327">
        <v>23547.686000000002</v>
      </c>
      <c r="L327">
        <v>0.09</v>
      </c>
      <c r="M327">
        <v>162</v>
      </c>
      <c r="N327">
        <v>147.96</v>
      </c>
      <c r="O327">
        <v>139.13999999999999</v>
      </c>
      <c r="P327">
        <v>134.72999999999999</v>
      </c>
      <c r="Q327">
        <v>131.4</v>
      </c>
      <c r="R327">
        <v>-18.888999999999999</v>
      </c>
      <c r="S327" t="s">
        <v>26</v>
      </c>
    </row>
    <row r="328" spans="1:19" x14ac:dyDescent="0.55000000000000004">
      <c r="A328" t="s">
        <v>401</v>
      </c>
      <c r="B328" t="s">
        <v>402</v>
      </c>
      <c r="C328" t="s">
        <v>21</v>
      </c>
      <c r="D328" t="s">
        <v>22</v>
      </c>
      <c r="E328">
        <v>2812</v>
      </c>
      <c r="F328">
        <v>3157</v>
      </c>
      <c r="G328">
        <v>3173</v>
      </c>
      <c r="H328">
        <v>3243</v>
      </c>
      <c r="I328">
        <v>3386</v>
      </c>
      <c r="J328">
        <v>261644.092</v>
      </c>
      <c r="K328">
        <v>2.2080000000000002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S328" t="s">
        <v>53</v>
      </c>
    </row>
    <row r="329" spans="1:19" x14ac:dyDescent="0.55000000000000004">
      <c r="A329" t="s">
        <v>403</v>
      </c>
      <c r="B329" t="s">
        <v>404</v>
      </c>
      <c r="C329" t="s">
        <v>21</v>
      </c>
      <c r="D329" t="s">
        <v>22</v>
      </c>
      <c r="E329">
        <v>814</v>
      </c>
      <c r="F329">
        <v>733</v>
      </c>
      <c r="G329">
        <v>900</v>
      </c>
      <c r="H329">
        <v>1063</v>
      </c>
      <c r="I329">
        <v>1127</v>
      </c>
      <c r="J329">
        <v>261657.5</v>
      </c>
      <c r="K329">
        <v>3.4000000000000002E-2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S329" t="s">
        <v>53</v>
      </c>
    </row>
    <row r="330" spans="1:19" x14ac:dyDescent="0.55000000000000004">
      <c r="A330" t="s">
        <v>403</v>
      </c>
      <c r="B330" t="s">
        <v>404</v>
      </c>
      <c r="C330" t="s">
        <v>21</v>
      </c>
      <c r="D330" t="s">
        <v>22</v>
      </c>
      <c r="E330">
        <v>814</v>
      </c>
      <c r="F330">
        <v>733</v>
      </c>
      <c r="G330">
        <v>900</v>
      </c>
      <c r="H330">
        <v>1063</v>
      </c>
      <c r="I330">
        <v>1127</v>
      </c>
      <c r="J330">
        <v>261657.5</v>
      </c>
      <c r="K330">
        <v>2615.529</v>
      </c>
      <c r="L330">
        <v>0.01</v>
      </c>
      <c r="M330">
        <v>8.14</v>
      </c>
      <c r="N330">
        <v>7.33</v>
      </c>
      <c r="O330">
        <v>9</v>
      </c>
      <c r="P330">
        <v>10.63</v>
      </c>
      <c r="Q330">
        <v>11.27</v>
      </c>
      <c r="R330">
        <v>38.451999999999998</v>
      </c>
      <c r="S330" t="s">
        <v>23</v>
      </c>
    </row>
    <row r="331" spans="1:19" x14ac:dyDescent="0.55000000000000004">
      <c r="A331" t="s">
        <v>403</v>
      </c>
      <c r="B331" t="s">
        <v>404</v>
      </c>
      <c r="C331" t="s">
        <v>21</v>
      </c>
      <c r="D331" t="s">
        <v>22</v>
      </c>
      <c r="E331">
        <v>814</v>
      </c>
      <c r="F331">
        <v>733</v>
      </c>
      <c r="G331">
        <v>900</v>
      </c>
      <c r="H331">
        <v>1063</v>
      </c>
      <c r="I331">
        <v>1127</v>
      </c>
      <c r="J331">
        <v>261657.5</v>
      </c>
      <c r="K331">
        <v>31405.366999999998</v>
      </c>
      <c r="L331">
        <v>0.12</v>
      </c>
      <c r="M331">
        <v>97.68</v>
      </c>
      <c r="N331">
        <v>87.96</v>
      </c>
      <c r="O331">
        <v>108</v>
      </c>
      <c r="P331">
        <v>127.56</v>
      </c>
      <c r="Q331">
        <v>135.24</v>
      </c>
      <c r="R331">
        <v>38.451999999999998</v>
      </c>
      <c r="S331" t="s">
        <v>23</v>
      </c>
    </row>
    <row r="332" spans="1:19" x14ac:dyDescent="0.55000000000000004">
      <c r="A332" t="s">
        <v>405</v>
      </c>
      <c r="B332" t="s">
        <v>406</v>
      </c>
      <c r="C332" t="s">
        <v>21</v>
      </c>
      <c r="D332" t="s">
        <v>22</v>
      </c>
      <c r="E332">
        <v>737</v>
      </c>
      <c r="F332">
        <v>733</v>
      </c>
      <c r="G332">
        <v>793</v>
      </c>
      <c r="H332">
        <v>749</v>
      </c>
      <c r="I332">
        <v>711</v>
      </c>
      <c r="J332">
        <v>261657.5</v>
      </c>
      <c r="K332">
        <v>2618.4430000000002</v>
      </c>
      <c r="L332">
        <v>0.01</v>
      </c>
      <c r="M332">
        <v>7.37</v>
      </c>
      <c r="N332">
        <v>7.33</v>
      </c>
      <c r="O332">
        <v>7.93</v>
      </c>
      <c r="P332">
        <v>7.49</v>
      </c>
      <c r="Q332">
        <v>7.11</v>
      </c>
      <c r="R332">
        <v>-3.528</v>
      </c>
      <c r="S332" t="s">
        <v>26</v>
      </c>
    </row>
    <row r="333" spans="1:19" x14ac:dyDescent="0.55000000000000004">
      <c r="A333" t="s">
        <v>405</v>
      </c>
      <c r="B333" t="s">
        <v>406</v>
      </c>
      <c r="C333" t="s">
        <v>21</v>
      </c>
      <c r="D333" t="s">
        <v>22</v>
      </c>
      <c r="E333">
        <v>737</v>
      </c>
      <c r="F333">
        <v>733</v>
      </c>
      <c r="G333">
        <v>793</v>
      </c>
      <c r="H333">
        <v>749</v>
      </c>
      <c r="I333">
        <v>711</v>
      </c>
      <c r="J333">
        <v>261657.5</v>
      </c>
      <c r="K333">
        <v>2618.5039999999999</v>
      </c>
      <c r="L333">
        <v>0.01</v>
      </c>
      <c r="M333">
        <v>7.37</v>
      </c>
      <c r="N333">
        <v>7.33</v>
      </c>
      <c r="O333">
        <v>7.93</v>
      </c>
      <c r="P333">
        <v>7.49</v>
      </c>
      <c r="Q333">
        <v>7.11</v>
      </c>
      <c r="R333">
        <v>-3.528</v>
      </c>
      <c r="S333" t="s">
        <v>26</v>
      </c>
    </row>
    <row r="334" spans="1:19" x14ac:dyDescent="0.55000000000000004">
      <c r="A334" t="s">
        <v>405</v>
      </c>
      <c r="B334" t="s">
        <v>406</v>
      </c>
      <c r="C334" t="s">
        <v>21</v>
      </c>
      <c r="D334" t="s">
        <v>22</v>
      </c>
      <c r="E334">
        <v>737</v>
      </c>
      <c r="F334">
        <v>733</v>
      </c>
      <c r="G334">
        <v>793</v>
      </c>
      <c r="H334">
        <v>749</v>
      </c>
      <c r="I334">
        <v>711</v>
      </c>
      <c r="J334">
        <v>261657.5</v>
      </c>
      <c r="K334">
        <v>15699.51</v>
      </c>
      <c r="L334">
        <v>0.06</v>
      </c>
      <c r="M334">
        <v>44.22</v>
      </c>
      <c r="N334">
        <v>43.98</v>
      </c>
      <c r="O334">
        <v>47.58</v>
      </c>
      <c r="P334">
        <v>44.94</v>
      </c>
      <c r="Q334">
        <v>42.66</v>
      </c>
      <c r="R334">
        <v>-3.528</v>
      </c>
      <c r="S334" t="s">
        <v>26</v>
      </c>
    </row>
    <row r="335" spans="1:19" x14ac:dyDescent="0.55000000000000004">
      <c r="A335" t="s">
        <v>405</v>
      </c>
      <c r="B335" t="s">
        <v>406</v>
      </c>
      <c r="C335" t="s">
        <v>21</v>
      </c>
      <c r="D335" t="s">
        <v>22</v>
      </c>
      <c r="E335">
        <v>737</v>
      </c>
      <c r="F335">
        <v>733</v>
      </c>
      <c r="G335">
        <v>793</v>
      </c>
      <c r="H335">
        <v>749</v>
      </c>
      <c r="I335">
        <v>711</v>
      </c>
      <c r="J335">
        <v>261657.5</v>
      </c>
      <c r="K335">
        <v>2618.6010000000001</v>
      </c>
      <c r="L335">
        <v>0.01</v>
      </c>
      <c r="M335">
        <v>7.37</v>
      </c>
      <c r="N335">
        <v>7.33</v>
      </c>
      <c r="O335">
        <v>7.93</v>
      </c>
      <c r="P335">
        <v>7.49</v>
      </c>
      <c r="Q335">
        <v>7.11</v>
      </c>
      <c r="R335">
        <v>-3.528</v>
      </c>
      <c r="S335" t="s">
        <v>26</v>
      </c>
    </row>
    <row r="336" spans="1:19" x14ac:dyDescent="0.55000000000000004">
      <c r="A336" t="s">
        <v>405</v>
      </c>
      <c r="B336" t="s">
        <v>406</v>
      </c>
      <c r="C336" t="s">
        <v>21</v>
      </c>
      <c r="D336" t="s">
        <v>22</v>
      </c>
      <c r="E336">
        <v>737</v>
      </c>
      <c r="F336">
        <v>733</v>
      </c>
      <c r="G336">
        <v>793</v>
      </c>
      <c r="H336">
        <v>749</v>
      </c>
      <c r="I336">
        <v>711</v>
      </c>
      <c r="J336">
        <v>261657.5</v>
      </c>
      <c r="K336">
        <v>7849.683</v>
      </c>
      <c r="L336">
        <v>0.03</v>
      </c>
      <c r="M336">
        <v>22.11</v>
      </c>
      <c r="N336">
        <v>21.99</v>
      </c>
      <c r="O336">
        <v>23.79</v>
      </c>
      <c r="P336">
        <v>22.47</v>
      </c>
      <c r="Q336">
        <v>21.33</v>
      </c>
      <c r="R336">
        <v>-3.528</v>
      </c>
      <c r="S336" t="s">
        <v>26</v>
      </c>
    </row>
    <row r="337" spans="1:19" x14ac:dyDescent="0.55000000000000004">
      <c r="A337" t="s">
        <v>407</v>
      </c>
      <c r="B337" t="s">
        <v>408</v>
      </c>
      <c r="C337" t="s">
        <v>21</v>
      </c>
      <c r="D337" t="s">
        <v>22</v>
      </c>
      <c r="E337">
        <v>823</v>
      </c>
      <c r="F337">
        <v>833</v>
      </c>
      <c r="G337">
        <v>744</v>
      </c>
      <c r="H337">
        <v>707</v>
      </c>
      <c r="I337">
        <v>795</v>
      </c>
      <c r="J337">
        <v>261644.092</v>
      </c>
      <c r="K337">
        <v>10466.040999999999</v>
      </c>
      <c r="L337">
        <v>0.04</v>
      </c>
      <c r="M337">
        <v>32.92</v>
      </c>
      <c r="N337">
        <v>33.32</v>
      </c>
      <c r="O337">
        <v>29.76</v>
      </c>
      <c r="P337">
        <v>28.28</v>
      </c>
      <c r="Q337">
        <v>31.8</v>
      </c>
      <c r="R337">
        <v>-3.4020000000000001</v>
      </c>
      <c r="S337" t="s">
        <v>26</v>
      </c>
    </row>
    <row r="338" spans="1:19" x14ac:dyDescent="0.55000000000000004">
      <c r="A338" t="s">
        <v>407</v>
      </c>
      <c r="B338" t="s">
        <v>408</v>
      </c>
      <c r="C338" t="s">
        <v>21</v>
      </c>
      <c r="D338" t="s">
        <v>22</v>
      </c>
      <c r="E338">
        <v>823</v>
      </c>
      <c r="F338">
        <v>833</v>
      </c>
      <c r="G338">
        <v>744</v>
      </c>
      <c r="H338">
        <v>707</v>
      </c>
      <c r="I338">
        <v>795</v>
      </c>
      <c r="J338">
        <v>261644.092</v>
      </c>
      <c r="K338">
        <v>15692.478999999999</v>
      </c>
      <c r="L338">
        <v>0.06</v>
      </c>
      <c r="M338">
        <v>49.38</v>
      </c>
      <c r="N338">
        <v>49.98</v>
      </c>
      <c r="O338">
        <v>44.64</v>
      </c>
      <c r="P338">
        <v>42.42</v>
      </c>
      <c r="Q338">
        <v>47.7</v>
      </c>
      <c r="R338">
        <v>-3.4020000000000001</v>
      </c>
      <c r="S338" t="s">
        <v>26</v>
      </c>
    </row>
    <row r="339" spans="1:19" x14ac:dyDescent="0.55000000000000004">
      <c r="A339" t="s">
        <v>409</v>
      </c>
      <c r="B339" t="s">
        <v>410</v>
      </c>
      <c r="C339" t="s">
        <v>21</v>
      </c>
      <c r="D339" t="s">
        <v>22</v>
      </c>
      <c r="E339">
        <v>1950</v>
      </c>
      <c r="F339">
        <v>1957</v>
      </c>
      <c r="G339">
        <v>1937</v>
      </c>
      <c r="H339">
        <v>1949</v>
      </c>
      <c r="I339">
        <v>2078</v>
      </c>
      <c r="J339">
        <v>261644.092</v>
      </c>
      <c r="K339">
        <v>15708.038</v>
      </c>
      <c r="L339">
        <v>0.06</v>
      </c>
      <c r="M339">
        <v>117</v>
      </c>
      <c r="N339">
        <v>117.42</v>
      </c>
      <c r="O339">
        <v>116.22</v>
      </c>
      <c r="P339">
        <v>116.94</v>
      </c>
      <c r="Q339">
        <v>124.68</v>
      </c>
      <c r="R339">
        <v>6.5640000000000001</v>
      </c>
      <c r="S339" t="s">
        <v>23</v>
      </c>
    </row>
    <row r="340" spans="1:19" x14ac:dyDescent="0.55000000000000004">
      <c r="A340" t="s">
        <v>409</v>
      </c>
      <c r="B340" t="s">
        <v>410</v>
      </c>
      <c r="C340" t="s">
        <v>21</v>
      </c>
      <c r="D340" t="s">
        <v>22</v>
      </c>
      <c r="E340">
        <v>1950</v>
      </c>
      <c r="F340">
        <v>1957</v>
      </c>
      <c r="G340">
        <v>1937</v>
      </c>
      <c r="H340">
        <v>1949</v>
      </c>
      <c r="I340">
        <v>2078</v>
      </c>
      <c r="J340">
        <v>261644.092</v>
      </c>
      <c r="K340">
        <v>15699.545</v>
      </c>
      <c r="L340">
        <v>0.06</v>
      </c>
      <c r="M340">
        <v>117</v>
      </c>
      <c r="N340">
        <v>117.42</v>
      </c>
      <c r="O340">
        <v>116.22</v>
      </c>
      <c r="P340">
        <v>116.94</v>
      </c>
      <c r="Q340">
        <v>124.68</v>
      </c>
      <c r="R340">
        <v>6.5640000000000001</v>
      </c>
      <c r="S340" t="s">
        <v>23</v>
      </c>
    </row>
    <row r="341" spans="1:19" x14ac:dyDescent="0.55000000000000004">
      <c r="A341" t="s">
        <v>411</v>
      </c>
      <c r="B341" t="s">
        <v>412</v>
      </c>
      <c r="C341" t="s">
        <v>21</v>
      </c>
      <c r="D341" t="s">
        <v>22</v>
      </c>
      <c r="E341">
        <v>2625</v>
      </c>
      <c r="F341">
        <v>2739</v>
      </c>
      <c r="G341">
        <v>2566</v>
      </c>
      <c r="H341">
        <v>2462</v>
      </c>
      <c r="I341">
        <v>2252</v>
      </c>
      <c r="J341">
        <v>261617.272</v>
      </c>
      <c r="K341">
        <v>10473.082</v>
      </c>
      <c r="L341">
        <v>0.04</v>
      </c>
      <c r="M341">
        <v>105</v>
      </c>
      <c r="N341">
        <v>109.56</v>
      </c>
      <c r="O341">
        <v>102.64</v>
      </c>
      <c r="P341">
        <v>98.48</v>
      </c>
      <c r="Q341">
        <v>90.08</v>
      </c>
      <c r="R341">
        <v>-14.21</v>
      </c>
      <c r="S341" t="s">
        <v>26</v>
      </c>
    </row>
    <row r="342" spans="1:19" x14ac:dyDescent="0.55000000000000004">
      <c r="A342" t="s">
        <v>411</v>
      </c>
      <c r="B342" t="s">
        <v>412</v>
      </c>
      <c r="C342" t="s">
        <v>21</v>
      </c>
      <c r="D342" t="s">
        <v>22</v>
      </c>
      <c r="E342">
        <v>2625</v>
      </c>
      <c r="F342">
        <v>2739</v>
      </c>
      <c r="G342">
        <v>2566</v>
      </c>
      <c r="H342">
        <v>2462</v>
      </c>
      <c r="I342">
        <v>2252</v>
      </c>
      <c r="J342">
        <v>261617.272</v>
      </c>
      <c r="K342">
        <v>5230.1719999999996</v>
      </c>
      <c r="L342">
        <v>0.02</v>
      </c>
      <c r="M342">
        <v>52.5</v>
      </c>
      <c r="N342">
        <v>54.78</v>
      </c>
      <c r="O342">
        <v>51.32</v>
      </c>
      <c r="P342">
        <v>49.24</v>
      </c>
      <c r="Q342">
        <v>45.04</v>
      </c>
      <c r="R342">
        <v>-14.21</v>
      </c>
      <c r="S342" t="s">
        <v>26</v>
      </c>
    </row>
    <row r="343" spans="1:19" x14ac:dyDescent="0.55000000000000004">
      <c r="A343" t="s">
        <v>413</v>
      </c>
      <c r="B343" t="s">
        <v>414</v>
      </c>
      <c r="C343" t="s">
        <v>21</v>
      </c>
      <c r="D343" t="s">
        <v>22</v>
      </c>
      <c r="E343">
        <v>2315</v>
      </c>
      <c r="F343">
        <v>2266</v>
      </c>
      <c r="G343">
        <v>2302</v>
      </c>
      <c r="H343">
        <v>2238</v>
      </c>
      <c r="I343">
        <v>2183</v>
      </c>
      <c r="J343">
        <v>261617.272</v>
      </c>
      <c r="K343">
        <v>26179.451000000001</v>
      </c>
      <c r="L343">
        <v>0.1</v>
      </c>
      <c r="M343">
        <v>231.5</v>
      </c>
      <c r="N343">
        <v>226.6</v>
      </c>
      <c r="O343">
        <v>230.2</v>
      </c>
      <c r="P343">
        <v>223.8</v>
      </c>
      <c r="Q343">
        <v>218.3</v>
      </c>
      <c r="R343">
        <v>-5.702</v>
      </c>
      <c r="S343" t="s">
        <v>26</v>
      </c>
    </row>
    <row r="344" spans="1:19" x14ac:dyDescent="0.55000000000000004">
      <c r="A344" t="s">
        <v>413</v>
      </c>
      <c r="B344" t="s">
        <v>414</v>
      </c>
      <c r="C344" t="s">
        <v>21</v>
      </c>
      <c r="D344" t="s">
        <v>22</v>
      </c>
      <c r="E344">
        <v>2315</v>
      </c>
      <c r="F344">
        <v>2266</v>
      </c>
      <c r="G344">
        <v>2302</v>
      </c>
      <c r="H344">
        <v>2238</v>
      </c>
      <c r="I344">
        <v>2183</v>
      </c>
      <c r="J344">
        <v>261617.272</v>
      </c>
      <c r="K344">
        <v>5236.491</v>
      </c>
      <c r="L344">
        <v>0.02</v>
      </c>
      <c r="M344">
        <v>46.3</v>
      </c>
      <c r="N344">
        <v>45.32</v>
      </c>
      <c r="O344">
        <v>46.04</v>
      </c>
      <c r="P344">
        <v>44.76</v>
      </c>
      <c r="Q344">
        <v>43.66</v>
      </c>
      <c r="R344">
        <v>-5.702</v>
      </c>
      <c r="S344" t="s">
        <v>26</v>
      </c>
    </row>
    <row r="345" spans="1:19" x14ac:dyDescent="0.55000000000000004">
      <c r="A345" t="s">
        <v>413</v>
      </c>
      <c r="B345" t="s">
        <v>414</v>
      </c>
      <c r="C345" t="s">
        <v>21</v>
      </c>
      <c r="D345" t="s">
        <v>22</v>
      </c>
      <c r="E345">
        <v>2315</v>
      </c>
      <c r="F345">
        <v>2266</v>
      </c>
      <c r="G345">
        <v>2302</v>
      </c>
      <c r="H345">
        <v>2238</v>
      </c>
      <c r="I345">
        <v>2183</v>
      </c>
      <c r="J345">
        <v>261617.272</v>
      </c>
      <c r="K345">
        <v>5236.4319999999998</v>
      </c>
      <c r="L345">
        <v>0.02</v>
      </c>
      <c r="M345">
        <v>46.3</v>
      </c>
      <c r="N345">
        <v>45.32</v>
      </c>
      <c r="O345">
        <v>46.04</v>
      </c>
      <c r="P345">
        <v>44.76</v>
      </c>
      <c r="Q345">
        <v>43.66</v>
      </c>
      <c r="R345">
        <v>-5.702</v>
      </c>
      <c r="S345" t="s">
        <v>26</v>
      </c>
    </row>
    <row r="346" spans="1:19" x14ac:dyDescent="0.55000000000000004">
      <c r="A346" t="s">
        <v>415</v>
      </c>
      <c r="B346" t="s">
        <v>416</v>
      </c>
      <c r="C346" t="s">
        <v>21</v>
      </c>
      <c r="D346" t="s">
        <v>22</v>
      </c>
      <c r="E346">
        <v>3668</v>
      </c>
      <c r="F346">
        <v>3603</v>
      </c>
      <c r="G346">
        <v>3331</v>
      </c>
      <c r="H346">
        <v>3138</v>
      </c>
      <c r="I346">
        <v>3123</v>
      </c>
      <c r="J346">
        <v>261617.272</v>
      </c>
      <c r="K346">
        <v>54926.228999999999</v>
      </c>
      <c r="L346">
        <v>0.21</v>
      </c>
      <c r="M346">
        <v>770.28</v>
      </c>
      <c r="N346">
        <v>756.63</v>
      </c>
      <c r="O346">
        <v>699.51</v>
      </c>
      <c r="P346">
        <v>658.98</v>
      </c>
      <c r="Q346">
        <v>655.83</v>
      </c>
      <c r="R346">
        <v>-14.858000000000001</v>
      </c>
      <c r="S346" t="s">
        <v>26</v>
      </c>
    </row>
    <row r="347" spans="1:19" x14ac:dyDescent="0.55000000000000004">
      <c r="A347" t="s">
        <v>417</v>
      </c>
      <c r="B347" t="s">
        <v>418</v>
      </c>
      <c r="C347" t="s">
        <v>21</v>
      </c>
      <c r="D347" t="s">
        <v>22</v>
      </c>
      <c r="E347">
        <v>2809</v>
      </c>
      <c r="F347">
        <v>3318</v>
      </c>
      <c r="G347">
        <v>3638</v>
      </c>
      <c r="H347">
        <v>3925</v>
      </c>
      <c r="I347">
        <v>4122</v>
      </c>
      <c r="J347">
        <v>261630.68299999999</v>
      </c>
      <c r="K347">
        <v>0.10299999999999999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S347" t="s">
        <v>53</v>
      </c>
    </row>
    <row r="348" spans="1:19" x14ac:dyDescent="0.55000000000000004">
      <c r="A348" t="s">
        <v>419</v>
      </c>
      <c r="B348" t="s">
        <v>420</v>
      </c>
      <c r="C348" t="s">
        <v>21</v>
      </c>
      <c r="D348" t="s">
        <v>22</v>
      </c>
      <c r="E348">
        <v>2933</v>
      </c>
      <c r="F348">
        <v>2853</v>
      </c>
      <c r="G348">
        <v>2937</v>
      </c>
      <c r="H348">
        <v>2802</v>
      </c>
      <c r="I348">
        <v>2798</v>
      </c>
      <c r="J348">
        <v>261630.68299999999</v>
      </c>
      <c r="K348">
        <v>2618.42</v>
      </c>
      <c r="L348">
        <v>0.01</v>
      </c>
      <c r="M348">
        <v>29.33</v>
      </c>
      <c r="N348">
        <v>28.53</v>
      </c>
      <c r="O348">
        <v>29.37</v>
      </c>
      <c r="P348">
        <v>28.02</v>
      </c>
      <c r="Q348">
        <v>27.98</v>
      </c>
      <c r="R348">
        <v>-4.6029999999999998</v>
      </c>
      <c r="S348" t="s">
        <v>26</v>
      </c>
    </row>
    <row r="349" spans="1:19" x14ac:dyDescent="0.55000000000000004">
      <c r="A349" t="s">
        <v>419</v>
      </c>
      <c r="B349" t="s">
        <v>420</v>
      </c>
      <c r="C349" t="s">
        <v>21</v>
      </c>
      <c r="D349" t="s">
        <v>22</v>
      </c>
      <c r="E349">
        <v>2933</v>
      </c>
      <c r="F349">
        <v>2853</v>
      </c>
      <c r="G349">
        <v>2937</v>
      </c>
      <c r="H349">
        <v>2802</v>
      </c>
      <c r="I349">
        <v>2798</v>
      </c>
      <c r="J349">
        <v>261630.68299999999</v>
      </c>
      <c r="K349">
        <v>81120.941000000006</v>
      </c>
      <c r="L349">
        <v>0.31</v>
      </c>
      <c r="M349">
        <v>909.23</v>
      </c>
      <c r="N349">
        <v>884.43</v>
      </c>
      <c r="O349">
        <v>910.47</v>
      </c>
      <c r="P349">
        <v>868.62</v>
      </c>
      <c r="Q349">
        <v>867.38</v>
      </c>
      <c r="R349">
        <v>-4.6029999999999998</v>
      </c>
      <c r="S349" t="s">
        <v>26</v>
      </c>
    </row>
    <row r="350" spans="1:19" x14ac:dyDescent="0.55000000000000004">
      <c r="A350" t="s">
        <v>419</v>
      </c>
      <c r="B350" t="s">
        <v>420</v>
      </c>
      <c r="C350" t="s">
        <v>21</v>
      </c>
      <c r="D350" t="s">
        <v>22</v>
      </c>
      <c r="E350">
        <v>2933</v>
      </c>
      <c r="F350">
        <v>2853</v>
      </c>
      <c r="G350">
        <v>2937</v>
      </c>
      <c r="H350">
        <v>2802</v>
      </c>
      <c r="I350">
        <v>2798</v>
      </c>
      <c r="J350">
        <v>261630.68299999999</v>
      </c>
      <c r="K350">
        <v>0.47799999999999998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S350" t="s">
        <v>53</v>
      </c>
    </row>
    <row r="351" spans="1:19" x14ac:dyDescent="0.55000000000000004">
      <c r="A351" t="s">
        <v>419</v>
      </c>
      <c r="B351" t="s">
        <v>420</v>
      </c>
      <c r="C351" t="s">
        <v>21</v>
      </c>
      <c r="D351" t="s">
        <v>22</v>
      </c>
      <c r="E351">
        <v>2933</v>
      </c>
      <c r="F351">
        <v>2853</v>
      </c>
      <c r="G351">
        <v>2937</v>
      </c>
      <c r="H351">
        <v>2802</v>
      </c>
      <c r="I351">
        <v>2798</v>
      </c>
      <c r="J351">
        <v>261630.68299999999</v>
      </c>
      <c r="K351">
        <v>7848.9160000000002</v>
      </c>
      <c r="L351">
        <v>0.03</v>
      </c>
      <c r="M351">
        <v>87.99</v>
      </c>
      <c r="N351">
        <v>85.59</v>
      </c>
      <c r="O351">
        <v>88.11</v>
      </c>
      <c r="P351">
        <v>84.06</v>
      </c>
      <c r="Q351">
        <v>83.94</v>
      </c>
      <c r="R351">
        <v>-4.6029999999999998</v>
      </c>
      <c r="S351" t="s">
        <v>26</v>
      </c>
    </row>
    <row r="352" spans="1:19" x14ac:dyDescent="0.55000000000000004">
      <c r="A352" t="s">
        <v>421</v>
      </c>
      <c r="B352" t="s">
        <v>422</v>
      </c>
      <c r="C352" t="s">
        <v>21</v>
      </c>
      <c r="D352" t="s">
        <v>22</v>
      </c>
      <c r="E352">
        <v>1783</v>
      </c>
      <c r="F352">
        <v>1972</v>
      </c>
      <c r="G352">
        <v>1848</v>
      </c>
      <c r="H352">
        <v>1862</v>
      </c>
      <c r="I352">
        <v>1873</v>
      </c>
      <c r="J352">
        <v>261617.272</v>
      </c>
      <c r="K352">
        <v>2618.21</v>
      </c>
      <c r="L352">
        <v>0.01</v>
      </c>
      <c r="M352">
        <v>17.829999999999998</v>
      </c>
      <c r="N352">
        <v>19.72</v>
      </c>
      <c r="O352">
        <v>18.48</v>
      </c>
      <c r="P352">
        <v>18.62</v>
      </c>
      <c r="Q352">
        <v>18.73</v>
      </c>
      <c r="R352">
        <v>5.048</v>
      </c>
      <c r="S352" t="s">
        <v>23</v>
      </c>
    </row>
    <row r="353" spans="1:19" x14ac:dyDescent="0.55000000000000004">
      <c r="A353" t="s">
        <v>421</v>
      </c>
      <c r="B353" t="s">
        <v>422</v>
      </c>
      <c r="C353" t="s">
        <v>21</v>
      </c>
      <c r="D353" t="s">
        <v>22</v>
      </c>
      <c r="E353">
        <v>1783</v>
      </c>
      <c r="F353">
        <v>1972</v>
      </c>
      <c r="G353">
        <v>1848</v>
      </c>
      <c r="H353">
        <v>1862</v>
      </c>
      <c r="I353">
        <v>1873</v>
      </c>
      <c r="J353">
        <v>261617.272</v>
      </c>
      <c r="K353">
        <v>23548.088</v>
      </c>
      <c r="L353">
        <v>0.09</v>
      </c>
      <c r="M353">
        <v>160.47</v>
      </c>
      <c r="N353">
        <v>177.48</v>
      </c>
      <c r="O353">
        <v>166.32</v>
      </c>
      <c r="P353">
        <v>167.58</v>
      </c>
      <c r="Q353">
        <v>168.57</v>
      </c>
      <c r="R353">
        <v>5.048</v>
      </c>
      <c r="S353" t="s">
        <v>23</v>
      </c>
    </row>
    <row r="354" spans="1:19" x14ac:dyDescent="0.55000000000000004">
      <c r="A354" t="s">
        <v>423</v>
      </c>
      <c r="B354" t="s">
        <v>424</v>
      </c>
      <c r="C354" t="s">
        <v>21</v>
      </c>
      <c r="D354" t="s">
        <v>22</v>
      </c>
      <c r="E354">
        <v>2364</v>
      </c>
      <c r="F354">
        <v>2468</v>
      </c>
      <c r="G354">
        <v>3243</v>
      </c>
      <c r="H354">
        <v>3178</v>
      </c>
      <c r="I354">
        <v>3775</v>
      </c>
      <c r="J354">
        <v>261617.272</v>
      </c>
      <c r="K354">
        <v>3.4000000000000002E-2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S354" t="s">
        <v>53</v>
      </c>
    </row>
    <row r="355" spans="1:19" x14ac:dyDescent="0.55000000000000004">
      <c r="A355" t="s">
        <v>423</v>
      </c>
      <c r="B355" t="s">
        <v>424</v>
      </c>
      <c r="C355" t="s">
        <v>21</v>
      </c>
      <c r="D355" t="s">
        <v>22</v>
      </c>
      <c r="E355">
        <v>2364</v>
      </c>
      <c r="F355">
        <v>2468</v>
      </c>
      <c r="G355">
        <v>3243</v>
      </c>
      <c r="H355">
        <v>3178</v>
      </c>
      <c r="I355">
        <v>3775</v>
      </c>
      <c r="J355">
        <v>261617.272</v>
      </c>
      <c r="K355">
        <v>109920.629</v>
      </c>
      <c r="L355">
        <v>0.42</v>
      </c>
      <c r="M355">
        <v>992.88</v>
      </c>
      <c r="N355">
        <v>1036.56</v>
      </c>
      <c r="O355">
        <v>1362.06</v>
      </c>
      <c r="P355">
        <v>1334.76</v>
      </c>
      <c r="Q355">
        <v>1585.5</v>
      </c>
      <c r="R355">
        <v>59.686999999999998</v>
      </c>
      <c r="S355" t="s">
        <v>23</v>
      </c>
    </row>
    <row r="356" spans="1:19" x14ac:dyDescent="0.55000000000000004">
      <c r="A356" t="s">
        <v>425</v>
      </c>
      <c r="B356" t="s">
        <v>426</v>
      </c>
      <c r="C356" t="s">
        <v>21</v>
      </c>
      <c r="D356" t="s">
        <v>22</v>
      </c>
      <c r="E356">
        <v>1923</v>
      </c>
      <c r="F356">
        <v>2004</v>
      </c>
      <c r="G356">
        <v>2570</v>
      </c>
      <c r="H356">
        <v>2651</v>
      </c>
      <c r="I356">
        <v>2609</v>
      </c>
      <c r="J356">
        <v>261630.68299999999</v>
      </c>
      <c r="K356">
        <v>20930.447</v>
      </c>
      <c r="L356">
        <v>0.08</v>
      </c>
      <c r="M356">
        <v>153.84</v>
      </c>
      <c r="N356">
        <v>160.32</v>
      </c>
      <c r="O356">
        <v>205.6</v>
      </c>
      <c r="P356">
        <v>212.08</v>
      </c>
      <c r="Q356">
        <v>208.72</v>
      </c>
      <c r="R356">
        <v>35.673000000000002</v>
      </c>
      <c r="S356" t="s">
        <v>23</v>
      </c>
    </row>
    <row r="357" spans="1:19" x14ac:dyDescent="0.55000000000000004">
      <c r="A357" t="s">
        <v>425</v>
      </c>
      <c r="B357" t="s">
        <v>426</v>
      </c>
      <c r="C357" t="s">
        <v>21</v>
      </c>
      <c r="D357" t="s">
        <v>22</v>
      </c>
      <c r="E357">
        <v>1923</v>
      </c>
      <c r="F357">
        <v>2004</v>
      </c>
      <c r="G357">
        <v>2570</v>
      </c>
      <c r="H357">
        <v>2651</v>
      </c>
      <c r="I357">
        <v>2609</v>
      </c>
      <c r="J357">
        <v>261630.68299999999</v>
      </c>
      <c r="K357">
        <v>5236.8270000000002</v>
      </c>
      <c r="L357">
        <v>0.02</v>
      </c>
      <c r="M357">
        <v>38.46</v>
      </c>
      <c r="N357">
        <v>40.08</v>
      </c>
      <c r="O357">
        <v>51.4</v>
      </c>
      <c r="P357">
        <v>53.02</v>
      </c>
      <c r="Q357">
        <v>52.18</v>
      </c>
      <c r="R357">
        <v>35.673000000000002</v>
      </c>
      <c r="S357" t="s">
        <v>23</v>
      </c>
    </row>
    <row r="358" spans="1:19" x14ac:dyDescent="0.55000000000000004">
      <c r="A358" t="s">
        <v>425</v>
      </c>
      <c r="B358" t="s">
        <v>426</v>
      </c>
      <c r="C358" t="s">
        <v>21</v>
      </c>
      <c r="D358" t="s">
        <v>22</v>
      </c>
      <c r="E358">
        <v>1923</v>
      </c>
      <c r="F358">
        <v>2004</v>
      </c>
      <c r="G358">
        <v>2570</v>
      </c>
      <c r="H358">
        <v>2651</v>
      </c>
      <c r="I358">
        <v>2609</v>
      </c>
      <c r="J358">
        <v>261630.68299999999</v>
      </c>
      <c r="K358">
        <v>7854.8720000000003</v>
      </c>
      <c r="L358">
        <v>0.03</v>
      </c>
      <c r="M358">
        <v>57.69</v>
      </c>
      <c r="N358">
        <v>60.12</v>
      </c>
      <c r="O358">
        <v>77.099999999999994</v>
      </c>
      <c r="P358">
        <v>79.53</v>
      </c>
      <c r="Q358">
        <v>78.27</v>
      </c>
      <c r="R358">
        <v>35.673000000000002</v>
      </c>
      <c r="S358" t="s">
        <v>23</v>
      </c>
    </row>
    <row r="359" spans="1:19" x14ac:dyDescent="0.55000000000000004">
      <c r="A359" t="s">
        <v>425</v>
      </c>
      <c r="B359" t="s">
        <v>426</v>
      </c>
      <c r="C359" t="s">
        <v>21</v>
      </c>
      <c r="D359" t="s">
        <v>22</v>
      </c>
      <c r="E359">
        <v>1923</v>
      </c>
      <c r="F359">
        <v>2004</v>
      </c>
      <c r="G359">
        <v>2570</v>
      </c>
      <c r="H359">
        <v>2651</v>
      </c>
      <c r="I359">
        <v>2609</v>
      </c>
      <c r="J359">
        <v>261630.68299999999</v>
      </c>
      <c r="K359">
        <v>34013.752999999997</v>
      </c>
      <c r="L359">
        <v>0.13</v>
      </c>
      <c r="M359">
        <v>249.99</v>
      </c>
      <c r="N359">
        <v>260.52</v>
      </c>
      <c r="O359">
        <v>334.1</v>
      </c>
      <c r="P359">
        <v>344.63</v>
      </c>
      <c r="Q359">
        <v>339.17</v>
      </c>
      <c r="R359">
        <v>35.673000000000002</v>
      </c>
      <c r="S359" t="s">
        <v>23</v>
      </c>
    </row>
    <row r="360" spans="1:19" x14ac:dyDescent="0.55000000000000004">
      <c r="A360" t="s">
        <v>427</v>
      </c>
      <c r="B360" t="s">
        <v>428</v>
      </c>
      <c r="C360" t="s">
        <v>21</v>
      </c>
      <c r="D360" t="s">
        <v>22</v>
      </c>
      <c r="E360">
        <v>1786</v>
      </c>
      <c r="F360">
        <v>2358</v>
      </c>
      <c r="G360">
        <v>2630</v>
      </c>
      <c r="H360">
        <v>2653</v>
      </c>
      <c r="I360">
        <v>2553</v>
      </c>
      <c r="J360">
        <v>261630.68299999999</v>
      </c>
      <c r="K360">
        <v>5232.4669999999996</v>
      </c>
      <c r="L360">
        <v>0.02</v>
      </c>
      <c r="M360">
        <v>35.72</v>
      </c>
      <c r="N360">
        <v>47.16</v>
      </c>
      <c r="O360">
        <v>52.6</v>
      </c>
      <c r="P360">
        <v>53.06</v>
      </c>
      <c r="Q360">
        <v>51.06</v>
      </c>
      <c r="R360">
        <v>42.945</v>
      </c>
      <c r="S360" t="s">
        <v>23</v>
      </c>
    </row>
    <row r="361" spans="1:19" x14ac:dyDescent="0.55000000000000004">
      <c r="A361" t="s">
        <v>429</v>
      </c>
      <c r="B361" t="s">
        <v>430</v>
      </c>
      <c r="C361" t="s">
        <v>21</v>
      </c>
      <c r="D361" t="s">
        <v>22</v>
      </c>
      <c r="E361">
        <v>2038</v>
      </c>
      <c r="F361">
        <v>2093</v>
      </c>
      <c r="G361">
        <v>1985</v>
      </c>
      <c r="H361">
        <v>1939</v>
      </c>
      <c r="I361">
        <v>1932</v>
      </c>
      <c r="J361">
        <v>261617.272</v>
      </c>
      <c r="K361">
        <v>2618.279</v>
      </c>
      <c r="L361">
        <v>0.01</v>
      </c>
      <c r="M361">
        <v>20.38</v>
      </c>
      <c r="N361">
        <v>20.93</v>
      </c>
      <c r="O361">
        <v>19.850000000000001</v>
      </c>
      <c r="P361">
        <v>19.39</v>
      </c>
      <c r="Q361">
        <v>19.32</v>
      </c>
      <c r="R361">
        <v>-5.2009999999999996</v>
      </c>
      <c r="S361" t="s">
        <v>26</v>
      </c>
    </row>
    <row r="362" spans="1:19" x14ac:dyDescent="0.55000000000000004">
      <c r="A362" t="s">
        <v>429</v>
      </c>
      <c r="B362" t="s">
        <v>430</v>
      </c>
      <c r="C362" t="s">
        <v>21</v>
      </c>
      <c r="D362" t="s">
        <v>22</v>
      </c>
      <c r="E362">
        <v>2038</v>
      </c>
      <c r="F362">
        <v>2093</v>
      </c>
      <c r="G362">
        <v>1985</v>
      </c>
      <c r="H362">
        <v>1939</v>
      </c>
      <c r="I362">
        <v>1932</v>
      </c>
      <c r="J362">
        <v>261617.272</v>
      </c>
      <c r="K362">
        <v>5236.2759999999998</v>
      </c>
      <c r="L362">
        <v>0.02</v>
      </c>
      <c r="M362">
        <v>40.76</v>
      </c>
      <c r="N362">
        <v>41.86</v>
      </c>
      <c r="O362">
        <v>39.700000000000003</v>
      </c>
      <c r="P362">
        <v>38.78</v>
      </c>
      <c r="Q362">
        <v>38.64</v>
      </c>
      <c r="R362">
        <v>-5.2009999999999996</v>
      </c>
      <c r="S362" t="s">
        <v>26</v>
      </c>
    </row>
    <row r="363" spans="1:19" x14ac:dyDescent="0.55000000000000004">
      <c r="A363" t="s">
        <v>431</v>
      </c>
      <c r="B363" t="s">
        <v>432</v>
      </c>
      <c r="C363" t="s">
        <v>21</v>
      </c>
      <c r="D363" t="s">
        <v>22</v>
      </c>
      <c r="E363">
        <v>2182</v>
      </c>
      <c r="F363">
        <v>1977</v>
      </c>
      <c r="G363">
        <v>1874</v>
      </c>
      <c r="H363">
        <v>1877</v>
      </c>
      <c r="I363">
        <v>1868</v>
      </c>
      <c r="J363">
        <v>261670.90599999999</v>
      </c>
      <c r="K363">
        <v>2612.5160000000001</v>
      </c>
      <c r="L363">
        <v>0.01</v>
      </c>
      <c r="M363">
        <v>21.82</v>
      </c>
      <c r="N363">
        <v>19.77</v>
      </c>
      <c r="O363">
        <v>18.739999999999998</v>
      </c>
      <c r="P363">
        <v>18.77</v>
      </c>
      <c r="Q363">
        <v>18.68</v>
      </c>
      <c r="R363">
        <v>-14.39</v>
      </c>
      <c r="S363" t="s">
        <v>26</v>
      </c>
    </row>
    <row r="364" spans="1:19" x14ac:dyDescent="0.55000000000000004">
      <c r="A364" t="s">
        <v>431</v>
      </c>
      <c r="B364" t="s">
        <v>432</v>
      </c>
      <c r="C364" t="s">
        <v>21</v>
      </c>
      <c r="D364" t="s">
        <v>22</v>
      </c>
      <c r="E364">
        <v>2182</v>
      </c>
      <c r="F364">
        <v>1977</v>
      </c>
      <c r="G364">
        <v>1874</v>
      </c>
      <c r="H364">
        <v>1877</v>
      </c>
      <c r="I364">
        <v>1868</v>
      </c>
      <c r="J364">
        <v>261670.90599999999</v>
      </c>
      <c r="K364">
        <v>2618.71</v>
      </c>
      <c r="L364">
        <v>0.01</v>
      </c>
      <c r="M364">
        <v>21.82</v>
      </c>
      <c r="N364">
        <v>19.77</v>
      </c>
      <c r="O364">
        <v>18.739999999999998</v>
      </c>
      <c r="P364">
        <v>18.77</v>
      </c>
      <c r="Q364">
        <v>18.68</v>
      </c>
      <c r="R364">
        <v>-14.39</v>
      </c>
      <c r="S364" t="s">
        <v>26</v>
      </c>
    </row>
    <row r="365" spans="1:19" x14ac:dyDescent="0.55000000000000004">
      <c r="A365" t="s">
        <v>433</v>
      </c>
      <c r="B365" t="s">
        <v>434</v>
      </c>
      <c r="C365" t="s">
        <v>21</v>
      </c>
      <c r="D365" t="s">
        <v>22</v>
      </c>
      <c r="E365">
        <v>1556</v>
      </c>
      <c r="F365">
        <v>1588</v>
      </c>
      <c r="G365">
        <v>1544</v>
      </c>
      <c r="H365">
        <v>1697</v>
      </c>
      <c r="I365">
        <v>1699</v>
      </c>
      <c r="J365">
        <v>261670.90599999999</v>
      </c>
      <c r="K365">
        <v>18310.423999999999</v>
      </c>
      <c r="L365">
        <v>7.0000000000000007E-2</v>
      </c>
      <c r="M365">
        <v>108.92</v>
      </c>
      <c r="N365">
        <v>111.16</v>
      </c>
      <c r="O365">
        <v>108.08</v>
      </c>
      <c r="P365">
        <v>118.79</v>
      </c>
      <c r="Q365">
        <v>118.93</v>
      </c>
      <c r="R365">
        <v>9.19</v>
      </c>
      <c r="S365" t="s">
        <v>23</v>
      </c>
    </row>
    <row r="366" spans="1:19" x14ac:dyDescent="0.55000000000000004">
      <c r="A366" t="s">
        <v>433</v>
      </c>
      <c r="B366" t="s">
        <v>434</v>
      </c>
      <c r="C366" t="s">
        <v>21</v>
      </c>
      <c r="D366" t="s">
        <v>22</v>
      </c>
      <c r="E366">
        <v>1556</v>
      </c>
      <c r="F366">
        <v>1588</v>
      </c>
      <c r="G366">
        <v>1544</v>
      </c>
      <c r="H366">
        <v>1697</v>
      </c>
      <c r="I366">
        <v>1699</v>
      </c>
      <c r="J366">
        <v>261670.90599999999</v>
      </c>
      <c r="K366">
        <v>2618.7820000000002</v>
      </c>
      <c r="L366">
        <v>0.01</v>
      </c>
      <c r="M366">
        <v>15.56</v>
      </c>
      <c r="N366">
        <v>15.88</v>
      </c>
      <c r="O366">
        <v>15.44</v>
      </c>
      <c r="P366">
        <v>16.97</v>
      </c>
      <c r="Q366">
        <v>16.989999999999998</v>
      </c>
      <c r="R366">
        <v>9.19</v>
      </c>
      <c r="S366" t="s">
        <v>23</v>
      </c>
    </row>
    <row r="367" spans="1:19" x14ac:dyDescent="0.55000000000000004">
      <c r="A367" t="s">
        <v>435</v>
      </c>
      <c r="B367" t="s">
        <v>436</v>
      </c>
      <c r="C367" t="s">
        <v>21</v>
      </c>
      <c r="D367" t="s">
        <v>22</v>
      </c>
      <c r="E367">
        <v>1852</v>
      </c>
      <c r="F367">
        <v>2279</v>
      </c>
      <c r="G367">
        <v>2479</v>
      </c>
      <c r="H367">
        <v>2584</v>
      </c>
      <c r="I367">
        <v>2431</v>
      </c>
      <c r="J367">
        <v>261670.90599999999</v>
      </c>
      <c r="K367">
        <v>15375.014999999999</v>
      </c>
      <c r="L367">
        <v>5.8999999999999997E-2</v>
      </c>
      <c r="M367">
        <v>109.268</v>
      </c>
      <c r="N367">
        <v>134.46100000000001</v>
      </c>
      <c r="O367">
        <v>146.261</v>
      </c>
      <c r="P367">
        <v>152.45599999999999</v>
      </c>
      <c r="Q367">
        <v>143.429</v>
      </c>
      <c r="R367">
        <v>31.263000000000002</v>
      </c>
      <c r="S367" t="s">
        <v>23</v>
      </c>
    </row>
    <row r="368" spans="1:19" x14ac:dyDescent="0.55000000000000004">
      <c r="A368" t="s">
        <v>437</v>
      </c>
      <c r="B368" t="s">
        <v>438</v>
      </c>
      <c r="C368" t="s">
        <v>21</v>
      </c>
      <c r="D368" t="s">
        <v>22</v>
      </c>
      <c r="E368">
        <v>1629</v>
      </c>
      <c r="F368">
        <v>1589</v>
      </c>
      <c r="G368">
        <v>1710</v>
      </c>
      <c r="H368">
        <v>1689</v>
      </c>
      <c r="I368">
        <v>1804</v>
      </c>
      <c r="J368">
        <v>261670.90599999999</v>
      </c>
      <c r="K368">
        <v>16333.38</v>
      </c>
      <c r="L368">
        <v>6.2E-2</v>
      </c>
      <c r="M368">
        <v>100.998</v>
      </c>
      <c r="N368">
        <v>98.518000000000001</v>
      </c>
      <c r="O368">
        <v>106.02</v>
      </c>
      <c r="P368">
        <v>104.718</v>
      </c>
      <c r="Q368">
        <v>111.848</v>
      </c>
      <c r="R368">
        <v>10.743</v>
      </c>
      <c r="S368" t="s">
        <v>23</v>
      </c>
    </row>
    <row r="369" spans="1:19" x14ac:dyDescent="0.55000000000000004">
      <c r="A369" t="s">
        <v>437</v>
      </c>
      <c r="B369" t="s">
        <v>438</v>
      </c>
      <c r="C369" t="s">
        <v>21</v>
      </c>
      <c r="D369" t="s">
        <v>22</v>
      </c>
      <c r="E369">
        <v>1629</v>
      </c>
      <c r="F369">
        <v>1589</v>
      </c>
      <c r="G369">
        <v>1710</v>
      </c>
      <c r="H369">
        <v>1689</v>
      </c>
      <c r="I369">
        <v>1804</v>
      </c>
      <c r="J369">
        <v>261670.90599999999</v>
      </c>
      <c r="K369">
        <v>14037.921</v>
      </c>
      <c r="L369">
        <v>5.3999999999999999E-2</v>
      </c>
      <c r="M369">
        <v>87.965999999999994</v>
      </c>
      <c r="N369">
        <v>85.805999999999997</v>
      </c>
      <c r="O369">
        <v>92.34</v>
      </c>
      <c r="P369">
        <v>91.206000000000003</v>
      </c>
      <c r="Q369">
        <v>97.415999999999997</v>
      </c>
      <c r="R369">
        <v>10.743</v>
      </c>
      <c r="S369" t="s">
        <v>23</v>
      </c>
    </row>
    <row r="370" spans="1:19" x14ac:dyDescent="0.55000000000000004">
      <c r="A370" t="s">
        <v>439</v>
      </c>
      <c r="B370" t="s">
        <v>440</v>
      </c>
      <c r="C370" t="s">
        <v>21</v>
      </c>
      <c r="D370" t="s">
        <v>22</v>
      </c>
      <c r="E370">
        <v>2249</v>
      </c>
      <c r="F370">
        <v>2550</v>
      </c>
      <c r="G370">
        <v>2850</v>
      </c>
      <c r="H370">
        <v>2686</v>
      </c>
      <c r="I370">
        <v>2825</v>
      </c>
      <c r="J370">
        <v>261670.90599999999</v>
      </c>
      <c r="K370">
        <v>2.7E-2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S370" t="s">
        <v>53</v>
      </c>
    </row>
    <row r="371" spans="1:19" x14ac:dyDescent="0.55000000000000004">
      <c r="A371" t="s">
        <v>439</v>
      </c>
      <c r="B371" t="s">
        <v>440</v>
      </c>
      <c r="C371" t="s">
        <v>21</v>
      </c>
      <c r="D371" t="s">
        <v>22</v>
      </c>
      <c r="E371">
        <v>2249</v>
      </c>
      <c r="F371">
        <v>2550</v>
      </c>
      <c r="G371">
        <v>2850</v>
      </c>
      <c r="H371">
        <v>2686</v>
      </c>
      <c r="I371">
        <v>2825</v>
      </c>
      <c r="J371">
        <v>261670.90599999999</v>
      </c>
      <c r="K371">
        <v>16359.749</v>
      </c>
      <c r="L371">
        <v>6.3E-2</v>
      </c>
      <c r="M371">
        <v>141.68700000000001</v>
      </c>
      <c r="N371">
        <v>160.65</v>
      </c>
      <c r="O371">
        <v>179.55</v>
      </c>
      <c r="P371">
        <v>169.21799999999999</v>
      </c>
      <c r="Q371">
        <v>177.97499999999999</v>
      </c>
      <c r="R371">
        <v>25.611000000000001</v>
      </c>
      <c r="S371" t="s">
        <v>23</v>
      </c>
    </row>
    <row r="372" spans="1:19" x14ac:dyDescent="0.55000000000000004">
      <c r="A372" t="s">
        <v>441</v>
      </c>
      <c r="B372" t="s">
        <v>442</v>
      </c>
      <c r="C372" t="s">
        <v>21</v>
      </c>
      <c r="D372" t="s">
        <v>22</v>
      </c>
      <c r="E372">
        <v>2257</v>
      </c>
      <c r="F372">
        <v>2697</v>
      </c>
      <c r="G372">
        <v>2943</v>
      </c>
      <c r="H372">
        <v>4111</v>
      </c>
      <c r="I372">
        <v>4540</v>
      </c>
      <c r="J372">
        <v>261670.90599999999</v>
      </c>
      <c r="K372">
        <v>5237.6989999999996</v>
      </c>
      <c r="L372">
        <v>0.02</v>
      </c>
      <c r="M372">
        <v>45.14</v>
      </c>
      <c r="N372">
        <v>53.94</v>
      </c>
      <c r="O372">
        <v>58.86</v>
      </c>
      <c r="P372">
        <v>82.22</v>
      </c>
      <c r="Q372">
        <v>90.8</v>
      </c>
      <c r="R372">
        <v>101.152</v>
      </c>
      <c r="S372" t="s">
        <v>70</v>
      </c>
    </row>
    <row r="373" spans="1:19" x14ac:dyDescent="0.55000000000000004">
      <c r="A373" t="s">
        <v>441</v>
      </c>
      <c r="B373" t="s">
        <v>442</v>
      </c>
      <c r="C373" t="s">
        <v>21</v>
      </c>
      <c r="D373" t="s">
        <v>22</v>
      </c>
      <c r="E373">
        <v>2257</v>
      </c>
      <c r="F373">
        <v>2697</v>
      </c>
      <c r="G373">
        <v>2943</v>
      </c>
      <c r="H373">
        <v>4111</v>
      </c>
      <c r="I373">
        <v>4540</v>
      </c>
      <c r="J373">
        <v>261670.90599999999</v>
      </c>
      <c r="K373">
        <v>0.22500000000000001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S373" t="s">
        <v>53</v>
      </c>
    </row>
    <row r="374" spans="1:19" x14ac:dyDescent="0.55000000000000004">
      <c r="A374" t="s">
        <v>441</v>
      </c>
      <c r="B374" t="s">
        <v>442</v>
      </c>
      <c r="C374" t="s">
        <v>21</v>
      </c>
      <c r="D374" t="s">
        <v>22</v>
      </c>
      <c r="E374">
        <v>2257</v>
      </c>
      <c r="F374">
        <v>2697</v>
      </c>
      <c r="G374">
        <v>2943</v>
      </c>
      <c r="H374">
        <v>4111</v>
      </c>
      <c r="I374">
        <v>4540</v>
      </c>
      <c r="J374">
        <v>261670.90599999999</v>
      </c>
      <c r="K374">
        <v>10468.849</v>
      </c>
      <c r="L374">
        <v>0.04</v>
      </c>
      <c r="M374">
        <v>90.28</v>
      </c>
      <c r="N374">
        <v>107.88</v>
      </c>
      <c r="O374">
        <v>117.72</v>
      </c>
      <c r="P374">
        <v>164.44</v>
      </c>
      <c r="Q374">
        <v>181.6</v>
      </c>
      <c r="R374">
        <v>101.152</v>
      </c>
      <c r="S374" t="s">
        <v>70</v>
      </c>
    </row>
    <row r="375" spans="1:19" x14ac:dyDescent="0.55000000000000004">
      <c r="A375" t="s">
        <v>441</v>
      </c>
      <c r="B375" t="s">
        <v>442</v>
      </c>
      <c r="C375" t="s">
        <v>21</v>
      </c>
      <c r="D375" t="s">
        <v>22</v>
      </c>
      <c r="E375">
        <v>2257</v>
      </c>
      <c r="F375">
        <v>2697</v>
      </c>
      <c r="G375">
        <v>2943</v>
      </c>
      <c r="H375">
        <v>4111</v>
      </c>
      <c r="I375">
        <v>4540</v>
      </c>
      <c r="J375">
        <v>261670.90599999999</v>
      </c>
      <c r="K375">
        <v>2618.7420000000002</v>
      </c>
      <c r="L375">
        <v>0.01</v>
      </c>
      <c r="M375">
        <v>22.57</v>
      </c>
      <c r="N375">
        <v>26.97</v>
      </c>
      <c r="O375">
        <v>29.43</v>
      </c>
      <c r="P375">
        <v>41.11</v>
      </c>
      <c r="Q375">
        <v>45.4</v>
      </c>
      <c r="R375">
        <v>101.152</v>
      </c>
      <c r="S375" t="s">
        <v>70</v>
      </c>
    </row>
    <row r="376" spans="1:19" x14ac:dyDescent="0.55000000000000004">
      <c r="A376" t="s">
        <v>441</v>
      </c>
      <c r="B376" t="s">
        <v>442</v>
      </c>
      <c r="C376" t="s">
        <v>21</v>
      </c>
      <c r="D376" t="s">
        <v>22</v>
      </c>
      <c r="E376">
        <v>2257</v>
      </c>
      <c r="F376">
        <v>2697</v>
      </c>
      <c r="G376">
        <v>2943</v>
      </c>
      <c r="H376">
        <v>4111</v>
      </c>
      <c r="I376">
        <v>4540</v>
      </c>
      <c r="J376">
        <v>261670.90599999999</v>
      </c>
      <c r="K376">
        <v>2618.7959999999998</v>
      </c>
      <c r="L376">
        <v>0.01</v>
      </c>
      <c r="M376">
        <v>22.57</v>
      </c>
      <c r="N376">
        <v>26.97</v>
      </c>
      <c r="O376">
        <v>29.43</v>
      </c>
      <c r="P376">
        <v>41.11</v>
      </c>
      <c r="Q376">
        <v>45.4</v>
      </c>
      <c r="R376">
        <v>101.152</v>
      </c>
      <c r="S376" t="s">
        <v>70</v>
      </c>
    </row>
    <row r="377" spans="1:19" x14ac:dyDescent="0.55000000000000004">
      <c r="A377" t="s">
        <v>441</v>
      </c>
      <c r="B377" t="s">
        <v>442</v>
      </c>
      <c r="C377" t="s">
        <v>21</v>
      </c>
      <c r="D377" t="s">
        <v>22</v>
      </c>
      <c r="E377">
        <v>2257</v>
      </c>
      <c r="F377">
        <v>2697</v>
      </c>
      <c r="G377">
        <v>2943</v>
      </c>
      <c r="H377">
        <v>4111</v>
      </c>
      <c r="I377">
        <v>4540</v>
      </c>
      <c r="J377">
        <v>261670.90599999999</v>
      </c>
      <c r="K377">
        <v>23550.364000000001</v>
      </c>
      <c r="L377">
        <v>0.09</v>
      </c>
      <c r="M377">
        <v>203.13</v>
      </c>
      <c r="N377">
        <v>242.73</v>
      </c>
      <c r="O377">
        <v>264.87</v>
      </c>
      <c r="P377">
        <v>369.99</v>
      </c>
      <c r="Q377">
        <v>408.6</v>
      </c>
      <c r="R377">
        <v>101.152</v>
      </c>
      <c r="S377" t="s">
        <v>70</v>
      </c>
    </row>
    <row r="378" spans="1:19" x14ac:dyDescent="0.55000000000000004">
      <c r="A378" t="s">
        <v>441</v>
      </c>
      <c r="B378" t="s">
        <v>442</v>
      </c>
      <c r="C378" t="s">
        <v>21</v>
      </c>
      <c r="D378" t="s">
        <v>22</v>
      </c>
      <c r="E378">
        <v>2257</v>
      </c>
      <c r="F378">
        <v>2697</v>
      </c>
      <c r="G378">
        <v>2943</v>
      </c>
      <c r="H378">
        <v>4111</v>
      </c>
      <c r="I378">
        <v>4540</v>
      </c>
      <c r="J378">
        <v>261670.90599999999</v>
      </c>
      <c r="K378">
        <v>2.5999999999999999E-2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S378" t="s">
        <v>53</v>
      </c>
    </row>
    <row r="379" spans="1:19" x14ac:dyDescent="0.55000000000000004">
      <c r="A379" t="s">
        <v>441</v>
      </c>
      <c r="B379" t="s">
        <v>442</v>
      </c>
      <c r="C379" t="s">
        <v>21</v>
      </c>
      <c r="D379" t="s">
        <v>22</v>
      </c>
      <c r="E379">
        <v>2257</v>
      </c>
      <c r="F379">
        <v>2697</v>
      </c>
      <c r="G379">
        <v>2943</v>
      </c>
      <c r="H379">
        <v>4111</v>
      </c>
      <c r="I379">
        <v>4540</v>
      </c>
      <c r="J379">
        <v>261670.90599999999</v>
      </c>
      <c r="K379">
        <v>32706.42</v>
      </c>
      <c r="L379">
        <v>0.125</v>
      </c>
      <c r="M379">
        <v>282.125</v>
      </c>
      <c r="N379">
        <v>337.125</v>
      </c>
      <c r="O379">
        <v>367.875</v>
      </c>
      <c r="P379">
        <v>513.875</v>
      </c>
      <c r="Q379">
        <v>567.5</v>
      </c>
      <c r="R379">
        <v>101.152</v>
      </c>
      <c r="S379" t="s">
        <v>70</v>
      </c>
    </row>
    <row r="380" spans="1:19" x14ac:dyDescent="0.55000000000000004">
      <c r="A380" t="s">
        <v>441</v>
      </c>
      <c r="B380" t="s">
        <v>442</v>
      </c>
      <c r="C380" t="s">
        <v>21</v>
      </c>
      <c r="D380" t="s">
        <v>22</v>
      </c>
      <c r="E380">
        <v>2257</v>
      </c>
      <c r="F380">
        <v>2697</v>
      </c>
      <c r="G380">
        <v>2943</v>
      </c>
      <c r="H380">
        <v>4111</v>
      </c>
      <c r="I380">
        <v>4540</v>
      </c>
      <c r="J380">
        <v>261670.90599999999</v>
      </c>
      <c r="K380">
        <v>654.03399999999999</v>
      </c>
      <c r="L380">
        <v>2E-3</v>
      </c>
      <c r="M380">
        <v>4.5140000000000002</v>
      </c>
      <c r="N380">
        <v>5.3940000000000001</v>
      </c>
      <c r="O380">
        <v>5.8860000000000001</v>
      </c>
      <c r="P380">
        <v>8.2219999999999995</v>
      </c>
      <c r="Q380">
        <v>9.08</v>
      </c>
      <c r="R380">
        <v>101.152</v>
      </c>
      <c r="S380" t="s">
        <v>70</v>
      </c>
    </row>
    <row r="381" spans="1:19" x14ac:dyDescent="0.55000000000000004">
      <c r="A381" t="s">
        <v>441</v>
      </c>
      <c r="B381" t="s">
        <v>442</v>
      </c>
      <c r="C381" t="s">
        <v>21</v>
      </c>
      <c r="D381" t="s">
        <v>22</v>
      </c>
      <c r="E381">
        <v>2257</v>
      </c>
      <c r="F381">
        <v>2697</v>
      </c>
      <c r="G381">
        <v>2943</v>
      </c>
      <c r="H381">
        <v>4111</v>
      </c>
      <c r="I381">
        <v>4540</v>
      </c>
      <c r="J381">
        <v>261670.90599999999</v>
      </c>
      <c r="K381">
        <v>654.03599999999994</v>
      </c>
      <c r="L381">
        <v>2E-3</v>
      </c>
      <c r="M381">
        <v>4.5140000000000002</v>
      </c>
      <c r="N381">
        <v>5.3940000000000001</v>
      </c>
      <c r="O381">
        <v>5.8860000000000001</v>
      </c>
      <c r="P381">
        <v>8.2219999999999995</v>
      </c>
      <c r="Q381">
        <v>9.08</v>
      </c>
      <c r="R381">
        <v>101.152</v>
      </c>
      <c r="S381" t="s">
        <v>70</v>
      </c>
    </row>
    <row r="382" spans="1:19" x14ac:dyDescent="0.55000000000000004">
      <c r="A382" t="s">
        <v>441</v>
      </c>
      <c r="B382" t="s">
        <v>442</v>
      </c>
      <c r="C382" t="s">
        <v>21</v>
      </c>
      <c r="D382" t="s">
        <v>22</v>
      </c>
      <c r="E382">
        <v>2257</v>
      </c>
      <c r="F382">
        <v>2697</v>
      </c>
      <c r="G382">
        <v>2943</v>
      </c>
      <c r="H382">
        <v>4111</v>
      </c>
      <c r="I382">
        <v>4540</v>
      </c>
      <c r="J382">
        <v>261670.90599999999</v>
      </c>
      <c r="K382">
        <v>654.04</v>
      </c>
      <c r="L382">
        <v>2E-3</v>
      </c>
      <c r="M382">
        <v>4.5140000000000002</v>
      </c>
      <c r="N382">
        <v>5.3940000000000001</v>
      </c>
      <c r="O382">
        <v>5.8860000000000001</v>
      </c>
      <c r="P382">
        <v>8.2219999999999995</v>
      </c>
      <c r="Q382">
        <v>9.08</v>
      </c>
      <c r="R382">
        <v>101.152</v>
      </c>
      <c r="S382" t="s">
        <v>70</v>
      </c>
    </row>
    <row r="383" spans="1:19" x14ac:dyDescent="0.55000000000000004">
      <c r="A383" t="s">
        <v>443</v>
      </c>
      <c r="B383" t="s">
        <v>444</v>
      </c>
      <c r="C383" t="s">
        <v>21</v>
      </c>
      <c r="D383" t="s">
        <v>22</v>
      </c>
      <c r="E383">
        <v>1421</v>
      </c>
      <c r="F383">
        <v>1397</v>
      </c>
      <c r="G383">
        <v>1335</v>
      </c>
      <c r="H383">
        <v>1496</v>
      </c>
      <c r="I383">
        <v>1108</v>
      </c>
      <c r="J383">
        <v>261670.90599999999</v>
      </c>
      <c r="K383">
        <v>2618.7159999999999</v>
      </c>
      <c r="L383">
        <v>0.01</v>
      </c>
      <c r="M383">
        <v>14.21</v>
      </c>
      <c r="N383">
        <v>13.97</v>
      </c>
      <c r="O383">
        <v>13.35</v>
      </c>
      <c r="P383">
        <v>14.96</v>
      </c>
      <c r="Q383">
        <v>11.08</v>
      </c>
      <c r="R383">
        <v>-22.027000000000001</v>
      </c>
      <c r="S383" t="s">
        <v>26</v>
      </c>
    </row>
    <row r="384" spans="1:19" x14ac:dyDescent="0.55000000000000004">
      <c r="A384" t="s">
        <v>443</v>
      </c>
      <c r="B384" t="s">
        <v>444</v>
      </c>
      <c r="C384" t="s">
        <v>21</v>
      </c>
      <c r="D384" t="s">
        <v>22</v>
      </c>
      <c r="E384">
        <v>1421</v>
      </c>
      <c r="F384">
        <v>1397</v>
      </c>
      <c r="G384">
        <v>1335</v>
      </c>
      <c r="H384">
        <v>1496</v>
      </c>
      <c r="I384">
        <v>1108</v>
      </c>
      <c r="J384">
        <v>261670.90599999999</v>
      </c>
      <c r="K384">
        <v>14696.261</v>
      </c>
      <c r="L384">
        <v>5.6000000000000001E-2</v>
      </c>
      <c r="M384">
        <v>79.575999999999993</v>
      </c>
      <c r="N384">
        <v>78.231999999999999</v>
      </c>
      <c r="O384">
        <v>74.760000000000005</v>
      </c>
      <c r="P384">
        <v>83.775999999999996</v>
      </c>
      <c r="Q384">
        <v>62.048000000000002</v>
      </c>
      <c r="R384">
        <v>-22.027000000000001</v>
      </c>
      <c r="S384" t="s">
        <v>26</v>
      </c>
    </row>
    <row r="385" spans="1:19" x14ac:dyDescent="0.55000000000000004">
      <c r="A385" t="s">
        <v>443</v>
      </c>
      <c r="B385" t="s">
        <v>444</v>
      </c>
      <c r="C385" t="s">
        <v>21</v>
      </c>
      <c r="D385" t="s">
        <v>22</v>
      </c>
      <c r="E385">
        <v>1421</v>
      </c>
      <c r="F385">
        <v>1397</v>
      </c>
      <c r="G385">
        <v>1335</v>
      </c>
      <c r="H385">
        <v>1496</v>
      </c>
      <c r="I385">
        <v>1108</v>
      </c>
      <c r="J385">
        <v>261670.90599999999</v>
      </c>
      <c r="K385">
        <v>651.95299999999997</v>
      </c>
      <c r="L385">
        <v>2E-3</v>
      </c>
      <c r="M385">
        <v>2.8420000000000001</v>
      </c>
      <c r="N385">
        <v>2.794</v>
      </c>
      <c r="O385">
        <v>2.67</v>
      </c>
      <c r="P385">
        <v>2.992</v>
      </c>
      <c r="Q385">
        <v>2.2160000000000002</v>
      </c>
      <c r="R385">
        <v>-22.027000000000001</v>
      </c>
      <c r="S385" t="s">
        <v>26</v>
      </c>
    </row>
    <row r="386" spans="1:19" x14ac:dyDescent="0.55000000000000004">
      <c r="A386" t="s">
        <v>443</v>
      </c>
      <c r="B386" t="s">
        <v>444</v>
      </c>
      <c r="C386" t="s">
        <v>21</v>
      </c>
      <c r="D386" t="s">
        <v>22</v>
      </c>
      <c r="E386">
        <v>1421</v>
      </c>
      <c r="F386">
        <v>1397</v>
      </c>
      <c r="G386">
        <v>1335</v>
      </c>
      <c r="H386">
        <v>1496</v>
      </c>
      <c r="I386">
        <v>1108</v>
      </c>
      <c r="J386">
        <v>261670.90599999999</v>
      </c>
      <c r="K386">
        <v>654.05999999999995</v>
      </c>
      <c r="L386">
        <v>2E-3</v>
      </c>
      <c r="M386">
        <v>2.8420000000000001</v>
      </c>
      <c r="N386">
        <v>2.794</v>
      </c>
      <c r="O386">
        <v>2.67</v>
      </c>
      <c r="P386">
        <v>2.992</v>
      </c>
      <c r="Q386">
        <v>2.2160000000000002</v>
      </c>
      <c r="R386">
        <v>-22.027000000000001</v>
      </c>
      <c r="S386" t="s">
        <v>26</v>
      </c>
    </row>
    <row r="387" spans="1:19" x14ac:dyDescent="0.55000000000000004">
      <c r="A387" t="s">
        <v>445</v>
      </c>
      <c r="B387" t="s">
        <v>446</v>
      </c>
      <c r="C387" t="s">
        <v>21</v>
      </c>
      <c r="D387" t="s">
        <v>22</v>
      </c>
      <c r="E387">
        <v>2460</v>
      </c>
      <c r="F387">
        <v>2495</v>
      </c>
      <c r="G387">
        <v>2468</v>
      </c>
      <c r="H387">
        <v>2524</v>
      </c>
      <c r="I387">
        <v>2769</v>
      </c>
      <c r="J387">
        <v>261684.31200000001</v>
      </c>
      <c r="K387">
        <v>3114.9630000000002</v>
      </c>
      <c r="L387">
        <v>1.2E-2</v>
      </c>
      <c r="M387">
        <v>29.52</v>
      </c>
      <c r="N387">
        <v>29.94</v>
      </c>
      <c r="O387">
        <v>29.616</v>
      </c>
      <c r="P387">
        <v>30.288</v>
      </c>
      <c r="Q387">
        <v>33.228000000000002</v>
      </c>
      <c r="R387">
        <v>12.561</v>
      </c>
      <c r="S387" t="s">
        <v>23</v>
      </c>
    </row>
    <row r="388" spans="1:19" x14ac:dyDescent="0.55000000000000004">
      <c r="A388" t="s">
        <v>447</v>
      </c>
      <c r="B388" t="s">
        <v>448</v>
      </c>
      <c r="C388" t="s">
        <v>21</v>
      </c>
      <c r="D388" t="s">
        <v>22</v>
      </c>
      <c r="E388">
        <v>2802</v>
      </c>
      <c r="F388">
        <v>2960</v>
      </c>
      <c r="G388">
        <v>2819</v>
      </c>
      <c r="H388">
        <v>2629</v>
      </c>
      <c r="I388">
        <v>2500</v>
      </c>
      <c r="J388">
        <v>261670.90599999999</v>
      </c>
      <c r="K388">
        <v>16359.749</v>
      </c>
      <c r="L388">
        <v>6.3E-2</v>
      </c>
      <c r="M388">
        <v>176.52600000000001</v>
      </c>
      <c r="N388">
        <v>186.48</v>
      </c>
      <c r="O388">
        <v>177.59700000000001</v>
      </c>
      <c r="P388">
        <v>165.62700000000001</v>
      </c>
      <c r="Q388">
        <v>157.5</v>
      </c>
      <c r="R388">
        <v>-10.778</v>
      </c>
      <c r="S388" t="s">
        <v>26</v>
      </c>
    </row>
    <row r="389" spans="1:19" x14ac:dyDescent="0.55000000000000004">
      <c r="A389" t="s">
        <v>447</v>
      </c>
      <c r="B389" t="s">
        <v>448</v>
      </c>
      <c r="C389" t="s">
        <v>21</v>
      </c>
      <c r="D389" t="s">
        <v>22</v>
      </c>
      <c r="E389">
        <v>2802</v>
      </c>
      <c r="F389">
        <v>2960</v>
      </c>
      <c r="G389">
        <v>2819</v>
      </c>
      <c r="H389">
        <v>2629</v>
      </c>
      <c r="I389">
        <v>2500</v>
      </c>
      <c r="J389">
        <v>261670.90599999999</v>
      </c>
      <c r="K389">
        <v>14675.405000000001</v>
      </c>
      <c r="L389">
        <v>5.6000000000000001E-2</v>
      </c>
      <c r="M389">
        <v>156.91200000000001</v>
      </c>
      <c r="N389">
        <v>165.76</v>
      </c>
      <c r="O389">
        <v>157.864</v>
      </c>
      <c r="P389">
        <v>147.22399999999999</v>
      </c>
      <c r="Q389">
        <v>140</v>
      </c>
      <c r="R389">
        <v>-10.778</v>
      </c>
      <c r="S389" t="s">
        <v>26</v>
      </c>
    </row>
    <row r="390" spans="1:19" x14ac:dyDescent="0.55000000000000004">
      <c r="A390" t="s">
        <v>447</v>
      </c>
      <c r="B390" t="s">
        <v>448</v>
      </c>
      <c r="C390" t="s">
        <v>21</v>
      </c>
      <c r="D390" t="s">
        <v>22</v>
      </c>
      <c r="E390">
        <v>2802</v>
      </c>
      <c r="F390">
        <v>2960</v>
      </c>
      <c r="G390">
        <v>2819</v>
      </c>
      <c r="H390">
        <v>2629</v>
      </c>
      <c r="I390">
        <v>2500</v>
      </c>
      <c r="J390">
        <v>261670.90599999999</v>
      </c>
      <c r="K390">
        <v>35902.663</v>
      </c>
      <c r="L390">
        <v>0.13700000000000001</v>
      </c>
      <c r="M390">
        <v>383.87400000000002</v>
      </c>
      <c r="N390">
        <v>405.52</v>
      </c>
      <c r="O390">
        <v>386.20299999999997</v>
      </c>
      <c r="P390">
        <v>360.173</v>
      </c>
      <c r="Q390">
        <v>342.5</v>
      </c>
      <c r="R390">
        <v>-10.778</v>
      </c>
      <c r="S390" t="s">
        <v>26</v>
      </c>
    </row>
    <row r="391" spans="1:19" x14ac:dyDescent="0.55000000000000004">
      <c r="A391" t="s">
        <v>449</v>
      </c>
      <c r="B391" t="s">
        <v>450</v>
      </c>
      <c r="C391" t="s">
        <v>21</v>
      </c>
      <c r="D391" t="s">
        <v>22</v>
      </c>
      <c r="E391">
        <v>1911</v>
      </c>
      <c r="F391">
        <v>1595</v>
      </c>
      <c r="G391">
        <v>1417</v>
      </c>
      <c r="H391">
        <v>1586</v>
      </c>
      <c r="I391">
        <v>1621</v>
      </c>
      <c r="J391">
        <v>261657.5</v>
      </c>
      <c r="K391">
        <v>2618.7150000000001</v>
      </c>
      <c r="L391">
        <v>0.01</v>
      </c>
      <c r="M391">
        <v>19.11</v>
      </c>
      <c r="N391">
        <v>15.95</v>
      </c>
      <c r="O391">
        <v>14.17</v>
      </c>
      <c r="P391">
        <v>15.86</v>
      </c>
      <c r="Q391">
        <v>16.21</v>
      </c>
      <c r="R391">
        <v>-15.175000000000001</v>
      </c>
      <c r="S391" t="s">
        <v>26</v>
      </c>
    </row>
    <row r="392" spans="1:19" x14ac:dyDescent="0.55000000000000004">
      <c r="A392" t="s">
        <v>451</v>
      </c>
      <c r="B392" t="s">
        <v>452</v>
      </c>
      <c r="C392" t="s">
        <v>21</v>
      </c>
      <c r="D392" t="s">
        <v>22</v>
      </c>
      <c r="E392">
        <v>1454</v>
      </c>
      <c r="F392">
        <v>1447</v>
      </c>
      <c r="G392">
        <v>1623</v>
      </c>
      <c r="H392">
        <v>1595</v>
      </c>
      <c r="I392">
        <v>1531</v>
      </c>
      <c r="J392">
        <v>261657.5</v>
      </c>
      <c r="K392">
        <v>10458.974</v>
      </c>
      <c r="L392">
        <v>0.04</v>
      </c>
      <c r="M392">
        <v>58.16</v>
      </c>
      <c r="N392">
        <v>57.88</v>
      </c>
      <c r="O392">
        <v>64.92</v>
      </c>
      <c r="P392">
        <v>63.8</v>
      </c>
      <c r="Q392">
        <v>61.24</v>
      </c>
      <c r="R392">
        <v>5.2960000000000003</v>
      </c>
      <c r="S392" t="s">
        <v>23</v>
      </c>
    </row>
    <row r="393" spans="1:19" x14ac:dyDescent="0.55000000000000004">
      <c r="A393" t="s">
        <v>451</v>
      </c>
      <c r="B393" t="s">
        <v>452</v>
      </c>
      <c r="C393" t="s">
        <v>21</v>
      </c>
      <c r="D393" t="s">
        <v>22</v>
      </c>
      <c r="E393">
        <v>1454</v>
      </c>
      <c r="F393">
        <v>1447</v>
      </c>
      <c r="G393">
        <v>1623</v>
      </c>
      <c r="H393">
        <v>1595</v>
      </c>
      <c r="I393">
        <v>1531</v>
      </c>
      <c r="J393">
        <v>261657.5</v>
      </c>
      <c r="K393">
        <v>5233.509</v>
      </c>
      <c r="L393">
        <v>0.02</v>
      </c>
      <c r="M393">
        <v>29.08</v>
      </c>
      <c r="N393">
        <v>28.94</v>
      </c>
      <c r="O393">
        <v>32.46</v>
      </c>
      <c r="P393">
        <v>31.9</v>
      </c>
      <c r="Q393">
        <v>30.62</v>
      </c>
      <c r="R393">
        <v>5.2960000000000003</v>
      </c>
      <c r="S393" t="s">
        <v>23</v>
      </c>
    </row>
    <row r="394" spans="1:19" x14ac:dyDescent="0.55000000000000004">
      <c r="A394" t="s">
        <v>451</v>
      </c>
      <c r="B394" t="s">
        <v>452</v>
      </c>
      <c r="C394" t="s">
        <v>21</v>
      </c>
      <c r="D394" t="s">
        <v>22</v>
      </c>
      <c r="E394">
        <v>1454</v>
      </c>
      <c r="F394">
        <v>1447</v>
      </c>
      <c r="G394">
        <v>1623</v>
      </c>
      <c r="H394">
        <v>1595</v>
      </c>
      <c r="I394">
        <v>1531</v>
      </c>
      <c r="J394">
        <v>261657.5</v>
      </c>
      <c r="K394">
        <v>2618.6880000000001</v>
      </c>
      <c r="L394">
        <v>0.01</v>
      </c>
      <c r="M394">
        <v>14.54</v>
      </c>
      <c r="N394">
        <v>14.47</v>
      </c>
      <c r="O394">
        <v>16.23</v>
      </c>
      <c r="P394">
        <v>15.95</v>
      </c>
      <c r="Q394">
        <v>15.31</v>
      </c>
      <c r="R394">
        <v>5.2960000000000003</v>
      </c>
      <c r="S394" t="s">
        <v>23</v>
      </c>
    </row>
    <row r="395" spans="1:19" x14ac:dyDescent="0.55000000000000004">
      <c r="A395" t="s">
        <v>451</v>
      </c>
      <c r="B395" t="s">
        <v>452</v>
      </c>
      <c r="C395" t="s">
        <v>21</v>
      </c>
      <c r="D395" t="s">
        <v>22</v>
      </c>
      <c r="E395">
        <v>1454</v>
      </c>
      <c r="F395">
        <v>1447</v>
      </c>
      <c r="G395">
        <v>1623</v>
      </c>
      <c r="H395">
        <v>1595</v>
      </c>
      <c r="I395">
        <v>1531</v>
      </c>
      <c r="J395">
        <v>261657.5</v>
      </c>
      <c r="K395">
        <v>2618.7020000000002</v>
      </c>
      <c r="L395">
        <v>0.01</v>
      </c>
      <c r="M395">
        <v>14.54</v>
      </c>
      <c r="N395">
        <v>14.47</v>
      </c>
      <c r="O395">
        <v>16.23</v>
      </c>
      <c r="P395">
        <v>15.95</v>
      </c>
      <c r="Q395">
        <v>15.31</v>
      </c>
      <c r="R395">
        <v>5.2960000000000003</v>
      </c>
      <c r="S395" t="s">
        <v>23</v>
      </c>
    </row>
    <row r="396" spans="1:19" x14ac:dyDescent="0.55000000000000004">
      <c r="A396" t="s">
        <v>451</v>
      </c>
      <c r="B396" t="s">
        <v>452</v>
      </c>
      <c r="C396" t="s">
        <v>21</v>
      </c>
      <c r="D396" t="s">
        <v>22</v>
      </c>
      <c r="E396">
        <v>1454</v>
      </c>
      <c r="F396">
        <v>1447</v>
      </c>
      <c r="G396">
        <v>1623</v>
      </c>
      <c r="H396">
        <v>1595</v>
      </c>
      <c r="I396">
        <v>1531</v>
      </c>
      <c r="J396">
        <v>261657.5</v>
      </c>
      <c r="K396">
        <v>23548.527999999998</v>
      </c>
      <c r="L396">
        <v>0.09</v>
      </c>
      <c r="M396">
        <v>130.86000000000001</v>
      </c>
      <c r="N396">
        <v>130.22999999999999</v>
      </c>
      <c r="O396">
        <v>146.07</v>
      </c>
      <c r="P396">
        <v>143.55000000000001</v>
      </c>
      <c r="Q396">
        <v>137.79</v>
      </c>
      <c r="R396">
        <v>5.2960000000000003</v>
      </c>
      <c r="S396" t="s">
        <v>23</v>
      </c>
    </row>
    <row r="397" spans="1:19" x14ac:dyDescent="0.55000000000000004">
      <c r="A397" t="s">
        <v>451</v>
      </c>
      <c r="B397" t="s">
        <v>452</v>
      </c>
      <c r="C397" t="s">
        <v>21</v>
      </c>
      <c r="D397" t="s">
        <v>22</v>
      </c>
      <c r="E397">
        <v>1454</v>
      </c>
      <c r="F397">
        <v>1447</v>
      </c>
      <c r="G397">
        <v>1623</v>
      </c>
      <c r="H397">
        <v>1595</v>
      </c>
      <c r="I397">
        <v>1531</v>
      </c>
      <c r="J397">
        <v>261657.5</v>
      </c>
      <c r="K397">
        <v>2612.4349999999999</v>
      </c>
      <c r="L397">
        <v>0.01</v>
      </c>
      <c r="M397">
        <v>14.54</v>
      </c>
      <c r="N397">
        <v>14.47</v>
      </c>
      <c r="O397">
        <v>16.23</v>
      </c>
      <c r="P397">
        <v>15.95</v>
      </c>
      <c r="Q397">
        <v>15.31</v>
      </c>
      <c r="R397">
        <v>5.2960000000000003</v>
      </c>
      <c r="S397" t="s">
        <v>23</v>
      </c>
    </row>
    <row r="398" spans="1:19" x14ac:dyDescent="0.55000000000000004">
      <c r="A398" t="s">
        <v>453</v>
      </c>
      <c r="B398" t="s">
        <v>454</v>
      </c>
      <c r="C398" t="s">
        <v>21</v>
      </c>
      <c r="D398" t="s">
        <v>22</v>
      </c>
      <c r="E398">
        <v>990</v>
      </c>
      <c r="F398">
        <v>1104</v>
      </c>
      <c r="G398">
        <v>1585</v>
      </c>
      <c r="H398">
        <v>1684</v>
      </c>
      <c r="I398">
        <v>2290</v>
      </c>
      <c r="J398">
        <v>261644.092</v>
      </c>
      <c r="K398">
        <v>15701.906000000001</v>
      </c>
      <c r="L398">
        <v>0.06</v>
      </c>
      <c r="M398">
        <v>59.4</v>
      </c>
      <c r="N398">
        <v>66.239999999999995</v>
      </c>
      <c r="O398">
        <v>95.1</v>
      </c>
      <c r="P398">
        <v>101.04</v>
      </c>
      <c r="Q398">
        <v>137.4</v>
      </c>
      <c r="R398">
        <v>131.31299999999999</v>
      </c>
      <c r="S398" t="s">
        <v>70</v>
      </c>
    </row>
    <row r="399" spans="1:19" x14ac:dyDescent="0.55000000000000004">
      <c r="A399" t="s">
        <v>453</v>
      </c>
      <c r="B399" t="s">
        <v>454</v>
      </c>
      <c r="C399" t="s">
        <v>21</v>
      </c>
      <c r="D399" t="s">
        <v>22</v>
      </c>
      <c r="E399">
        <v>990</v>
      </c>
      <c r="F399">
        <v>1104</v>
      </c>
      <c r="G399">
        <v>1585</v>
      </c>
      <c r="H399">
        <v>1684</v>
      </c>
      <c r="I399">
        <v>2290</v>
      </c>
      <c r="J399">
        <v>261644.092</v>
      </c>
      <c r="K399">
        <v>13084.066999999999</v>
      </c>
      <c r="L399">
        <v>0.05</v>
      </c>
      <c r="M399">
        <v>49.5</v>
      </c>
      <c r="N399">
        <v>55.2</v>
      </c>
      <c r="O399">
        <v>79.25</v>
      </c>
      <c r="P399">
        <v>84.2</v>
      </c>
      <c r="Q399">
        <v>114.5</v>
      </c>
      <c r="R399">
        <v>131.31299999999999</v>
      </c>
      <c r="S399" t="s">
        <v>70</v>
      </c>
    </row>
    <row r="400" spans="1:19" x14ac:dyDescent="0.55000000000000004">
      <c r="A400" t="s">
        <v>455</v>
      </c>
      <c r="B400" t="s">
        <v>456</v>
      </c>
      <c r="C400" t="s">
        <v>21</v>
      </c>
      <c r="D400" t="s">
        <v>22</v>
      </c>
      <c r="E400">
        <v>2516</v>
      </c>
      <c r="F400">
        <v>2644</v>
      </c>
      <c r="G400">
        <v>2721</v>
      </c>
      <c r="H400">
        <v>2586</v>
      </c>
      <c r="I400">
        <v>2543</v>
      </c>
      <c r="J400">
        <v>261657.5</v>
      </c>
      <c r="K400">
        <v>2616.8000000000002</v>
      </c>
      <c r="L400">
        <v>0.01</v>
      </c>
      <c r="M400">
        <v>25.16</v>
      </c>
      <c r="N400">
        <v>26.44</v>
      </c>
      <c r="O400">
        <v>27.21</v>
      </c>
      <c r="P400">
        <v>25.86</v>
      </c>
      <c r="Q400">
        <v>25.43</v>
      </c>
      <c r="R400">
        <v>1.073</v>
      </c>
      <c r="S400" t="s">
        <v>23</v>
      </c>
    </row>
    <row r="401" spans="1:19" x14ac:dyDescent="0.55000000000000004">
      <c r="A401" t="s">
        <v>455</v>
      </c>
      <c r="B401" t="s">
        <v>456</v>
      </c>
      <c r="C401" t="s">
        <v>21</v>
      </c>
      <c r="D401" t="s">
        <v>22</v>
      </c>
      <c r="E401">
        <v>2516</v>
      </c>
      <c r="F401">
        <v>2644</v>
      </c>
      <c r="G401">
        <v>2721</v>
      </c>
      <c r="H401">
        <v>2586</v>
      </c>
      <c r="I401">
        <v>2543</v>
      </c>
      <c r="J401">
        <v>261657.5</v>
      </c>
      <c r="K401">
        <v>2612.404</v>
      </c>
      <c r="L401">
        <v>0.01</v>
      </c>
      <c r="M401">
        <v>25.16</v>
      </c>
      <c r="N401">
        <v>26.44</v>
      </c>
      <c r="O401">
        <v>27.21</v>
      </c>
      <c r="P401">
        <v>25.86</v>
      </c>
      <c r="Q401">
        <v>25.43</v>
      </c>
      <c r="R401">
        <v>1.073</v>
      </c>
      <c r="S401" t="s">
        <v>23</v>
      </c>
    </row>
    <row r="402" spans="1:19" x14ac:dyDescent="0.55000000000000004">
      <c r="A402" t="s">
        <v>455</v>
      </c>
      <c r="B402" t="s">
        <v>456</v>
      </c>
      <c r="C402" t="s">
        <v>21</v>
      </c>
      <c r="D402" t="s">
        <v>22</v>
      </c>
      <c r="E402">
        <v>2516</v>
      </c>
      <c r="F402">
        <v>2644</v>
      </c>
      <c r="G402">
        <v>2721</v>
      </c>
      <c r="H402">
        <v>2586</v>
      </c>
      <c r="I402">
        <v>2543</v>
      </c>
      <c r="J402">
        <v>261657.5</v>
      </c>
      <c r="K402">
        <v>70649.34</v>
      </c>
      <c r="L402">
        <v>0.27</v>
      </c>
      <c r="M402">
        <v>679.32</v>
      </c>
      <c r="N402">
        <v>713.88</v>
      </c>
      <c r="O402">
        <v>734.67</v>
      </c>
      <c r="P402">
        <v>698.22</v>
      </c>
      <c r="Q402">
        <v>686.61</v>
      </c>
      <c r="R402">
        <v>1.073</v>
      </c>
      <c r="S402" t="s">
        <v>23</v>
      </c>
    </row>
    <row r="403" spans="1:19" x14ac:dyDescent="0.55000000000000004">
      <c r="A403" t="s">
        <v>457</v>
      </c>
      <c r="B403" t="s">
        <v>458</v>
      </c>
      <c r="C403" t="s">
        <v>21</v>
      </c>
      <c r="D403" t="s">
        <v>22</v>
      </c>
      <c r="E403">
        <v>1316</v>
      </c>
      <c r="F403">
        <v>1479</v>
      </c>
      <c r="G403">
        <v>1611</v>
      </c>
      <c r="H403">
        <v>1604</v>
      </c>
      <c r="I403">
        <v>1740</v>
      </c>
      <c r="J403">
        <v>261644.092</v>
      </c>
      <c r="K403">
        <v>2614.123</v>
      </c>
      <c r="L403">
        <v>0.01</v>
      </c>
      <c r="M403">
        <v>13.16</v>
      </c>
      <c r="N403">
        <v>14.79</v>
      </c>
      <c r="O403">
        <v>16.11</v>
      </c>
      <c r="P403">
        <v>16.04</v>
      </c>
      <c r="Q403">
        <v>17.399999999999999</v>
      </c>
      <c r="R403">
        <v>32.219000000000001</v>
      </c>
      <c r="S403" t="s">
        <v>23</v>
      </c>
    </row>
    <row r="404" spans="1:19" x14ac:dyDescent="0.55000000000000004">
      <c r="A404" t="s">
        <v>457</v>
      </c>
      <c r="B404" t="s">
        <v>458</v>
      </c>
      <c r="C404" t="s">
        <v>21</v>
      </c>
      <c r="D404" t="s">
        <v>22</v>
      </c>
      <c r="E404">
        <v>1316</v>
      </c>
      <c r="F404">
        <v>1479</v>
      </c>
      <c r="G404">
        <v>1611</v>
      </c>
      <c r="H404">
        <v>1604</v>
      </c>
      <c r="I404">
        <v>1740</v>
      </c>
      <c r="J404">
        <v>261644.092</v>
      </c>
      <c r="K404">
        <v>10467.870999999999</v>
      </c>
      <c r="L404">
        <v>0.04</v>
      </c>
      <c r="M404">
        <v>52.64</v>
      </c>
      <c r="N404">
        <v>59.16</v>
      </c>
      <c r="O404">
        <v>64.44</v>
      </c>
      <c r="P404">
        <v>64.16</v>
      </c>
      <c r="Q404">
        <v>69.599999999999994</v>
      </c>
      <c r="R404">
        <v>32.219000000000001</v>
      </c>
      <c r="S404" t="s">
        <v>23</v>
      </c>
    </row>
    <row r="405" spans="1:19" x14ac:dyDescent="0.55000000000000004">
      <c r="A405" t="s">
        <v>457</v>
      </c>
      <c r="B405" t="s">
        <v>458</v>
      </c>
      <c r="C405" t="s">
        <v>21</v>
      </c>
      <c r="D405" t="s">
        <v>22</v>
      </c>
      <c r="E405">
        <v>1316</v>
      </c>
      <c r="F405">
        <v>1479</v>
      </c>
      <c r="G405">
        <v>1611</v>
      </c>
      <c r="H405">
        <v>1604</v>
      </c>
      <c r="I405">
        <v>1740</v>
      </c>
      <c r="J405">
        <v>261644.092</v>
      </c>
      <c r="K405">
        <v>57584.650999999998</v>
      </c>
      <c r="L405">
        <v>0.22</v>
      </c>
      <c r="M405">
        <v>289.52</v>
      </c>
      <c r="N405">
        <v>325.38</v>
      </c>
      <c r="O405">
        <v>354.42</v>
      </c>
      <c r="P405">
        <v>352.88</v>
      </c>
      <c r="Q405">
        <v>382.8</v>
      </c>
      <c r="R405">
        <v>32.219000000000001</v>
      </c>
      <c r="S405" t="s">
        <v>23</v>
      </c>
    </row>
    <row r="406" spans="1:19" x14ac:dyDescent="0.55000000000000004">
      <c r="A406" t="s">
        <v>459</v>
      </c>
      <c r="B406" t="s">
        <v>460</v>
      </c>
      <c r="C406" t="s">
        <v>21</v>
      </c>
      <c r="D406" t="s">
        <v>22</v>
      </c>
      <c r="E406">
        <v>2794</v>
      </c>
      <c r="F406">
        <v>2923</v>
      </c>
      <c r="G406">
        <v>2734</v>
      </c>
      <c r="H406">
        <v>2741</v>
      </c>
      <c r="I406">
        <v>2821</v>
      </c>
      <c r="J406">
        <v>261644.092</v>
      </c>
      <c r="K406">
        <v>4.4210000000000003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S406" t="s">
        <v>53</v>
      </c>
    </row>
    <row r="407" spans="1:19" x14ac:dyDescent="0.55000000000000004">
      <c r="A407" t="s">
        <v>459</v>
      </c>
      <c r="B407" t="s">
        <v>460</v>
      </c>
      <c r="C407" t="s">
        <v>21</v>
      </c>
      <c r="D407" t="s">
        <v>22</v>
      </c>
      <c r="E407">
        <v>2794</v>
      </c>
      <c r="F407">
        <v>2923</v>
      </c>
      <c r="G407">
        <v>2734</v>
      </c>
      <c r="H407">
        <v>2741</v>
      </c>
      <c r="I407">
        <v>2821</v>
      </c>
      <c r="J407">
        <v>261644.092</v>
      </c>
      <c r="K407">
        <v>2612.2750000000001</v>
      </c>
      <c r="L407">
        <v>0.01</v>
      </c>
      <c r="M407">
        <v>27.94</v>
      </c>
      <c r="N407">
        <v>29.23</v>
      </c>
      <c r="O407">
        <v>27.34</v>
      </c>
      <c r="P407">
        <v>27.41</v>
      </c>
      <c r="Q407">
        <v>28.21</v>
      </c>
      <c r="R407">
        <v>0.96599999999999997</v>
      </c>
      <c r="S407" t="s">
        <v>23</v>
      </c>
    </row>
    <row r="408" spans="1:19" x14ac:dyDescent="0.55000000000000004">
      <c r="A408" t="s">
        <v>459</v>
      </c>
      <c r="B408" t="s">
        <v>460</v>
      </c>
      <c r="C408" t="s">
        <v>21</v>
      </c>
      <c r="D408" t="s">
        <v>22</v>
      </c>
      <c r="E408">
        <v>2794</v>
      </c>
      <c r="F408">
        <v>2923</v>
      </c>
      <c r="G408">
        <v>2734</v>
      </c>
      <c r="H408">
        <v>2741</v>
      </c>
      <c r="I408">
        <v>2821</v>
      </c>
      <c r="J408">
        <v>261644.092</v>
      </c>
      <c r="K408">
        <v>75887.024000000005</v>
      </c>
      <c r="L408">
        <v>0.28999999999999998</v>
      </c>
      <c r="M408">
        <v>810.26</v>
      </c>
      <c r="N408">
        <v>847.67</v>
      </c>
      <c r="O408">
        <v>792.86</v>
      </c>
      <c r="P408">
        <v>794.89</v>
      </c>
      <c r="Q408">
        <v>818.09</v>
      </c>
      <c r="R408">
        <v>0.96599999999999997</v>
      </c>
      <c r="S408" t="s">
        <v>23</v>
      </c>
    </row>
    <row r="409" spans="1:19" x14ac:dyDescent="0.55000000000000004">
      <c r="A409" t="s">
        <v>461</v>
      </c>
      <c r="B409" t="s">
        <v>462</v>
      </c>
      <c r="C409" t="s">
        <v>21</v>
      </c>
      <c r="D409" t="s">
        <v>22</v>
      </c>
      <c r="E409">
        <v>1053</v>
      </c>
      <c r="F409">
        <v>1025</v>
      </c>
      <c r="G409">
        <v>907</v>
      </c>
      <c r="H409">
        <v>912</v>
      </c>
      <c r="I409">
        <v>848</v>
      </c>
      <c r="J409">
        <v>261657.5</v>
      </c>
      <c r="K409">
        <v>2.8000000000000001E-2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S409" t="s">
        <v>53</v>
      </c>
    </row>
    <row r="410" spans="1:19" x14ac:dyDescent="0.55000000000000004">
      <c r="A410" t="s">
        <v>461</v>
      </c>
      <c r="B410" t="s">
        <v>462</v>
      </c>
      <c r="C410" t="s">
        <v>21</v>
      </c>
      <c r="D410" t="s">
        <v>22</v>
      </c>
      <c r="E410">
        <v>1053</v>
      </c>
      <c r="F410">
        <v>1025</v>
      </c>
      <c r="G410">
        <v>907</v>
      </c>
      <c r="H410">
        <v>912</v>
      </c>
      <c r="I410">
        <v>848</v>
      </c>
      <c r="J410">
        <v>261657.5</v>
      </c>
      <c r="K410">
        <v>2616.6239999999998</v>
      </c>
      <c r="L410">
        <v>0.01</v>
      </c>
      <c r="M410">
        <v>10.53</v>
      </c>
      <c r="N410">
        <v>10.25</v>
      </c>
      <c r="O410">
        <v>9.07</v>
      </c>
      <c r="P410">
        <v>9.1199999999999992</v>
      </c>
      <c r="Q410">
        <v>8.48</v>
      </c>
      <c r="R410">
        <v>-19.468</v>
      </c>
      <c r="S410" t="s">
        <v>26</v>
      </c>
    </row>
    <row r="411" spans="1:19" x14ac:dyDescent="0.55000000000000004">
      <c r="A411" t="s">
        <v>461</v>
      </c>
      <c r="B411" t="s">
        <v>462</v>
      </c>
      <c r="C411" t="s">
        <v>21</v>
      </c>
      <c r="D411" t="s">
        <v>22</v>
      </c>
      <c r="E411">
        <v>1053</v>
      </c>
      <c r="F411">
        <v>1025</v>
      </c>
      <c r="G411">
        <v>907</v>
      </c>
      <c r="H411">
        <v>912</v>
      </c>
      <c r="I411">
        <v>848</v>
      </c>
      <c r="J411">
        <v>261657.5</v>
      </c>
      <c r="K411">
        <v>1722.518</v>
      </c>
      <c r="L411">
        <v>7.0000000000000001E-3</v>
      </c>
      <c r="M411">
        <v>7.3710000000000004</v>
      </c>
      <c r="N411">
        <v>7.1749999999999998</v>
      </c>
      <c r="O411">
        <v>6.3490000000000002</v>
      </c>
      <c r="P411">
        <v>6.3840000000000003</v>
      </c>
      <c r="Q411">
        <v>5.9359999999999999</v>
      </c>
      <c r="R411">
        <v>-19.468</v>
      </c>
      <c r="S411" t="s">
        <v>26</v>
      </c>
    </row>
    <row r="412" spans="1:19" x14ac:dyDescent="0.55000000000000004">
      <c r="A412" t="s">
        <v>463</v>
      </c>
      <c r="B412" t="s">
        <v>464</v>
      </c>
      <c r="C412" t="s">
        <v>21</v>
      </c>
      <c r="D412" t="s">
        <v>22</v>
      </c>
      <c r="E412">
        <v>1984</v>
      </c>
      <c r="F412">
        <v>1945</v>
      </c>
      <c r="G412">
        <v>2052</v>
      </c>
      <c r="H412">
        <v>2187</v>
      </c>
      <c r="I412">
        <v>2168</v>
      </c>
      <c r="J412">
        <v>261644.092</v>
      </c>
      <c r="K412">
        <v>2612.2350000000001</v>
      </c>
      <c r="L412">
        <v>0.01</v>
      </c>
      <c r="M412">
        <v>19.84</v>
      </c>
      <c r="N412">
        <v>19.45</v>
      </c>
      <c r="O412">
        <v>20.52</v>
      </c>
      <c r="P412">
        <v>21.87</v>
      </c>
      <c r="Q412">
        <v>21.68</v>
      </c>
      <c r="R412">
        <v>9.2739999999999991</v>
      </c>
      <c r="S412" t="s">
        <v>23</v>
      </c>
    </row>
    <row r="413" spans="1:19" x14ac:dyDescent="0.55000000000000004">
      <c r="A413" t="s">
        <v>463</v>
      </c>
      <c r="B413" t="s">
        <v>464</v>
      </c>
      <c r="C413" t="s">
        <v>21</v>
      </c>
      <c r="D413" t="s">
        <v>22</v>
      </c>
      <c r="E413">
        <v>1984</v>
      </c>
      <c r="F413">
        <v>1945</v>
      </c>
      <c r="G413">
        <v>2052</v>
      </c>
      <c r="H413">
        <v>2187</v>
      </c>
      <c r="I413">
        <v>2168</v>
      </c>
      <c r="J413">
        <v>261644.092</v>
      </c>
      <c r="K413">
        <v>2612.194</v>
      </c>
      <c r="L413">
        <v>0.01</v>
      </c>
      <c r="M413">
        <v>19.84</v>
      </c>
      <c r="N413">
        <v>19.45</v>
      </c>
      <c r="O413">
        <v>20.52</v>
      </c>
      <c r="P413">
        <v>21.87</v>
      </c>
      <c r="Q413">
        <v>21.68</v>
      </c>
      <c r="R413">
        <v>9.2739999999999991</v>
      </c>
      <c r="S413" t="s">
        <v>23</v>
      </c>
    </row>
    <row r="414" spans="1:19" x14ac:dyDescent="0.55000000000000004">
      <c r="A414" t="s">
        <v>463</v>
      </c>
      <c r="B414" t="s">
        <v>464</v>
      </c>
      <c r="C414" t="s">
        <v>21</v>
      </c>
      <c r="D414" t="s">
        <v>22</v>
      </c>
      <c r="E414">
        <v>1984</v>
      </c>
      <c r="F414">
        <v>1945</v>
      </c>
      <c r="G414">
        <v>2052</v>
      </c>
      <c r="H414">
        <v>2187</v>
      </c>
      <c r="I414">
        <v>2168</v>
      </c>
      <c r="J414">
        <v>261644.092</v>
      </c>
      <c r="K414">
        <v>2.3580000000000001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S414" t="s">
        <v>53</v>
      </c>
    </row>
    <row r="415" spans="1:19" x14ac:dyDescent="0.55000000000000004">
      <c r="A415" t="s">
        <v>463</v>
      </c>
      <c r="B415" t="s">
        <v>464</v>
      </c>
      <c r="C415" t="s">
        <v>21</v>
      </c>
      <c r="D415" t="s">
        <v>22</v>
      </c>
      <c r="E415">
        <v>1984</v>
      </c>
      <c r="F415">
        <v>1945</v>
      </c>
      <c r="G415">
        <v>2052</v>
      </c>
      <c r="H415">
        <v>2187</v>
      </c>
      <c r="I415">
        <v>2168</v>
      </c>
      <c r="J415">
        <v>261644.092</v>
      </c>
      <c r="K415">
        <v>18319.499</v>
      </c>
      <c r="L415">
        <v>7.0000000000000007E-2</v>
      </c>
      <c r="M415">
        <v>138.88</v>
      </c>
      <c r="N415">
        <v>136.15</v>
      </c>
      <c r="O415">
        <v>143.63999999999999</v>
      </c>
      <c r="P415">
        <v>153.09</v>
      </c>
      <c r="Q415">
        <v>151.76</v>
      </c>
      <c r="R415">
        <v>9.2739999999999991</v>
      </c>
      <c r="S415" t="s">
        <v>23</v>
      </c>
    </row>
    <row r="416" spans="1:19" x14ac:dyDescent="0.55000000000000004">
      <c r="A416" t="s">
        <v>465</v>
      </c>
      <c r="B416" t="s">
        <v>466</v>
      </c>
      <c r="C416" t="s">
        <v>21</v>
      </c>
      <c r="D416" t="s">
        <v>22</v>
      </c>
      <c r="E416">
        <v>3123</v>
      </c>
      <c r="F416">
        <v>3523</v>
      </c>
      <c r="G416">
        <v>3511</v>
      </c>
      <c r="H416">
        <v>3143</v>
      </c>
      <c r="I416">
        <v>3397</v>
      </c>
      <c r="J416">
        <v>261657.5</v>
      </c>
      <c r="K416">
        <v>65416.732000000004</v>
      </c>
      <c r="L416">
        <v>0.25</v>
      </c>
      <c r="M416">
        <v>780.75</v>
      </c>
      <c r="N416">
        <v>880.75</v>
      </c>
      <c r="O416">
        <v>877.75</v>
      </c>
      <c r="P416">
        <v>785.75</v>
      </c>
      <c r="Q416">
        <v>849.25</v>
      </c>
      <c r="R416">
        <v>8.7739999999999991</v>
      </c>
      <c r="S416" t="s">
        <v>23</v>
      </c>
    </row>
    <row r="417" spans="1:19" x14ac:dyDescent="0.55000000000000004">
      <c r="A417" t="s">
        <v>465</v>
      </c>
      <c r="B417" t="s">
        <v>466</v>
      </c>
      <c r="C417" t="s">
        <v>21</v>
      </c>
      <c r="D417" t="s">
        <v>22</v>
      </c>
      <c r="E417">
        <v>3123</v>
      </c>
      <c r="F417">
        <v>3523</v>
      </c>
      <c r="G417">
        <v>3511</v>
      </c>
      <c r="H417">
        <v>3143</v>
      </c>
      <c r="I417">
        <v>3397</v>
      </c>
      <c r="J417">
        <v>261657.5</v>
      </c>
      <c r="K417">
        <v>5237.268</v>
      </c>
      <c r="L417">
        <v>0.02</v>
      </c>
      <c r="M417">
        <v>62.46</v>
      </c>
      <c r="N417">
        <v>70.459999999999994</v>
      </c>
      <c r="O417">
        <v>70.22</v>
      </c>
      <c r="P417">
        <v>62.86</v>
      </c>
      <c r="Q417">
        <v>67.94</v>
      </c>
      <c r="R417">
        <v>8.7739999999999991</v>
      </c>
      <c r="S417" t="s">
        <v>23</v>
      </c>
    </row>
    <row r="418" spans="1:19" x14ac:dyDescent="0.55000000000000004">
      <c r="A418" t="s">
        <v>465</v>
      </c>
      <c r="B418" t="s">
        <v>466</v>
      </c>
      <c r="C418" t="s">
        <v>21</v>
      </c>
      <c r="D418" t="s">
        <v>22</v>
      </c>
      <c r="E418">
        <v>3123</v>
      </c>
      <c r="F418">
        <v>3523</v>
      </c>
      <c r="G418">
        <v>3511</v>
      </c>
      <c r="H418">
        <v>3143</v>
      </c>
      <c r="I418">
        <v>3397</v>
      </c>
      <c r="J418">
        <v>261657.5</v>
      </c>
      <c r="K418">
        <v>2616.569</v>
      </c>
      <c r="L418">
        <v>0.01</v>
      </c>
      <c r="M418">
        <v>31.23</v>
      </c>
      <c r="N418">
        <v>35.229999999999997</v>
      </c>
      <c r="O418">
        <v>35.11</v>
      </c>
      <c r="P418">
        <v>31.43</v>
      </c>
      <c r="Q418">
        <v>33.97</v>
      </c>
      <c r="R418">
        <v>8.7739999999999991</v>
      </c>
      <c r="S418" t="s">
        <v>23</v>
      </c>
    </row>
    <row r="419" spans="1:19" x14ac:dyDescent="0.55000000000000004">
      <c r="A419" t="s">
        <v>465</v>
      </c>
      <c r="B419" t="s">
        <v>466</v>
      </c>
      <c r="C419" t="s">
        <v>21</v>
      </c>
      <c r="D419" t="s">
        <v>22</v>
      </c>
      <c r="E419">
        <v>3123</v>
      </c>
      <c r="F419">
        <v>3523</v>
      </c>
      <c r="G419">
        <v>3511</v>
      </c>
      <c r="H419">
        <v>3143</v>
      </c>
      <c r="I419">
        <v>3397</v>
      </c>
      <c r="J419">
        <v>261657.5</v>
      </c>
      <c r="K419">
        <v>1572.7370000000001</v>
      </c>
      <c r="L419">
        <v>6.0000000000000001E-3</v>
      </c>
      <c r="M419">
        <v>18.738</v>
      </c>
      <c r="N419">
        <v>21.138000000000002</v>
      </c>
      <c r="O419">
        <v>21.065999999999999</v>
      </c>
      <c r="P419">
        <v>18.858000000000001</v>
      </c>
      <c r="Q419">
        <v>20.382000000000001</v>
      </c>
      <c r="R419">
        <v>8.7739999999999991</v>
      </c>
      <c r="S419" t="s">
        <v>23</v>
      </c>
    </row>
    <row r="420" spans="1:19" x14ac:dyDescent="0.55000000000000004">
      <c r="A420" t="s">
        <v>467</v>
      </c>
      <c r="B420" t="s">
        <v>468</v>
      </c>
      <c r="C420" t="s">
        <v>21</v>
      </c>
      <c r="D420" t="s">
        <v>22</v>
      </c>
      <c r="E420">
        <v>2463</v>
      </c>
      <c r="F420">
        <v>2591</v>
      </c>
      <c r="G420">
        <v>2487</v>
      </c>
      <c r="H420">
        <v>2451</v>
      </c>
      <c r="I420">
        <v>2382</v>
      </c>
      <c r="J420">
        <v>261657.5</v>
      </c>
      <c r="K420">
        <v>5.3999999999999999E-2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S420" t="s">
        <v>53</v>
      </c>
    </row>
    <row r="421" spans="1:19" x14ac:dyDescent="0.55000000000000004">
      <c r="A421" t="s">
        <v>467</v>
      </c>
      <c r="B421" t="s">
        <v>468</v>
      </c>
      <c r="C421" t="s">
        <v>21</v>
      </c>
      <c r="D421" t="s">
        <v>22</v>
      </c>
      <c r="E421">
        <v>2463</v>
      </c>
      <c r="F421">
        <v>2591</v>
      </c>
      <c r="G421">
        <v>2487</v>
      </c>
      <c r="H421">
        <v>2451</v>
      </c>
      <c r="I421">
        <v>2382</v>
      </c>
      <c r="J421">
        <v>261657.5</v>
      </c>
      <c r="K421">
        <v>2618.7020000000002</v>
      </c>
      <c r="L421">
        <v>0.01</v>
      </c>
      <c r="M421">
        <v>24.63</v>
      </c>
      <c r="N421">
        <v>25.91</v>
      </c>
      <c r="O421">
        <v>24.87</v>
      </c>
      <c r="P421">
        <v>24.51</v>
      </c>
      <c r="Q421">
        <v>23.82</v>
      </c>
      <c r="R421">
        <v>-3.2890000000000001</v>
      </c>
      <c r="S421" t="s">
        <v>26</v>
      </c>
    </row>
    <row r="422" spans="1:19" x14ac:dyDescent="0.55000000000000004">
      <c r="A422" t="s">
        <v>467</v>
      </c>
      <c r="B422" t="s">
        <v>468</v>
      </c>
      <c r="C422" t="s">
        <v>21</v>
      </c>
      <c r="D422" t="s">
        <v>22</v>
      </c>
      <c r="E422">
        <v>2463</v>
      </c>
      <c r="F422">
        <v>2591</v>
      </c>
      <c r="G422">
        <v>2487</v>
      </c>
      <c r="H422">
        <v>2451</v>
      </c>
      <c r="I422">
        <v>2382</v>
      </c>
      <c r="J422">
        <v>261657.5</v>
      </c>
      <c r="K422">
        <v>5237.3509999999997</v>
      </c>
      <c r="L422">
        <v>0.02</v>
      </c>
      <c r="M422">
        <v>49.26</v>
      </c>
      <c r="N422">
        <v>51.82</v>
      </c>
      <c r="O422">
        <v>49.74</v>
      </c>
      <c r="P422">
        <v>49.02</v>
      </c>
      <c r="Q422">
        <v>47.64</v>
      </c>
      <c r="R422">
        <v>-3.2890000000000001</v>
      </c>
      <c r="S422" t="s">
        <v>26</v>
      </c>
    </row>
    <row r="423" spans="1:19" x14ac:dyDescent="0.55000000000000004">
      <c r="A423" t="s">
        <v>467</v>
      </c>
      <c r="B423" t="s">
        <v>468</v>
      </c>
      <c r="C423" t="s">
        <v>21</v>
      </c>
      <c r="D423" t="s">
        <v>22</v>
      </c>
      <c r="E423">
        <v>2463</v>
      </c>
      <c r="F423">
        <v>2591</v>
      </c>
      <c r="G423">
        <v>2487</v>
      </c>
      <c r="H423">
        <v>2451</v>
      </c>
      <c r="I423">
        <v>2382</v>
      </c>
      <c r="J423">
        <v>261657.5</v>
      </c>
      <c r="K423">
        <v>10468.474</v>
      </c>
      <c r="L423">
        <v>0.04</v>
      </c>
      <c r="M423">
        <v>98.52</v>
      </c>
      <c r="N423">
        <v>103.64</v>
      </c>
      <c r="O423">
        <v>99.48</v>
      </c>
      <c r="P423">
        <v>98.04</v>
      </c>
      <c r="Q423">
        <v>95.28</v>
      </c>
      <c r="R423">
        <v>-3.2890000000000001</v>
      </c>
      <c r="S423" t="s">
        <v>26</v>
      </c>
    </row>
    <row r="424" spans="1:19" x14ac:dyDescent="0.55000000000000004">
      <c r="A424" t="s">
        <v>467</v>
      </c>
      <c r="B424" t="s">
        <v>468</v>
      </c>
      <c r="C424" t="s">
        <v>21</v>
      </c>
      <c r="D424" t="s">
        <v>22</v>
      </c>
      <c r="E424">
        <v>2463</v>
      </c>
      <c r="F424">
        <v>2591</v>
      </c>
      <c r="G424">
        <v>2487</v>
      </c>
      <c r="H424">
        <v>2451</v>
      </c>
      <c r="I424">
        <v>2382</v>
      </c>
      <c r="J424">
        <v>261657.5</v>
      </c>
      <c r="K424">
        <v>2618.6350000000002</v>
      </c>
      <c r="L424">
        <v>0.01</v>
      </c>
      <c r="M424">
        <v>24.63</v>
      </c>
      <c r="N424">
        <v>25.91</v>
      </c>
      <c r="O424">
        <v>24.87</v>
      </c>
      <c r="P424">
        <v>24.51</v>
      </c>
      <c r="Q424">
        <v>23.82</v>
      </c>
      <c r="R424">
        <v>-3.2890000000000001</v>
      </c>
      <c r="S424" t="s">
        <v>26</v>
      </c>
    </row>
    <row r="425" spans="1:19" x14ac:dyDescent="0.55000000000000004">
      <c r="A425" t="s">
        <v>467</v>
      </c>
      <c r="B425" t="s">
        <v>468</v>
      </c>
      <c r="C425" t="s">
        <v>21</v>
      </c>
      <c r="D425" t="s">
        <v>22</v>
      </c>
      <c r="E425">
        <v>2463</v>
      </c>
      <c r="F425">
        <v>2591</v>
      </c>
      <c r="G425">
        <v>2487</v>
      </c>
      <c r="H425">
        <v>2451</v>
      </c>
      <c r="I425">
        <v>2382</v>
      </c>
      <c r="J425">
        <v>261657.5</v>
      </c>
      <c r="K425">
        <v>2615.482</v>
      </c>
      <c r="L425">
        <v>0.01</v>
      </c>
      <c r="M425">
        <v>24.63</v>
      </c>
      <c r="N425">
        <v>25.91</v>
      </c>
      <c r="O425">
        <v>24.87</v>
      </c>
      <c r="P425">
        <v>24.51</v>
      </c>
      <c r="Q425">
        <v>23.82</v>
      </c>
      <c r="R425">
        <v>-3.2890000000000001</v>
      </c>
      <c r="S425" t="s">
        <v>26</v>
      </c>
    </row>
    <row r="426" spans="1:19" x14ac:dyDescent="0.55000000000000004">
      <c r="A426" t="s">
        <v>467</v>
      </c>
      <c r="B426" t="s">
        <v>468</v>
      </c>
      <c r="C426" t="s">
        <v>21</v>
      </c>
      <c r="D426" t="s">
        <v>22</v>
      </c>
      <c r="E426">
        <v>2463</v>
      </c>
      <c r="F426">
        <v>2591</v>
      </c>
      <c r="G426">
        <v>2487</v>
      </c>
      <c r="H426">
        <v>2451</v>
      </c>
      <c r="I426">
        <v>2382</v>
      </c>
      <c r="J426">
        <v>261657.5</v>
      </c>
      <c r="K426">
        <v>2616.6779999999999</v>
      </c>
      <c r="L426">
        <v>0.01</v>
      </c>
      <c r="M426">
        <v>24.63</v>
      </c>
      <c r="N426">
        <v>25.91</v>
      </c>
      <c r="O426">
        <v>24.87</v>
      </c>
      <c r="P426">
        <v>24.51</v>
      </c>
      <c r="Q426">
        <v>23.82</v>
      </c>
      <c r="R426">
        <v>-3.2890000000000001</v>
      </c>
      <c r="S426" t="s">
        <v>26</v>
      </c>
    </row>
    <row r="427" spans="1:19" x14ac:dyDescent="0.55000000000000004">
      <c r="A427" t="s">
        <v>467</v>
      </c>
      <c r="B427" t="s">
        <v>468</v>
      </c>
      <c r="C427" t="s">
        <v>21</v>
      </c>
      <c r="D427" t="s">
        <v>22</v>
      </c>
      <c r="E427">
        <v>2463</v>
      </c>
      <c r="F427">
        <v>2591</v>
      </c>
      <c r="G427">
        <v>2487</v>
      </c>
      <c r="H427">
        <v>2451</v>
      </c>
      <c r="I427">
        <v>2382</v>
      </c>
      <c r="J427">
        <v>261657.5</v>
      </c>
      <c r="K427">
        <v>13080.611999999999</v>
      </c>
      <c r="L427">
        <v>0.05</v>
      </c>
      <c r="M427">
        <v>123.15</v>
      </c>
      <c r="N427">
        <v>129.55000000000001</v>
      </c>
      <c r="O427">
        <v>124.35</v>
      </c>
      <c r="P427">
        <v>122.55</v>
      </c>
      <c r="Q427">
        <v>119.1</v>
      </c>
      <c r="R427">
        <v>-3.2890000000000001</v>
      </c>
      <c r="S427" t="s">
        <v>26</v>
      </c>
    </row>
    <row r="428" spans="1:19" x14ac:dyDescent="0.55000000000000004">
      <c r="A428" t="s">
        <v>467</v>
      </c>
      <c r="B428" t="s">
        <v>468</v>
      </c>
      <c r="C428" t="s">
        <v>21</v>
      </c>
      <c r="D428" t="s">
        <v>22</v>
      </c>
      <c r="E428">
        <v>2463</v>
      </c>
      <c r="F428">
        <v>2591</v>
      </c>
      <c r="G428">
        <v>2487</v>
      </c>
      <c r="H428">
        <v>2451</v>
      </c>
      <c r="I428">
        <v>2382</v>
      </c>
      <c r="J428">
        <v>261657.5</v>
      </c>
      <c r="K428">
        <v>26158.423999999999</v>
      </c>
      <c r="L428">
        <v>0.1</v>
      </c>
      <c r="M428">
        <v>246.3</v>
      </c>
      <c r="N428">
        <v>259.10000000000002</v>
      </c>
      <c r="O428">
        <v>248.7</v>
      </c>
      <c r="P428">
        <v>245.1</v>
      </c>
      <c r="Q428">
        <v>238.2</v>
      </c>
      <c r="R428">
        <v>-3.2890000000000001</v>
      </c>
      <c r="S428" t="s">
        <v>26</v>
      </c>
    </row>
    <row r="429" spans="1:19" x14ac:dyDescent="0.55000000000000004">
      <c r="A429" t="s">
        <v>469</v>
      </c>
      <c r="B429" t="s">
        <v>470</v>
      </c>
      <c r="C429" t="s">
        <v>21</v>
      </c>
      <c r="D429" t="s">
        <v>22</v>
      </c>
      <c r="E429">
        <v>1183</v>
      </c>
      <c r="F429">
        <v>1202</v>
      </c>
      <c r="G429">
        <v>1374</v>
      </c>
      <c r="H429">
        <v>1614</v>
      </c>
      <c r="I429">
        <v>1541</v>
      </c>
      <c r="J429">
        <v>261644.092</v>
      </c>
      <c r="K429">
        <v>20938.948</v>
      </c>
      <c r="L429">
        <v>0.08</v>
      </c>
      <c r="M429">
        <v>94.64</v>
      </c>
      <c r="N429">
        <v>96.16</v>
      </c>
      <c r="O429">
        <v>109.92</v>
      </c>
      <c r="P429">
        <v>129.12</v>
      </c>
      <c r="Q429">
        <v>123.28</v>
      </c>
      <c r="R429">
        <v>30.262</v>
      </c>
      <c r="S429" t="s">
        <v>23</v>
      </c>
    </row>
    <row r="430" spans="1:19" x14ac:dyDescent="0.55000000000000004">
      <c r="A430" t="s">
        <v>469</v>
      </c>
      <c r="B430" t="s">
        <v>470</v>
      </c>
      <c r="C430" t="s">
        <v>21</v>
      </c>
      <c r="D430" t="s">
        <v>22</v>
      </c>
      <c r="E430">
        <v>1183</v>
      </c>
      <c r="F430">
        <v>1202</v>
      </c>
      <c r="G430">
        <v>1374</v>
      </c>
      <c r="H430">
        <v>1614</v>
      </c>
      <c r="I430">
        <v>1541</v>
      </c>
      <c r="J430">
        <v>261644.092</v>
      </c>
      <c r="K430">
        <v>2612.2750000000001</v>
      </c>
      <c r="L430">
        <v>0.01</v>
      </c>
      <c r="M430">
        <v>11.83</v>
      </c>
      <c r="N430">
        <v>12.02</v>
      </c>
      <c r="O430">
        <v>13.74</v>
      </c>
      <c r="P430">
        <v>16.14</v>
      </c>
      <c r="Q430">
        <v>15.41</v>
      </c>
      <c r="R430">
        <v>30.262</v>
      </c>
      <c r="S430" t="s">
        <v>23</v>
      </c>
    </row>
    <row r="431" spans="1:19" x14ac:dyDescent="0.55000000000000004">
      <c r="A431" t="s">
        <v>469</v>
      </c>
      <c r="B431" t="s">
        <v>470</v>
      </c>
      <c r="C431" t="s">
        <v>21</v>
      </c>
      <c r="D431" t="s">
        <v>22</v>
      </c>
      <c r="E431">
        <v>1183</v>
      </c>
      <c r="F431">
        <v>1202</v>
      </c>
      <c r="G431">
        <v>1374</v>
      </c>
      <c r="H431">
        <v>1614</v>
      </c>
      <c r="I431">
        <v>1541</v>
      </c>
      <c r="J431">
        <v>261644.092</v>
      </c>
      <c r="K431">
        <v>5245.4040000000005</v>
      </c>
      <c r="L431">
        <v>0.02</v>
      </c>
      <c r="M431">
        <v>23.66</v>
      </c>
      <c r="N431">
        <v>24.04</v>
      </c>
      <c r="O431">
        <v>27.48</v>
      </c>
      <c r="P431">
        <v>32.28</v>
      </c>
      <c r="Q431">
        <v>30.82</v>
      </c>
      <c r="R431">
        <v>30.262</v>
      </c>
      <c r="S431" t="s">
        <v>23</v>
      </c>
    </row>
    <row r="432" spans="1:19" x14ac:dyDescent="0.55000000000000004">
      <c r="A432" t="s">
        <v>469</v>
      </c>
      <c r="B432" t="s">
        <v>470</v>
      </c>
      <c r="C432" t="s">
        <v>21</v>
      </c>
      <c r="D432" t="s">
        <v>22</v>
      </c>
      <c r="E432">
        <v>1183</v>
      </c>
      <c r="F432">
        <v>1202</v>
      </c>
      <c r="G432">
        <v>1374</v>
      </c>
      <c r="H432">
        <v>1614</v>
      </c>
      <c r="I432">
        <v>1541</v>
      </c>
      <c r="J432">
        <v>261644.092</v>
      </c>
      <c r="K432">
        <v>20937.787</v>
      </c>
      <c r="L432">
        <v>0.08</v>
      </c>
      <c r="M432">
        <v>94.64</v>
      </c>
      <c r="N432">
        <v>96.16</v>
      </c>
      <c r="O432">
        <v>109.92</v>
      </c>
      <c r="P432">
        <v>129.12</v>
      </c>
      <c r="Q432">
        <v>123.28</v>
      </c>
      <c r="R432">
        <v>30.262</v>
      </c>
      <c r="S432" t="s">
        <v>23</v>
      </c>
    </row>
    <row r="433" spans="1:19" x14ac:dyDescent="0.55000000000000004">
      <c r="A433" t="s">
        <v>471</v>
      </c>
      <c r="B433" t="s">
        <v>472</v>
      </c>
      <c r="C433" t="s">
        <v>21</v>
      </c>
      <c r="D433" t="s">
        <v>22</v>
      </c>
      <c r="E433">
        <v>479</v>
      </c>
      <c r="F433">
        <v>292</v>
      </c>
      <c r="G433">
        <v>370</v>
      </c>
      <c r="H433">
        <v>333</v>
      </c>
      <c r="I433">
        <v>296</v>
      </c>
      <c r="J433">
        <v>261644.092</v>
      </c>
      <c r="K433">
        <v>1.93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S433" t="s">
        <v>53</v>
      </c>
    </row>
    <row r="434" spans="1:19" x14ac:dyDescent="0.55000000000000004">
      <c r="A434" t="s">
        <v>471</v>
      </c>
      <c r="B434" t="s">
        <v>472</v>
      </c>
      <c r="C434" t="s">
        <v>21</v>
      </c>
      <c r="D434" t="s">
        <v>22</v>
      </c>
      <c r="E434">
        <v>479</v>
      </c>
      <c r="F434">
        <v>292</v>
      </c>
      <c r="G434">
        <v>370</v>
      </c>
      <c r="H434">
        <v>333</v>
      </c>
      <c r="I434">
        <v>296</v>
      </c>
      <c r="J434">
        <v>261644.092</v>
      </c>
      <c r="K434">
        <v>29420.859</v>
      </c>
      <c r="L434">
        <v>0.112</v>
      </c>
      <c r="M434">
        <v>53.648000000000003</v>
      </c>
      <c r="N434">
        <v>32.704000000000001</v>
      </c>
      <c r="O434">
        <v>41.44</v>
      </c>
      <c r="P434">
        <v>37.295999999999999</v>
      </c>
      <c r="Q434">
        <v>33.152000000000001</v>
      </c>
      <c r="R434">
        <v>-38.204999999999998</v>
      </c>
      <c r="S434" t="s">
        <v>26</v>
      </c>
    </row>
    <row r="435" spans="1:19" x14ac:dyDescent="0.55000000000000004">
      <c r="A435" t="s">
        <v>473</v>
      </c>
      <c r="B435" t="s">
        <v>474</v>
      </c>
      <c r="C435" t="s">
        <v>21</v>
      </c>
      <c r="D435" t="s">
        <v>22</v>
      </c>
      <c r="E435">
        <v>1702</v>
      </c>
      <c r="F435">
        <v>1865</v>
      </c>
      <c r="G435">
        <v>1745</v>
      </c>
      <c r="H435">
        <v>1855</v>
      </c>
      <c r="I435">
        <v>1730</v>
      </c>
      <c r="J435">
        <v>261657.5</v>
      </c>
      <c r="K435">
        <v>2618.5039999999999</v>
      </c>
      <c r="L435">
        <v>0.01</v>
      </c>
      <c r="M435">
        <v>17.02</v>
      </c>
      <c r="N435">
        <v>18.649999999999999</v>
      </c>
      <c r="O435">
        <v>17.45</v>
      </c>
      <c r="P435">
        <v>18.55</v>
      </c>
      <c r="Q435">
        <v>17.3</v>
      </c>
      <c r="R435">
        <v>1.645</v>
      </c>
      <c r="S435" t="s">
        <v>23</v>
      </c>
    </row>
    <row r="436" spans="1:19" x14ac:dyDescent="0.55000000000000004">
      <c r="A436" t="s">
        <v>473</v>
      </c>
      <c r="B436" t="s">
        <v>474</v>
      </c>
      <c r="C436" t="s">
        <v>21</v>
      </c>
      <c r="D436" t="s">
        <v>22</v>
      </c>
      <c r="E436">
        <v>1702</v>
      </c>
      <c r="F436">
        <v>1865</v>
      </c>
      <c r="G436">
        <v>1745</v>
      </c>
      <c r="H436">
        <v>1855</v>
      </c>
      <c r="I436">
        <v>1730</v>
      </c>
      <c r="J436">
        <v>261657.5</v>
      </c>
      <c r="K436">
        <v>20943.281999999999</v>
      </c>
      <c r="L436">
        <v>0.08</v>
      </c>
      <c r="M436">
        <v>136.16</v>
      </c>
      <c r="N436">
        <v>149.19999999999999</v>
      </c>
      <c r="O436">
        <v>139.6</v>
      </c>
      <c r="P436">
        <v>148.4</v>
      </c>
      <c r="Q436">
        <v>138.4</v>
      </c>
      <c r="R436">
        <v>1.645</v>
      </c>
      <c r="S436" t="s">
        <v>23</v>
      </c>
    </row>
    <row r="437" spans="1:19" x14ac:dyDescent="0.55000000000000004">
      <c r="A437" t="s">
        <v>473</v>
      </c>
      <c r="B437" t="s">
        <v>474</v>
      </c>
      <c r="C437" t="s">
        <v>21</v>
      </c>
      <c r="D437" t="s">
        <v>22</v>
      </c>
      <c r="E437">
        <v>1702</v>
      </c>
      <c r="F437">
        <v>1865</v>
      </c>
      <c r="G437">
        <v>1745</v>
      </c>
      <c r="H437">
        <v>1855</v>
      </c>
      <c r="I437">
        <v>1730</v>
      </c>
      <c r="J437">
        <v>261657.5</v>
      </c>
      <c r="K437">
        <v>2615.5219999999999</v>
      </c>
      <c r="L437">
        <v>0.01</v>
      </c>
      <c r="M437">
        <v>17.02</v>
      </c>
      <c r="N437">
        <v>18.649999999999999</v>
      </c>
      <c r="O437">
        <v>17.45</v>
      </c>
      <c r="P437">
        <v>18.55</v>
      </c>
      <c r="Q437">
        <v>17.3</v>
      </c>
      <c r="R437">
        <v>1.645</v>
      </c>
      <c r="S437" t="s">
        <v>23</v>
      </c>
    </row>
    <row r="438" spans="1:19" x14ac:dyDescent="0.55000000000000004">
      <c r="A438" t="s">
        <v>473</v>
      </c>
      <c r="B438" t="s">
        <v>474</v>
      </c>
      <c r="C438" t="s">
        <v>21</v>
      </c>
      <c r="D438" t="s">
        <v>22</v>
      </c>
      <c r="E438">
        <v>1702</v>
      </c>
      <c r="F438">
        <v>1865</v>
      </c>
      <c r="G438">
        <v>1745</v>
      </c>
      <c r="H438">
        <v>1855</v>
      </c>
      <c r="I438">
        <v>1730</v>
      </c>
      <c r="J438">
        <v>261657.5</v>
      </c>
      <c r="K438">
        <v>5234.21</v>
      </c>
      <c r="L438">
        <v>0.02</v>
      </c>
      <c r="M438">
        <v>34.04</v>
      </c>
      <c r="N438">
        <v>37.299999999999997</v>
      </c>
      <c r="O438">
        <v>34.9</v>
      </c>
      <c r="P438">
        <v>37.1</v>
      </c>
      <c r="Q438">
        <v>34.6</v>
      </c>
      <c r="R438">
        <v>1.645</v>
      </c>
      <c r="S438" t="s">
        <v>23</v>
      </c>
    </row>
    <row r="439" spans="1:19" x14ac:dyDescent="0.55000000000000004">
      <c r="A439" t="s">
        <v>473</v>
      </c>
      <c r="B439" t="s">
        <v>474</v>
      </c>
      <c r="C439" t="s">
        <v>21</v>
      </c>
      <c r="D439" t="s">
        <v>22</v>
      </c>
      <c r="E439">
        <v>1702</v>
      </c>
      <c r="F439">
        <v>1865</v>
      </c>
      <c r="G439">
        <v>1745</v>
      </c>
      <c r="H439">
        <v>1855</v>
      </c>
      <c r="I439">
        <v>1730</v>
      </c>
      <c r="J439">
        <v>261657.5</v>
      </c>
      <c r="K439">
        <v>13080.573</v>
      </c>
      <c r="L439">
        <v>0.05</v>
      </c>
      <c r="M439">
        <v>85.1</v>
      </c>
      <c r="N439">
        <v>93.25</v>
      </c>
      <c r="O439">
        <v>87.25</v>
      </c>
      <c r="P439">
        <v>92.75</v>
      </c>
      <c r="Q439">
        <v>86.5</v>
      </c>
      <c r="R439">
        <v>1.645</v>
      </c>
      <c r="S439" t="s">
        <v>23</v>
      </c>
    </row>
    <row r="440" spans="1:19" x14ac:dyDescent="0.55000000000000004">
      <c r="A440" t="s">
        <v>473</v>
      </c>
      <c r="B440" t="s">
        <v>474</v>
      </c>
      <c r="C440" t="s">
        <v>21</v>
      </c>
      <c r="D440" t="s">
        <v>22</v>
      </c>
      <c r="E440">
        <v>1702</v>
      </c>
      <c r="F440">
        <v>1865</v>
      </c>
      <c r="G440">
        <v>1745</v>
      </c>
      <c r="H440">
        <v>1855</v>
      </c>
      <c r="I440">
        <v>1730</v>
      </c>
      <c r="J440">
        <v>261657.5</v>
      </c>
      <c r="K440">
        <v>5234.1149999999998</v>
      </c>
      <c r="L440">
        <v>0.02</v>
      </c>
      <c r="M440">
        <v>34.04</v>
      </c>
      <c r="N440">
        <v>37.299999999999997</v>
      </c>
      <c r="O440">
        <v>34.9</v>
      </c>
      <c r="P440">
        <v>37.1</v>
      </c>
      <c r="Q440">
        <v>34.6</v>
      </c>
      <c r="R440">
        <v>1.645</v>
      </c>
      <c r="S440" t="s">
        <v>23</v>
      </c>
    </row>
    <row r="441" spans="1:19" x14ac:dyDescent="0.55000000000000004">
      <c r="A441" t="s">
        <v>473</v>
      </c>
      <c r="B441" t="s">
        <v>474</v>
      </c>
      <c r="C441" t="s">
        <v>21</v>
      </c>
      <c r="D441" t="s">
        <v>22</v>
      </c>
      <c r="E441">
        <v>1702</v>
      </c>
      <c r="F441">
        <v>1865</v>
      </c>
      <c r="G441">
        <v>1745</v>
      </c>
      <c r="H441">
        <v>1855</v>
      </c>
      <c r="I441">
        <v>1730</v>
      </c>
      <c r="J441">
        <v>261657.5</v>
      </c>
      <c r="K441">
        <v>16364.146000000001</v>
      </c>
      <c r="L441">
        <v>6.3E-2</v>
      </c>
      <c r="M441">
        <v>107.226</v>
      </c>
      <c r="N441">
        <v>117.495</v>
      </c>
      <c r="O441">
        <v>109.935</v>
      </c>
      <c r="P441">
        <v>116.86499999999999</v>
      </c>
      <c r="Q441">
        <v>108.99</v>
      </c>
      <c r="R441">
        <v>1.645</v>
      </c>
      <c r="S441" t="s">
        <v>23</v>
      </c>
    </row>
    <row r="442" spans="1:19" x14ac:dyDescent="0.55000000000000004">
      <c r="A442" t="s">
        <v>473</v>
      </c>
      <c r="B442" t="s">
        <v>474</v>
      </c>
      <c r="C442" t="s">
        <v>21</v>
      </c>
      <c r="D442" t="s">
        <v>22</v>
      </c>
      <c r="E442">
        <v>1702</v>
      </c>
      <c r="F442">
        <v>1865</v>
      </c>
      <c r="G442">
        <v>1745</v>
      </c>
      <c r="H442">
        <v>1855</v>
      </c>
      <c r="I442">
        <v>1730</v>
      </c>
      <c r="J442">
        <v>261657.5</v>
      </c>
      <c r="K442">
        <v>4577.098</v>
      </c>
      <c r="L442">
        <v>1.7000000000000001E-2</v>
      </c>
      <c r="M442">
        <v>28.934000000000001</v>
      </c>
      <c r="N442">
        <v>31.704999999999998</v>
      </c>
      <c r="O442">
        <v>29.664999999999999</v>
      </c>
      <c r="P442">
        <v>31.535</v>
      </c>
      <c r="Q442">
        <v>29.41</v>
      </c>
      <c r="R442">
        <v>1.645</v>
      </c>
      <c r="S442" t="s">
        <v>23</v>
      </c>
    </row>
    <row r="443" spans="1:19" x14ac:dyDescent="0.55000000000000004">
      <c r="A443" t="s">
        <v>473</v>
      </c>
      <c r="B443" t="s">
        <v>474</v>
      </c>
      <c r="C443" t="s">
        <v>21</v>
      </c>
      <c r="D443" t="s">
        <v>22</v>
      </c>
      <c r="E443">
        <v>1702</v>
      </c>
      <c r="F443">
        <v>1865</v>
      </c>
      <c r="G443">
        <v>1745</v>
      </c>
      <c r="H443">
        <v>1855</v>
      </c>
      <c r="I443">
        <v>1730</v>
      </c>
      <c r="J443">
        <v>261657.5</v>
      </c>
      <c r="K443">
        <v>655.06600000000003</v>
      </c>
      <c r="L443">
        <v>3.0000000000000001E-3</v>
      </c>
      <c r="M443">
        <v>5.1059999999999999</v>
      </c>
      <c r="N443">
        <v>5.5949999999999998</v>
      </c>
      <c r="O443">
        <v>5.2350000000000003</v>
      </c>
      <c r="P443">
        <v>5.5650000000000004</v>
      </c>
      <c r="Q443">
        <v>5.19</v>
      </c>
      <c r="R443">
        <v>1.645</v>
      </c>
      <c r="S443" t="s">
        <v>23</v>
      </c>
    </row>
    <row r="444" spans="1:19" x14ac:dyDescent="0.55000000000000004">
      <c r="A444" t="s">
        <v>475</v>
      </c>
      <c r="B444" t="s">
        <v>476</v>
      </c>
      <c r="C444" t="s">
        <v>21</v>
      </c>
      <c r="D444" t="s">
        <v>22</v>
      </c>
      <c r="E444">
        <v>36</v>
      </c>
      <c r="F444">
        <v>6</v>
      </c>
      <c r="G444">
        <v>0</v>
      </c>
      <c r="H444">
        <v>1</v>
      </c>
      <c r="I444">
        <v>0</v>
      </c>
      <c r="J444">
        <v>261657.5</v>
      </c>
      <c r="K444">
        <v>10468.513999999999</v>
      </c>
      <c r="L444">
        <v>0.04</v>
      </c>
      <c r="M444">
        <v>1.44</v>
      </c>
      <c r="N444">
        <v>0.24</v>
      </c>
      <c r="O444">
        <v>0</v>
      </c>
      <c r="P444">
        <v>0.04</v>
      </c>
      <c r="Q444">
        <v>0</v>
      </c>
      <c r="R444">
        <v>-100</v>
      </c>
      <c r="S444" t="s">
        <v>26</v>
      </c>
    </row>
    <row r="445" spans="1:19" x14ac:dyDescent="0.55000000000000004">
      <c r="A445" t="s">
        <v>475</v>
      </c>
      <c r="B445" t="s">
        <v>476</v>
      </c>
      <c r="C445" t="s">
        <v>21</v>
      </c>
      <c r="D445" t="s">
        <v>22</v>
      </c>
      <c r="E445">
        <v>36</v>
      </c>
      <c r="F445">
        <v>6</v>
      </c>
      <c r="G445">
        <v>0</v>
      </c>
      <c r="H445">
        <v>1</v>
      </c>
      <c r="I445">
        <v>0</v>
      </c>
      <c r="J445">
        <v>261657.5</v>
      </c>
      <c r="K445">
        <v>1647.3689999999999</v>
      </c>
      <c r="L445">
        <v>6.0000000000000001E-3</v>
      </c>
      <c r="M445">
        <v>0.216</v>
      </c>
      <c r="N445">
        <v>3.5999999999999997E-2</v>
      </c>
      <c r="O445">
        <v>0</v>
      </c>
      <c r="P445">
        <v>6.0000000000000001E-3</v>
      </c>
      <c r="Q445">
        <v>0</v>
      </c>
      <c r="R445">
        <v>-100</v>
      </c>
      <c r="S445" t="s">
        <v>26</v>
      </c>
    </row>
    <row r="446" spans="1:19" x14ac:dyDescent="0.55000000000000004">
      <c r="A446" t="s">
        <v>477</v>
      </c>
      <c r="B446" t="s">
        <v>478</v>
      </c>
      <c r="C446" t="s">
        <v>21</v>
      </c>
      <c r="D446" t="s">
        <v>22</v>
      </c>
      <c r="E446">
        <v>938</v>
      </c>
      <c r="F446">
        <v>997</v>
      </c>
      <c r="G446">
        <v>1010</v>
      </c>
      <c r="H446">
        <v>1162</v>
      </c>
      <c r="I446">
        <v>908</v>
      </c>
      <c r="J446">
        <v>261644.092</v>
      </c>
      <c r="K446">
        <v>16358.073</v>
      </c>
      <c r="L446">
        <v>6.3E-2</v>
      </c>
      <c r="M446">
        <v>59.094000000000001</v>
      </c>
      <c r="N446">
        <v>62.811</v>
      </c>
      <c r="O446">
        <v>63.63</v>
      </c>
      <c r="P446">
        <v>73.206000000000003</v>
      </c>
      <c r="Q446">
        <v>57.204000000000001</v>
      </c>
      <c r="R446">
        <v>-3.198</v>
      </c>
      <c r="S446" t="s">
        <v>26</v>
      </c>
    </row>
    <row r="447" spans="1:19" x14ac:dyDescent="0.55000000000000004">
      <c r="A447" t="s">
        <v>477</v>
      </c>
      <c r="B447" t="s">
        <v>478</v>
      </c>
      <c r="C447" t="s">
        <v>21</v>
      </c>
      <c r="D447" t="s">
        <v>22</v>
      </c>
      <c r="E447">
        <v>938</v>
      </c>
      <c r="F447">
        <v>997</v>
      </c>
      <c r="G447">
        <v>1010</v>
      </c>
      <c r="H447">
        <v>1162</v>
      </c>
      <c r="I447">
        <v>908</v>
      </c>
      <c r="J447">
        <v>261644.092</v>
      </c>
      <c r="K447">
        <v>16336.934999999999</v>
      </c>
      <c r="L447">
        <v>6.2E-2</v>
      </c>
      <c r="M447">
        <v>58.155999999999999</v>
      </c>
      <c r="N447">
        <v>61.814</v>
      </c>
      <c r="O447">
        <v>62.62</v>
      </c>
      <c r="P447">
        <v>72.043999999999997</v>
      </c>
      <c r="Q447">
        <v>56.295999999999999</v>
      </c>
      <c r="R447">
        <v>-3.198</v>
      </c>
      <c r="S447" t="s">
        <v>26</v>
      </c>
    </row>
    <row r="448" spans="1:19" x14ac:dyDescent="0.55000000000000004">
      <c r="A448" t="s">
        <v>479</v>
      </c>
      <c r="B448" t="s">
        <v>480</v>
      </c>
      <c r="C448" t="s">
        <v>21</v>
      </c>
      <c r="D448" t="s">
        <v>22</v>
      </c>
      <c r="E448">
        <v>4543</v>
      </c>
      <c r="F448">
        <v>4087</v>
      </c>
      <c r="G448">
        <v>4913</v>
      </c>
      <c r="H448">
        <v>5074</v>
      </c>
      <c r="I448">
        <v>5199</v>
      </c>
      <c r="J448">
        <v>261644.092</v>
      </c>
      <c r="K448">
        <v>16337.353999999999</v>
      </c>
      <c r="L448">
        <v>6.2E-2</v>
      </c>
      <c r="M448">
        <v>281.666</v>
      </c>
      <c r="N448">
        <v>253.39400000000001</v>
      </c>
      <c r="O448">
        <v>304.60599999999999</v>
      </c>
      <c r="P448">
        <v>314.58800000000002</v>
      </c>
      <c r="Q448">
        <v>322.33800000000002</v>
      </c>
      <c r="R448">
        <v>14.44</v>
      </c>
      <c r="S448" t="s">
        <v>23</v>
      </c>
    </row>
    <row r="449" spans="1:19" x14ac:dyDescent="0.55000000000000004">
      <c r="A449" t="s">
        <v>481</v>
      </c>
      <c r="B449" t="s">
        <v>482</v>
      </c>
      <c r="C449" t="s">
        <v>21</v>
      </c>
      <c r="D449" t="s">
        <v>22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261657.5</v>
      </c>
      <c r="K449">
        <v>16353.467000000001</v>
      </c>
      <c r="L449">
        <v>6.2E-2</v>
      </c>
      <c r="M449">
        <v>0</v>
      </c>
      <c r="N449">
        <v>0</v>
      </c>
      <c r="O449">
        <v>0</v>
      </c>
      <c r="P449">
        <v>0</v>
      </c>
      <c r="Q449">
        <v>0</v>
      </c>
      <c r="S449" t="s">
        <v>53</v>
      </c>
    </row>
    <row r="450" spans="1:19" x14ac:dyDescent="0.55000000000000004">
      <c r="A450" t="s">
        <v>481</v>
      </c>
      <c r="B450" t="s">
        <v>482</v>
      </c>
      <c r="C450" t="s">
        <v>21</v>
      </c>
      <c r="D450" t="s">
        <v>22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261657.5</v>
      </c>
      <c r="K450">
        <v>29410.853999999999</v>
      </c>
      <c r="L450">
        <v>0.112</v>
      </c>
      <c r="M450">
        <v>0</v>
      </c>
      <c r="N450">
        <v>0</v>
      </c>
      <c r="O450">
        <v>0</v>
      </c>
      <c r="P450">
        <v>0</v>
      </c>
      <c r="Q450">
        <v>0</v>
      </c>
      <c r="S450" t="s">
        <v>53</v>
      </c>
    </row>
    <row r="451" spans="1:19" x14ac:dyDescent="0.55000000000000004">
      <c r="A451" t="s">
        <v>483</v>
      </c>
      <c r="B451" t="s">
        <v>484</v>
      </c>
      <c r="C451" t="s">
        <v>21</v>
      </c>
      <c r="D451" t="s">
        <v>22</v>
      </c>
      <c r="E451">
        <v>3</v>
      </c>
      <c r="F451">
        <v>0</v>
      </c>
      <c r="G451">
        <v>0</v>
      </c>
      <c r="H451">
        <v>0</v>
      </c>
      <c r="I451">
        <v>0</v>
      </c>
      <c r="J451">
        <v>261657.5</v>
      </c>
      <c r="K451">
        <v>16350.853999999999</v>
      </c>
      <c r="L451">
        <v>6.2E-2</v>
      </c>
      <c r="M451">
        <v>0.186</v>
      </c>
      <c r="N451">
        <v>0</v>
      </c>
      <c r="O451">
        <v>0</v>
      </c>
      <c r="P451">
        <v>0</v>
      </c>
      <c r="Q451">
        <v>0</v>
      </c>
      <c r="R451">
        <v>-100</v>
      </c>
      <c r="S451" t="s">
        <v>26</v>
      </c>
    </row>
    <row r="452" spans="1:19" x14ac:dyDescent="0.55000000000000004">
      <c r="A452" t="s">
        <v>485</v>
      </c>
      <c r="B452" t="s">
        <v>486</v>
      </c>
      <c r="C452" t="s">
        <v>21</v>
      </c>
      <c r="D452" t="s">
        <v>22</v>
      </c>
      <c r="E452">
        <v>2299</v>
      </c>
      <c r="F452">
        <v>2940</v>
      </c>
      <c r="G452">
        <v>3041</v>
      </c>
      <c r="H452">
        <v>2735</v>
      </c>
      <c r="I452">
        <v>2702</v>
      </c>
      <c r="J452">
        <v>261644.092</v>
      </c>
      <c r="K452">
        <v>3306.1289999999999</v>
      </c>
      <c r="L452">
        <v>1.2999999999999999E-2</v>
      </c>
      <c r="M452">
        <v>29.887</v>
      </c>
      <c r="N452">
        <v>38.22</v>
      </c>
      <c r="O452">
        <v>39.533000000000001</v>
      </c>
      <c r="P452">
        <v>35.555</v>
      </c>
      <c r="Q452">
        <v>35.125999999999998</v>
      </c>
      <c r="R452">
        <v>17.529</v>
      </c>
      <c r="S452" t="s">
        <v>23</v>
      </c>
    </row>
    <row r="453" spans="1:19" x14ac:dyDescent="0.55000000000000004">
      <c r="A453" t="s">
        <v>487</v>
      </c>
      <c r="B453" t="s">
        <v>488</v>
      </c>
      <c r="C453" t="s">
        <v>21</v>
      </c>
      <c r="D453" t="s">
        <v>22</v>
      </c>
      <c r="E453">
        <v>975</v>
      </c>
      <c r="F453">
        <v>1060</v>
      </c>
      <c r="G453">
        <v>1030</v>
      </c>
      <c r="H453">
        <v>1025</v>
      </c>
      <c r="I453">
        <v>1140</v>
      </c>
      <c r="J453">
        <v>261644.092</v>
      </c>
      <c r="K453">
        <v>785.24</v>
      </c>
      <c r="L453">
        <v>3.0000000000000001E-3</v>
      </c>
      <c r="M453">
        <v>2.9249999999999998</v>
      </c>
      <c r="N453">
        <v>3.18</v>
      </c>
      <c r="O453">
        <v>3.09</v>
      </c>
      <c r="P453">
        <v>3.0750000000000002</v>
      </c>
      <c r="Q453">
        <v>3.42</v>
      </c>
      <c r="R453">
        <v>16.922999999999998</v>
      </c>
      <c r="S453" t="s">
        <v>23</v>
      </c>
    </row>
    <row r="454" spans="1:19" x14ac:dyDescent="0.55000000000000004">
      <c r="A454" t="s">
        <v>489</v>
      </c>
      <c r="B454" t="s">
        <v>490</v>
      </c>
      <c r="C454" t="s">
        <v>21</v>
      </c>
      <c r="D454" t="s">
        <v>22</v>
      </c>
      <c r="E454">
        <v>2489</v>
      </c>
      <c r="F454">
        <v>2475</v>
      </c>
      <c r="G454">
        <v>2418</v>
      </c>
      <c r="H454">
        <v>2367</v>
      </c>
      <c r="I454">
        <v>2322</v>
      </c>
      <c r="J454">
        <v>261644.092</v>
      </c>
      <c r="K454">
        <v>15567.388000000001</v>
      </c>
      <c r="L454">
        <v>5.8999999999999997E-2</v>
      </c>
      <c r="M454">
        <v>146.851</v>
      </c>
      <c r="N454">
        <v>146.02500000000001</v>
      </c>
      <c r="O454">
        <v>142.66200000000001</v>
      </c>
      <c r="P454">
        <v>139.65299999999999</v>
      </c>
      <c r="Q454">
        <v>136.99799999999999</v>
      </c>
      <c r="R454">
        <v>-6.71</v>
      </c>
      <c r="S454" t="s">
        <v>26</v>
      </c>
    </row>
    <row r="455" spans="1:19" x14ac:dyDescent="0.55000000000000004">
      <c r="A455" t="s">
        <v>489</v>
      </c>
      <c r="B455" t="s">
        <v>490</v>
      </c>
      <c r="C455" t="s">
        <v>21</v>
      </c>
      <c r="D455" t="s">
        <v>22</v>
      </c>
      <c r="E455">
        <v>2489</v>
      </c>
      <c r="F455">
        <v>2475</v>
      </c>
      <c r="G455">
        <v>2418</v>
      </c>
      <c r="H455">
        <v>2367</v>
      </c>
      <c r="I455">
        <v>2322</v>
      </c>
      <c r="J455">
        <v>261644.092</v>
      </c>
      <c r="K455">
        <v>16342.374</v>
      </c>
      <c r="L455">
        <v>6.2E-2</v>
      </c>
      <c r="M455">
        <v>154.31800000000001</v>
      </c>
      <c r="N455">
        <v>153.44999999999999</v>
      </c>
      <c r="O455">
        <v>149.916</v>
      </c>
      <c r="P455">
        <v>146.75399999999999</v>
      </c>
      <c r="Q455">
        <v>143.964</v>
      </c>
      <c r="R455">
        <v>-6.71</v>
      </c>
      <c r="S455" t="s">
        <v>26</v>
      </c>
    </row>
    <row r="456" spans="1:19" x14ac:dyDescent="0.55000000000000004">
      <c r="A456" t="s">
        <v>489</v>
      </c>
      <c r="B456" t="s">
        <v>490</v>
      </c>
      <c r="C456" t="s">
        <v>21</v>
      </c>
      <c r="D456" t="s">
        <v>22</v>
      </c>
      <c r="E456">
        <v>2489</v>
      </c>
      <c r="F456">
        <v>2475</v>
      </c>
      <c r="G456">
        <v>2418</v>
      </c>
      <c r="H456">
        <v>2367</v>
      </c>
      <c r="I456">
        <v>2322</v>
      </c>
      <c r="J456">
        <v>261644.092</v>
      </c>
      <c r="K456">
        <v>16339.762000000001</v>
      </c>
      <c r="L456">
        <v>6.2E-2</v>
      </c>
      <c r="M456">
        <v>154.31800000000001</v>
      </c>
      <c r="N456">
        <v>153.44999999999999</v>
      </c>
      <c r="O456">
        <v>149.916</v>
      </c>
      <c r="P456">
        <v>146.75399999999999</v>
      </c>
      <c r="Q456">
        <v>143.964</v>
      </c>
      <c r="R456">
        <v>-6.71</v>
      </c>
      <c r="S456" t="s">
        <v>26</v>
      </c>
    </row>
    <row r="457" spans="1:19" x14ac:dyDescent="0.55000000000000004">
      <c r="A457" t="s">
        <v>491</v>
      </c>
      <c r="B457" t="s">
        <v>492</v>
      </c>
      <c r="C457" t="s">
        <v>21</v>
      </c>
      <c r="D457" t="s">
        <v>22</v>
      </c>
      <c r="E457">
        <v>218</v>
      </c>
      <c r="F457">
        <v>405</v>
      </c>
      <c r="G457">
        <v>501</v>
      </c>
      <c r="H457">
        <v>448</v>
      </c>
      <c r="I457">
        <v>428</v>
      </c>
      <c r="J457">
        <v>261657.5</v>
      </c>
      <c r="K457">
        <v>1662.9949999999999</v>
      </c>
      <c r="L457">
        <v>6.0000000000000001E-3</v>
      </c>
      <c r="M457">
        <v>1.3080000000000001</v>
      </c>
      <c r="N457">
        <v>2.4300000000000002</v>
      </c>
      <c r="O457">
        <v>3.0059999999999998</v>
      </c>
      <c r="P457">
        <v>2.6880000000000002</v>
      </c>
      <c r="Q457">
        <v>2.5680000000000001</v>
      </c>
      <c r="R457">
        <v>96.33</v>
      </c>
      <c r="S457" t="s">
        <v>23</v>
      </c>
    </row>
    <row r="458" spans="1:19" x14ac:dyDescent="0.55000000000000004">
      <c r="A458" t="s">
        <v>491</v>
      </c>
      <c r="B458" t="s">
        <v>492</v>
      </c>
      <c r="C458" t="s">
        <v>21</v>
      </c>
      <c r="D458" t="s">
        <v>22</v>
      </c>
      <c r="E458">
        <v>218</v>
      </c>
      <c r="F458">
        <v>405</v>
      </c>
      <c r="G458">
        <v>501</v>
      </c>
      <c r="H458">
        <v>448</v>
      </c>
      <c r="I458">
        <v>428</v>
      </c>
      <c r="J458">
        <v>261657.5</v>
      </c>
      <c r="K458">
        <v>81.766000000000005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S458" t="s">
        <v>53</v>
      </c>
    </row>
    <row r="459" spans="1:19" x14ac:dyDescent="0.55000000000000004">
      <c r="A459" t="s">
        <v>493</v>
      </c>
      <c r="B459" t="s">
        <v>494</v>
      </c>
      <c r="C459" t="s">
        <v>21</v>
      </c>
      <c r="D459" t="s">
        <v>22</v>
      </c>
      <c r="E459">
        <v>1536</v>
      </c>
      <c r="F459">
        <v>1609</v>
      </c>
      <c r="G459">
        <v>3671</v>
      </c>
      <c r="H459">
        <v>4152</v>
      </c>
      <c r="I459">
        <v>4068</v>
      </c>
      <c r="J459">
        <v>261644.092</v>
      </c>
      <c r="K459">
        <v>49861.874000000003</v>
      </c>
      <c r="L459">
        <v>0.191</v>
      </c>
      <c r="M459">
        <v>293.37599999999998</v>
      </c>
      <c r="N459">
        <v>307.31900000000002</v>
      </c>
      <c r="O459">
        <v>701.16099999999994</v>
      </c>
      <c r="P459">
        <v>793.03200000000004</v>
      </c>
      <c r="Q459">
        <v>776.98800000000006</v>
      </c>
      <c r="R459">
        <v>164.84399999999999</v>
      </c>
      <c r="S459" t="s">
        <v>70</v>
      </c>
    </row>
    <row r="460" spans="1:19" x14ac:dyDescent="0.55000000000000004">
      <c r="A460" t="s">
        <v>495</v>
      </c>
      <c r="B460" t="s">
        <v>496</v>
      </c>
      <c r="C460" t="s">
        <v>21</v>
      </c>
      <c r="D460" t="s">
        <v>22</v>
      </c>
      <c r="E460">
        <v>803</v>
      </c>
      <c r="F460">
        <v>782</v>
      </c>
      <c r="G460">
        <v>1076</v>
      </c>
      <c r="H460">
        <v>1166</v>
      </c>
      <c r="I460">
        <v>1229</v>
      </c>
      <c r="J460">
        <v>261644.092</v>
      </c>
      <c r="K460">
        <v>16358.073</v>
      </c>
      <c r="L460">
        <v>6.3E-2</v>
      </c>
      <c r="M460">
        <v>50.588999999999999</v>
      </c>
      <c r="N460">
        <v>49.265999999999998</v>
      </c>
      <c r="O460">
        <v>67.787999999999997</v>
      </c>
      <c r="P460">
        <v>73.457999999999998</v>
      </c>
      <c r="Q460">
        <v>77.427000000000007</v>
      </c>
      <c r="R460">
        <v>53.051000000000002</v>
      </c>
      <c r="S460" t="s">
        <v>23</v>
      </c>
    </row>
    <row r="461" spans="1:19" x14ac:dyDescent="0.55000000000000004">
      <c r="A461" t="s">
        <v>495</v>
      </c>
      <c r="B461" t="s">
        <v>496</v>
      </c>
      <c r="C461" t="s">
        <v>21</v>
      </c>
      <c r="D461" t="s">
        <v>22</v>
      </c>
      <c r="E461">
        <v>803</v>
      </c>
      <c r="F461">
        <v>782</v>
      </c>
      <c r="G461">
        <v>1076</v>
      </c>
      <c r="H461">
        <v>1166</v>
      </c>
      <c r="I461">
        <v>1229</v>
      </c>
      <c r="J461">
        <v>261644.092</v>
      </c>
      <c r="K461">
        <v>15556.921</v>
      </c>
      <c r="L461">
        <v>5.8999999999999997E-2</v>
      </c>
      <c r="M461">
        <v>47.377000000000002</v>
      </c>
      <c r="N461">
        <v>46.137999999999998</v>
      </c>
      <c r="O461">
        <v>63.484000000000002</v>
      </c>
      <c r="P461">
        <v>68.793999999999997</v>
      </c>
      <c r="Q461">
        <v>72.510999999999996</v>
      </c>
      <c r="R461">
        <v>53.051000000000002</v>
      </c>
      <c r="S461" t="s">
        <v>23</v>
      </c>
    </row>
    <row r="462" spans="1:19" x14ac:dyDescent="0.55000000000000004">
      <c r="A462" t="s">
        <v>497</v>
      </c>
      <c r="B462" t="s">
        <v>498</v>
      </c>
      <c r="C462" t="s">
        <v>21</v>
      </c>
      <c r="D462" t="s">
        <v>22</v>
      </c>
      <c r="E462">
        <v>669</v>
      </c>
      <c r="F462">
        <v>724</v>
      </c>
      <c r="G462">
        <v>872</v>
      </c>
      <c r="H462">
        <v>1184</v>
      </c>
      <c r="I462">
        <v>1320</v>
      </c>
      <c r="J462">
        <v>261630.68299999999</v>
      </c>
      <c r="K462">
        <v>7851.4009999999998</v>
      </c>
      <c r="L462">
        <v>0.03</v>
      </c>
      <c r="M462">
        <v>20.07</v>
      </c>
      <c r="N462">
        <v>21.72</v>
      </c>
      <c r="O462">
        <v>26.16</v>
      </c>
      <c r="P462">
        <v>35.520000000000003</v>
      </c>
      <c r="Q462">
        <v>39.6</v>
      </c>
      <c r="R462">
        <v>97.308999999999997</v>
      </c>
      <c r="S462" t="s">
        <v>23</v>
      </c>
    </row>
    <row r="463" spans="1:19" x14ac:dyDescent="0.55000000000000004">
      <c r="A463" t="s">
        <v>499</v>
      </c>
      <c r="B463" t="s">
        <v>500</v>
      </c>
      <c r="C463" t="s">
        <v>21</v>
      </c>
      <c r="D463" t="s">
        <v>22</v>
      </c>
      <c r="E463">
        <v>2026</v>
      </c>
      <c r="F463">
        <v>2900</v>
      </c>
      <c r="G463">
        <v>2881</v>
      </c>
      <c r="H463">
        <v>2740</v>
      </c>
      <c r="I463">
        <v>2721</v>
      </c>
      <c r="J463">
        <v>261630.68299999999</v>
      </c>
      <c r="K463">
        <v>3.1E-2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S463" t="s">
        <v>53</v>
      </c>
    </row>
    <row r="464" spans="1:19" x14ac:dyDescent="0.55000000000000004">
      <c r="A464" t="s">
        <v>499</v>
      </c>
      <c r="B464" t="s">
        <v>500</v>
      </c>
      <c r="C464" t="s">
        <v>21</v>
      </c>
      <c r="D464" t="s">
        <v>22</v>
      </c>
      <c r="E464">
        <v>2026</v>
      </c>
      <c r="F464">
        <v>2900</v>
      </c>
      <c r="G464">
        <v>2881</v>
      </c>
      <c r="H464">
        <v>2740</v>
      </c>
      <c r="I464">
        <v>2721</v>
      </c>
      <c r="J464">
        <v>261630.68299999999</v>
      </c>
      <c r="K464">
        <v>2618.4070000000002</v>
      </c>
      <c r="L464">
        <v>0.01</v>
      </c>
      <c r="M464">
        <v>20.260000000000002</v>
      </c>
      <c r="N464">
        <v>29</v>
      </c>
      <c r="O464">
        <v>28.81</v>
      </c>
      <c r="P464">
        <v>27.4</v>
      </c>
      <c r="Q464">
        <v>27.21</v>
      </c>
      <c r="R464">
        <v>34.304000000000002</v>
      </c>
      <c r="S464" t="s">
        <v>23</v>
      </c>
    </row>
    <row r="465" spans="1:19" x14ac:dyDescent="0.55000000000000004">
      <c r="A465" t="s">
        <v>499</v>
      </c>
      <c r="B465" t="s">
        <v>500</v>
      </c>
      <c r="C465" t="s">
        <v>21</v>
      </c>
      <c r="D465" t="s">
        <v>22</v>
      </c>
      <c r="E465">
        <v>2026</v>
      </c>
      <c r="F465">
        <v>2900</v>
      </c>
      <c r="G465">
        <v>2881</v>
      </c>
      <c r="H465">
        <v>2740</v>
      </c>
      <c r="I465">
        <v>2721</v>
      </c>
      <c r="J465">
        <v>261630.68299999999</v>
      </c>
      <c r="K465">
        <v>2615.355</v>
      </c>
      <c r="L465">
        <v>0.01</v>
      </c>
      <c r="M465">
        <v>20.260000000000002</v>
      </c>
      <c r="N465">
        <v>29</v>
      </c>
      <c r="O465">
        <v>28.81</v>
      </c>
      <c r="P465">
        <v>27.4</v>
      </c>
      <c r="Q465">
        <v>27.21</v>
      </c>
      <c r="R465">
        <v>34.304000000000002</v>
      </c>
      <c r="S465" t="s">
        <v>23</v>
      </c>
    </row>
    <row r="466" spans="1:19" x14ac:dyDescent="0.55000000000000004">
      <c r="A466" t="s">
        <v>499</v>
      </c>
      <c r="B466" t="s">
        <v>500</v>
      </c>
      <c r="C466" t="s">
        <v>21</v>
      </c>
      <c r="D466" t="s">
        <v>22</v>
      </c>
      <c r="E466">
        <v>2026</v>
      </c>
      <c r="F466">
        <v>2900</v>
      </c>
      <c r="G466">
        <v>2881</v>
      </c>
      <c r="H466">
        <v>2740</v>
      </c>
      <c r="I466">
        <v>2721</v>
      </c>
      <c r="J466">
        <v>261630.68299999999</v>
      </c>
      <c r="K466">
        <v>2618.42</v>
      </c>
      <c r="L466">
        <v>0.01</v>
      </c>
      <c r="M466">
        <v>20.260000000000002</v>
      </c>
      <c r="N466">
        <v>29</v>
      </c>
      <c r="O466">
        <v>28.81</v>
      </c>
      <c r="P466">
        <v>27.4</v>
      </c>
      <c r="Q466">
        <v>27.21</v>
      </c>
      <c r="R466">
        <v>34.304000000000002</v>
      </c>
      <c r="S466" t="s">
        <v>23</v>
      </c>
    </row>
    <row r="467" spans="1:19" x14ac:dyDescent="0.55000000000000004">
      <c r="A467" t="s">
        <v>499</v>
      </c>
      <c r="B467" t="s">
        <v>500</v>
      </c>
      <c r="C467" t="s">
        <v>21</v>
      </c>
      <c r="D467" t="s">
        <v>22</v>
      </c>
      <c r="E467">
        <v>2026</v>
      </c>
      <c r="F467">
        <v>2900</v>
      </c>
      <c r="G467">
        <v>2881</v>
      </c>
      <c r="H467">
        <v>2740</v>
      </c>
      <c r="I467">
        <v>2721</v>
      </c>
      <c r="J467">
        <v>261630.68299999999</v>
      </c>
      <c r="K467">
        <v>7850.9470000000001</v>
      </c>
      <c r="L467">
        <v>0.03</v>
      </c>
      <c r="M467">
        <v>60.78</v>
      </c>
      <c r="N467">
        <v>87</v>
      </c>
      <c r="O467">
        <v>86.43</v>
      </c>
      <c r="P467">
        <v>82.2</v>
      </c>
      <c r="Q467">
        <v>81.63</v>
      </c>
      <c r="R467">
        <v>34.304000000000002</v>
      </c>
      <c r="S467" t="s">
        <v>23</v>
      </c>
    </row>
    <row r="468" spans="1:19" x14ac:dyDescent="0.55000000000000004">
      <c r="A468" t="s">
        <v>499</v>
      </c>
      <c r="B468" t="s">
        <v>500</v>
      </c>
      <c r="C468" t="s">
        <v>21</v>
      </c>
      <c r="D468" t="s">
        <v>22</v>
      </c>
      <c r="E468">
        <v>2026</v>
      </c>
      <c r="F468">
        <v>2900</v>
      </c>
      <c r="G468">
        <v>2881</v>
      </c>
      <c r="H468">
        <v>2740</v>
      </c>
      <c r="I468">
        <v>2721</v>
      </c>
      <c r="J468">
        <v>261630.68299999999</v>
      </c>
      <c r="K468">
        <v>2612.0740000000001</v>
      </c>
      <c r="L468">
        <v>0.01</v>
      </c>
      <c r="M468">
        <v>20.260000000000002</v>
      </c>
      <c r="N468">
        <v>29</v>
      </c>
      <c r="O468">
        <v>28.81</v>
      </c>
      <c r="P468">
        <v>27.4</v>
      </c>
      <c r="Q468">
        <v>27.21</v>
      </c>
      <c r="R468">
        <v>34.304000000000002</v>
      </c>
      <c r="S468" t="s">
        <v>23</v>
      </c>
    </row>
    <row r="469" spans="1:19" x14ac:dyDescent="0.55000000000000004">
      <c r="A469" t="s">
        <v>499</v>
      </c>
      <c r="B469" t="s">
        <v>500</v>
      </c>
      <c r="C469" t="s">
        <v>21</v>
      </c>
      <c r="D469" t="s">
        <v>22</v>
      </c>
      <c r="E469">
        <v>2026</v>
      </c>
      <c r="F469">
        <v>2900</v>
      </c>
      <c r="G469">
        <v>2881</v>
      </c>
      <c r="H469">
        <v>2740</v>
      </c>
      <c r="I469">
        <v>2721</v>
      </c>
      <c r="J469">
        <v>261630.68299999999</v>
      </c>
      <c r="K469">
        <v>2618.42</v>
      </c>
      <c r="L469">
        <v>0.01</v>
      </c>
      <c r="M469">
        <v>20.260000000000002</v>
      </c>
      <c r="N469">
        <v>29</v>
      </c>
      <c r="O469">
        <v>28.81</v>
      </c>
      <c r="P469">
        <v>27.4</v>
      </c>
      <c r="Q469">
        <v>27.21</v>
      </c>
      <c r="R469">
        <v>34.304000000000002</v>
      </c>
      <c r="S469" t="s">
        <v>23</v>
      </c>
    </row>
    <row r="470" spans="1:19" x14ac:dyDescent="0.55000000000000004">
      <c r="A470" t="s">
        <v>499</v>
      </c>
      <c r="B470" t="s">
        <v>500</v>
      </c>
      <c r="C470" t="s">
        <v>21</v>
      </c>
      <c r="D470" t="s">
        <v>22</v>
      </c>
      <c r="E470">
        <v>2026</v>
      </c>
      <c r="F470">
        <v>2900</v>
      </c>
      <c r="G470">
        <v>2881</v>
      </c>
      <c r="H470">
        <v>2740</v>
      </c>
      <c r="I470">
        <v>2721</v>
      </c>
      <c r="J470">
        <v>261630.68299999999</v>
      </c>
      <c r="K470">
        <v>88949.732999999993</v>
      </c>
      <c r="L470">
        <v>0.34</v>
      </c>
      <c r="M470">
        <v>688.84</v>
      </c>
      <c r="N470">
        <v>986</v>
      </c>
      <c r="O470">
        <v>979.54</v>
      </c>
      <c r="P470">
        <v>931.6</v>
      </c>
      <c r="Q470">
        <v>925.14</v>
      </c>
      <c r="R470">
        <v>34.304000000000002</v>
      </c>
      <c r="S470" t="s">
        <v>23</v>
      </c>
    </row>
    <row r="471" spans="1:19" x14ac:dyDescent="0.55000000000000004">
      <c r="A471" t="s">
        <v>501</v>
      </c>
      <c r="B471" t="s">
        <v>502</v>
      </c>
      <c r="C471" t="s">
        <v>21</v>
      </c>
      <c r="D471" t="s">
        <v>22</v>
      </c>
      <c r="E471">
        <v>1272</v>
      </c>
      <c r="F471">
        <v>1042</v>
      </c>
      <c r="G471">
        <v>1103</v>
      </c>
      <c r="H471">
        <v>1165</v>
      </c>
      <c r="I471">
        <v>1151</v>
      </c>
      <c r="J471">
        <v>261617.272</v>
      </c>
      <c r="K471">
        <v>2611.9940000000001</v>
      </c>
      <c r="L471">
        <v>0.01</v>
      </c>
      <c r="M471">
        <v>12.72</v>
      </c>
      <c r="N471">
        <v>10.42</v>
      </c>
      <c r="O471">
        <v>11.03</v>
      </c>
      <c r="P471">
        <v>11.65</v>
      </c>
      <c r="Q471">
        <v>11.51</v>
      </c>
      <c r="R471">
        <v>-9.5129999999999999</v>
      </c>
      <c r="S471" t="s">
        <v>26</v>
      </c>
    </row>
    <row r="472" spans="1:19" x14ac:dyDescent="0.55000000000000004">
      <c r="A472" t="s">
        <v>501</v>
      </c>
      <c r="B472" t="s">
        <v>502</v>
      </c>
      <c r="C472" t="s">
        <v>21</v>
      </c>
      <c r="D472" t="s">
        <v>22</v>
      </c>
      <c r="E472">
        <v>1272</v>
      </c>
      <c r="F472">
        <v>1042</v>
      </c>
      <c r="G472">
        <v>1103</v>
      </c>
      <c r="H472">
        <v>1165</v>
      </c>
      <c r="I472">
        <v>1151</v>
      </c>
      <c r="J472">
        <v>261617.272</v>
      </c>
      <c r="K472">
        <v>7854.8119999999999</v>
      </c>
      <c r="L472">
        <v>0.03</v>
      </c>
      <c r="M472">
        <v>38.159999999999997</v>
      </c>
      <c r="N472">
        <v>31.26</v>
      </c>
      <c r="O472">
        <v>33.090000000000003</v>
      </c>
      <c r="P472">
        <v>34.950000000000003</v>
      </c>
      <c r="Q472">
        <v>34.53</v>
      </c>
      <c r="R472">
        <v>-9.5129999999999999</v>
      </c>
      <c r="S472" t="s">
        <v>26</v>
      </c>
    </row>
    <row r="473" spans="1:19" x14ac:dyDescent="0.55000000000000004">
      <c r="A473" t="s">
        <v>503</v>
      </c>
      <c r="B473" t="s">
        <v>504</v>
      </c>
      <c r="C473" t="s">
        <v>21</v>
      </c>
      <c r="D473" t="s">
        <v>22</v>
      </c>
      <c r="E473">
        <v>2082</v>
      </c>
      <c r="F473">
        <v>2388</v>
      </c>
      <c r="G473">
        <v>2523</v>
      </c>
      <c r="H473">
        <v>2617</v>
      </c>
      <c r="I473">
        <v>2490</v>
      </c>
      <c r="J473">
        <v>261630.68299999999</v>
      </c>
      <c r="K473">
        <v>0.28499999999999998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S473" t="s">
        <v>53</v>
      </c>
    </row>
    <row r="474" spans="1:19" x14ac:dyDescent="0.55000000000000004">
      <c r="A474" t="s">
        <v>503</v>
      </c>
      <c r="B474" t="s">
        <v>504</v>
      </c>
      <c r="C474" t="s">
        <v>21</v>
      </c>
      <c r="D474" t="s">
        <v>22</v>
      </c>
      <c r="E474">
        <v>2082</v>
      </c>
      <c r="F474">
        <v>2388</v>
      </c>
      <c r="G474">
        <v>2523</v>
      </c>
      <c r="H474">
        <v>2617</v>
      </c>
      <c r="I474">
        <v>2490</v>
      </c>
      <c r="J474">
        <v>261630.68299999999</v>
      </c>
      <c r="K474">
        <v>2618.34</v>
      </c>
      <c r="L474">
        <v>0.01</v>
      </c>
      <c r="M474">
        <v>20.82</v>
      </c>
      <c r="N474">
        <v>23.88</v>
      </c>
      <c r="O474">
        <v>25.23</v>
      </c>
      <c r="P474">
        <v>26.17</v>
      </c>
      <c r="Q474">
        <v>24.9</v>
      </c>
      <c r="R474">
        <v>19.597000000000001</v>
      </c>
      <c r="S474" t="s">
        <v>23</v>
      </c>
    </row>
    <row r="475" spans="1:19" x14ac:dyDescent="0.55000000000000004">
      <c r="A475" t="s">
        <v>503</v>
      </c>
      <c r="B475" t="s">
        <v>504</v>
      </c>
      <c r="C475" t="s">
        <v>21</v>
      </c>
      <c r="D475" t="s">
        <v>22</v>
      </c>
      <c r="E475">
        <v>2082</v>
      </c>
      <c r="F475">
        <v>2388</v>
      </c>
      <c r="G475">
        <v>2523</v>
      </c>
      <c r="H475">
        <v>2617</v>
      </c>
      <c r="I475">
        <v>2490</v>
      </c>
      <c r="J475">
        <v>261630.68299999999</v>
      </c>
      <c r="K475">
        <v>2612.0740000000001</v>
      </c>
      <c r="L475">
        <v>0.01</v>
      </c>
      <c r="M475">
        <v>20.82</v>
      </c>
      <c r="N475">
        <v>23.88</v>
      </c>
      <c r="O475">
        <v>25.23</v>
      </c>
      <c r="P475">
        <v>26.17</v>
      </c>
      <c r="Q475">
        <v>24.9</v>
      </c>
      <c r="R475">
        <v>19.597000000000001</v>
      </c>
      <c r="S475" t="s">
        <v>23</v>
      </c>
    </row>
    <row r="476" spans="1:19" x14ac:dyDescent="0.55000000000000004">
      <c r="A476" t="s">
        <v>503</v>
      </c>
      <c r="B476" t="s">
        <v>504</v>
      </c>
      <c r="C476" t="s">
        <v>21</v>
      </c>
      <c r="D476" t="s">
        <v>22</v>
      </c>
      <c r="E476">
        <v>2082</v>
      </c>
      <c r="F476">
        <v>2388</v>
      </c>
      <c r="G476">
        <v>2523</v>
      </c>
      <c r="H476">
        <v>2617</v>
      </c>
      <c r="I476">
        <v>2490</v>
      </c>
      <c r="J476">
        <v>261630.68299999999</v>
      </c>
      <c r="K476">
        <v>7842.4840000000004</v>
      </c>
      <c r="L476">
        <v>0.03</v>
      </c>
      <c r="M476">
        <v>62.46</v>
      </c>
      <c r="N476">
        <v>71.64</v>
      </c>
      <c r="O476">
        <v>75.69</v>
      </c>
      <c r="P476">
        <v>78.510000000000005</v>
      </c>
      <c r="Q476">
        <v>74.7</v>
      </c>
      <c r="R476">
        <v>19.597000000000001</v>
      </c>
      <c r="S476" t="s">
        <v>23</v>
      </c>
    </row>
    <row r="477" spans="1:19" x14ac:dyDescent="0.55000000000000004">
      <c r="A477" t="s">
        <v>503</v>
      </c>
      <c r="B477" t="s">
        <v>504</v>
      </c>
      <c r="C477" t="s">
        <v>21</v>
      </c>
      <c r="D477" t="s">
        <v>22</v>
      </c>
      <c r="E477">
        <v>2082</v>
      </c>
      <c r="F477">
        <v>2388</v>
      </c>
      <c r="G477">
        <v>2523</v>
      </c>
      <c r="H477">
        <v>2617</v>
      </c>
      <c r="I477">
        <v>2490</v>
      </c>
      <c r="J477">
        <v>261630.68299999999</v>
      </c>
      <c r="K477">
        <v>5236.8190000000004</v>
      </c>
      <c r="L477">
        <v>0.02</v>
      </c>
      <c r="M477">
        <v>41.64</v>
      </c>
      <c r="N477">
        <v>47.76</v>
      </c>
      <c r="O477">
        <v>50.46</v>
      </c>
      <c r="P477">
        <v>52.34</v>
      </c>
      <c r="Q477">
        <v>49.8</v>
      </c>
      <c r="R477">
        <v>19.597000000000001</v>
      </c>
      <c r="S477" t="s">
        <v>23</v>
      </c>
    </row>
    <row r="478" spans="1:19" x14ac:dyDescent="0.55000000000000004">
      <c r="A478" t="s">
        <v>503</v>
      </c>
      <c r="B478" t="s">
        <v>504</v>
      </c>
      <c r="C478" t="s">
        <v>21</v>
      </c>
      <c r="D478" t="s">
        <v>22</v>
      </c>
      <c r="E478">
        <v>2082</v>
      </c>
      <c r="F478">
        <v>2388</v>
      </c>
      <c r="G478">
        <v>2523</v>
      </c>
      <c r="H478">
        <v>2617</v>
      </c>
      <c r="I478">
        <v>2490</v>
      </c>
      <c r="J478">
        <v>261630.68299999999</v>
      </c>
      <c r="K478">
        <v>0.224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S478" t="s">
        <v>53</v>
      </c>
    </row>
    <row r="479" spans="1:19" x14ac:dyDescent="0.55000000000000004">
      <c r="A479" t="s">
        <v>505</v>
      </c>
      <c r="B479" t="s">
        <v>506</v>
      </c>
      <c r="C479" t="s">
        <v>21</v>
      </c>
      <c r="D479" t="s">
        <v>22</v>
      </c>
      <c r="E479">
        <v>1572</v>
      </c>
      <c r="F479">
        <v>1524</v>
      </c>
      <c r="G479">
        <v>1457</v>
      </c>
      <c r="H479">
        <v>1459</v>
      </c>
      <c r="I479">
        <v>1507</v>
      </c>
      <c r="J479">
        <v>261617.272</v>
      </c>
      <c r="K479">
        <v>2618.0410000000002</v>
      </c>
      <c r="L479">
        <v>0.01</v>
      </c>
      <c r="M479">
        <v>15.72</v>
      </c>
      <c r="N479">
        <v>15.24</v>
      </c>
      <c r="O479">
        <v>14.57</v>
      </c>
      <c r="P479">
        <v>14.59</v>
      </c>
      <c r="Q479">
        <v>15.07</v>
      </c>
      <c r="R479">
        <v>-4.1349999999999998</v>
      </c>
      <c r="S479" t="s">
        <v>26</v>
      </c>
    </row>
    <row r="480" spans="1:19" x14ac:dyDescent="0.55000000000000004">
      <c r="A480" t="s">
        <v>505</v>
      </c>
      <c r="B480" t="s">
        <v>506</v>
      </c>
      <c r="C480" t="s">
        <v>21</v>
      </c>
      <c r="D480" t="s">
        <v>22</v>
      </c>
      <c r="E480">
        <v>1572</v>
      </c>
      <c r="F480">
        <v>1524</v>
      </c>
      <c r="G480">
        <v>1457</v>
      </c>
      <c r="H480">
        <v>1459</v>
      </c>
      <c r="I480">
        <v>1507</v>
      </c>
      <c r="J480">
        <v>261617.272</v>
      </c>
      <c r="K480">
        <v>2618.1019999999999</v>
      </c>
      <c r="L480">
        <v>0.01</v>
      </c>
      <c r="M480">
        <v>15.72</v>
      </c>
      <c r="N480">
        <v>15.24</v>
      </c>
      <c r="O480">
        <v>14.57</v>
      </c>
      <c r="P480">
        <v>14.59</v>
      </c>
      <c r="Q480">
        <v>15.07</v>
      </c>
      <c r="R480">
        <v>-4.1349999999999998</v>
      </c>
      <c r="S480" t="s">
        <v>26</v>
      </c>
    </row>
    <row r="481" spans="1:19" x14ac:dyDescent="0.55000000000000004">
      <c r="A481" t="s">
        <v>505</v>
      </c>
      <c r="B481" t="s">
        <v>506</v>
      </c>
      <c r="C481" t="s">
        <v>21</v>
      </c>
      <c r="D481" t="s">
        <v>22</v>
      </c>
      <c r="E481">
        <v>1572</v>
      </c>
      <c r="F481">
        <v>1524</v>
      </c>
      <c r="G481">
        <v>1457</v>
      </c>
      <c r="H481">
        <v>1459</v>
      </c>
      <c r="I481">
        <v>1507</v>
      </c>
      <c r="J481">
        <v>261617.272</v>
      </c>
      <c r="K481">
        <v>39253.370999999999</v>
      </c>
      <c r="L481">
        <v>0.15</v>
      </c>
      <c r="M481">
        <v>235.8</v>
      </c>
      <c r="N481">
        <v>228.6</v>
      </c>
      <c r="O481">
        <v>218.55</v>
      </c>
      <c r="P481">
        <v>218.85</v>
      </c>
      <c r="Q481">
        <v>226.05</v>
      </c>
      <c r="R481">
        <v>-4.1349999999999998</v>
      </c>
      <c r="S481" t="s">
        <v>26</v>
      </c>
    </row>
    <row r="482" spans="1:19" x14ac:dyDescent="0.55000000000000004">
      <c r="A482" t="s">
        <v>507</v>
      </c>
      <c r="B482" t="s">
        <v>508</v>
      </c>
      <c r="C482" t="s">
        <v>21</v>
      </c>
      <c r="D482" t="s">
        <v>22</v>
      </c>
      <c r="E482">
        <v>1824</v>
      </c>
      <c r="F482">
        <v>1963</v>
      </c>
      <c r="G482">
        <v>2203</v>
      </c>
      <c r="H482">
        <v>2217</v>
      </c>
      <c r="I482">
        <v>2366</v>
      </c>
      <c r="J482">
        <v>261617.272</v>
      </c>
      <c r="K482">
        <v>5236.6289999999999</v>
      </c>
      <c r="L482">
        <v>0.02</v>
      </c>
      <c r="M482">
        <v>36.479999999999997</v>
      </c>
      <c r="N482">
        <v>39.26</v>
      </c>
      <c r="O482">
        <v>44.06</v>
      </c>
      <c r="P482">
        <v>44.34</v>
      </c>
      <c r="Q482">
        <v>47.32</v>
      </c>
      <c r="R482">
        <v>29.715</v>
      </c>
      <c r="S482" t="s">
        <v>23</v>
      </c>
    </row>
    <row r="483" spans="1:19" x14ac:dyDescent="0.55000000000000004">
      <c r="A483" t="s">
        <v>507</v>
      </c>
      <c r="B483" t="s">
        <v>508</v>
      </c>
      <c r="C483" t="s">
        <v>21</v>
      </c>
      <c r="D483" t="s">
        <v>22</v>
      </c>
      <c r="E483">
        <v>1824</v>
      </c>
      <c r="F483">
        <v>1963</v>
      </c>
      <c r="G483">
        <v>2203</v>
      </c>
      <c r="H483">
        <v>2217</v>
      </c>
      <c r="I483">
        <v>2366</v>
      </c>
      <c r="J483">
        <v>261617.272</v>
      </c>
      <c r="K483">
        <v>5224.0680000000002</v>
      </c>
      <c r="L483">
        <v>0.02</v>
      </c>
      <c r="M483">
        <v>36.479999999999997</v>
      </c>
      <c r="N483">
        <v>39.26</v>
      </c>
      <c r="O483">
        <v>44.06</v>
      </c>
      <c r="P483">
        <v>44.34</v>
      </c>
      <c r="Q483">
        <v>47.32</v>
      </c>
      <c r="R483">
        <v>29.715</v>
      </c>
      <c r="S483" t="s">
        <v>23</v>
      </c>
    </row>
    <row r="484" spans="1:19" x14ac:dyDescent="0.55000000000000004">
      <c r="A484" t="s">
        <v>507</v>
      </c>
      <c r="B484" t="s">
        <v>508</v>
      </c>
      <c r="C484" t="s">
        <v>21</v>
      </c>
      <c r="D484" t="s">
        <v>22</v>
      </c>
      <c r="E484">
        <v>1824</v>
      </c>
      <c r="F484">
        <v>1963</v>
      </c>
      <c r="G484">
        <v>2203</v>
      </c>
      <c r="H484">
        <v>2217</v>
      </c>
      <c r="I484">
        <v>2366</v>
      </c>
      <c r="J484">
        <v>261617.272</v>
      </c>
      <c r="K484">
        <v>2618.299</v>
      </c>
      <c r="L484">
        <v>0.01</v>
      </c>
      <c r="M484">
        <v>18.239999999999998</v>
      </c>
      <c r="N484">
        <v>19.63</v>
      </c>
      <c r="O484">
        <v>22.03</v>
      </c>
      <c r="P484">
        <v>22.17</v>
      </c>
      <c r="Q484">
        <v>23.66</v>
      </c>
      <c r="R484">
        <v>29.715</v>
      </c>
      <c r="S484" t="s">
        <v>23</v>
      </c>
    </row>
    <row r="485" spans="1:19" x14ac:dyDescent="0.55000000000000004">
      <c r="A485" t="s">
        <v>507</v>
      </c>
      <c r="B485" t="s">
        <v>508</v>
      </c>
      <c r="C485" t="s">
        <v>21</v>
      </c>
      <c r="D485" t="s">
        <v>22</v>
      </c>
      <c r="E485">
        <v>1824</v>
      </c>
      <c r="F485">
        <v>1963</v>
      </c>
      <c r="G485">
        <v>2203</v>
      </c>
      <c r="H485">
        <v>2217</v>
      </c>
      <c r="I485">
        <v>2366</v>
      </c>
      <c r="J485">
        <v>261617.272</v>
      </c>
      <c r="K485">
        <v>39242.730000000003</v>
      </c>
      <c r="L485">
        <v>0.15</v>
      </c>
      <c r="M485">
        <v>273.60000000000002</v>
      </c>
      <c r="N485">
        <v>294.45</v>
      </c>
      <c r="O485">
        <v>330.45</v>
      </c>
      <c r="P485">
        <v>332.55</v>
      </c>
      <c r="Q485">
        <v>354.9</v>
      </c>
      <c r="R485">
        <v>29.715</v>
      </c>
      <c r="S485" t="s">
        <v>23</v>
      </c>
    </row>
    <row r="486" spans="1:19" x14ac:dyDescent="0.55000000000000004">
      <c r="A486" t="s">
        <v>509</v>
      </c>
      <c r="B486" t="s">
        <v>510</v>
      </c>
      <c r="C486" t="s">
        <v>21</v>
      </c>
      <c r="D486" t="s">
        <v>22</v>
      </c>
      <c r="E486">
        <v>2043</v>
      </c>
      <c r="F486">
        <v>2522</v>
      </c>
      <c r="G486">
        <v>2596</v>
      </c>
      <c r="H486">
        <v>2580</v>
      </c>
      <c r="I486">
        <v>2637</v>
      </c>
      <c r="J486">
        <v>261630.68299999999</v>
      </c>
      <c r="K486">
        <v>0.80300000000000005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S486" t="s">
        <v>53</v>
      </c>
    </row>
    <row r="487" spans="1:19" x14ac:dyDescent="0.55000000000000004">
      <c r="A487" t="s">
        <v>511</v>
      </c>
      <c r="B487" t="s">
        <v>512</v>
      </c>
      <c r="C487" t="s">
        <v>21</v>
      </c>
      <c r="D487" t="s">
        <v>22</v>
      </c>
      <c r="E487">
        <v>1600</v>
      </c>
      <c r="F487">
        <v>2169</v>
      </c>
      <c r="G487">
        <v>2125</v>
      </c>
      <c r="H487">
        <v>2202</v>
      </c>
      <c r="I487">
        <v>2344</v>
      </c>
      <c r="J487">
        <v>261630.68299999999</v>
      </c>
      <c r="K487">
        <v>5224.1480000000001</v>
      </c>
      <c r="L487">
        <v>0.02</v>
      </c>
      <c r="M487">
        <v>32</v>
      </c>
      <c r="N487">
        <v>43.38</v>
      </c>
      <c r="O487">
        <v>42.5</v>
      </c>
      <c r="P487">
        <v>44.04</v>
      </c>
      <c r="Q487">
        <v>46.88</v>
      </c>
      <c r="R487">
        <v>46.5</v>
      </c>
      <c r="S487" t="s">
        <v>23</v>
      </c>
    </row>
    <row r="488" spans="1:19" x14ac:dyDescent="0.55000000000000004">
      <c r="A488" t="s">
        <v>511</v>
      </c>
      <c r="B488" t="s">
        <v>512</v>
      </c>
      <c r="C488" t="s">
        <v>21</v>
      </c>
      <c r="D488" t="s">
        <v>22</v>
      </c>
      <c r="E488">
        <v>1600</v>
      </c>
      <c r="F488">
        <v>2169</v>
      </c>
      <c r="G488">
        <v>2125</v>
      </c>
      <c r="H488">
        <v>2202</v>
      </c>
      <c r="I488">
        <v>2344</v>
      </c>
      <c r="J488">
        <v>261630.68299999999</v>
      </c>
      <c r="K488">
        <v>13079.726000000001</v>
      </c>
      <c r="L488">
        <v>0.05</v>
      </c>
      <c r="M488">
        <v>80</v>
      </c>
      <c r="N488">
        <v>108.45</v>
      </c>
      <c r="O488">
        <v>106.25</v>
      </c>
      <c r="P488">
        <v>110.1</v>
      </c>
      <c r="Q488">
        <v>117.2</v>
      </c>
      <c r="R488">
        <v>46.5</v>
      </c>
      <c r="S488" t="s">
        <v>23</v>
      </c>
    </row>
    <row r="489" spans="1:19" x14ac:dyDescent="0.55000000000000004">
      <c r="A489" t="s">
        <v>513</v>
      </c>
      <c r="B489" t="s">
        <v>514</v>
      </c>
      <c r="C489" t="s">
        <v>21</v>
      </c>
      <c r="D489" t="s">
        <v>22</v>
      </c>
      <c r="E489">
        <v>2149</v>
      </c>
      <c r="F489">
        <v>2650</v>
      </c>
      <c r="G489">
        <v>2928</v>
      </c>
      <c r="H489">
        <v>2958</v>
      </c>
      <c r="I489">
        <v>2891</v>
      </c>
      <c r="J489">
        <v>261617.272</v>
      </c>
      <c r="K489">
        <v>0.03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S489" t="s">
        <v>53</v>
      </c>
    </row>
    <row r="490" spans="1:19" x14ac:dyDescent="0.55000000000000004">
      <c r="A490" t="s">
        <v>513</v>
      </c>
      <c r="B490" t="s">
        <v>514</v>
      </c>
      <c r="C490" t="s">
        <v>21</v>
      </c>
      <c r="D490" t="s">
        <v>22</v>
      </c>
      <c r="E490">
        <v>2149</v>
      </c>
      <c r="F490">
        <v>2650</v>
      </c>
      <c r="G490">
        <v>2928</v>
      </c>
      <c r="H490">
        <v>2958</v>
      </c>
      <c r="I490">
        <v>2891</v>
      </c>
      <c r="J490">
        <v>261617.272</v>
      </c>
      <c r="K490">
        <v>10464.612999999999</v>
      </c>
      <c r="L490">
        <v>0.04</v>
      </c>
      <c r="M490">
        <v>85.96</v>
      </c>
      <c r="N490">
        <v>106</v>
      </c>
      <c r="O490">
        <v>117.12</v>
      </c>
      <c r="P490">
        <v>118.32</v>
      </c>
      <c r="Q490">
        <v>115.64</v>
      </c>
      <c r="R490">
        <v>34.527999999999999</v>
      </c>
      <c r="S490" t="s">
        <v>23</v>
      </c>
    </row>
    <row r="491" spans="1:19" x14ac:dyDescent="0.55000000000000004">
      <c r="A491" t="s">
        <v>513</v>
      </c>
      <c r="B491" t="s">
        <v>514</v>
      </c>
      <c r="C491" t="s">
        <v>21</v>
      </c>
      <c r="D491" t="s">
        <v>22</v>
      </c>
      <c r="E491">
        <v>2149</v>
      </c>
      <c r="F491">
        <v>2650</v>
      </c>
      <c r="G491">
        <v>2928</v>
      </c>
      <c r="H491">
        <v>2958</v>
      </c>
      <c r="I491">
        <v>2891</v>
      </c>
      <c r="J491">
        <v>261617.272</v>
      </c>
      <c r="K491">
        <v>10460.531999999999</v>
      </c>
      <c r="L491">
        <v>0.04</v>
      </c>
      <c r="M491">
        <v>85.96</v>
      </c>
      <c r="N491">
        <v>106</v>
      </c>
      <c r="O491">
        <v>117.12</v>
      </c>
      <c r="P491">
        <v>118.32</v>
      </c>
      <c r="Q491">
        <v>115.64</v>
      </c>
      <c r="R491">
        <v>34.527999999999999</v>
      </c>
      <c r="S491" t="s">
        <v>23</v>
      </c>
    </row>
    <row r="492" spans="1:19" x14ac:dyDescent="0.55000000000000004">
      <c r="A492" t="s">
        <v>513</v>
      </c>
      <c r="B492" t="s">
        <v>514</v>
      </c>
      <c r="C492" t="s">
        <v>21</v>
      </c>
      <c r="D492" t="s">
        <v>22</v>
      </c>
      <c r="E492">
        <v>2149</v>
      </c>
      <c r="F492">
        <v>2650</v>
      </c>
      <c r="G492">
        <v>2928</v>
      </c>
      <c r="H492">
        <v>2958</v>
      </c>
      <c r="I492">
        <v>2891</v>
      </c>
      <c r="J492">
        <v>261617.272</v>
      </c>
      <c r="K492">
        <v>7845.5360000000001</v>
      </c>
      <c r="L492">
        <v>0.03</v>
      </c>
      <c r="M492">
        <v>64.47</v>
      </c>
      <c r="N492">
        <v>79.5</v>
      </c>
      <c r="O492">
        <v>87.84</v>
      </c>
      <c r="P492">
        <v>88.74</v>
      </c>
      <c r="Q492">
        <v>86.73</v>
      </c>
      <c r="R492">
        <v>34.527999999999999</v>
      </c>
      <c r="S492" t="s">
        <v>23</v>
      </c>
    </row>
    <row r="493" spans="1:19" x14ac:dyDescent="0.55000000000000004">
      <c r="A493" t="s">
        <v>513</v>
      </c>
      <c r="B493" t="s">
        <v>514</v>
      </c>
      <c r="C493" t="s">
        <v>21</v>
      </c>
      <c r="D493" t="s">
        <v>22</v>
      </c>
      <c r="E493">
        <v>2149</v>
      </c>
      <c r="F493">
        <v>2650</v>
      </c>
      <c r="G493">
        <v>2928</v>
      </c>
      <c r="H493">
        <v>2958</v>
      </c>
      <c r="I493">
        <v>2891</v>
      </c>
      <c r="J493">
        <v>261617.272</v>
      </c>
      <c r="K493">
        <v>13078.63</v>
      </c>
      <c r="L493">
        <v>0.05</v>
      </c>
      <c r="M493">
        <v>107.45</v>
      </c>
      <c r="N493">
        <v>132.5</v>
      </c>
      <c r="O493">
        <v>146.4</v>
      </c>
      <c r="P493">
        <v>147.9</v>
      </c>
      <c r="Q493">
        <v>144.55000000000001</v>
      </c>
      <c r="R493">
        <v>34.527999999999999</v>
      </c>
      <c r="S493" t="s">
        <v>23</v>
      </c>
    </row>
    <row r="494" spans="1:19" x14ac:dyDescent="0.55000000000000004">
      <c r="A494" t="s">
        <v>513</v>
      </c>
      <c r="B494" t="s">
        <v>514</v>
      </c>
      <c r="C494" t="s">
        <v>21</v>
      </c>
      <c r="D494" t="s">
        <v>22</v>
      </c>
      <c r="E494">
        <v>2149</v>
      </c>
      <c r="F494">
        <v>2650</v>
      </c>
      <c r="G494">
        <v>2928</v>
      </c>
      <c r="H494">
        <v>2958</v>
      </c>
      <c r="I494">
        <v>2891</v>
      </c>
      <c r="J494">
        <v>261617.272</v>
      </c>
      <c r="K494">
        <v>34012.078999999998</v>
      </c>
      <c r="L494">
        <v>0.13</v>
      </c>
      <c r="M494">
        <v>279.37</v>
      </c>
      <c r="N494">
        <v>344.5</v>
      </c>
      <c r="O494">
        <v>380.64</v>
      </c>
      <c r="P494">
        <v>384.54</v>
      </c>
      <c r="Q494">
        <v>375.83</v>
      </c>
      <c r="R494">
        <v>34.527999999999999</v>
      </c>
      <c r="S494" t="s">
        <v>23</v>
      </c>
    </row>
    <row r="495" spans="1:19" x14ac:dyDescent="0.55000000000000004">
      <c r="A495" t="s">
        <v>513</v>
      </c>
      <c r="B495" t="s">
        <v>514</v>
      </c>
      <c r="C495" t="s">
        <v>21</v>
      </c>
      <c r="D495" t="s">
        <v>22</v>
      </c>
      <c r="E495">
        <v>2149</v>
      </c>
      <c r="F495">
        <v>2650</v>
      </c>
      <c r="G495">
        <v>2928</v>
      </c>
      <c r="H495">
        <v>2958</v>
      </c>
      <c r="I495">
        <v>2891</v>
      </c>
      <c r="J495">
        <v>261617.272</v>
      </c>
      <c r="K495">
        <v>2618.2460000000001</v>
      </c>
      <c r="L495">
        <v>0.01</v>
      </c>
      <c r="M495">
        <v>21.49</v>
      </c>
      <c r="N495">
        <v>26.5</v>
      </c>
      <c r="O495">
        <v>29.28</v>
      </c>
      <c r="P495">
        <v>29.58</v>
      </c>
      <c r="Q495">
        <v>28.91</v>
      </c>
      <c r="R495">
        <v>34.527999999999999</v>
      </c>
      <c r="S495" t="s">
        <v>23</v>
      </c>
    </row>
    <row r="496" spans="1:19" x14ac:dyDescent="0.55000000000000004">
      <c r="A496" t="s">
        <v>513</v>
      </c>
      <c r="B496" t="s">
        <v>514</v>
      </c>
      <c r="C496" t="s">
        <v>21</v>
      </c>
      <c r="D496" t="s">
        <v>22</v>
      </c>
      <c r="E496">
        <v>2149</v>
      </c>
      <c r="F496">
        <v>2650</v>
      </c>
      <c r="G496">
        <v>2928</v>
      </c>
      <c r="H496">
        <v>2958</v>
      </c>
      <c r="I496">
        <v>2891</v>
      </c>
      <c r="J496">
        <v>261617.272</v>
      </c>
      <c r="K496">
        <v>5236.5690000000004</v>
      </c>
      <c r="L496">
        <v>0.02</v>
      </c>
      <c r="M496">
        <v>42.98</v>
      </c>
      <c r="N496">
        <v>53</v>
      </c>
      <c r="O496">
        <v>58.56</v>
      </c>
      <c r="P496">
        <v>59.16</v>
      </c>
      <c r="Q496">
        <v>57.82</v>
      </c>
      <c r="R496">
        <v>34.527999999999999</v>
      </c>
      <c r="S496" t="s">
        <v>23</v>
      </c>
    </row>
    <row r="497" spans="1:19" x14ac:dyDescent="0.55000000000000004">
      <c r="A497" t="s">
        <v>515</v>
      </c>
      <c r="B497" t="s">
        <v>516</v>
      </c>
      <c r="C497" t="s">
        <v>21</v>
      </c>
      <c r="D497" t="s">
        <v>22</v>
      </c>
      <c r="E497">
        <v>1667</v>
      </c>
      <c r="F497">
        <v>2306</v>
      </c>
      <c r="G497">
        <v>2547</v>
      </c>
      <c r="H497">
        <v>2579</v>
      </c>
      <c r="I497">
        <v>2722</v>
      </c>
      <c r="J497">
        <v>261617.272</v>
      </c>
      <c r="K497">
        <v>5236.0929999999998</v>
      </c>
      <c r="L497">
        <v>0.02</v>
      </c>
      <c r="M497">
        <v>33.340000000000003</v>
      </c>
      <c r="N497">
        <v>46.12</v>
      </c>
      <c r="O497">
        <v>50.94</v>
      </c>
      <c r="P497">
        <v>51.58</v>
      </c>
      <c r="Q497">
        <v>54.44</v>
      </c>
      <c r="R497">
        <v>63.286999999999999</v>
      </c>
      <c r="S497" t="s">
        <v>23</v>
      </c>
    </row>
    <row r="498" spans="1:19" x14ac:dyDescent="0.55000000000000004">
      <c r="A498" t="s">
        <v>515</v>
      </c>
      <c r="B498" t="s">
        <v>516</v>
      </c>
      <c r="C498" t="s">
        <v>21</v>
      </c>
      <c r="D498" t="s">
        <v>22</v>
      </c>
      <c r="E498">
        <v>1667</v>
      </c>
      <c r="F498">
        <v>2306</v>
      </c>
      <c r="G498">
        <v>2547</v>
      </c>
      <c r="H498">
        <v>2579</v>
      </c>
      <c r="I498">
        <v>2722</v>
      </c>
      <c r="J498">
        <v>261617.272</v>
      </c>
      <c r="K498">
        <v>5236.4780000000001</v>
      </c>
      <c r="L498">
        <v>0.02</v>
      </c>
      <c r="M498">
        <v>33.340000000000003</v>
      </c>
      <c r="N498">
        <v>46.12</v>
      </c>
      <c r="O498">
        <v>50.94</v>
      </c>
      <c r="P498">
        <v>51.58</v>
      </c>
      <c r="Q498">
        <v>54.44</v>
      </c>
      <c r="R498">
        <v>63.286999999999999</v>
      </c>
      <c r="S498" t="s">
        <v>23</v>
      </c>
    </row>
    <row r="499" spans="1:19" x14ac:dyDescent="0.55000000000000004">
      <c r="A499" t="s">
        <v>515</v>
      </c>
      <c r="B499" t="s">
        <v>516</v>
      </c>
      <c r="C499" t="s">
        <v>21</v>
      </c>
      <c r="D499" t="s">
        <v>22</v>
      </c>
      <c r="E499">
        <v>1667</v>
      </c>
      <c r="F499">
        <v>2306</v>
      </c>
      <c r="G499">
        <v>2547</v>
      </c>
      <c r="H499">
        <v>2579</v>
      </c>
      <c r="I499">
        <v>2722</v>
      </c>
      <c r="J499">
        <v>261617.272</v>
      </c>
      <c r="K499">
        <v>2618.2159999999999</v>
      </c>
      <c r="L499">
        <v>0.01</v>
      </c>
      <c r="M499">
        <v>16.670000000000002</v>
      </c>
      <c r="N499">
        <v>23.06</v>
      </c>
      <c r="O499">
        <v>25.47</v>
      </c>
      <c r="P499">
        <v>25.79</v>
      </c>
      <c r="Q499">
        <v>27.22</v>
      </c>
      <c r="R499">
        <v>63.286999999999999</v>
      </c>
      <c r="S499" t="s">
        <v>23</v>
      </c>
    </row>
    <row r="500" spans="1:19" x14ac:dyDescent="0.55000000000000004">
      <c r="A500" t="s">
        <v>515</v>
      </c>
      <c r="B500" t="s">
        <v>516</v>
      </c>
      <c r="C500" t="s">
        <v>21</v>
      </c>
      <c r="D500" t="s">
        <v>22</v>
      </c>
      <c r="E500">
        <v>1667</v>
      </c>
      <c r="F500">
        <v>2306</v>
      </c>
      <c r="G500">
        <v>2547</v>
      </c>
      <c r="H500">
        <v>2579</v>
      </c>
      <c r="I500">
        <v>2722</v>
      </c>
      <c r="J500">
        <v>261617.272</v>
      </c>
      <c r="K500">
        <v>2618.19</v>
      </c>
      <c r="L500">
        <v>0.01</v>
      </c>
      <c r="M500">
        <v>16.670000000000002</v>
      </c>
      <c r="N500">
        <v>23.06</v>
      </c>
      <c r="O500">
        <v>25.47</v>
      </c>
      <c r="P500">
        <v>25.79</v>
      </c>
      <c r="Q500">
        <v>27.22</v>
      </c>
      <c r="R500">
        <v>63.286999999999999</v>
      </c>
      <c r="S500" t="s">
        <v>23</v>
      </c>
    </row>
    <row r="501" spans="1:19" x14ac:dyDescent="0.55000000000000004">
      <c r="A501" t="s">
        <v>515</v>
      </c>
      <c r="B501" t="s">
        <v>516</v>
      </c>
      <c r="C501" t="s">
        <v>21</v>
      </c>
      <c r="D501" t="s">
        <v>22</v>
      </c>
      <c r="E501">
        <v>1667</v>
      </c>
      <c r="F501">
        <v>2306</v>
      </c>
      <c r="G501">
        <v>2547</v>
      </c>
      <c r="H501">
        <v>2579</v>
      </c>
      <c r="I501">
        <v>2722</v>
      </c>
      <c r="J501">
        <v>261617.272</v>
      </c>
      <c r="K501">
        <v>5224.0379999999996</v>
      </c>
      <c r="L501">
        <v>0.02</v>
      </c>
      <c r="M501">
        <v>33.340000000000003</v>
      </c>
      <c r="N501">
        <v>46.12</v>
      </c>
      <c r="O501">
        <v>50.94</v>
      </c>
      <c r="P501">
        <v>51.58</v>
      </c>
      <c r="Q501">
        <v>54.44</v>
      </c>
      <c r="R501">
        <v>63.286999999999999</v>
      </c>
      <c r="S501" t="s">
        <v>23</v>
      </c>
    </row>
    <row r="502" spans="1:19" x14ac:dyDescent="0.55000000000000004">
      <c r="A502" t="s">
        <v>515</v>
      </c>
      <c r="B502" t="s">
        <v>516</v>
      </c>
      <c r="C502" t="s">
        <v>21</v>
      </c>
      <c r="D502" t="s">
        <v>22</v>
      </c>
      <c r="E502">
        <v>1667</v>
      </c>
      <c r="F502">
        <v>2306</v>
      </c>
      <c r="G502">
        <v>2547</v>
      </c>
      <c r="H502">
        <v>2579</v>
      </c>
      <c r="I502">
        <v>2722</v>
      </c>
      <c r="J502">
        <v>261617.272</v>
      </c>
      <c r="K502">
        <v>5230.2529999999997</v>
      </c>
      <c r="L502">
        <v>0.02</v>
      </c>
      <c r="M502">
        <v>33.340000000000003</v>
      </c>
      <c r="N502">
        <v>46.12</v>
      </c>
      <c r="O502">
        <v>50.94</v>
      </c>
      <c r="P502">
        <v>51.58</v>
      </c>
      <c r="Q502">
        <v>54.44</v>
      </c>
      <c r="R502">
        <v>63.286999999999999</v>
      </c>
      <c r="S502" t="s">
        <v>23</v>
      </c>
    </row>
    <row r="503" spans="1:19" x14ac:dyDescent="0.55000000000000004">
      <c r="A503" t="s">
        <v>515</v>
      </c>
      <c r="B503" t="s">
        <v>516</v>
      </c>
      <c r="C503" t="s">
        <v>21</v>
      </c>
      <c r="D503" t="s">
        <v>22</v>
      </c>
      <c r="E503">
        <v>1667</v>
      </c>
      <c r="F503">
        <v>2306</v>
      </c>
      <c r="G503">
        <v>2547</v>
      </c>
      <c r="H503">
        <v>2579</v>
      </c>
      <c r="I503">
        <v>2722</v>
      </c>
      <c r="J503">
        <v>261617.272</v>
      </c>
      <c r="K503">
        <v>2618.299</v>
      </c>
      <c r="L503">
        <v>0.01</v>
      </c>
      <c r="M503">
        <v>16.670000000000002</v>
      </c>
      <c r="N503">
        <v>23.06</v>
      </c>
      <c r="O503">
        <v>25.47</v>
      </c>
      <c r="P503">
        <v>25.79</v>
      </c>
      <c r="Q503">
        <v>27.22</v>
      </c>
      <c r="R503">
        <v>63.286999999999999</v>
      </c>
      <c r="S503" t="s">
        <v>23</v>
      </c>
    </row>
    <row r="504" spans="1:19" x14ac:dyDescent="0.55000000000000004">
      <c r="A504" t="s">
        <v>515</v>
      </c>
      <c r="B504" t="s">
        <v>516</v>
      </c>
      <c r="C504" t="s">
        <v>21</v>
      </c>
      <c r="D504" t="s">
        <v>22</v>
      </c>
      <c r="E504">
        <v>1667</v>
      </c>
      <c r="F504">
        <v>2306</v>
      </c>
      <c r="G504">
        <v>2547</v>
      </c>
      <c r="H504">
        <v>2579</v>
      </c>
      <c r="I504">
        <v>2722</v>
      </c>
      <c r="J504">
        <v>261617.272</v>
      </c>
      <c r="K504">
        <v>39249.127999999997</v>
      </c>
      <c r="L504">
        <v>0.15</v>
      </c>
      <c r="M504">
        <v>250.05</v>
      </c>
      <c r="N504">
        <v>345.9</v>
      </c>
      <c r="O504">
        <v>382.05</v>
      </c>
      <c r="P504">
        <v>386.85</v>
      </c>
      <c r="Q504">
        <v>408.3</v>
      </c>
      <c r="R504">
        <v>63.286999999999999</v>
      </c>
      <c r="S504" t="s">
        <v>23</v>
      </c>
    </row>
    <row r="505" spans="1:19" x14ac:dyDescent="0.55000000000000004">
      <c r="A505" t="s">
        <v>517</v>
      </c>
      <c r="B505" t="s">
        <v>518</v>
      </c>
      <c r="C505" t="s">
        <v>21</v>
      </c>
      <c r="D505" t="s">
        <v>22</v>
      </c>
      <c r="E505">
        <v>3081</v>
      </c>
      <c r="F505">
        <v>2790</v>
      </c>
      <c r="G505">
        <v>3080</v>
      </c>
      <c r="H505">
        <v>2904</v>
      </c>
      <c r="I505">
        <v>2712</v>
      </c>
      <c r="J505">
        <v>261630.68299999999</v>
      </c>
      <c r="K505">
        <v>2612.143</v>
      </c>
      <c r="L505">
        <v>0.01</v>
      </c>
      <c r="M505">
        <v>30.81</v>
      </c>
      <c r="N505">
        <v>27.9</v>
      </c>
      <c r="O505">
        <v>30.8</v>
      </c>
      <c r="P505">
        <v>29.04</v>
      </c>
      <c r="Q505">
        <v>27.12</v>
      </c>
      <c r="R505">
        <v>-11.977</v>
      </c>
      <c r="S505" t="s">
        <v>26</v>
      </c>
    </row>
    <row r="506" spans="1:19" x14ac:dyDescent="0.55000000000000004">
      <c r="A506" t="s">
        <v>517</v>
      </c>
      <c r="B506" t="s">
        <v>518</v>
      </c>
      <c r="C506" t="s">
        <v>21</v>
      </c>
      <c r="D506" t="s">
        <v>22</v>
      </c>
      <c r="E506">
        <v>3081</v>
      </c>
      <c r="F506">
        <v>2790</v>
      </c>
      <c r="G506">
        <v>3080</v>
      </c>
      <c r="H506">
        <v>2904</v>
      </c>
      <c r="I506">
        <v>2712</v>
      </c>
      <c r="J506">
        <v>261630.68299999999</v>
      </c>
      <c r="K506">
        <v>20915.469000000001</v>
      </c>
      <c r="L506">
        <v>0.08</v>
      </c>
      <c r="M506">
        <v>246.48</v>
      </c>
      <c r="N506">
        <v>223.2</v>
      </c>
      <c r="O506">
        <v>246.4</v>
      </c>
      <c r="P506">
        <v>232.32</v>
      </c>
      <c r="Q506">
        <v>216.96</v>
      </c>
      <c r="R506">
        <v>-11.977</v>
      </c>
      <c r="S506" t="s">
        <v>26</v>
      </c>
    </row>
    <row r="507" spans="1:19" x14ac:dyDescent="0.55000000000000004">
      <c r="A507" t="s">
        <v>517</v>
      </c>
      <c r="B507" t="s">
        <v>518</v>
      </c>
      <c r="C507" t="s">
        <v>21</v>
      </c>
      <c r="D507" t="s">
        <v>22</v>
      </c>
      <c r="E507">
        <v>3081</v>
      </c>
      <c r="F507">
        <v>2790</v>
      </c>
      <c r="G507">
        <v>3080</v>
      </c>
      <c r="H507">
        <v>2904</v>
      </c>
      <c r="I507">
        <v>2712</v>
      </c>
      <c r="J507">
        <v>261630.68299999999</v>
      </c>
      <c r="K507">
        <v>0.26400000000000001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S507" t="s">
        <v>53</v>
      </c>
    </row>
    <row r="508" spans="1:19" x14ac:dyDescent="0.55000000000000004">
      <c r="A508" t="s">
        <v>517</v>
      </c>
      <c r="B508" t="s">
        <v>518</v>
      </c>
      <c r="C508" t="s">
        <v>21</v>
      </c>
      <c r="D508" t="s">
        <v>22</v>
      </c>
      <c r="E508">
        <v>3081</v>
      </c>
      <c r="F508">
        <v>2790</v>
      </c>
      <c r="G508">
        <v>3080</v>
      </c>
      <c r="H508">
        <v>2904</v>
      </c>
      <c r="I508">
        <v>2712</v>
      </c>
      <c r="J508">
        <v>261630.68299999999</v>
      </c>
      <c r="K508">
        <v>16346.557000000001</v>
      </c>
      <c r="L508">
        <v>6.2E-2</v>
      </c>
      <c r="M508">
        <v>191.02199999999999</v>
      </c>
      <c r="N508">
        <v>172.98</v>
      </c>
      <c r="O508">
        <v>190.96</v>
      </c>
      <c r="P508">
        <v>180.048</v>
      </c>
      <c r="Q508">
        <v>168.14400000000001</v>
      </c>
      <c r="R508">
        <v>-11.977</v>
      </c>
      <c r="S508" t="s">
        <v>26</v>
      </c>
    </row>
    <row r="509" spans="1:19" x14ac:dyDescent="0.55000000000000004">
      <c r="A509" t="s">
        <v>517</v>
      </c>
      <c r="B509" t="s">
        <v>518</v>
      </c>
      <c r="C509" t="s">
        <v>21</v>
      </c>
      <c r="D509" t="s">
        <v>22</v>
      </c>
      <c r="E509">
        <v>3081</v>
      </c>
      <c r="F509">
        <v>2790</v>
      </c>
      <c r="G509">
        <v>3080</v>
      </c>
      <c r="H509">
        <v>2904</v>
      </c>
      <c r="I509">
        <v>2712</v>
      </c>
      <c r="J509">
        <v>261630.68299999999</v>
      </c>
      <c r="K509">
        <v>16344.154</v>
      </c>
      <c r="L509">
        <v>6.2E-2</v>
      </c>
      <c r="M509">
        <v>191.02199999999999</v>
      </c>
      <c r="N509">
        <v>172.98</v>
      </c>
      <c r="O509">
        <v>190.96</v>
      </c>
      <c r="P509">
        <v>180.048</v>
      </c>
      <c r="Q509">
        <v>168.14400000000001</v>
      </c>
      <c r="R509">
        <v>-11.977</v>
      </c>
      <c r="S509" t="s">
        <v>26</v>
      </c>
    </row>
    <row r="510" spans="1:19" x14ac:dyDescent="0.55000000000000004">
      <c r="A510" t="s">
        <v>519</v>
      </c>
      <c r="B510" t="s">
        <v>520</v>
      </c>
      <c r="C510" t="s">
        <v>21</v>
      </c>
      <c r="D510" t="s">
        <v>22</v>
      </c>
      <c r="E510">
        <v>1368</v>
      </c>
      <c r="F510">
        <v>1616</v>
      </c>
      <c r="G510">
        <v>1487</v>
      </c>
      <c r="H510">
        <v>1516</v>
      </c>
      <c r="I510">
        <v>1564</v>
      </c>
      <c r="J510">
        <v>261630.68299999999</v>
      </c>
      <c r="K510">
        <v>2616.1019999999999</v>
      </c>
      <c r="L510">
        <v>0.01</v>
      </c>
      <c r="M510">
        <v>13.68</v>
      </c>
      <c r="N510">
        <v>16.16</v>
      </c>
      <c r="O510">
        <v>14.87</v>
      </c>
      <c r="P510">
        <v>15.16</v>
      </c>
      <c r="Q510">
        <v>15.64</v>
      </c>
      <c r="R510">
        <v>14.327</v>
      </c>
      <c r="S510" t="s">
        <v>23</v>
      </c>
    </row>
    <row r="511" spans="1:19" x14ac:dyDescent="0.55000000000000004">
      <c r="A511" t="s">
        <v>519</v>
      </c>
      <c r="B511" t="s">
        <v>520</v>
      </c>
      <c r="C511" t="s">
        <v>21</v>
      </c>
      <c r="D511" t="s">
        <v>22</v>
      </c>
      <c r="E511">
        <v>1368</v>
      </c>
      <c r="F511">
        <v>1616</v>
      </c>
      <c r="G511">
        <v>1487</v>
      </c>
      <c r="H511">
        <v>1516</v>
      </c>
      <c r="I511">
        <v>1564</v>
      </c>
      <c r="J511">
        <v>261630.68299999999</v>
      </c>
      <c r="K511">
        <v>5230.6009999999997</v>
      </c>
      <c r="L511">
        <v>0.02</v>
      </c>
      <c r="M511">
        <v>27.36</v>
      </c>
      <c r="N511">
        <v>32.32</v>
      </c>
      <c r="O511">
        <v>29.74</v>
      </c>
      <c r="P511">
        <v>30.32</v>
      </c>
      <c r="Q511">
        <v>31.28</v>
      </c>
      <c r="R511">
        <v>14.327</v>
      </c>
      <c r="S511" t="s">
        <v>23</v>
      </c>
    </row>
    <row r="512" spans="1:19" x14ac:dyDescent="0.55000000000000004">
      <c r="A512" t="s">
        <v>519</v>
      </c>
      <c r="B512" t="s">
        <v>520</v>
      </c>
      <c r="C512" t="s">
        <v>21</v>
      </c>
      <c r="D512" t="s">
        <v>22</v>
      </c>
      <c r="E512">
        <v>1368</v>
      </c>
      <c r="F512">
        <v>1616</v>
      </c>
      <c r="G512">
        <v>1487</v>
      </c>
      <c r="H512">
        <v>1516</v>
      </c>
      <c r="I512">
        <v>1564</v>
      </c>
      <c r="J512">
        <v>261630.68299999999</v>
      </c>
      <c r="K512">
        <v>5236.8270000000002</v>
      </c>
      <c r="L512">
        <v>0.02</v>
      </c>
      <c r="M512">
        <v>27.36</v>
      </c>
      <c r="N512">
        <v>32.32</v>
      </c>
      <c r="O512">
        <v>29.74</v>
      </c>
      <c r="P512">
        <v>30.32</v>
      </c>
      <c r="Q512">
        <v>31.28</v>
      </c>
      <c r="R512">
        <v>14.327</v>
      </c>
      <c r="S512" t="s">
        <v>23</v>
      </c>
    </row>
    <row r="513" spans="1:19" x14ac:dyDescent="0.55000000000000004">
      <c r="A513" t="s">
        <v>519</v>
      </c>
      <c r="B513" t="s">
        <v>520</v>
      </c>
      <c r="C513" t="s">
        <v>21</v>
      </c>
      <c r="D513" t="s">
        <v>22</v>
      </c>
      <c r="E513">
        <v>1368</v>
      </c>
      <c r="F513">
        <v>1616</v>
      </c>
      <c r="G513">
        <v>1487</v>
      </c>
      <c r="H513">
        <v>1516</v>
      </c>
      <c r="I513">
        <v>1564</v>
      </c>
      <c r="J513">
        <v>261630.68299999999</v>
      </c>
      <c r="K513">
        <v>5224.1989999999996</v>
      </c>
      <c r="L513">
        <v>0.02</v>
      </c>
      <c r="M513">
        <v>27.36</v>
      </c>
      <c r="N513">
        <v>32.32</v>
      </c>
      <c r="O513">
        <v>29.74</v>
      </c>
      <c r="P513">
        <v>30.32</v>
      </c>
      <c r="Q513">
        <v>31.28</v>
      </c>
      <c r="R513">
        <v>14.327</v>
      </c>
      <c r="S513" t="s">
        <v>23</v>
      </c>
    </row>
    <row r="514" spans="1:19" x14ac:dyDescent="0.55000000000000004">
      <c r="A514" t="s">
        <v>521</v>
      </c>
      <c r="B514" t="s">
        <v>522</v>
      </c>
      <c r="C514" t="s">
        <v>21</v>
      </c>
      <c r="D514" t="s">
        <v>22</v>
      </c>
      <c r="E514">
        <v>507</v>
      </c>
      <c r="F514">
        <v>699</v>
      </c>
      <c r="G514">
        <v>622</v>
      </c>
      <c r="H514">
        <v>644</v>
      </c>
      <c r="I514">
        <v>635</v>
      </c>
      <c r="J514">
        <v>261617.272</v>
      </c>
      <c r="K514">
        <v>5232.7629999999999</v>
      </c>
      <c r="L514">
        <v>0.02</v>
      </c>
      <c r="M514">
        <v>10.14</v>
      </c>
      <c r="N514">
        <v>13.98</v>
      </c>
      <c r="O514">
        <v>12.44</v>
      </c>
      <c r="P514">
        <v>12.88</v>
      </c>
      <c r="Q514">
        <v>12.7</v>
      </c>
      <c r="R514">
        <v>25.247</v>
      </c>
      <c r="S514" t="s">
        <v>23</v>
      </c>
    </row>
    <row r="515" spans="1:19" x14ac:dyDescent="0.55000000000000004">
      <c r="A515" t="s">
        <v>521</v>
      </c>
      <c r="B515" t="s">
        <v>522</v>
      </c>
      <c r="C515" t="s">
        <v>21</v>
      </c>
      <c r="D515" t="s">
        <v>22</v>
      </c>
      <c r="E515">
        <v>507</v>
      </c>
      <c r="F515">
        <v>699</v>
      </c>
      <c r="G515">
        <v>622</v>
      </c>
      <c r="H515">
        <v>644</v>
      </c>
      <c r="I515">
        <v>635</v>
      </c>
      <c r="J515">
        <v>261617.272</v>
      </c>
      <c r="K515">
        <v>2618.0619999999999</v>
      </c>
      <c r="L515">
        <v>0.01</v>
      </c>
      <c r="M515">
        <v>5.07</v>
      </c>
      <c r="N515">
        <v>6.99</v>
      </c>
      <c r="O515">
        <v>6.22</v>
      </c>
      <c r="P515">
        <v>6.44</v>
      </c>
      <c r="Q515">
        <v>6.35</v>
      </c>
      <c r="R515">
        <v>25.247</v>
      </c>
      <c r="S515" t="s">
        <v>23</v>
      </c>
    </row>
    <row r="516" spans="1:19" x14ac:dyDescent="0.55000000000000004">
      <c r="A516" t="s">
        <v>521</v>
      </c>
      <c r="B516" t="s">
        <v>522</v>
      </c>
      <c r="C516" t="s">
        <v>21</v>
      </c>
      <c r="D516" t="s">
        <v>22</v>
      </c>
      <c r="E516">
        <v>507</v>
      </c>
      <c r="F516">
        <v>699</v>
      </c>
      <c r="G516">
        <v>622</v>
      </c>
      <c r="H516">
        <v>644</v>
      </c>
      <c r="I516">
        <v>635</v>
      </c>
      <c r="J516">
        <v>261617.272</v>
      </c>
      <c r="K516">
        <v>13085.021000000001</v>
      </c>
      <c r="L516">
        <v>0.05</v>
      </c>
      <c r="M516">
        <v>25.35</v>
      </c>
      <c r="N516">
        <v>34.950000000000003</v>
      </c>
      <c r="O516">
        <v>31.1</v>
      </c>
      <c r="P516">
        <v>32.200000000000003</v>
      </c>
      <c r="Q516">
        <v>31.75</v>
      </c>
      <c r="R516">
        <v>25.247</v>
      </c>
      <c r="S516" t="s">
        <v>23</v>
      </c>
    </row>
    <row r="517" spans="1:19" x14ac:dyDescent="0.55000000000000004">
      <c r="A517" t="s">
        <v>521</v>
      </c>
      <c r="B517" t="s">
        <v>522</v>
      </c>
      <c r="C517" t="s">
        <v>21</v>
      </c>
      <c r="D517" t="s">
        <v>22</v>
      </c>
      <c r="E517">
        <v>507</v>
      </c>
      <c r="F517">
        <v>699</v>
      </c>
      <c r="G517">
        <v>622</v>
      </c>
      <c r="H517">
        <v>644</v>
      </c>
      <c r="I517">
        <v>635</v>
      </c>
      <c r="J517">
        <v>261617.272</v>
      </c>
      <c r="K517">
        <v>16348.545</v>
      </c>
      <c r="L517">
        <v>6.2E-2</v>
      </c>
      <c r="M517">
        <v>31.434000000000001</v>
      </c>
      <c r="N517">
        <v>43.338000000000001</v>
      </c>
      <c r="O517">
        <v>38.564</v>
      </c>
      <c r="P517">
        <v>39.927999999999997</v>
      </c>
      <c r="Q517">
        <v>39.369999999999997</v>
      </c>
      <c r="R517">
        <v>25.247</v>
      </c>
      <c r="S517" t="s">
        <v>23</v>
      </c>
    </row>
    <row r="518" spans="1:19" x14ac:dyDescent="0.55000000000000004">
      <c r="A518" t="s">
        <v>523</v>
      </c>
      <c r="B518" t="s">
        <v>524</v>
      </c>
      <c r="C518" t="s">
        <v>21</v>
      </c>
      <c r="D518" t="s">
        <v>22</v>
      </c>
      <c r="E518">
        <v>6</v>
      </c>
      <c r="F518">
        <v>0</v>
      </c>
      <c r="G518">
        <v>0</v>
      </c>
      <c r="H518">
        <v>0</v>
      </c>
      <c r="I518">
        <v>4</v>
      </c>
      <c r="J518">
        <v>261617.272</v>
      </c>
      <c r="K518">
        <v>45819.777000000002</v>
      </c>
      <c r="L518">
        <v>0.17499999999999999</v>
      </c>
      <c r="M518">
        <v>1.05</v>
      </c>
      <c r="N518">
        <v>0</v>
      </c>
      <c r="O518">
        <v>0</v>
      </c>
      <c r="P518">
        <v>0</v>
      </c>
      <c r="Q518">
        <v>0.7</v>
      </c>
      <c r="R518">
        <v>-33.332999999999998</v>
      </c>
      <c r="S518" t="s">
        <v>26</v>
      </c>
    </row>
    <row r="519" spans="1:19" x14ac:dyDescent="0.55000000000000004">
      <c r="A519" t="s">
        <v>525</v>
      </c>
      <c r="B519" t="s">
        <v>526</v>
      </c>
      <c r="C519" t="s">
        <v>21</v>
      </c>
      <c r="D519" t="s">
        <v>22</v>
      </c>
      <c r="E519">
        <v>248</v>
      </c>
      <c r="F519">
        <v>269</v>
      </c>
      <c r="G519">
        <v>434</v>
      </c>
      <c r="H519">
        <v>442</v>
      </c>
      <c r="I519">
        <v>444</v>
      </c>
      <c r="J519">
        <v>261630.68299999999</v>
      </c>
      <c r="K519">
        <v>16352</v>
      </c>
      <c r="L519">
        <v>6.3E-2</v>
      </c>
      <c r="M519">
        <v>15.624000000000001</v>
      </c>
      <c r="N519">
        <v>16.946999999999999</v>
      </c>
      <c r="O519">
        <v>27.341999999999999</v>
      </c>
      <c r="P519">
        <v>27.846</v>
      </c>
      <c r="Q519">
        <v>27.972000000000001</v>
      </c>
      <c r="R519">
        <v>79.031999999999996</v>
      </c>
      <c r="S519" t="s">
        <v>23</v>
      </c>
    </row>
    <row r="520" spans="1:19" x14ac:dyDescent="0.55000000000000004">
      <c r="A520" t="s">
        <v>525</v>
      </c>
      <c r="B520" t="s">
        <v>526</v>
      </c>
      <c r="C520" t="s">
        <v>21</v>
      </c>
      <c r="D520" t="s">
        <v>22</v>
      </c>
      <c r="E520">
        <v>248</v>
      </c>
      <c r="F520">
        <v>269</v>
      </c>
      <c r="G520">
        <v>434</v>
      </c>
      <c r="H520">
        <v>442</v>
      </c>
      <c r="I520">
        <v>444</v>
      </c>
      <c r="J520">
        <v>261630.68299999999</v>
      </c>
      <c r="K520">
        <v>14720.208000000001</v>
      </c>
      <c r="L520">
        <v>5.6000000000000001E-2</v>
      </c>
      <c r="M520">
        <v>13.888</v>
      </c>
      <c r="N520">
        <v>15.064</v>
      </c>
      <c r="O520">
        <v>24.303999999999998</v>
      </c>
      <c r="P520">
        <v>24.751999999999999</v>
      </c>
      <c r="Q520">
        <v>24.864000000000001</v>
      </c>
      <c r="R520">
        <v>79.031999999999996</v>
      </c>
      <c r="S520" t="s">
        <v>23</v>
      </c>
    </row>
    <row r="521" spans="1:19" x14ac:dyDescent="0.55000000000000004">
      <c r="A521" t="s">
        <v>527</v>
      </c>
      <c r="B521" t="s">
        <v>528</v>
      </c>
      <c r="C521" t="s">
        <v>21</v>
      </c>
      <c r="D521" t="s">
        <v>22</v>
      </c>
      <c r="E521">
        <v>2384</v>
      </c>
      <c r="F521">
        <v>2536</v>
      </c>
      <c r="G521">
        <v>2784</v>
      </c>
      <c r="H521">
        <v>2787</v>
      </c>
      <c r="I521">
        <v>2854</v>
      </c>
      <c r="J521">
        <v>261630.68299999999</v>
      </c>
      <c r="K521">
        <v>759.04399999999998</v>
      </c>
      <c r="L521">
        <v>3.0000000000000001E-3</v>
      </c>
      <c r="M521">
        <v>7.1520000000000001</v>
      </c>
      <c r="N521">
        <v>7.6079999999999997</v>
      </c>
      <c r="O521">
        <v>8.3520000000000003</v>
      </c>
      <c r="P521">
        <v>8.3610000000000007</v>
      </c>
      <c r="Q521">
        <v>8.5619999999999994</v>
      </c>
      <c r="R521">
        <v>19.715</v>
      </c>
      <c r="S521" t="s">
        <v>23</v>
      </c>
    </row>
    <row r="522" spans="1:19" x14ac:dyDescent="0.55000000000000004">
      <c r="A522" t="s">
        <v>527</v>
      </c>
      <c r="B522" t="s">
        <v>528</v>
      </c>
      <c r="C522" t="s">
        <v>21</v>
      </c>
      <c r="D522" t="s">
        <v>22</v>
      </c>
      <c r="E522">
        <v>2384</v>
      </c>
      <c r="F522">
        <v>2536</v>
      </c>
      <c r="G522">
        <v>2784</v>
      </c>
      <c r="H522">
        <v>2787</v>
      </c>
      <c r="I522">
        <v>2854</v>
      </c>
      <c r="J522">
        <v>261630.68299999999</v>
      </c>
      <c r="K522">
        <v>19594.334999999999</v>
      </c>
      <c r="L522">
        <v>7.4999999999999997E-2</v>
      </c>
      <c r="M522">
        <v>178.8</v>
      </c>
      <c r="N522">
        <v>190.2</v>
      </c>
      <c r="O522">
        <v>208.8</v>
      </c>
      <c r="P522">
        <v>209.02500000000001</v>
      </c>
      <c r="Q522">
        <v>214.05</v>
      </c>
      <c r="R522">
        <v>19.715</v>
      </c>
      <c r="S522" t="s">
        <v>23</v>
      </c>
    </row>
    <row r="523" spans="1:19" x14ac:dyDescent="0.55000000000000004">
      <c r="A523" t="s">
        <v>529</v>
      </c>
      <c r="B523" t="s">
        <v>530</v>
      </c>
      <c r="C523" t="s">
        <v>21</v>
      </c>
      <c r="D523" t="s">
        <v>22</v>
      </c>
      <c r="E523">
        <v>1480</v>
      </c>
      <c r="F523">
        <v>1095</v>
      </c>
      <c r="G523">
        <v>2014</v>
      </c>
      <c r="H523">
        <v>2124</v>
      </c>
      <c r="I523">
        <v>2651</v>
      </c>
      <c r="J523">
        <v>261617.272</v>
      </c>
      <c r="K523">
        <v>16346.138000000001</v>
      </c>
      <c r="L523">
        <v>6.2E-2</v>
      </c>
      <c r="M523">
        <v>91.76</v>
      </c>
      <c r="N523">
        <v>67.89</v>
      </c>
      <c r="O523">
        <v>124.86799999999999</v>
      </c>
      <c r="P523">
        <v>131.68799999999999</v>
      </c>
      <c r="Q523">
        <v>164.36199999999999</v>
      </c>
      <c r="R523">
        <v>79.122</v>
      </c>
      <c r="S523" t="s">
        <v>23</v>
      </c>
    </row>
    <row r="524" spans="1:19" x14ac:dyDescent="0.55000000000000004">
      <c r="A524" t="s">
        <v>529</v>
      </c>
      <c r="B524" t="s">
        <v>530</v>
      </c>
      <c r="C524" t="s">
        <v>21</v>
      </c>
      <c r="D524" t="s">
        <v>22</v>
      </c>
      <c r="E524">
        <v>1480</v>
      </c>
      <c r="F524">
        <v>1095</v>
      </c>
      <c r="G524">
        <v>2014</v>
      </c>
      <c r="H524">
        <v>2124</v>
      </c>
      <c r="I524">
        <v>2651</v>
      </c>
      <c r="J524">
        <v>261617.272</v>
      </c>
      <c r="K524">
        <v>1623.527</v>
      </c>
      <c r="L524">
        <v>6.0000000000000001E-3</v>
      </c>
      <c r="M524">
        <v>8.8800000000000008</v>
      </c>
      <c r="N524">
        <v>6.57</v>
      </c>
      <c r="O524">
        <v>12.084</v>
      </c>
      <c r="P524">
        <v>12.744</v>
      </c>
      <c r="Q524">
        <v>15.906000000000001</v>
      </c>
      <c r="R524">
        <v>79.122</v>
      </c>
      <c r="S524" t="s">
        <v>23</v>
      </c>
    </row>
    <row r="525" spans="1:19" x14ac:dyDescent="0.55000000000000004">
      <c r="A525" t="s">
        <v>529</v>
      </c>
      <c r="B525" t="s">
        <v>530</v>
      </c>
      <c r="C525" t="s">
        <v>21</v>
      </c>
      <c r="D525" t="s">
        <v>22</v>
      </c>
      <c r="E525">
        <v>1480</v>
      </c>
      <c r="F525">
        <v>1095</v>
      </c>
      <c r="G525">
        <v>2014</v>
      </c>
      <c r="H525">
        <v>2124</v>
      </c>
      <c r="I525">
        <v>2651</v>
      </c>
      <c r="J525">
        <v>261617.272</v>
      </c>
      <c r="K525">
        <v>79950.618000000002</v>
      </c>
      <c r="L525">
        <v>0.30599999999999999</v>
      </c>
      <c r="M525">
        <v>452.88</v>
      </c>
      <c r="N525">
        <v>335.07</v>
      </c>
      <c r="O525">
        <v>616.28399999999999</v>
      </c>
      <c r="P525">
        <v>649.94399999999996</v>
      </c>
      <c r="Q525">
        <v>811.20600000000002</v>
      </c>
      <c r="R525">
        <v>79.122</v>
      </c>
      <c r="S525" t="s">
        <v>23</v>
      </c>
    </row>
    <row r="526" spans="1:19" x14ac:dyDescent="0.55000000000000004">
      <c r="A526" t="s">
        <v>531</v>
      </c>
      <c r="B526" t="s">
        <v>532</v>
      </c>
      <c r="C526" t="s">
        <v>21</v>
      </c>
      <c r="D526" t="s">
        <v>22</v>
      </c>
      <c r="E526">
        <v>1375</v>
      </c>
      <c r="F526">
        <v>1323</v>
      </c>
      <c r="G526">
        <v>1370</v>
      </c>
      <c r="H526">
        <v>1371</v>
      </c>
      <c r="I526">
        <v>1596</v>
      </c>
      <c r="J526">
        <v>261617.272</v>
      </c>
      <c r="K526">
        <v>141593.26699999999</v>
      </c>
      <c r="L526">
        <v>0.54100000000000004</v>
      </c>
      <c r="M526">
        <v>743.875</v>
      </c>
      <c r="N526">
        <v>715.74300000000005</v>
      </c>
      <c r="O526">
        <v>741.17</v>
      </c>
      <c r="P526">
        <v>741.71100000000001</v>
      </c>
      <c r="Q526">
        <v>863.43600000000004</v>
      </c>
      <c r="R526">
        <v>16.073</v>
      </c>
      <c r="S526" t="s">
        <v>23</v>
      </c>
    </row>
    <row r="527" spans="1:19" x14ac:dyDescent="0.55000000000000004">
      <c r="A527" t="s">
        <v>533</v>
      </c>
      <c r="B527" t="s">
        <v>534</v>
      </c>
      <c r="C527" t="s">
        <v>21</v>
      </c>
      <c r="D527" t="s">
        <v>22</v>
      </c>
      <c r="E527">
        <v>2508</v>
      </c>
      <c r="F527">
        <v>2351</v>
      </c>
      <c r="G527">
        <v>2949</v>
      </c>
      <c r="H527">
        <v>3461</v>
      </c>
      <c r="I527">
        <v>3792</v>
      </c>
      <c r="J527">
        <v>261630.68299999999</v>
      </c>
      <c r="K527">
        <v>764.27800000000002</v>
      </c>
      <c r="L527">
        <v>3.0000000000000001E-3</v>
      </c>
      <c r="M527">
        <v>7.524</v>
      </c>
      <c r="N527">
        <v>7.0529999999999999</v>
      </c>
      <c r="O527">
        <v>8.8469999999999995</v>
      </c>
      <c r="P527">
        <v>10.382999999999999</v>
      </c>
      <c r="Q527">
        <v>11.375999999999999</v>
      </c>
      <c r="R527">
        <v>51.195999999999998</v>
      </c>
      <c r="S527" t="s">
        <v>23</v>
      </c>
    </row>
    <row r="528" spans="1:19" x14ac:dyDescent="0.55000000000000004">
      <c r="A528" t="s">
        <v>533</v>
      </c>
      <c r="B528" t="s">
        <v>534</v>
      </c>
      <c r="C528" t="s">
        <v>21</v>
      </c>
      <c r="D528" t="s">
        <v>22</v>
      </c>
      <c r="E528">
        <v>2508</v>
      </c>
      <c r="F528">
        <v>2351</v>
      </c>
      <c r="G528">
        <v>2949</v>
      </c>
      <c r="H528">
        <v>3461</v>
      </c>
      <c r="I528">
        <v>3792</v>
      </c>
      <c r="J528">
        <v>261630.68299999999</v>
      </c>
      <c r="K528">
        <v>15598.19</v>
      </c>
      <c r="L528">
        <v>0.06</v>
      </c>
      <c r="M528">
        <v>150.47999999999999</v>
      </c>
      <c r="N528">
        <v>141.06</v>
      </c>
      <c r="O528">
        <v>176.94</v>
      </c>
      <c r="P528">
        <v>207.66</v>
      </c>
      <c r="Q528">
        <v>227.52</v>
      </c>
      <c r="R528">
        <v>51.195999999999998</v>
      </c>
      <c r="S528" t="s">
        <v>23</v>
      </c>
    </row>
    <row r="529" spans="1:19" x14ac:dyDescent="0.55000000000000004">
      <c r="A529" t="s">
        <v>535</v>
      </c>
      <c r="B529" t="s">
        <v>536</v>
      </c>
      <c r="C529" t="s">
        <v>21</v>
      </c>
      <c r="D529" t="s">
        <v>22</v>
      </c>
      <c r="E529">
        <v>2680</v>
      </c>
      <c r="F529">
        <v>3131</v>
      </c>
      <c r="G529">
        <v>3125</v>
      </c>
      <c r="H529">
        <v>3253</v>
      </c>
      <c r="I529">
        <v>3287</v>
      </c>
      <c r="J529">
        <v>261630.68299999999</v>
      </c>
      <c r="K529">
        <v>31939.723000000002</v>
      </c>
      <c r="L529">
        <v>0.122</v>
      </c>
      <c r="M529">
        <v>326.95999999999998</v>
      </c>
      <c r="N529">
        <v>381.98200000000003</v>
      </c>
      <c r="O529">
        <v>381.25</v>
      </c>
      <c r="P529">
        <v>396.86599999999999</v>
      </c>
      <c r="Q529">
        <v>401.01400000000001</v>
      </c>
      <c r="R529">
        <v>22.649000000000001</v>
      </c>
      <c r="S529" t="s">
        <v>23</v>
      </c>
    </row>
    <row r="530" spans="1:19" x14ac:dyDescent="0.55000000000000004">
      <c r="A530" t="s">
        <v>535</v>
      </c>
      <c r="B530" t="s">
        <v>536</v>
      </c>
      <c r="C530" t="s">
        <v>21</v>
      </c>
      <c r="D530" t="s">
        <v>22</v>
      </c>
      <c r="E530">
        <v>2680</v>
      </c>
      <c r="F530">
        <v>3131</v>
      </c>
      <c r="G530">
        <v>3125</v>
      </c>
      <c r="H530">
        <v>3253</v>
      </c>
      <c r="I530">
        <v>3287</v>
      </c>
      <c r="J530">
        <v>261630.68299999999</v>
      </c>
      <c r="K530">
        <v>16352</v>
      </c>
      <c r="L530">
        <v>6.3E-2</v>
      </c>
      <c r="M530">
        <v>168.84</v>
      </c>
      <c r="N530">
        <v>197.25299999999999</v>
      </c>
      <c r="O530">
        <v>196.875</v>
      </c>
      <c r="P530">
        <v>204.93899999999999</v>
      </c>
      <c r="Q530">
        <v>207.08099999999999</v>
      </c>
      <c r="R530">
        <v>22.649000000000001</v>
      </c>
      <c r="S530" t="s">
        <v>23</v>
      </c>
    </row>
    <row r="531" spans="1:19" x14ac:dyDescent="0.55000000000000004">
      <c r="A531" t="s">
        <v>535</v>
      </c>
      <c r="B531" t="s">
        <v>536</v>
      </c>
      <c r="C531" t="s">
        <v>21</v>
      </c>
      <c r="D531" t="s">
        <v>22</v>
      </c>
      <c r="E531">
        <v>2680</v>
      </c>
      <c r="F531">
        <v>3131</v>
      </c>
      <c r="G531">
        <v>3125</v>
      </c>
      <c r="H531">
        <v>3253</v>
      </c>
      <c r="I531">
        <v>3287</v>
      </c>
      <c r="J531">
        <v>261630.68299999999</v>
      </c>
      <c r="K531">
        <v>773.99199999999996</v>
      </c>
      <c r="L531">
        <v>3.0000000000000001E-3</v>
      </c>
      <c r="M531">
        <v>8.0399999999999991</v>
      </c>
      <c r="N531">
        <v>9.3930000000000007</v>
      </c>
      <c r="O531">
        <v>9.375</v>
      </c>
      <c r="P531">
        <v>9.7590000000000003</v>
      </c>
      <c r="Q531">
        <v>9.8610000000000007</v>
      </c>
      <c r="R531">
        <v>22.649000000000001</v>
      </c>
      <c r="S531" t="s">
        <v>23</v>
      </c>
    </row>
    <row r="532" spans="1:19" x14ac:dyDescent="0.55000000000000004">
      <c r="A532" t="s">
        <v>537</v>
      </c>
      <c r="B532" t="s">
        <v>538</v>
      </c>
      <c r="C532" t="s">
        <v>21</v>
      </c>
      <c r="D532" t="s">
        <v>22</v>
      </c>
      <c r="E532">
        <v>1316</v>
      </c>
      <c r="F532">
        <v>1576</v>
      </c>
      <c r="G532">
        <v>1726</v>
      </c>
      <c r="H532">
        <v>1817</v>
      </c>
      <c r="I532">
        <v>1829</v>
      </c>
      <c r="J532">
        <v>261617.272</v>
      </c>
      <c r="K532">
        <v>15411.052</v>
      </c>
      <c r="L532">
        <v>5.8999999999999997E-2</v>
      </c>
      <c r="M532">
        <v>77.644000000000005</v>
      </c>
      <c r="N532">
        <v>92.983999999999995</v>
      </c>
      <c r="O532">
        <v>101.834</v>
      </c>
      <c r="P532">
        <v>107.203</v>
      </c>
      <c r="Q532">
        <v>107.911</v>
      </c>
      <c r="R532">
        <v>38.981999999999999</v>
      </c>
      <c r="S532" t="s">
        <v>23</v>
      </c>
    </row>
    <row r="533" spans="1:19" x14ac:dyDescent="0.55000000000000004">
      <c r="A533" t="s">
        <v>537</v>
      </c>
      <c r="B533" t="s">
        <v>538</v>
      </c>
      <c r="C533" t="s">
        <v>21</v>
      </c>
      <c r="D533" t="s">
        <v>22</v>
      </c>
      <c r="E533">
        <v>1316</v>
      </c>
      <c r="F533">
        <v>1576</v>
      </c>
      <c r="G533">
        <v>1726</v>
      </c>
      <c r="H533">
        <v>1817</v>
      </c>
      <c r="I533">
        <v>1829</v>
      </c>
      <c r="J533">
        <v>261617.272</v>
      </c>
      <c r="K533">
        <v>15582.422</v>
      </c>
      <c r="L533">
        <v>0.06</v>
      </c>
      <c r="M533">
        <v>78.959999999999994</v>
      </c>
      <c r="N533">
        <v>94.56</v>
      </c>
      <c r="O533">
        <v>103.56</v>
      </c>
      <c r="P533">
        <v>109.02</v>
      </c>
      <c r="Q533">
        <v>109.74</v>
      </c>
      <c r="R533">
        <v>38.981999999999999</v>
      </c>
      <c r="S533" t="s">
        <v>23</v>
      </c>
    </row>
    <row r="534" spans="1:19" x14ac:dyDescent="0.55000000000000004">
      <c r="A534" t="s">
        <v>539</v>
      </c>
      <c r="B534" t="s">
        <v>540</v>
      </c>
      <c r="C534" t="s">
        <v>21</v>
      </c>
      <c r="D534" t="s">
        <v>22</v>
      </c>
      <c r="E534">
        <v>1922</v>
      </c>
      <c r="F534">
        <v>2047</v>
      </c>
      <c r="G534">
        <v>2227</v>
      </c>
      <c r="H534">
        <v>2404</v>
      </c>
      <c r="I534">
        <v>2391</v>
      </c>
      <c r="J534">
        <v>261617.272</v>
      </c>
      <c r="K534">
        <v>774.71400000000006</v>
      </c>
      <c r="L534">
        <v>3.0000000000000001E-3</v>
      </c>
      <c r="M534">
        <v>5.766</v>
      </c>
      <c r="N534">
        <v>6.141</v>
      </c>
      <c r="O534">
        <v>6.681</v>
      </c>
      <c r="P534">
        <v>7.2119999999999997</v>
      </c>
      <c r="Q534">
        <v>7.173</v>
      </c>
      <c r="R534">
        <v>24.402000000000001</v>
      </c>
      <c r="S534" t="s">
        <v>23</v>
      </c>
    </row>
    <row r="535" spans="1:19" x14ac:dyDescent="0.55000000000000004">
      <c r="A535" t="s">
        <v>539</v>
      </c>
      <c r="B535" t="s">
        <v>540</v>
      </c>
      <c r="C535" t="s">
        <v>21</v>
      </c>
      <c r="D535" t="s">
        <v>22</v>
      </c>
      <c r="E535">
        <v>1922</v>
      </c>
      <c r="F535">
        <v>2047</v>
      </c>
      <c r="G535">
        <v>2227</v>
      </c>
      <c r="H535">
        <v>2404</v>
      </c>
      <c r="I535">
        <v>2391</v>
      </c>
      <c r="J535">
        <v>261617.272</v>
      </c>
      <c r="K535">
        <v>29441.67</v>
      </c>
      <c r="L535">
        <v>0.113</v>
      </c>
      <c r="M535">
        <v>217.18600000000001</v>
      </c>
      <c r="N535">
        <v>231.31100000000001</v>
      </c>
      <c r="O535">
        <v>251.65100000000001</v>
      </c>
      <c r="P535">
        <v>271.65199999999999</v>
      </c>
      <c r="Q535">
        <v>270.18299999999999</v>
      </c>
      <c r="R535">
        <v>24.402000000000001</v>
      </c>
      <c r="S535" t="s">
        <v>23</v>
      </c>
    </row>
    <row r="536" spans="1:19" x14ac:dyDescent="0.55000000000000004">
      <c r="A536" t="s">
        <v>539</v>
      </c>
      <c r="B536" t="s">
        <v>540</v>
      </c>
      <c r="C536" t="s">
        <v>21</v>
      </c>
      <c r="D536" t="s">
        <v>22</v>
      </c>
      <c r="E536">
        <v>1922</v>
      </c>
      <c r="F536">
        <v>2047</v>
      </c>
      <c r="G536">
        <v>2227</v>
      </c>
      <c r="H536">
        <v>2404</v>
      </c>
      <c r="I536">
        <v>2391</v>
      </c>
      <c r="J536">
        <v>261617.272</v>
      </c>
      <c r="K536">
        <v>14026.187</v>
      </c>
      <c r="L536">
        <v>5.3999999999999999E-2</v>
      </c>
      <c r="M536">
        <v>103.788</v>
      </c>
      <c r="N536">
        <v>110.538</v>
      </c>
      <c r="O536">
        <v>120.258</v>
      </c>
      <c r="P536">
        <v>129.816</v>
      </c>
      <c r="Q536">
        <v>129.114</v>
      </c>
      <c r="R536">
        <v>24.402000000000001</v>
      </c>
      <c r="S536" t="s">
        <v>23</v>
      </c>
    </row>
    <row r="537" spans="1:19" x14ac:dyDescent="0.55000000000000004">
      <c r="A537" t="s">
        <v>541</v>
      </c>
      <c r="B537" t="s">
        <v>542</v>
      </c>
      <c r="C537" t="s">
        <v>21</v>
      </c>
      <c r="D537" t="s">
        <v>22</v>
      </c>
      <c r="E537">
        <v>2166</v>
      </c>
      <c r="F537">
        <v>2572</v>
      </c>
      <c r="G537">
        <v>2695</v>
      </c>
      <c r="H537">
        <v>2887</v>
      </c>
      <c r="I537">
        <v>2985</v>
      </c>
      <c r="J537">
        <v>261630.68299999999</v>
      </c>
      <c r="K537">
        <v>16346.766</v>
      </c>
      <c r="L537">
        <v>6.2E-2</v>
      </c>
      <c r="M537">
        <v>134.292</v>
      </c>
      <c r="N537">
        <v>159.464</v>
      </c>
      <c r="O537">
        <v>167.09</v>
      </c>
      <c r="P537">
        <v>178.994</v>
      </c>
      <c r="Q537">
        <v>185.07</v>
      </c>
      <c r="R537">
        <v>37.811999999999998</v>
      </c>
      <c r="S537" t="s">
        <v>23</v>
      </c>
    </row>
    <row r="538" spans="1:19" x14ac:dyDescent="0.55000000000000004">
      <c r="A538" t="s">
        <v>541</v>
      </c>
      <c r="B538" t="s">
        <v>542</v>
      </c>
      <c r="C538" t="s">
        <v>21</v>
      </c>
      <c r="D538" t="s">
        <v>22</v>
      </c>
      <c r="E538">
        <v>2166</v>
      </c>
      <c r="F538">
        <v>2572</v>
      </c>
      <c r="G538">
        <v>2695</v>
      </c>
      <c r="H538">
        <v>2887</v>
      </c>
      <c r="I538">
        <v>2985</v>
      </c>
      <c r="J538">
        <v>261630.68299999999</v>
      </c>
      <c r="K538">
        <v>15572.565000000001</v>
      </c>
      <c r="L538">
        <v>0.06</v>
      </c>
      <c r="M538">
        <v>129.96</v>
      </c>
      <c r="N538">
        <v>154.32</v>
      </c>
      <c r="O538">
        <v>161.69999999999999</v>
      </c>
      <c r="P538">
        <v>173.22</v>
      </c>
      <c r="Q538">
        <v>179.1</v>
      </c>
      <c r="R538">
        <v>37.811999999999998</v>
      </c>
      <c r="S538" t="s">
        <v>23</v>
      </c>
    </row>
    <row r="539" spans="1:19" x14ac:dyDescent="0.55000000000000004">
      <c r="A539" t="s">
        <v>541</v>
      </c>
      <c r="B539" t="s">
        <v>542</v>
      </c>
      <c r="C539" t="s">
        <v>21</v>
      </c>
      <c r="D539" t="s">
        <v>22</v>
      </c>
      <c r="E539">
        <v>2166</v>
      </c>
      <c r="F539">
        <v>2572</v>
      </c>
      <c r="G539">
        <v>2695</v>
      </c>
      <c r="H539">
        <v>2887</v>
      </c>
      <c r="I539">
        <v>2985</v>
      </c>
      <c r="J539">
        <v>261630.68299999999</v>
      </c>
      <c r="K539">
        <v>14720.208000000001</v>
      </c>
      <c r="L539">
        <v>5.6000000000000001E-2</v>
      </c>
      <c r="M539">
        <v>121.29600000000001</v>
      </c>
      <c r="N539">
        <v>144.03200000000001</v>
      </c>
      <c r="O539">
        <v>150.91999999999999</v>
      </c>
      <c r="P539">
        <v>161.672</v>
      </c>
      <c r="Q539">
        <v>167.16</v>
      </c>
      <c r="R539">
        <v>37.811999999999998</v>
      </c>
      <c r="S539" t="s">
        <v>23</v>
      </c>
    </row>
    <row r="540" spans="1:19" x14ac:dyDescent="0.55000000000000004">
      <c r="A540" t="s">
        <v>541</v>
      </c>
      <c r="B540" t="s">
        <v>542</v>
      </c>
      <c r="C540" t="s">
        <v>21</v>
      </c>
      <c r="D540" t="s">
        <v>22</v>
      </c>
      <c r="E540">
        <v>2166</v>
      </c>
      <c r="F540">
        <v>2572</v>
      </c>
      <c r="G540">
        <v>2695</v>
      </c>
      <c r="H540">
        <v>2887</v>
      </c>
      <c r="I540">
        <v>2985</v>
      </c>
      <c r="J540">
        <v>261630.68299999999</v>
      </c>
      <c r="K540">
        <v>1563.673</v>
      </c>
      <c r="L540">
        <v>6.0000000000000001E-3</v>
      </c>
      <c r="M540">
        <v>12.996</v>
      </c>
      <c r="N540">
        <v>15.432</v>
      </c>
      <c r="O540">
        <v>16.170000000000002</v>
      </c>
      <c r="P540">
        <v>17.321999999999999</v>
      </c>
      <c r="Q540">
        <v>17.91</v>
      </c>
      <c r="R540">
        <v>37.811999999999998</v>
      </c>
      <c r="S540" t="s">
        <v>23</v>
      </c>
    </row>
    <row r="541" spans="1:19" x14ac:dyDescent="0.55000000000000004">
      <c r="A541" t="s">
        <v>543</v>
      </c>
      <c r="B541" t="s">
        <v>544</v>
      </c>
      <c r="C541" t="s">
        <v>21</v>
      </c>
      <c r="D541" t="s">
        <v>22</v>
      </c>
      <c r="E541">
        <v>1546</v>
      </c>
      <c r="F541">
        <v>1630</v>
      </c>
      <c r="G541">
        <v>1742</v>
      </c>
      <c r="H541">
        <v>1804</v>
      </c>
      <c r="I541">
        <v>1831</v>
      </c>
      <c r="J541">
        <v>261630.68299999999</v>
      </c>
      <c r="K541">
        <v>191970.06200000001</v>
      </c>
      <c r="L541">
        <v>0.73399999999999999</v>
      </c>
      <c r="M541">
        <v>1134.7639999999999</v>
      </c>
      <c r="N541">
        <v>1196.42</v>
      </c>
      <c r="O541">
        <v>1278.6279999999999</v>
      </c>
      <c r="P541">
        <v>1324.136</v>
      </c>
      <c r="Q541">
        <v>1343.954</v>
      </c>
      <c r="R541">
        <v>18.434999999999999</v>
      </c>
      <c r="S541" t="s">
        <v>23</v>
      </c>
    </row>
    <row r="542" spans="1:19" x14ac:dyDescent="0.55000000000000004">
      <c r="A542" t="s">
        <v>545</v>
      </c>
      <c r="B542" t="s">
        <v>546</v>
      </c>
      <c r="C542" t="s">
        <v>21</v>
      </c>
      <c r="D542" t="s">
        <v>22</v>
      </c>
      <c r="E542">
        <v>2783</v>
      </c>
      <c r="F542">
        <v>2704</v>
      </c>
      <c r="G542">
        <v>2825</v>
      </c>
      <c r="H542">
        <v>2901</v>
      </c>
      <c r="I542">
        <v>2874</v>
      </c>
      <c r="J542">
        <v>261617.272</v>
      </c>
      <c r="K542">
        <v>15587.126</v>
      </c>
      <c r="L542">
        <v>0.06</v>
      </c>
      <c r="M542">
        <v>166.98</v>
      </c>
      <c r="N542">
        <v>162.24</v>
      </c>
      <c r="O542">
        <v>169.5</v>
      </c>
      <c r="P542">
        <v>174.06</v>
      </c>
      <c r="Q542">
        <v>172.44</v>
      </c>
      <c r="R542">
        <v>3.27</v>
      </c>
      <c r="S542" t="s">
        <v>23</v>
      </c>
    </row>
    <row r="543" spans="1:19" x14ac:dyDescent="0.55000000000000004">
      <c r="A543" t="s">
        <v>545</v>
      </c>
      <c r="B543" t="s">
        <v>546</v>
      </c>
      <c r="C543" t="s">
        <v>21</v>
      </c>
      <c r="D543" t="s">
        <v>22</v>
      </c>
      <c r="E543">
        <v>2783</v>
      </c>
      <c r="F543">
        <v>2704</v>
      </c>
      <c r="G543">
        <v>2825</v>
      </c>
      <c r="H543">
        <v>2901</v>
      </c>
      <c r="I543">
        <v>2874</v>
      </c>
      <c r="J543">
        <v>261617.272</v>
      </c>
      <c r="K543">
        <v>1631.373</v>
      </c>
      <c r="L543">
        <v>6.0000000000000001E-3</v>
      </c>
      <c r="M543">
        <v>16.698</v>
      </c>
      <c r="N543">
        <v>16.224</v>
      </c>
      <c r="O543">
        <v>16.95</v>
      </c>
      <c r="P543">
        <v>17.405999999999999</v>
      </c>
      <c r="Q543">
        <v>17.244</v>
      </c>
      <c r="R543">
        <v>3.27</v>
      </c>
      <c r="S543" t="s">
        <v>23</v>
      </c>
    </row>
    <row r="544" spans="1:19" x14ac:dyDescent="0.55000000000000004">
      <c r="A544" t="s">
        <v>545</v>
      </c>
      <c r="B544" t="s">
        <v>546</v>
      </c>
      <c r="C544" t="s">
        <v>21</v>
      </c>
      <c r="D544" t="s">
        <v>22</v>
      </c>
      <c r="E544">
        <v>2783</v>
      </c>
      <c r="F544">
        <v>2704</v>
      </c>
      <c r="G544">
        <v>2825</v>
      </c>
      <c r="H544">
        <v>2901</v>
      </c>
      <c r="I544">
        <v>2874</v>
      </c>
      <c r="J544">
        <v>261617.272</v>
      </c>
      <c r="K544">
        <v>66797.323999999993</v>
      </c>
      <c r="L544">
        <v>0.255</v>
      </c>
      <c r="M544">
        <v>709.66499999999996</v>
      </c>
      <c r="N544">
        <v>689.52</v>
      </c>
      <c r="O544">
        <v>720.375</v>
      </c>
      <c r="P544">
        <v>739.755</v>
      </c>
      <c r="Q544">
        <v>732.87</v>
      </c>
      <c r="R544">
        <v>3.27</v>
      </c>
      <c r="S544" t="s">
        <v>23</v>
      </c>
    </row>
    <row r="545" spans="1:19" x14ac:dyDescent="0.55000000000000004">
      <c r="A545" t="s">
        <v>547</v>
      </c>
      <c r="B545" t="s">
        <v>548</v>
      </c>
      <c r="C545" t="s">
        <v>21</v>
      </c>
      <c r="D545" t="s">
        <v>22</v>
      </c>
      <c r="E545">
        <v>2279</v>
      </c>
      <c r="F545">
        <v>2592</v>
      </c>
      <c r="G545">
        <v>2546</v>
      </c>
      <c r="H545">
        <v>2901</v>
      </c>
      <c r="I545">
        <v>2956</v>
      </c>
      <c r="J545">
        <v>261617.272</v>
      </c>
      <c r="K545">
        <v>183200.36499999999</v>
      </c>
      <c r="L545">
        <v>0.7</v>
      </c>
      <c r="M545">
        <v>1595.3</v>
      </c>
      <c r="N545">
        <v>1814.4</v>
      </c>
      <c r="O545">
        <v>1782.2</v>
      </c>
      <c r="P545">
        <v>2030.7</v>
      </c>
      <c r="Q545">
        <v>2069.1999999999998</v>
      </c>
      <c r="R545">
        <v>29.706</v>
      </c>
      <c r="S545" t="s">
        <v>23</v>
      </c>
    </row>
    <row r="546" spans="1:19" x14ac:dyDescent="0.55000000000000004">
      <c r="A546" t="s">
        <v>549</v>
      </c>
      <c r="B546" t="s">
        <v>550</v>
      </c>
      <c r="C546" t="s">
        <v>21</v>
      </c>
      <c r="D546" t="s">
        <v>22</v>
      </c>
      <c r="E546">
        <v>705</v>
      </c>
      <c r="F546">
        <v>964</v>
      </c>
      <c r="G546">
        <v>1042</v>
      </c>
      <c r="H546">
        <v>1058</v>
      </c>
      <c r="I546">
        <v>1178</v>
      </c>
      <c r="J546">
        <v>261630.68299999999</v>
      </c>
      <c r="K546">
        <v>82397.429000000004</v>
      </c>
      <c r="L546">
        <v>0.315</v>
      </c>
      <c r="M546">
        <v>222.07499999999999</v>
      </c>
      <c r="N546">
        <v>303.66000000000003</v>
      </c>
      <c r="O546">
        <v>328.23</v>
      </c>
      <c r="P546">
        <v>333.27</v>
      </c>
      <c r="Q546">
        <v>371.07</v>
      </c>
      <c r="R546">
        <v>67.091999999999999</v>
      </c>
      <c r="S546" t="s">
        <v>23</v>
      </c>
    </row>
    <row r="547" spans="1:19" x14ac:dyDescent="0.55000000000000004">
      <c r="A547" t="s">
        <v>549</v>
      </c>
      <c r="B547" t="s">
        <v>550</v>
      </c>
      <c r="C547" t="s">
        <v>21</v>
      </c>
      <c r="D547" t="s">
        <v>22</v>
      </c>
      <c r="E547">
        <v>705</v>
      </c>
      <c r="F547">
        <v>964</v>
      </c>
      <c r="G547">
        <v>1042</v>
      </c>
      <c r="H547">
        <v>1058</v>
      </c>
      <c r="I547">
        <v>1178</v>
      </c>
      <c r="J547">
        <v>261630.68299999999</v>
      </c>
      <c r="K547">
        <v>45146.892</v>
      </c>
      <c r="L547">
        <v>0.17299999999999999</v>
      </c>
      <c r="M547">
        <v>121.965</v>
      </c>
      <c r="N547">
        <v>166.77199999999999</v>
      </c>
      <c r="O547">
        <v>180.26599999999999</v>
      </c>
      <c r="P547">
        <v>183.03399999999999</v>
      </c>
      <c r="Q547">
        <v>203.79400000000001</v>
      </c>
      <c r="R547">
        <v>67.091999999999999</v>
      </c>
      <c r="S547" t="s">
        <v>23</v>
      </c>
    </row>
    <row r="548" spans="1:19" x14ac:dyDescent="0.55000000000000004">
      <c r="A548" t="s">
        <v>551</v>
      </c>
      <c r="B548" t="s">
        <v>552</v>
      </c>
      <c r="C548" t="s">
        <v>21</v>
      </c>
      <c r="D548" t="s">
        <v>22</v>
      </c>
      <c r="E548">
        <v>716</v>
      </c>
      <c r="F548">
        <v>751</v>
      </c>
      <c r="G548">
        <v>839</v>
      </c>
      <c r="H548">
        <v>889</v>
      </c>
      <c r="I548">
        <v>1056</v>
      </c>
      <c r="J548">
        <v>261630.68299999999</v>
      </c>
      <c r="K548">
        <v>157096.62899999999</v>
      </c>
      <c r="L548">
        <v>0.6</v>
      </c>
      <c r="M548">
        <v>429.6</v>
      </c>
      <c r="N548">
        <v>450.6</v>
      </c>
      <c r="O548">
        <v>503.4</v>
      </c>
      <c r="P548">
        <v>533.4</v>
      </c>
      <c r="Q548">
        <v>633.6</v>
      </c>
      <c r="R548">
        <v>47.485999999999997</v>
      </c>
      <c r="S548" t="s">
        <v>23</v>
      </c>
    </row>
    <row r="549" spans="1:19" x14ac:dyDescent="0.55000000000000004">
      <c r="A549" t="s">
        <v>553</v>
      </c>
      <c r="B549" t="s">
        <v>554</v>
      </c>
      <c r="C549" t="s">
        <v>21</v>
      </c>
      <c r="D549" t="s">
        <v>22</v>
      </c>
      <c r="E549">
        <v>2304</v>
      </c>
      <c r="F549">
        <v>2091</v>
      </c>
      <c r="G549">
        <v>2184</v>
      </c>
      <c r="H549">
        <v>2318</v>
      </c>
      <c r="I549">
        <v>2658</v>
      </c>
      <c r="J549">
        <v>261617.272</v>
      </c>
      <c r="K549">
        <v>1727.4749999999999</v>
      </c>
      <c r="L549">
        <v>7.0000000000000001E-3</v>
      </c>
      <c r="M549">
        <v>16.128</v>
      </c>
      <c r="N549">
        <v>14.637</v>
      </c>
      <c r="O549">
        <v>15.288</v>
      </c>
      <c r="P549">
        <v>16.225999999999999</v>
      </c>
      <c r="Q549">
        <v>18.606000000000002</v>
      </c>
      <c r="R549">
        <v>15.365</v>
      </c>
      <c r="S549" t="s">
        <v>23</v>
      </c>
    </row>
    <row r="550" spans="1:19" x14ac:dyDescent="0.55000000000000004">
      <c r="A550" t="s">
        <v>553</v>
      </c>
      <c r="B550" t="s">
        <v>554</v>
      </c>
      <c r="C550" t="s">
        <v>21</v>
      </c>
      <c r="D550" t="s">
        <v>22</v>
      </c>
      <c r="E550">
        <v>2304</v>
      </c>
      <c r="F550">
        <v>2091</v>
      </c>
      <c r="G550">
        <v>2184</v>
      </c>
      <c r="H550">
        <v>2318</v>
      </c>
      <c r="I550">
        <v>2658</v>
      </c>
      <c r="J550">
        <v>261617.272</v>
      </c>
      <c r="K550">
        <v>127669.535</v>
      </c>
      <c r="L550">
        <v>0.48799999999999999</v>
      </c>
      <c r="M550">
        <v>1124.3520000000001</v>
      </c>
      <c r="N550">
        <v>1020.408</v>
      </c>
      <c r="O550">
        <v>1065.7919999999999</v>
      </c>
      <c r="P550">
        <v>1131.184</v>
      </c>
      <c r="Q550">
        <v>1297.104</v>
      </c>
      <c r="R550">
        <v>15.365</v>
      </c>
      <c r="S550" t="s">
        <v>23</v>
      </c>
    </row>
    <row r="551" spans="1:19" x14ac:dyDescent="0.55000000000000004">
      <c r="A551" t="s">
        <v>555</v>
      </c>
      <c r="B551" t="s">
        <v>556</v>
      </c>
      <c r="C551" t="s">
        <v>21</v>
      </c>
      <c r="D551" t="s">
        <v>22</v>
      </c>
      <c r="E551">
        <v>31</v>
      </c>
      <c r="F551">
        <v>2</v>
      </c>
      <c r="G551">
        <v>1</v>
      </c>
      <c r="H551">
        <v>2</v>
      </c>
      <c r="I551">
        <v>0</v>
      </c>
      <c r="J551">
        <v>261617.272</v>
      </c>
      <c r="K551">
        <v>4864.9539999999997</v>
      </c>
      <c r="L551">
        <v>1.9E-2</v>
      </c>
      <c r="M551">
        <v>0.58899999999999997</v>
      </c>
      <c r="N551">
        <v>3.7999999999999999E-2</v>
      </c>
      <c r="O551">
        <v>1.9E-2</v>
      </c>
      <c r="P551">
        <v>3.7999999999999999E-2</v>
      </c>
      <c r="Q551">
        <v>0</v>
      </c>
      <c r="R551">
        <v>-100</v>
      </c>
      <c r="S551" t="s">
        <v>26</v>
      </c>
    </row>
    <row r="552" spans="1:19" x14ac:dyDescent="0.55000000000000004">
      <c r="A552" t="s">
        <v>557</v>
      </c>
      <c r="B552" t="s">
        <v>558</v>
      </c>
      <c r="C552" t="s">
        <v>21</v>
      </c>
      <c r="D552" t="s">
        <v>22</v>
      </c>
      <c r="E552">
        <v>1485</v>
      </c>
      <c r="F552">
        <v>1736</v>
      </c>
      <c r="G552">
        <v>1782</v>
      </c>
      <c r="H552">
        <v>1824</v>
      </c>
      <c r="I552">
        <v>1963</v>
      </c>
      <c r="J552">
        <v>261630.68299999999</v>
      </c>
      <c r="K552">
        <v>48281.26</v>
      </c>
      <c r="L552">
        <v>0.185</v>
      </c>
      <c r="M552">
        <v>274.72500000000002</v>
      </c>
      <c r="N552">
        <v>321.16000000000003</v>
      </c>
      <c r="O552">
        <v>329.67</v>
      </c>
      <c r="P552">
        <v>337.44</v>
      </c>
      <c r="Q552">
        <v>363.15499999999997</v>
      </c>
      <c r="R552">
        <v>32.189</v>
      </c>
      <c r="S552" t="s">
        <v>23</v>
      </c>
    </row>
    <row r="553" spans="1:19" x14ac:dyDescent="0.55000000000000004">
      <c r="A553" t="s">
        <v>557</v>
      </c>
      <c r="B553" t="s">
        <v>558</v>
      </c>
      <c r="C553" t="s">
        <v>21</v>
      </c>
      <c r="D553" t="s">
        <v>22</v>
      </c>
      <c r="E553">
        <v>1485</v>
      </c>
      <c r="F553">
        <v>1736</v>
      </c>
      <c r="G553">
        <v>1782</v>
      </c>
      <c r="H553">
        <v>1824</v>
      </c>
      <c r="I553">
        <v>1963</v>
      </c>
      <c r="J553">
        <v>261630.68299999999</v>
      </c>
      <c r="K553">
        <v>18675.112000000001</v>
      </c>
      <c r="L553">
        <v>7.0999999999999994E-2</v>
      </c>
      <c r="M553">
        <v>105.435</v>
      </c>
      <c r="N553">
        <v>123.256</v>
      </c>
      <c r="O553">
        <v>126.52200000000001</v>
      </c>
      <c r="P553">
        <v>129.50399999999999</v>
      </c>
      <c r="Q553">
        <v>139.37299999999999</v>
      </c>
      <c r="R553">
        <v>32.189</v>
      </c>
      <c r="S553" t="s">
        <v>23</v>
      </c>
    </row>
    <row r="554" spans="1:19" x14ac:dyDescent="0.55000000000000004">
      <c r="A554" t="s">
        <v>559</v>
      </c>
      <c r="B554" t="s">
        <v>560</v>
      </c>
      <c r="C554" t="s">
        <v>21</v>
      </c>
      <c r="D554" t="s">
        <v>22</v>
      </c>
      <c r="E554">
        <v>2126</v>
      </c>
      <c r="F554">
        <v>2038</v>
      </c>
      <c r="G554">
        <v>2117</v>
      </c>
      <c r="H554">
        <v>2481</v>
      </c>
      <c r="I554">
        <v>2550</v>
      </c>
      <c r="J554">
        <v>261630.68299999999</v>
      </c>
      <c r="K554">
        <v>190434.31</v>
      </c>
      <c r="L554">
        <v>0.72799999999999998</v>
      </c>
      <c r="M554">
        <v>1547.7280000000001</v>
      </c>
      <c r="N554">
        <v>1483.664</v>
      </c>
      <c r="O554">
        <v>1541.1759999999999</v>
      </c>
      <c r="P554">
        <v>1806.1679999999999</v>
      </c>
      <c r="Q554">
        <v>1856.4</v>
      </c>
      <c r="R554">
        <v>19.943999999999999</v>
      </c>
      <c r="S554" t="s">
        <v>23</v>
      </c>
    </row>
    <row r="555" spans="1:19" x14ac:dyDescent="0.55000000000000004">
      <c r="A555" t="s">
        <v>561</v>
      </c>
      <c r="B555" t="s">
        <v>562</v>
      </c>
      <c r="C555" t="s">
        <v>21</v>
      </c>
      <c r="D555" t="s">
        <v>22</v>
      </c>
      <c r="E555">
        <v>631</v>
      </c>
      <c r="F555">
        <v>486</v>
      </c>
      <c r="G555">
        <v>464</v>
      </c>
      <c r="H555">
        <v>489</v>
      </c>
      <c r="I555">
        <v>484</v>
      </c>
      <c r="J555">
        <v>261617.272</v>
      </c>
      <c r="K555">
        <v>81.225999999999999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S555" t="s">
        <v>53</v>
      </c>
    </row>
    <row r="556" spans="1:19" x14ac:dyDescent="0.55000000000000004">
      <c r="A556" t="s">
        <v>563</v>
      </c>
      <c r="B556" t="s">
        <v>564</v>
      </c>
      <c r="C556" t="s">
        <v>21</v>
      </c>
      <c r="D556" t="s">
        <v>22</v>
      </c>
      <c r="E556">
        <v>2939</v>
      </c>
      <c r="F556">
        <v>2901</v>
      </c>
      <c r="G556">
        <v>2796</v>
      </c>
      <c r="H556">
        <v>2964</v>
      </c>
      <c r="I556">
        <v>2945</v>
      </c>
      <c r="J556">
        <v>261617.272</v>
      </c>
      <c r="K556">
        <v>39316.250999999997</v>
      </c>
      <c r="L556">
        <v>0.15</v>
      </c>
      <c r="M556">
        <v>440.85</v>
      </c>
      <c r="N556">
        <v>435.15</v>
      </c>
      <c r="O556">
        <v>419.4</v>
      </c>
      <c r="P556">
        <v>444.6</v>
      </c>
      <c r="Q556">
        <v>441.75</v>
      </c>
      <c r="R556">
        <v>0.20399999999999999</v>
      </c>
      <c r="S556" t="s">
        <v>23</v>
      </c>
    </row>
    <row r="557" spans="1:19" x14ac:dyDescent="0.55000000000000004">
      <c r="A557" t="s">
        <v>565</v>
      </c>
      <c r="B557" t="s">
        <v>566</v>
      </c>
      <c r="C557" t="s">
        <v>21</v>
      </c>
      <c r="D557" t="s">
        <v>22</v>
      </c>
      <c r="E557">
        <v>2563</v>
      </c>
      <c r="F557">
        <v>2689</v>
      </c>
      <c r="G557">
        <v>2737</v>
      </c>
      <c r="H557">
        <v>2608</v>
      </c>
      <c r="I557">
        <v>2723</v>
      </c>
      <c r="J557">
        <v>261831.67600000001</v>
      </c>
      <c r="K557">
        <v>980.54399999999998</v>
      </c>
      <c r="L557">
        <v>4.0000000000000001E-3</v>
      </c>
      <c r="M557">
        <v>10.252000000000001</v>
      </c>
      <c r="N557">
        <v>10.756</v>
      </c>
      <c r="O557">
        <v>10.948</v>
      </c>
      <c r="P557">
        <v>10.432</v>
      </c>
      <c r="Q557">
        <v>10.891999999999999</v>
      </c>
      <c r="R557">
        <v>6.2430000000000003</v>
      </c>
      <c r="S557" t="s">
        <v>23</v>
      </c>
    </row>
    <row r="558" spans="1:19" x14ac:dyDescent="0.55000000000000004">
      <c r="A558" t="s">
        <v>567</v>
      </c>
      <c r="B558" t="s">
        <v>568</v>
      </c>
      <c r="C558" t="s">
        <v>21</v>
      </c>
      <c r="D558" t="s">
        <v>22</v>
      </c>
      <c r="E558">
        <v>3151</v>
      </c>
      <c r="F558">
        <v>3078</v>
      </c>
      <c r="G558">
        <v>3254</v>
      </c>
      <c r="H558">
        <v>3278</v>
      </c>
      <c r="I558">
        <v>3156</v>
      </c>
      <c r="J558">
        <v>261831.67600000001</v>
      </c>
      <c r="K558">
        <v>1544.943</v>
      </c>
      <c r="L558">
        <v>6.0000000000000001E-3</v>
      </c>
      <c r="M558">
        <v>18.905999999999999</v>
      </c>
      <c r="N558">
        <v>18.468</v>
      </c>
      <c r="O558">
        <v>19.524000000000001</v>
      </c>
      <c r="P558">
        <v>19.667999999999999</v>
      </c>
      <c r="Q558">
        <v>18.936</v>
      </c>
      <c r="R558">
        <v>0.159</v>
      </c>
      <c r="S558" t="s">
        <v>23</v>
      </c>
    </row>
    <row r="559" spans="1:19" x14ac:dyDescent="0.55000000000000004">
      <c r="A559" t="s">
        <v>567</v>
      </c>
      <c r="B559" t="s">
        <v>568</v>
      </c>
      <c r="C559" t="s">
        <v>21</v>
      </c>
      <c r="D559" t="s">
        <v>22</v>
      </c>
      <c r="E559">
        <v>3151</v>
      </c>
      <c r="F559">
        <v>3078</v>
      </c>
      <c r="G559">
        <v>3254</v>
      </c>
      <c r="H559">
        <v>3278</v>
      </c>
      <c r="I559">
        <v>3156</v>
      </c>
      <c r="J559">
        <v>261831.67600000001</v>
      </c>
      <c r="K559">
        <v>22655.634999999998</v>
      </c>
      <c r="L559">
        <v>8.6999999999999994E-2</v>
      </c>
      <c r="M559">
        <v>274.137</v>
      </c>
      <c r="N559">
        <v>267.786</v>
      </c>
      <c r="O559">
        <v>283.09800000000001</v>
      </c>
      <c r="P559">
        <v>285.18599999999998</v>
      </c>
      <c r="Q559">
        <v>274.572</v>
      </c>
      <c r="R559">
        <v>0.159</v>
      </c>
      <c r="S559" t="s">
        <v>23</v>
      </c>
    </row>
    <row r="560" spans="1:19" x14ac:dyDescent="0.55000000000000004">
      <c r="A560" t="s">
        <v>567</v>
      </c>
      <c r="B560" t="s">
        <v>568</v>
      </c>
      <c r="C560" t="s">
        <v>21</v>
      </c>
      <c r="D560" t="s">
        <v>22</v>
      </c>
      <c r="E560">
        <v>3151</v>
      </c>
      <c r="F560">
        <v>3078</v>
      </c>
      <c r="G560">
        <v>3254</v>
      </c>
      <c r="H560">
        <v>3278</v>
      </c>
      <c r="I560">
        <v>3156</v>
      </c>
      <c r="J560">
        <v>261831.67600000001</v>
      </c>
      <c r="K560">
        <v>4711.4049999999997</v>
      </c>
      <c r="L560">
        <v>1.7999999999999999E-2</v>
      </c>
      <c r="M560">
        <v>56.718000000000004</v>
      </c>
      <c r="N560">
        <v>55.404000000000003</v>
      </c>
      <c r="O560">
        <v>58.572000000000003</v>
      </c>
      <c r="P560">
        <v>59.003999999999998</v>
      </c>
      <c r="Q560">
        <v>56.808</v>
      </c>
      <c r="R560">
        <v>0.159</v>
      </c>
      <c r="S560" t="s">
        <v>23</v>
      </c>
    </row>
    <row r="561" spans="1:19" x14ac:dyDescent="0.55000000000000004">
      <c r="A561" t="s">
        <v>569</v>
      </c>
      <c r="B561" t="s">
        <v>570</v>
      </c>
      <c r="C561" t="s">
        <v>21</v>
      </c>
      <c r="D561" t="s">
        <v>22</v>
      </c>
      <c r="E561">
        <v>3465</v>
      </c>
      <c r="F561">
        <v>3452</v>
      </c>
      <c r="G561">
        <v>3606</v>
      </c>
      <c r="H561">
        <v>3992</v>
      </c>
      <c r="I561">
        <v>4095</v>
      </c>
      <c r="J561">
        <v>261831.67600000001</v>
      </c>
      <c r="K561">
        <v>35512.582999999999</v>
      </c>
      <c r="L561">
        <v>0.13600000000000001</v>
      </c>
      <c r="M561">
        <v>471.24</v>
      </c>
      <c r="N561">
        <v>469.47199999999998</v>
      </c>
      <c r="O561">
        <v>490.416</v>
      </c>
      <c r="P561">
        <v>542.91200000000003</v>
      </c>
      <c r="Q561">
        <v>556.91999999999996</v>
      </c>
      <c r="R561">
        <v>18.181999999999999</v>
      </c>
      <c r="S561" t="s">
        <v>23</v>
      </c>
    </row>
    <row r="562" spans="1:19" x14ac:dyDescent="0.55000000000000004">
      <c r="A562" t="s">
        <v>569</v>
      </c>
      <c r="B562" t="s">
        <v>570</v>
      </c>
      <c r="C562" t="s">
        <v>21</v>
      </c>
      <c r="D562" t="s">
        <v>22</v>
      </c>
      <c r="E562">
        <v>3465</v>
      </c>
      <c r="F562">
        <v>3452</v>
      </c>
      <c r="G562">
        <v>3606</v>
      </c>
      <c r="H562">
        <v>3992</v>
      </c>
      <c r="I562">
        <v>4095</v>
      </c>
      <c r="J562">
        <v>261831.67600000001</v>
      </c>
      <c r="K562">
        <v>21842.202000000001</v>
      </c>
      <c r="L562">
        <v>8.3000000000000004E-2</v>
      </c>
      <c r="M562">
        <v>287.59500000000003</v>
      </c>
      <c r="N562">
        <v>286.51600000000002</v>
      </c>
      <c r="O562">
        <v>299.298</v>
      </c>
      <c r="P562">
        <v>331.33600000000001</v>
      </c>
      <c r="Q562">
        <v>339.88499999999999</v>
      </c>
      <c r="R562">
        <v>18.181999999999999</v>
      </c>
      <c r="S562" t="s">
        <v>23</v>
      </c>
    </row>
    <row r="563" spans="1:19" x14ac:dyDescent="0.55000000000000004">
      <c r="A563" t="s">
        <v>569</v>
      </c>
      <c r="B563" t="s">
        <v>570</v>
      </c>
      <c r="C563" t="s">
        <v>21</v>
      </c>
      <c r="D563" t="s">
        <v>22</v>
      </c>
      <c r="E563">
        <v>3465</v>
      </c>
      <c r="F563">
        <v>3452</v>
      </c>
      <c r="G563">
        <v>3606</v>
      </c>
      <c r="H563">
        <v>3992</v>
      </c>
      <c r="I563">
        <v>4095</v>
      </c>
      <c r="J563">
        <v>261831.67600000001</v>
      </c>
      <c r="K563">
        <v>2864.7080000000001</v>
      </c>
      <c r="L563">
        <v>1.0999999999999999E-2</v>
      </c>
      <c r="M563">
        <v>38.115000000000002</v>
      </c>
      <c r="N563">
        <v>37.972000000000001</v>
      </c>
      <c r="O563">
        <v>39.665999999999997</v>
      </c>
      <c r="P563">
        <v>43.911999999999999</v>
      </c>
      <c r="Q563">
        <v>45.045000000000002</v>
      </c>
      <c r="R563">
        <v>18.181999999999999</v>
      </c>
      <c r="S563" t="s">
        <v>23</v>
      </c>
    </row>
    <row r="564" spans="1:19" x14ac:dyDescent="0.55000000000000004">
      <c r="A564" t="s">
        <v>571</v>
      </c>
      <c r="B564" t="s">
        <v>572</v>
      </c>
      <c r="C564" t="s">
        <v>21</v>
      </c>
      <c r="D564" t="s">
        <v>22</v>
      </c>
      <c r="E564">
        <v>4174</v>
      </c>
      <c r="F564">
        <v>3955</v>
      </c>
      <c r="G564">
        <v>3948</v>
      </c>
      <c r="H564">
        <v>4107</v>
      </c>
      <c r="I564">
        <v>4947</v>
      </c>
      <c r="J564">
        <v>261831.67600000001</v>
      </c>
      <c r="K564">
        <v>3625.5439999999999</v>
      </c>
      <c r="L564">
        <v>1.4E-2</v>
      </c>
      <c r="M564">
        <v>58.436</v>
      </c>
      <c r="N564">
        <v>55.37</v>
      </c>
      <c r="O564">
        <v>55.271999999999998</v>
      </c>
      <c r="P564">
        <v>57.497999999999998</v>
      </c>
      <c r="Q564">
        <v>69.257999999999996</v>
      </c>
      <c r="R564">
        <v>18.518999999999998</v>
      </c>
      <c r="S564" t="s">
        <v>23</v>
      </c>
    </row>
    <row r="565" spans="1:19" x14ac:dyDescent="0.55000000000000004">
      <c r="A565" t="s">
        <v>571</v>
      </c>
      <c r="B565" t="s">
        <v>572</v>
      </c>
      <c r="C565" t="s">
        <v>21</v>
      </c>
      <c r="D565" t="s">
        <v>22</v>
      </c>
      <c r="E565">
        <v>4174</v>
      </c>
      <c r="F565">
        <v>3955</v>
      </c>
      <c r="G565">
        <v>3948</v>
      </c>
      <c r="H565">
        <v>4107</v>
      </c>
      <c r="I565">
        <v>4947</v>
      </c>
      <c r="J565">
        <v>261831.67600000001</v>
      </c>
      <c r="K565">
        <v>11425.753000000001</v>
      </c>
      <c r="L565">
        <v>4.3999999999999997E-2</v>
      </c>
      <c r="M565">
        <v>183.65600000000001</v>
      </c>
      <c r="N565">
        <v>174.02</v>
      </c>
      <c r="O565">
        <v>173.71199999999999</v>
      </c>
      <c r="P565">
        <v>180.708</v>
      </c>
      <c r="Q565">
        <v>217.66800000000001</v>
      </c>
      <c r="R565">
        <v>18.518999999999998</v>
      </c>
      <c r="S565" t="s">
        <v>23</v>
      </c>
    </row>
    <row r="566" spans="1:19" x14ac:dyDescent="0.55000000000000004">
      <c r="A566" t="s">
        <v>573</v>
      </c>
      <c r="B566" t="s">
        <v>574</v>
      </c>
      <c r="C566" t="s">
        <v>21</v>
      </c>
      <c r="D566" t="s">
        <v>22</v>
      </c>
      <c r="E566">
        <v>2306</v>
      </c>
      <c r="F566">
        <v>2623</v>
      </c>
      <c r="G566">
        <v>3070</v>
      </c>
      <c r="H566">
        <v>3538</v>
      </c>
      <c r="I566">
        <v>4039</v>
      </c>
      <c r="J566">
        <v>261831.67600000001</v>
      </c>
      <c r="K566">
        <v>722.46400000000006</v>
      </c>
      <c r="L566">
        <v>3.0000000000000001E-3</v>
      </c>
      <c r="M566">
        <v>6.9180000000000001</v>
      </c>
      <c r="N566">
        <v>7.8689999999999998</v>
      </c>
      <c r="O566">
        <v>9.2100000000000009</v>
      </c>
      <c r="P566">
        <v>10.614000000000001</v>
      </c>
      <c r="Q566">
        <v>12.117000000000001</v>
      </c>
      <c r="R566">
        <v>75.152000000000001</v>
      </c>
      <c r="S566" t="s">
        <v>23</v>
      </c>
    </row>
    <row r="567" spans="1:19" x14ac:dyDescent="0.55000000000000004">
      <c r="A567" t="s">
        <v>573</v>
      </c>
      <c r="B567" t="s">
        <v>574</v>
      </c>
      <c r="C567" t="s">
        <v>21</v>
      </c>
      <c r="D567" t="s">
        <v>22</v>
      </c>
      <c r="E567">
        <v>2306</v>
      </c>
      <c r="F567">
        <v>2623</v>
      </c>
      <c r="G567">
        <v>3070</v>
      </c>
      <c r="H567">
        <v>3538</v>
      </c>
      <c r="I567">
        <v>4039</v>
      </c>
      <c r="J567">
        <v>261831.67600000001</v>
      </c>
      <c r="K567">
        <v>782.93600000000004</v>
      </c>
      <c r="L567">
        <v>3.0000000000000001E-3</v>
      </c>
      <c r="M567">
        <v>6.9180000000000001</v>
      </c>
      <c r="N567">
        <v>7.8689999999999998</v>
      </c>
      <c r="O567">
        <v>9.2100000000000009</v>
      </c>
      <c r="P567">
        <v>10.614000000000001</v>
      </c>
      <c r="Q567">
        <v>12.117000000000001</v>
      </c>
      <c r="R567">
        <v>75.152000000000001</v>
      </c>
      <c r="S567" t="s">
        <v>23</v>
      </c>
    </row>
    <row r="568" spans="1:19" x14ac:dyDescent="0.55000000000000004">
      <c r="A568" t="s">
        <v>575</v>
      </c>
      <c r="B568" t="s">
        <v>576</v>
      </c>
      <c r="C568" t="s">
        <v>21</v>
      </c>
      <c r="D568" t="s">
        <v>22</v>
      </c>
      <c r="E568">
        <v>5417</v>
      </c>
      <c r="F568">
        <v>5217</v>
      </c>
      <c r="G568">
        <v>6004</v>
      </c>
      <c r="H568">
        <v>5875</v>
      </c>
      <c r="I568">
        <v>5914</v>
      </c>
      <c r="J568">
        <v>261831.67600000001</v>
      </c>
      <c r="K568">
        <v>16340.794</v>
      </c>
      <c r="L568">
        <v>6.2E-2</v>
      </c>
      <c r="M568">
        <v>335.85399999999998</v>
      </c>
      <c r="N568">
        <v>323.45400000000001</v>
      </c>
      <c r="O568">
        <v>372.24799999999999</v>
      </c>
      <c r="P568">
        <v>364.25</v>
      </c>
      <c r="Q568">
        <v>366.66800000000001</v>
      </c>
      <c r="R568">
        <v>9.1750000000000007</v>
      </c>
      <c r="S568" t="s">
        <v>23</v>
      </c>
    </row>
    <row r="569" spans="1:19" x14ac:dyDescent="0.55000000000000004">
      <c r="A569" t="s">
        <v>575</v>
      </c>
      <c r="B569" t="s">
        <v>576</v>
      </c>
      <c r="C569" t="s">
        <v>21</v>
      </c>
      <c r="D569" t="s">
        <v>22</v>
      </c>
      <c r="E569">
        <v>5417</v>
      </c>
      <c r="F569">
        <v>5217</v>
      </c>
      <c r="G569">
        <v>6004</v>
      </c>
      <c r="H569">
        <v>5875</v>
      </c>
      <c r="I569">
        <v>5914</v>
      </c>
      <c r="J569">
        <v>261831.67600000001</v>
      </c>
      <c r="K569">
        <v>42901.807999999997</v>
      </c>
      <c r="L569">
        <v>0.16400000000000001</v>
      </c>
      <c r="M569">
        <v>888.38800000000003</v>
      </c>
      <c r="N569">
        <v>855.58799999999997</v>
      </c>
      <c r="O569">
        <v>984.65599999999995</v>
      </c>
      <c r="P569">
        <v>963.5</v>
      </c>
      <c r="Q569">
        <v>969.89599999999996</v>
      </c>
      <c r="R569">
        <v>9.1750000000000007</v>
      </c>
      <c r="S569" t="s">
        <v>23</v>
      </c>
    </row>
    <row r="570" spans="1:19" x14ac:dyDescent="0.55000000000000004">
      <c r="A570" t="s">
        <v>575</v>
      </c>
      <c r="B570" t="s">
        <v>576</v>
      </c>
      <c r="C570" t="s">
        <v>21</v>
      </c>
      <c r="D570" t="s">
        <v>22</v>
      </c>
      <c r="E570">
        <v>5417</v>
      </c>
      <c r="F570">
        <v>5217</v>
      </c>
      <c r="G570">
        <v>6004</v>
      </c>
      <c r="H570">
        <v>5875</v>
      </c>
      <c r="I570">
        <v>5914</v>
      </c>
      <c r="J570">
        <v>261831.67600000001</v>
      </c>
      <c r="K570">
        <v>792.25599999999997</v>
      </c>
      <c r="L570">
        <v>3.0000000000000001E-3</v>
      </c>
      <c r="M570">
        <v>16.251000000000001</v>
      </c>
      <c r="N570">
        <v>15.651</v>
      </c>
      <c r="O570">
        <v>18.012</v>
      </c>
      <c r="P570">
        <v>17.625</v>
      </c>
      <c r="Q570">
        <v>17.742000000000001</v>
      </c>
      <c r="R570">
        <v>9.1750000000000007</v>
      </c>
      <c r="S570" t="s">
        <v>23</v>
      </c>
    </row>
    <row r="571" spans="1:19" x14ac:dyDescent="0.55000000000000004">
      <c r="A571" t="s">
        <v>577</v>
      </c>
      <c r="B571" t="s">
        <v>578</v>
      </c>
      <c r="C571" t="s">
        <v>21</v>
      </c>
      <c r="D571" t="s">
        <v>22</v>
      </c>
      <c r="E571">
        <v>2254</v>
      </c>
      <c r="F571">
        <v>2771</v>
      </c>
      <c r="G571">
        <v>3373</v>
      </c>
      <c r="H571">
        <v>3604</v>
      </c>
      <c r="I571">
        <v>4388</v>
      </c>
      <c r="J571">
        <v>261831.67600000001</v>
      </c>
      <c r="K571">
        <v>47248.169000000002</v>
      </c>
      <c r="L571">
        <v>0.18</v>
      </c>
      <c r="M571">
        <v>405.72</v>
      </c>
      <c r="N571">
        <v>498.78</v>
      </c>
      <c r="O571">
        <v>607.14</v>
      </c>
      <c r="P571">
        <v>648.72</v>
      </c>
      <c r="Q571">
        <v>789.84</v>
      </c>
      <c r="R571">
        <v>94.676000000000002</v>
      </c>
      <c r="S571" t="s">
        <v>23</v>
      </c>
    </row>
    <row r="572" spans="1:19" x14ac:dyDescent="0.55000000000000004">
      <c r="A572" t="s">
        <v>577</v>
      </c>
      <c r="B572" t="s">
        <v>578</v>
      </c>
      <c r="C572" t="s">
        <v>21</v>
      </c>
      <c r="D572" t="s">
        <v>22</v>
      </c>
      <c r="E572">
        <v>2254</v>
      </c>
      <c r="F572">
        <v>2771</v>
      </c>
      <c r="G572">
        <v>3373</v>
      </c>
      <c r="H572">
        <v>3604</v>
      </c>
      <c r="I572">
        <v>4388</v>
      </c>
      <c r="J572">
        <v>261831.67600000001</v>
      </c>
      <c r="K572">
        <v>1681.088</v>
      </c>
      <c r="L572">
        <v>6.0000000000000001E-3</v>
      </c>
      <c r="M572">
        <v>13.523999999999999</v>
      </c>
      <c r="N572">
        <v>16.626000000000001</v>
      </c>
      <c r="O572">
        <v>20.238</v>
      </c>
      <c r="P572">
        <v>21.623999999999999</v>
      </c>
      <c r="Q572">
        <v>26.327999999999999</v>
      </c>
      <c r="R572">
        <v>94.676000000000002</v>
      </c>
      <c r="S572" t="s">
        <v>23</v>
      </c>
    </row>
    <row r="573" spans="1:19" x14ac:dyDescent="0.55000000000000004">
      <c r="A573" t="s">
        <v>577</v>
      </c>
      <c r="B573" t="s">
        <v>578</v>
      </c>
      <c r="C573" t="s">
        <v>21</v>
      </c>
      <c r="D573" t="s">
        <v>22</v>
      </c>
      <c r="E573">
        <v>2254</v>
      </c>
      <c r="F573">
        <v>2771</v>
      </c>
      <c r="G573">
        <v>3373</v>
      </c>
      <c r="H573">
        <v>3604</v>
      </c>
      <c r="I573">
        <v>4388</v>
      </c>
      <c r="J573">
        <v>261831.67600000001</v>
      </c>
      <c r="K573">
        <v>13775.512000000001</v>
      </c>
      <c r="L573">
        <v>5.2999999999999999E-2</v>
      </c>
      <c r="M573">
        <v>119.462</v>
      </c>
      <c r="N573">
        <v>146.863</v>
      </c>
      <c r="O573">
        <v>178.76900000000001</v>
      </c>
      <c r="P573">
        <v>191.012</v>
      </c>
      <c r="Q573">
        <v>232.56399999999999</v>
      </c>
      <c r="R573">
        <v>94.676000000000002</v>
      </c>
      <c r="S573" t="s">
        <v>23</v>
      </c>
    </row>
    <row r="574" spans="1:19" x14ac:dyDescent="0.55000000000000004">
      <c r="A574" t="s">
        <v>579</v>
      </c>
      <c r="B574" t="s">
        <v>580</v>
      </c>
      <c r="C574" t="s">
        <v>21</v>
      </c>
      <c r="D574" t="s">
        <v>22</v>
      </c>
      <c r="E574">
        <v>3227</v>
      </c>
      <c r="F574">
        <v>3092</v>
      </c>
      <c r="G574">
        <v>3078</v>
      </c>
      <c r="H574">
        <v>3129</v>
      </c>
      <c r="I574">
        <v>3121</v>
      </c>
      <c r="J574">
        <v>261818.28599999999</v>
      </c>
      <c r="K574">
        <v>29057.688999999998</v>
      </c>
      <c r="L574">
        <v>0.111</v>
      </c>
      <c r="M574">
        <v>358.197</v>
      </c>
      <c r="N574">
        <v>343.21199999999999</v>
      </c>
      <c r="O574">
        <v>341.65800000000002</v>
      </c>
      <c r="P574">
        <v>347.31900000000002</v>
      </c>
      <c r="Q574">
        <v>346.43099999999998</v>
      </c>
      <c r="R574">
        <v>-3.2850000000000001</v>
      </c>
      <c r="S574" t="s">
        <v>26</v>
      </c>
    </row>
    <row r="575" spans="1:19" x14ac:dyDescent="0.55000000000000004">
      <c r="A575" t="s">
        <v>579</v>
      </c>
      <c r="B575" t="s">
        <v>580</v>
      </c>
      <c r="C575" t="s">
        <v>21</v>
      </c>
      <c r="D575" t="s">
        <v>22</v>
      </c>
      <c r="E575">
        <v>3227</v>
      </c>
      <c r="F575">
        <v>3092</v>
      </c>
      <c r="G575">
        <v>3078</v>
      </c>
      <c r="H575">
        <v>3129</v>
      </c>
      <c r="I575">
        <v>3121</v>
      </c>
      <c r="J575">
        <v>261818.28599999999</v>
      </c>
      <c r="K575">
        <v>4506.2659999999996</v>
      </c>
      <c r="L575">
        <v>1.7000000000000001E-2</v>
      </c>
      <c r="M575">
        <v>54.859000000000002</v>
      </c>
      <c r="N575">
        <v>52.564</v>
      </c>
      <c r="O575">
        <v>52.326000000000001</v>
      </c>
      <c r="P575">
        <v>53.192999999999998</v>
      </c>
      <c r="Q575">
        <v>53.057000000000002</v>
      </c>
      <c r="R575">
        <v>-3.2850000000000001</v>
      </c>
      <c r="S575" t="s">
        <v>26</v>
      </c>
    </row>
    <row r="576" spans="1:19" x14ac:dyDescent="0.55000000000000004">
      <c r="A576" t="s">
        <v>579</v>
      </c>
      <c r="B576" t="s">
        <v>580</v>
      </c>
      <c r="C576" t="s">
        <v>21</v>
      </c>
      <c r="D576" t="s">
        <v>22</v>
      </c>
      <c r="E576">
        <v>3227</v>
      </c>
      <c r="F576">
        <v>3092</v>
      </c>
      <c r="G576">
        <v>3078</v>
      </c>
      <c r="H576">
        <v>3129</v>
      </c>
      <c r="I576">
        <v>3121</v>
      </c>
      <c r="J576">
        <v>261818.28599999999</v>
      </c>
      <c r="K576">
        <v>3515.8609999999999</v>
      </c>
      <c r="L576">
        <v>1.2999999999999999E-2</v>
      </c>
      <c r="M576">
        <v>41.951000000000001</v>
      </c>
      <c r="N576">
        <v>40.195999999999998</v>
      </c>
      <c r="O576">
        <v>40.014000000000003</v>
      </c>
      <c r="P576">
        <v>40.677</v>
      </c>
      <c r="Q576">
        <v>40.573</v>
      </c>
      <c r="R576">
        <v>-3.2850000000000001</v>
      </c>
      <c r="S576" t="s">
        <v>26</v>
      </c>
    </row>
    <row r="577" spans="1:19" x14ac:dyDescent="0.55000000000000004">
      <c r="A577" t="s">
        <v>581</v>
      </c>
      <c r="B577" t="s">
        <v>582</v>
      </c>
      <c r="C577" t="s">
        <v>21</v>
      </c>
      <c r="D577" t="s">
        <v>22</v>
      </c>
      <c r="E577">
        <v>1431</v>
      </c>
      <c r="F577">
        <v>1724</v>
      </c>
      <c r="G577">
        <v>1690</v>
      </c>
      <c r="H577">
        <v>2037</v>
      </c>
      <c r="I577">
        <v>1940</v>
      </c>
      <c r="J577">
        <v>261818.28599999999</v>
      </c>
      <c r="K577">
        <v>18186.900000000001</v>
      </c>
      <c r="L577">
        <v>6.9000000000000006E-2</v>
      </c>
      <c r="M577">
        <v>98.739000000000004</v>
      </c>
      <c r="N577">
        <v>118.956</v>
      </c>
      <c r="O577">
        <v>116.61</v>
      </c>
      <c r="P577">
        <v>140.553</v>
      </c>
      <c r="Q577">
        <v>133.86000000000001</v>
      </c>
      <c r="R577">
        <v>35.57</v>
      </c>
      <c r="S577" t="s">
        <v>23</v>
      </c>
    </row>
    <row r="578" spans="1:19" x14ac:dyDescent="0.55000000000000004">
      <c r="A578" t="s">
        <v>581</v>
      </c>
      <c r="B578" t="s">
        <v>582</v>
      </c>
      <c r="C578" t="s">
        <v>21</v>
      </c>
      <c r="D578" t="s">
        <v>22</v>
      </c>
      <c r="E578">
        <v>1431</v>
      </c>
      <c r="F578">
        <v>1724</v>
      </c>
      <c r="G578">
        <v>1690</v>
      </c>
      <c r="H578">
        <v>2037</v>
      </c>
      <c r="I578">
        <v>1940</v>
      </c>
      <c r="J578">
        <v>261818.28599999999</v>
      </c>
      <c r="K578">
        <v>7108.2520000000004</v>
      </c>
      <c r="L578">
        <v>2.7E-2</v>
      </c>
      <c r="M578">
        <v>38.637</v>
      </c>
      <c r="N578">
        <v>46.548000000000002</v>
      </c>
      <c r="O578">
        <v>45.63</v>
      </c>
      <c r="P578">
        <v>54.999000000000002</v>
      </c>
      <c r="Q578">
        <v>52.38</v>
      </c>
      <c r="R578">
        <v>35.57</v>
      </c>
      <c r="S578" t="s">
        <v>23</v>
      </c>
    </row>
    <row r="579" spans="1:19" x14ac:dyDescent="0.55000000000000004">
      <c r="A579" t="s">
        <v>581</v>
      </c>
      <c r="B579" t="s">
        <v>582</v>
      </c>
      <c r="C579" t="s">
        <v>21</v>
      </c>
      <c r="D579" t="s">
        <v>22</v>
      </c>
      <c r="E579">
        <v>1431</v>
      </c>
      <c r="F579">
        <v>1724</v>
      </c>
      <c r="G579">
        <v>1690</v>
      </c>
      <c r="H579">
        <v>2037</v>
      </c>
      <c r="I579">
        <v>1940</v>
      </c>
      <c r="J579">
        <v>261818.28599999999</v>
      </c>
      <c r="K579">
        <v>12134.828</v>
      </c>
      <c r="L579">
        <v>4.5999999999999999E-2</v>
      </c>
      <c r="M579">
        <v>65.825999999999993</v>
      </c>
      <c r="N579">
        <v>79.304000000000002</v>
      </c>
      <c r="O579">
        <v>77.739999999999995</v>
      </c>
      <c r="P579">
        <v>93.701999999999998</v>
      </c>
      <c r="Q579">
        <v>89.24</v>
      </c>
      <c r="R579">
        <v>35.57</v>
      </c>
      <c r="S579" t="s">
        <v>23</v>
      </c>
    </row>
    <row r="580" spans="1:19" x14ac:dyDescent="0.55000000000000004">
      <c r="A580" t="s">
        <v>583</v>
      </c>
      <c r="B580" t="s">
        <v>584</v>
      </c>
      <c r="C580" t="s">
        <v>21</v>
      </c>
      <c r="D580" t="s">
        <v>22</v>
      </c>
      <c r="E580">
        <v>3822</v>
      </c>
      <c r="F580">
        <v>3826</v>
      </c>
      <c r="G580">
        <v>3604</v>
      </c>
      <c r="H580">
        <v>3761</v>
      </c>
      <c r="I580">
        <v>3524</v>
      </c>
      <c r="J580">
        <v>261818.28599999999</v>
      </c>
      <c r="K580">
        <v>3196.0680000000002</v>
      </c>
      <c r="L580">
        <v>1.2E-2</v>
      </c>
      <c r="M580">
        <v>45.863999999999997</v>
      </c>
      <c r="N580">
        <v>45.911999999999999</v>
      </c>
      <c r="O580">
        <v>43.247999999999998</v>
      </c>
      <c r="P580">
        <v>45.131999999999998</v>
      </c>
      <c r="Q580">
        <v>42.287999999999997</v>
      </c>
      <c r="R580">
        <v>-7.7969999999999997</v>
      </c>
      <c r="S580" t="s">
        <v>26</v>
      </c>
    </row>
    <row r="581" spans="1:19" x14ac:dyDescent="0.55000000000000004">
      <c r="A581" t="s">
        <v>585</v>
      </c>
      <c r="B581" t="s">
        <v>586</v>
      </c>
      <c r="C581" t="s">
        <v>21</v>
      </c>
      <c r="D581" t="s">
        <v>22</v>
      </c>
      <c r="E581">
        <v>2454</v>
      </c>
      <c r="F581">
        <v>2415</v>
      </c>
      <c r="G581">
        <v>2390</v>
      </c>
      <c r="H581">
        <v>2451</v>
      </c>
      <c r="I581">
        <v>2613</v>
      </c>
      <c r="J581">
        <v>261818.28599999999</v>
      </c>
      <c r="K581">
        <v>2609.5810000000001</v>
      </c>
      <c r="L581">
        <v>0.01</v>
      </c>
      <c r="M581">
        <v>24.54</v>
      </c>
      <c r="N581">
        <v>24.15</v>
      </c>
      <c r="O581">
        <v>23.9</v>
      </c>
      <c r="P581">
        <v>24.51</v>
      </c>
      <c r="Q581">
        <v>26.13</v>
      </c>
      <c r="R581">
        <v>6.4790000000000001</v>
      </c>
      <c r="S581" t="s">
        <v>23</v>
      </c>
    </row>
    <row r="582" spans="1:19" x14ac:dyDescent="0.55000000000000004">
      <c r="A582" t="s">
        <v>585</v>
      </c>
      <c r="B582" t="s">
        <v>586</v>
      </c>
      <c r="C582" t="s">
        <v>21</v>
      </c>
      <c r="D582" t="s">
        <v>22</v>
      </c>
      <c r="E582">
        <v>2454</v>
      </c>
      <c r="F582">
        <v>2415</v>
      </c>
      <c r="G582">
        <v>2390</v>
      </c>
      <c r="H582">
        <v>2451</v>
      </c>
      <c r="I582">
        <v>2613</v>
      </c>
      <c r="J582">
        <v>261818.28599999999</v>
      </c>
      <c r="K582">
        <v>5737.0990000000002</v>
      </c>
      <c r="L582">
        <v>2.1999999999999999E-2</v>
      </c>
      <c r="M582">
        <v>53.988</v>
      </c>
      <c r="N582">
        <v>53.13</v>
      </c>
      <c r="O582">
        <v>52.58</v>
      </c>
      <c r="P582">
        <v>53.921999999999997</v>
      </c>
      <c r="Q582">
        <v>57.485999999999997</v>
      </c>
      <c r="R582">
        <v>6.4790000000000001</v>
      </c>
      <c r="S582" t="s">
        <v>23</v>
      </c>
    </row>
    <row r="583" spans="1:19" x14ac:dyDescent="0.55000000000000004">
      <c r="A583" t="s">
        <v>587</v>
      </c>
      <c r="B583" t="s">
        <v>588</v>
      </c>
      <c r="C583" t="s">
        <v>21</v>
      </c>
      <c r="D583" t="s">
        <v>22</v>
      </c>
      <c r="E583">
        <v>1076</v>
      </c>
      <c r="F583">
        <v>1165</v>
      </c>
      <c r="G583">
        <v>1191</v>
      </c>
      <c r="H583">
        <v>1432</v>
      </c>
      <c r="I583">
        <v>1482</v>
      </c>
      <c r="J583">
        <v>261818.28599999999</v>
      </c>
      <c r="K583">
        <v>11296.734</v>
      </c>
      <c r="L583">
        <v>4.2999999999999997E-2</v>
      </c>
      <c r="M583">
        <v>46.268000000000001</v>
      </c>
      <c r="N583">
        <v>50.094999999999999</v>
      </c>
      <c r="O583">
        <v>51.213000000000001</v>
      </c>
      <c r="P583">
        <v>61.576000000000001</v>
      </c>
      <c r="Q583">
        <v>63.725999999999999</v>
      </c>
      <c r="R583">
        <v>37.731999999999999</v>
      </c>
      <c r="S583" t="s">
        <v>23</v>
      </c>
    </row>
    <row r="584" spans="1:19" x14ac:dyDescent="0.55000000000000004">
      <c r="A584" t="s">
        <v>589</v>
      </c>
      <c r="B584" t="s">
        <v>590</v>
      </c>
      <c r="C584" t="s">
        <v>21</v>
      </c>
      <c r="D584" t="s">
        <v>22</v>
      </c>
      <c r="E584">
        <v>1317</v>
      </c>
      <c r="F584">
        <v>1386</v>
      </c>
      <c r="G584">
        <v>1542</v>
      </c>
      <c r="H584">
        <v>1856</v>
      </c>
      <c r="I584">
        <v>2280</v>
      </c>
      <c r="J584">
        <v>261818.28599999999</v>
      </c>
      <c r="K584">
        <v>716.85900000000004</v>
      </c>
      <c r="L584">
        <v>3.0000000000000001E-3</v>
      </c>
      <c r="M584">
        <v>3.9510000000000001</v>
      </c>
      <c r="N584">
        <v>4.1580000000000004</v>
      </c>
      <c r="O584">
        <v>4.6260000000000003</v>
      </c>
      <c r="P584">
        <v>5.5679999999999996</v>
      </c>
      <c r="Q584">
        <v>6.84</v>
      </c>
      <c r="R584">
        <v>73.120999999999995</v>
      </c>
      <c r="S584" t="s">
        <v>23</v>
      </c>
    </row>
    <row r="585" spans="1:19" x14ac:dyDescent="0.55000000000000004">
      <c r="A585" t="s">
        <v>591</v>
      </c>
      <c r="B585" t="s">
        <v>592</v>
      </c>
      <c r="C585" t="s">
        <v>21</v>
      </c>
      <c r="D585" t="s">
        <v>22</v>
      </c>
      <c r="E585">
        <v>222</v>
      </c>
      <c r="F585">
        <v>169</v>
      </c>
      <c r="G585">
        <v>202</v>
      </c>
      <c r="H585">
        <v>173</v>
      </c>
      <c r="I585">
        <v>163</v>
      </c>
      <c r="J585">
        <v>261804.89499999999</v>
      </c>
      <c r="K585">
        <v>14567.694</v>
      </c>
      <c r="L585">
        <v>5.6000000000000001E-2</v>
      </c>
      <c r="M585">
        <v>12.432</v>
      </c>
      <c r="N585">
        <v>9.4640000000000004</v>
      </c>
      <c r="O585">
        <v>11.311999999999999</v>
      </c>
      <c r="P585">
        <v>9.6880000000000006</v>
      </c>
      <c r="Q585">
        <v>9.1280000000000001</v>
      </c>
      <c r="R585">
        <v>-26.577000000000002</v>
      </c>
      <c r="S585" t="s">
        <v>26</v>
      </c>
    </row>
    <row r="586" spans="1:19" x14ac:dyDescent="0.55000000000000004">
      <c r="A586" t="s">
        <v>593</v>
      </c>
      <c r="B586" t="s">
        <v>594</v>
      </c>
      <c r="C586" t="s">
        <v>21</v>
      </c>
      <c r="D586" t="s">
        <v>22</v>
      </c>
      <c r="E586">
        <v>2848</v>
      </c>
      <c r="F586">
        <v>3042</v>
      </c>
      <c r="G586">
        <v>3260</v>
      </c>
      <c r="H586">
        <v>3394</v>
      </c>
      <c r="I586">
        <v>3331</v>
      </c>
      <c r="J586">
        <v>261818.28599999999</v>
      </c>
      <c r="K586">
        <v>36589.108999999997</v>
      </c>
      <c r="L586">
        <v>0.14000000000000001</v>
      </c>
      <c r="M586">
        <v>398.72</v>
      </c>
      <c r="N586">
        <v>425.88</v>
      </c>
      <c r="O586">
        <v>456.4</v>
      </c>
      <c r="P586">
        <v>475.16</v>
      </c>
      <c r="Q586">
        <v>466.34</v>
      </c>
      <c r="R586">
        <v>16.959</v>
      </c>
      <c r="S586" t="s">
        <v>23</v>
      </c>
    </row>
    <row r="587" spans="1:19" x14ac:dyDescent="0.55000000000000004">
      <c r="A587" t="s">
        <v>593</v>
      </c>
      <c r="B587" t="s">
        <v>594</v>
      </c>
      <c r="C587" t="s">
        <v>21</v>
      </c>
      <c r="D587" t="s">
        <v>22</v>
      </c>
      <c r="E587">
        <v>2848</v>
      </c>
      <c r="F587">
        <v>3042</v>
      </c>
      <c r="G587">
        <v>3260</v>
      </c>
      <c r="H587">
        <v>3394</v>
      </c>
      <c r="I587">
        <v>3331</v>
      </c>
      <c r="J587">
        <v>261818.28599999999</v>
      </c>
      <c r="K587">
        <v>27771.327000000001</v>
      </c>
      <c r="L587">
        <v>0.106</v>
      </c>
      <c r="M587">
        <v>301.88799999999998</v>
      </c>
      <c r="N587">
        <v>322.452</v>
      </c>
      <c r="O587">
        <v>345.56</v>
      </c>
      <c r="P587">
        <v>359.76400000000001</v>
      </c>
      <c r="Q587">
        <v>353.08600000000001</v>
      </c>
      <c r="R587">
        <v>16.959</v>
      </c>
      <c r="S587" t="s">
        <v>23</v>
      </c>
    </row>
    <row r="588" spans="1:19" x14ac:dyDescent="0.55000000000000004">
      <c r="A588" t="s">
        <v>593</v>
      </c>
      <c r="B588" t="s">
        <v>594</v>
      </c>
      <c r="C588" t="s">
        <v>21</v>
      </c>
      <c r="D588" t="s">
        <v>22</v>
      </c>
      <c r="E588">
        <v>2848</v>
      </c>
      <c r="F588">
        <v>3042</v>
      </c>
      <c r="G588">
        <v>3260</v>
      </c>
      <c r="H588">
        <v>3394</v>
      </c>
      <c r="I588">
        <v>3331</v>
      </c>
      <c r="J588">
        <v>261818.28599999999</v>
      </c>
      <c r="K588">
        <v>2234.6019999999999</v>
      </c>
      <c r="L588">
        <v>8.9999999999999993E-3</v>
      </c>
      <c r="M588">
        <v>25.632000000000001</v>
      </c>
      <c r="N588">
        <v>27.378</v>
      </c>
      <c r="O588">
        <v>29.34</v>
      </c>
      <c r="P588">
        <v>30.545999999999999</v>
      </c>
      <c r="Q588">
        <v>29.978999999999999</v>
      </c>
      <c r="R588">
        <v>16.959</v>
      </c>
      <c r="S588" t="s">
        <v>23</v>
      </c>
    </row>
    <row r="589" spans="1:19" x14ac:dyDescent="0.55000000000000004">
      <c r="A589" t="s">
        <v>593</v>
      </c>
      <c r="B589" t="s">
        <v>594</v>
      </c>
      <c r="C589" t="s">
        <v>21</v>
      </c>
      <c r="D589" t="s">
        <v>22</v>
      </c>
      <c r="E589">
        <v>2848</v>
      </c>
      <c r="F589">
        <v>3042</v>
      </c>
      <c r="G589">
        <v>3260</v>
      </c>
      <c r="H589">
        <v>3394</v>
      </c>
      <c r="I589">
        <v>3331</v>
      </c>
      <c r="J589">
        <v>261818.28599999999</v>
      </c>
      <c r="K589">
        <v>38487.205999999998</v>
      </c>
      <c r="L589">
        <v>0.14699999999999999</v>
      </c>
      <c r="M589">
        <v>418.65600000000001</v>
      </c>
      <c r="N589">
        <v>447.17399999999998</v>
      </c>
      <c r="O589">
        <v>479.22</v>
      </c>
      <c r="P589">
        <v>498.91800000000001</v>
      </c>
      <c r="Q589">
        <v>489.65699999999998</v>
      </c>
      <c r="R589">
        <v>16.959</v>
      </c>
      <c r="S589" t="s">
        <v>23</v>
      </c>
    </row>
    <row r="590" spans="1:19" x14ac:dyDescent="0.55000000000000004">
      <c r="A590" t="s">
        <v>595</v>
      </c>
      <c r="B590" t="s">
        <v>596</v>
      </c>
      <c r="C590" t="s">
        <v>21</v>
      </c>
      <c r="D590" t="s">
        <v>22</v>
      </c>
      <c r="E590">
        <v>3629</v>
      </c>
      <c r="F590">
        <v>3645</v>
      </c>
      <c r="G590">
        <v>4536</v>
      </c>
      <c r="H590">
        <v>4758</v>
      </c>
      <c r="I590">
        <v>4738</v>
      </c>
      <c r="J590">
        <v>261818.28599999999</v>
      </c>
      <c r="K590">
        <v>65458.476000000002</v>
      </c>
      <c r="L590">
        <v>0.25</v>
      </c>
      <c r="M590">
        <v>907.25</v>
      </c>
      <c r="N590">
        <v>911.25</v>
      </c>
      <c r="O590">
        <v>1134</v>
      </c>
      <c r="P590">
        <v>1189.5</v>
      </c>
      <c r="Q590">
        <v>1184.5</v>
      </c>
      <c r="R590">
        <v>30.559000000000001</v>
      </c>
      <c r="S590" t="s">
        <v>23</v>
      </c>
    </row>
    <row r="591" spans="1:19" x14ac:dyDescent="0.55000000000000004">
      <c r="A591" t="s">
        <v>595</v>
      </c>
      <c r="B591" t="s">
        <v>596</v>
      </c>
      <c r="C591" t="s">
        <v>21</v>
      </c>
      <c r="D591" t="s">
        <v>22</v>
      </c>
      <c r="E591">
        <v>3629</v>
      </c>
      <c r="F591">
        <v>3645</v>
      </c>
      <c r="G591">
        <v>4536</v>
      </c>
      <c r="H591">
        <v>4758</v>
      </c>
      <c r="I591">
        <v>4738</v>
      </c>
      <c r="J591">
        <v>261818.28599999999</v>
      </c>
      <c r="K591">
        <v>50052.631000000001</v>
      </c>
      <c r="L591">
        <v>0.191</v>
      </c>
      <c r="M591">
        <v>693.13900000000001</v>
      </c>
      <c r="N591">
        <v>696.19500000000005</v>
      </c>
      <c r="O591">
        <v>866.37599999999998</v>
      </c>
      <c r="P591">
        <v>908.77800000000002</v>
      </c>
      <c r="Q591">
        <v>904.95799999999997</v>
      </c>
      <c r="R591">
        <v>30.559000000000001</v>
      </c>
      <c r="S591" t="s">
        <v>23</v>
      </c>
    </row>
    <row r="592" spans="1:19" x14ac:dyDescent="0.55000000000000004">
      <c r="A592" t="s">
        <v>595</v>
      </c>
      <c r="B592" t="s">
        <v>596</v>
      </c>
      <c r="C592" t="s">
        <v>21</v>
      </c>
      <c r="D592" t="s">
        <v>22</v>
      </c>
      <c r="E592">
        <v>3629</v>
      </c>
      <c r="F592">
        <v>3645</v>
      </c>
      <c r="G592">
        <v>4536</v>
      </c>
      <c r="H592">
        <v>4758</v>
      </c>
      <c r="I592">
        <v>4738</v>
      </c>
      <c r="J592">
        <v>261818.28599999999</v>
      </c>
      <c r="K592">
        <v>15344.749</v>
      </c>
      <c r="L592">
        <v>5.8999999999999997E-2</v>
      </c>
      <c r="M592">
        <v>214.11099999999999</v>
      </c>
      <c r="N592">
        <v>215.05500000000001</v>
      </c>
      <c r="O592">
        <v>267.62400000000002</v>
      </c>
      <c r="P592">
        <v>280.72199999999998</v>
      </c>
      <c r="Q592">
        <v>279.54199999999997</v>
      </c>
      <c r="R592">
        <v>30.559000000000001</v>
      </c>
      <c r="S592" t="s">
        <v>23</v>
      </c>
    </row>
    <row r="593" spans="1:19" x14ac:dyDescent="0.55000000000000004">
      <c r="A593" t="s">
        <v>597</v>
      </c>
      <c r="B593" t="s">
        <v>598</v>
      </c>
      <c r="C593" t="s">
        <v>21</v>
      </c>
      <c r="D593" t="s">
        <v>22</v>
      </c>
      <c r="E593">
        <v>2068</v>
      </c>
      <c r="F593">
        <v>2029</v>
      </c>
      <c r="G593">
        <v>2030</v>
      </c>
      <c r="H593">
        <v>2244</v>
      </c>
      <c r="I593">
        <v>2536</v>
      </c>
      <c r="J593">
        <v>261804.89499999999</v>
      </c>
      <c r="K593">
        <v>879.98</v>
      </c>
      <c r="L593">
        <v>3.0000000000000001E-3</v>
      </c>
      <c r="M593">
        <v>6.2039999999999997</v>
      </c>
      <c r="N593">
        <v>6.0869999999999997</v>
      </c>
      <c r="O593">
        <v>6.09</v>
      </c>
      <c r="P593">
        <v>6.7320000000000002</v>
      </c>
      <c r="Q593">
        <v>7.6079999999999997</v>
      </c>
      <c r="R593">
        <v>22.631</v>
      </c>
      <c r="S593" t="s">
        <v>23</v>
      </c>
    </row>
    <row r="594" spans="1:19" x14ac:dyDescent="0.55000000000000004">
      <c r="A594" t="s">
        <v>599</v>
      </c>
      <c r="B594" t="s">
        <v>600</v>
      </c>
      <c r="C594" t="s">
        <v>21</v>
      </c>
      <c r="D594" t="s">
        <v>22</v>
      </c>
      <c r="E594">
        <v>3687</v>
      </c>
      <c r="F594">
        <v>3730</v>
      </c>
      <c r="G594">
        <v>3694</v>
      </c>
      <c r="H594">
        <v>3705</v>
      </c>
      <c r="I594">
        <v>3792</v>
      </c>
      <c r="J594">
        <v>261804.89499999999</v>
      </c>
      <c r="K594">
        <v>24.155999999999999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S594" t="s">
        <v>53</v>
      </c>
    </row>
    <row r="595" spans="1:19" x14ac:dyDescent="0.55000000000000004">
      <c r="A595" t="s">
        <v>599</v>
      </c>
      <c r="B595" t="s">
        <v>600</v>
      </c>
      <c r="C595" t="s">
        <v>21</v>
      </c>
      <c r="D595" t="s">
        <v>22</v>
      </c>
      <c r="E595">
        <v>3687</v>
      </c>
      <c r="F595">
        <v>3730</v>
      </c>
      <c r="G595">
        <v>3694</v>
      </c>
      <c r="H595">
        <v>3705</v>
      </c>
      <c r="I595">
        <v>3792</v>
      </c>
      <c r="J595">
        <v>261804.89499999999</v>
      </c>
      <c r="K595">
        <v>164492.345</v>
      </c>
      <c r="L595">
        <v>0.628</v>
      </c>
      <c r="M595">
        <v>2315.4360000000001</v>
      </c>
      <c r="N595">
        <v>2342.44</v>
      </c>
      <c r="O595">
        <v>2319.8319999999999</v>
      </c>
      <c r="P595">
        <v>2326.7399999999998</v>
      </c>
      <c r="Q595">
        <v>2381.3760000000002</v>
      </c>
      <c r="R595">
        <v>2.8479999999999999</v>
      </c>
      <c r="S595" t="s">
        <v>23</v>
      </c>
    </row>
    <row r="596" spans="1:19" x14ac:dyDescent="0.55000000000000004">
      <c r="A596" t="s">
        <v>601</v>
      </c>
      <c r="B596" t="s">
        <v>602</v>
      </c>
      <c r="C596" t="s">
        <v>21</v>
      </c>
      <c r="D596" t="s">
        <v>22</v>
      </c>
      <c r="E596">
        <v>3641</v>
      </c>
      <c r="F596">
        <v>4577</v>
      </c>
      <c r="G596">
        <v>4980</v>
      </c>
      <c r="H596">
        <v>5425</v>
      </c>
      <c r="I596">
        <v>5556</v>
      </c>
      <c r="J596">
        <v>261818.28599999999</v>
      </c>
      <c r="K596">
        <v>20815.401000000002</v>
      </c>
      <c r="L596">
        <v>0.08</v>
      </c>
      <c r="M596">
        <v>291.27999999999997</v>
      </c>
      <c r="N596">
        <v>366.16</v>
      </c>
      <c r="O596">
        <v>398.4</v>
      </c>
      <c r="P596">
        <v>434</v>
      </c>
      <c r="Q596">
        <v>444.48</v>
      </c>
      <c r="R596">
        <v>52.594999999999999</v>
      </c>
      <c r="S596" t="s">
        <v>23</v>
      </c>
    </row>
    <row r="597" spans="1:19" x14ac:dyDescent="0.55000000000000004">
      <c r="A597" t="s">
        <v>601</v>
      </c>
      <c r="B597" t="s">
        <v>602</v>
      </c>
      <c r="C597" t="s">
        <v>21</v>
      </c>
      <c r="D597" t="s">
        <v>22</v>
      </c>
      <c r="E597">
        <v>3641</v>
      </c>
      <c r="F597">
        <v>4577</v>
      </c>
      <c r="G597">
        <v>4980</v>
      </c>
      <c r="H597">
        <v>5425</v>
      </c>
      <c r="I597">
        <v>5556</v>
      </c>
      <c r="J597">
        <v>261818.28599999999</v>
      </c>
      <c r="K597">
        <v>160959.30300000001</v>
      </c>
      <c r="L597">
        <v>0.61499999999999999</v>
      </c>
      <c r="M597">
        <v>2239.2150000000001</v>
      </c>
      <c r="N597">
        <v>2814.855</v>
      </c>
      <c r="O597">
        <v>3062.7</v>
      </c>
      <c r="P597">
        <v>3336.375</v>
      </c>
      <c r="Q597">
        <v>3416.94</v>
      </c>
      <c r="R597">
        <v>52.594999999999999</v>
      </c>
      <c r="S597" t="s">
        <v>23</v>
      </c>
    </row>
    <row r="598" spans="1:19" x14ac:dyDescent="0.55000000000000004">
      <c r="A598" t="s">
        <v>603</v>
      </c>
      <c r="B598" t="s">
        <v>604</v>
      </c>
      <c r="C598" t="s">
        <v>21</v>
      </c>
      <c r="D598" t="s">
        <v>22</v>
      </c>
      <c r="E598">
        <v>3639</v>
      </c>
      <c r="F598">
        <v>4238</v>
      </c>
      <c r="G598">
        <v>4506</v>
      </c>
      <c r="H598">
        <v>4871</v>
      </c>
      <c r="I598">
        <v>5087</v>
      </c>
      <c r="J598">
        <v>261818.28599999999</v>
      </c>
      <c r="K598">
        <v>1805.4079999999999</v>
      </c>
      <c r="L598">
        <v>7.0000000000000001E-3</v>
      </c>
      <c r="M598">
        <v>25.472999999999999</v>
      </c>
      <c r="N598">
        <v>29.666</v>
      </c>
      <c r="O598">
        <v>31.542000000000002</v>
      </c>
      <c r="P598">
        <v>34.097000000000001</v>
      </c>
      <c r="Q598">
        <v>35.609000000000002</v>
      </c>
      <c r="R598">
        <v>39.790999999999997</v>
      </c>
      <c r="S598" t="s">
        <v>23</v>
      </c>
    </row>
    <row r="599" spans="1:19" x14ac:dyDescent="0.55000000000000004">
      <c r="A599" t="s">
        <v>603</v>
      </c>
      <c r="B599" t="s">
        <v>604</v>
      </c>
      <c r="C599" t="s">
        <v>21</v>
      </c>
      <c r="D599" t="s">
        <v>22</v>
      </c>
      <c r="E599">
        <v>3639</v>
      </c>
      <c r="F599">
        <v>4238</v>
      </c>
      <c r="G599">
        <v>4506</v>
      </c>
      <c r="H599">
        <v>4871</v>
      </c>
      <c r="I599">
        <v>5087</v>
      </c>
      <c r="J599">
        <v>261818.28599999999</v>
      </c>
      <c r="K599">
        <v>36287.379000000001</v>
      </c>
      <c r="L599">
        <v>0.13900000000000001</v>
      </c>
      <c r="M599">
        <v>505.82100000000003</v>
      </c>
      <c r="N599">
        <v>589.08199999999999</v>
      </c>
      <c r="O599">
        <v>626.33399999999995</v>
      </c>
      <c r="P599">
        <v>677.06899999999996</v>
      </c>
      <c r="Q599">
        <v>707.09299999999996</v>
      </c>
      <c r="R599">
        <v>39.790999999999997</v>
      </c>
      <c r="S599" t="s">
        <v>23</v>
      </c>
    </row>
    <row r="600" spans="1:19" x14ac:dyDescent="0.55000000000000004">
      <c r="A600" t="s">
        <v>603</v>
      </c>
      <c r="B600" t="s">
        <v>604</v>
      </c>
      <c r="C600" t="s">
        <v>21</v>
      </c>
      <c r="D600" t="s">
        <v>22</v>
      </c>
      <c r="E600">
        <v>3639</v>
      </c>
      <c r="F600">
        <v>4238</v>
      </c>
      <c r="G600">
        <v>4506</v>
      </c>
      <c r="H600">
        <v>4871</v>
      </c>
      <c r="I600">
        <v>5087</v>
      </c>
      <c r="J600">
        <v>261818.28599999999</v>
      </c>
      <c r="K600">
        <v>109184.485</v>
      </c>
      <c r="L600">
        <v>0.41699999999999998</v>
      </c>
      <c r="M600">
        <v>1517.463</v>
      </c>
      <c r="N600">
        <v>1767.2460000000001</v>
      </c>
      <c r="O600">
        <v>1879.002</v>
      </c>
      <c r="P600">
        <v>2031.2070000000001</v>
      </c>
      <c r="Q600">
        <v>2121.279</v>
      </c>
      <c r="R600">
        <v>39.790999999999997</v>
      </c>
      <c r="S600" t="s">
        <v>23</v>
      </c>
    </row>
    <row r="601" spans="1:19" x14ac:dyDescent="0.55000000000000004">
      <c r="A601" t="s">
        <v>605</v>
      </c>
      <c r="B601" t="s">
        <v>606</v>
      </c>
      <c r="C601" t="s">
        <v>21</v>
      </c>
      <c r="D601" t="s">
        <v>22</v>
      </c>
      <c r="E601">
        <v>4033</v>
      </c>
      <c r="F601">
        <v>3531</v>
      </c>
      <c r="G601">
        <v>4761</v>
      </c>
      <c r="H601">
        <v>4981</v>
      </c>
      <c r="I601">
        <v>6119</v>
      </c>
      <c r="J601">
        <v>261804.89499999999</v>
      </c>
      <c r="K601">
        <v>148279.97099999999</v>
      </c>
      <c r="L601">
        <v>0.56599999999999995</v>
      </c>
      <c r="M601">
        <v>2282.6779999999999</v>
      </c>
      <c r="N601">
        <v>1998.546</v>
      </c>
      <c r="O601">
        <v>2694.7260000000001</v>
      </c>
      <c r="P601">
        <v>2819.2460000000001</v>
      </c>
      <c r="Q601">
        <v>3463.3539999999998</v>
      </c>
      <c r="R601">
        <v>51.722999999999999</v>
      </c>
      <c r="S601" t="s">
        <v>23</v>
      </c>
    </row>
    <row r="602" spans="1:19" x14ac:dyDescent="0.55000000000000004">
      <c r="A602" t="s">
        <v>607</v>
      </c>
      <c r="B602" t="s">
        <v>608</v>
      </c>
      <c r="C602" t="s">
        <v>21</v>
      </c>
      <c r="D602" t="s">
        <v>22</v>
      </c>
      <c r="E602">
        <v>5450</v>
      </c>
      <c r="F602">
        <v>5285</v>
      </c>
      <c r="G602">
        <v>5947</v>
      </c>
      <c r="H602">
        <v>6148</v>
      </c>
      <c r="I602">
        <v>6269</v>
      </c>
      <c r="J602">
        <v>261804.89499999999</v>
      </c>
      <c r="K602">
        <v>99.715000000000003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S602" t="s">
        <v>53</v>
      </c>
    </row>
    <row r="603" spans="1:19" x14ac:dyDescent="0.55000000000000004">
      <c r="A603" t="s">
        <v>607</v>
      </c>
      <c r="B603" t="s">
        <v>608</v>
      </c>
      <c r="C603" t="s">
        <v>21</v>
      </c>
      <c r="D603" t="s">
        <v>22</v>
      </c>
      <c r="E603">
        <v>5450</v>
      </c>
      <c r="F603">
        <v>5285</v>
      </c>
      <c r="G603">
        <v>5947</v>
      </c>
      <c r="H603">
        <v>6148</v>
      </c>
      <c r="I603">
        <v>6269</v>
      </c>
      <c r="J603">
        <v>261804.89499999999</v>
      </c>
      <c r="K603">
        <v>49950.902000000002</v>
      </c>
      <c r="L603">
        <v>0.191</v>
      </c>
      <c r="M603">
        <v>1040.95</v>
      </c>
      <c r="N603">
        <v>1009.4349999999999</v>
      </c>
      <c r="O603">
        <v>1135.877</v>
      </c>
      <c r="P603">
        <v>1174.268</v>
      </c>
      <c r="Q603">
        <v>1197.3789999999999</v>
      </c>
      <c r="R603">
        <v>15.028</v>
      </c>
      <c r="S603" t="s">
        <v>23</v>
      </c>
    </row>
    <row r="604" spans="1:19" x14ac:dyDescent="0.55000000000000004">
      <c r="A604" t="s">
        <v>609</v>
      </c>
      <c r="B604" t="s">
        <v>610</v>
      </c>
      <c r="C604" t="s">
        <v>21</v>
      </c>
      <c r="D604" t="s">
        <v>22</v>
      </c>
      <c r="E604">
        <v>1825</v>
      </c>
      <c r="F604">
        <v>2200</v>
      </c>
      <c r="G604">
        <v>2178</v>
      </c>
      <c r="H604">
        <v>2417</v>
      </c>
      <c r="I604">
        <v>2616</v>
      </c>
      <c r="J604">
        <v>261778.10800000001</v>
      </c>
      <c r="K604">
        <v>14573.012000000001</v>
      </c>
      <c r="L604">
        <v>5.6000000000000001E-2</v>
      </c>
      <c r="M604">
        <v>102.2</v>
      </c>
      <c r="N604">
        <v>123.2</v>
      </c>
      <c r="O604">
        <v>121.968</v>
      </c>
      <c r="P604">
        <v>135.352</v>
      </c>
      <c r="Q604">
        <v>146.49600000000001</v>
      </c>
      <c r="R604">
        <v>43.341999999999999</v>
      </c>
      <c r="S604" t="s">
        <v>23</v>
      </c>
    </row>
    <row r="605" spans="1:19" x14ac:dyDescent="0.55000000000000004">
      <c r="A605" t="s">
        <v>611</v>
      </c>
      <c r="B605" t="s">
        <v>612</v>
      </c>
      <c r="C605" t="s">
        <v>21</v>
      </c>
      <c r="D605" t="s">
        <v>22</v>
      </c>
      <c r="E605">
        <v>2315</v>
      </c>
      <c r="F605">
        <v>2605</v>
      </c>
      <c r="G605">
        <v>3153</v>
      </c>
      <c r="H605">
        <v>3410</v>
      </c>
      <c r="I605">
        <v>3879</v>
      </c>
      <c r="J605">
        <v>261778.10800000001</v>
      </c>
      <c r="K605">
        <v>4335.6570000000002</v>
      </c>
      <c r="L605">
        <v>1.7000000000000001E-2</v>
      </c>
      <c r="M605">
        <v>39.354999999999997</v>
      </c>
      <c r="N605">
        <v>44.284999999999997</v>
      </c>
      <c r="O605">
        <v>53.600999999999999</v>
      </c>
      <c r="P605">
        <v>57.97</v>
      </c>
      <c r="Q605">
        <v>65.942999999999998</v>
      </c>
      <c r="R605">
        <v>67.558999999999997</v>
      </c>
      <c r="S605" t="s">
        <v>23</v>
      </c>
    </row>
    <row r="606" spans="1:19" x14ac:dyDescent="0.55000000000000004">
      <c r="A606" t="s">
        <v>611</v>
      </c>
      <c r="B606" t="s">
        <v>612</v>
      </c>
      <c r="C606" t="s">
        <v>21</v>
      </c>
      <c r="D606" t="s">
        <v>22</v>
      </c>
      <c r="E606">
        <v>2315</v>
      </c>
      <c r="F606">
        <v>2605</v>
      </c>
      <c r="G606">
        <v>3153</v>
      </c>
      <c r="H606">
        <v>3410</v>
      </c>
      <c r="I606">
        <v>3879</v>
      </c>
      <c r="J606">
        <v>261778.10800000001</v>
      </c>
      <c r="K606">
        <v>703.89200000000005</v>
      </c>
      <c r="L606">
        <v>3.0000000000000001E-3</v>
      </c>
      <c r="M606">
        <v>6.9450000000000003</v>
      </c>
      <c r="N606">
        <v>7.8150000000000004</v>
      </c>
      <c r="O606">
        <v>9.4589999999999996</v>
      </c>
      <c r="P606">
        <v>10.23</v>
      </c>
      <c r="Q606">
        <v>11.637</v>
      </c>
      <c r="R606">
        <v>67.558999999999997</v>
      </c>
      <c r="S606" t="s">
        <v>23</v>
      </c>
    </row>
    <row r="607" spans="1:19" x14ac:dyDescent="0.55000000000000004">
      <c r="A607" t="s">
        <v>611</v>
      </c>
      <c r="B607" t="s">
        <v>612</v>
      </c>
      <c r="C607" t="s">
        <v>21</v>
      </c>
      <c r="D607" t="s">
        <v>22</v>
      </c>
      <c r="E607">
        <v>2315</v>
      </c>
      <c r="F607">
        <v>2605</v>
      </c>
      <c r="G607">
        <v>3153</v>
      </c>
      <c r="H607">
        <v>3410</v>
      </c>
      <c r="I607">
        <v>3879</v>
      </c>
      <c r="J607">
        <v>261778.10800000001</v>
      </c>
      <c r="K607">
        <v>22402.156999999999</v>
      </c>
      <c r="L607">
        <v>8.5999999999999993E-2</v>
      </c>
      <c r="M607">
        <v>199.09</v>
      </c>
      <c r="N607">
        <v>224.03</v>
      </c>
      <c r="O607">
        <v>271.15800000000002</v>
      </c>
      <c r="P607">
        <v>293.26</v>
      </c>
      <c r="Q607">
        <v>333.59399999999999</v>
      </c>
      <c r="R607">
        <v>67.558999999999997</v>
      </c>
      <c r="S607" t="s">
        <v>23</v>
      </c>
    </row>
    <row r="608" spans="1:19" x14ac:dyDescent="0.55000000000000004">
      <c r="A608" t="s">
        <v>611</v>
      </c>
      <c r="B608" t="s">
        <v>612</v>
      </c>
      <c r="C608" t="s">
        <v>21</v>
      </c>
      <c r="D608" t="s">
        <v>22</v>
      </c>
      <c r="E608">
        <v>2315</v>
      </c>
      <c r="F608">
        <v>2605</v>
      </c>
      <c r="G608">
        <v>3153</v>
      </c>
      <c r="H608">
        <v>3410</v>
      </c>
      <c r="I608">
        <v>3879</v>
      </c>
      <c r="J608">
        <v>261778.10800000001</v>
      </c>
      <c r="K608">
        <v>1327.269</v>
      </c>
      <c r="L608">
        <v>5.0000000000000001E-3</v>
      </c>
      <c r="M608">
        <v>11.574999999999999</v>
      </c>
      <c r="N608">
        <v>13.025</v>
      </c>
      <c r="O608">
        <v>15.765000000000001</v>
      </c>
      <c r="P608">
        <v>17.05</v>
      </c>
      <c r="Q608">
        <v>19.395</v>
      </c>
      <c r="R608">
        <v>67.558999999999997</v>
      </c>
      <c r="S608" t="s">
        <v>23</v>
      </c>
    </row>
    <row r="609" spans="1:19" x14ac:dyDescent="0.55000000000000004">
      <c r="A609" t="s">
        <v>611</v>
      </c>
      <c r="B609" t="s">
        <v>612</v>
      </c>
      <c r="C609" t="s">
        <v>21</v>
      </c>
      <c r="D609" t="s">
        <v>22</v>
      </c>
      <c r="E609">
        <v>2315</v>
      </c>
      <c r="F609">
        <v>2605</v>
      </c>
      <c r="G609">
        <v>3153</v>
      </c>
      <c r="H609">
        <v>3410</v>
      </c>
      <c r="I609">
        <v>3879</v>
      </c>
      <c r="J609">
        <v>261778.10800000001</v>
      </c>
      <c r="K609">
        <v>6991.1559999999999</v>
      </c>
      <c r="L609">
        <v>2.7E-2</v>
      </c>
      <c r="M609">
        <v>62.505000000000003</v>
      </c>
      <c r="N609">
        <v>70.334999999999994</v>
      </c>
      <c r="O609">
        <v>85.131</v>
      </c>
      <c r="P609">
        <v>92.07</v>
      </c>
      <c r="Q609">
        <v>104.733</v>
      </c>
      <c r="R609">
        <v>67.558999999999997</v>
      </c>
      <c r="S609" t="s">
        <v>23</v>
      </c>
    </row>
    <row r="610" spans="1:19" x14ac:dyDescent="0.55000000000000004">
      <c r="A610" t="s">
        <v>611</v>
      </c>
      <c r="B610" t="s">
        <v>612</v>
      </c>
      <c r="C610" t="s">
        <v>21</v>
      </c>
      <c r="D610" t="s">
        <v>22</v>
      </c>
      <c r="E610">
        <v>2315</v>
      </c>
      <c r="F610">
        <v>2605</v>
      </c>
      <c r="G610">
        <v>3153</v>
      </c>
      <c r="H610">
        <v>3410</v>
      </c>
      <c r="I610">
        <v>3879</v>
      </c>
      <c r="J610">
        <v>261778.10800000001</v>
      </c>
      <c r="K610">
        <v>8598.5159999999996</v>
      </c>
      <c r="L610">
        <v>3.3000000000000002E-2</v>
      </c>
      <c r="M610">
        <v>76.394999999999996</v>
      </c>
      <c r="N610">
        <v>85.965000000000003</v>
      </c>
      <c r="O610">
        <v>104.04900000000001</v>
      </c>
      <c r="P610">
        <v>112.53</v>
      </c>
      <c r="Q610">
        <v>128.00700000000001</v>
      </c>
      <c r="R610">
        <v>67.558999999999997</v>
      </c>
      <c r="S610" t="s">
        <v>23</v>
      </c>
    </row>
    <row r="611" spans="1:19" x14ac:dyDescent="0.55000000000000004">
      <c r="A611" t="s">
        <v>611</v>
      </c>
      <c r="B611" t="s">
        <v>612</v>
      </c>
      <c r="C611" t="s">
        <v>21</v>
      </c>
      <c r="D611" t="s">
        <v>22</v>
      </c>
      <c r="E611">
        <v>2315</v>
      </c>
      <c r="F611">
        <v>2605</v>
      </c>
      <c r="G611">
        <v>3153</v>
      </c>
      <c r="H611">
        <v>3410</v>
      </c>
      <c r="I611">
        <v>3879</v>
      </c>
      <c r="J611">
        <v>261778.10800000001</v>
      </c>
      <c r="K611">
        <v>757</v>
      </c>
      <c r="L611">
        <v>3.0000000000000001E-3</v>
      </c>
      <c r="M611">
        <v>6.9450000000000003</v>
      </c>
      <c r="N611">
        <v>7.8150000000000004</v>
      </c>
      <c r="O611">
        <v>9.4589999999999996</v>
      </c>
      <c r="P611">
        <v>10.23</v>
      </c>
      <c r="Q611">
        <v>11.637</v>
      </c>
      <c r="R611">
        <v>67.558999999999997</v>
      </c>
      <c r="S611" t="s">
        <v>23</v>
      </c>
    </row>
    <row r="612" spans="1:19" x14ac:dyDescent="0.55000000000000004">
      <c r="A612" t="s">
        <v>613</v>
      </c>
      <c r="B612" t="s">
        <v>614</v>
      </c>
      <c r="C612" t="s">
        <v>21</v>
      </c>
      <c r="D612" t="s">
        <v>22</v>
      </c>
      <c r="E612">
        <v>1184</v>
      </c>
      <c r="F612">
        <v>1209</v>
      </c>
      <c r="G612">
        <v>1224</v>
      </c>
      <c r="H612">
        <v>1122</v>
      </c>
      <c r="I612">
        <v>1074</v>
      </c>
      <c r="J612">
        <v>261791.50200000001</v>
      </c>
      <c r="K612">
        <v>2395.8850000000002</v>
      </c>
      <c r="L612">
        <v>8.9999999999999993E-3</v>
      </c>
      <c r="M612">
        <v>10.656000000000001</v>
      </c>
      <c r="N612">
        <v>10.881</v>
      </c>
      <c r="O612">
        <v>11.016</v>
      </c>
      <c r="P612">
        <v>10.098000000000001</v>
      </c>
      <c r="Q612">
        <v>9.6660000000000004</v>
      </c>
      <c r="R612">
        <v>-9.2910000000000004</v>
      </c>
      <c r="S612" t="s">
        <v>26</v>
      </c>
    </row>
    <row r="613" spans="1:19" x14ac:dyDescent="0.55000000000000004">
      <c r="A613" t="s">
        <v>615</v>
      </c>
      <c r="B613" t="s">
        <v>616</v>
      </c>
      <c r="C613" t="s">
        <v>21</v>
      </c>
      <c r="D613" t="s">
        <v>22</v>
      </c>
      <c r="E613">
        <v>1942</v>
      </c>
      <c r="F613">
        <v>2022</v>
      </c>
      <c r="G613">
        <v>2116</v>
      </c>
      <c r="H613">
        <v>2207</v>
      </c>
      <c r="I613">
        <v>2134</v>
      </c>
      <c r="J613">
        <v>261791.50200000001</v>
      </c>
      <c r="K613">
        <v>4519.7809999999999</v>
      </c>
      <c r="L613">
        <v>1.7000000000000001E-2</v>
      </c>
      <c r="M613">
        <v>33.014000000000003</v>
      </c>
      <c r="N613">
        <v>34.374000000000002</v>
      </c>
      <c r="O613">
        <v>35.972000000000001</v>
      </c>
      <c r="P613">
        <v>37.518999999999998</v>
      </c>
      <c r="Q613">
        <v>36.277999999999999</v>
      </c>
      <c r="R613">
        <v>9.8870000000000005</v>
      </c>
      <c r="S613" t="s">
        <v>23</v>
      </c>
    </row>
    <row r="614" spans="1:19" x14ac:dyDescent="0.55000000000000004">
      <c r="A614" t="s">
        <v>615</v>
      </c>
      <c r="B614" t="s">
        <v>616</v>
      </c>
      <c r="C614" t="s">
        <v>21</v>
      </c>
      <c r="D614" t="s">
        <v>22</v>
      </c>
      <c r="E614">
        <v>1942</v>
      </c>
      <c r="F614">
        <v>2022</v>
      </c>
      <c r="G614">
        <v>2116</v>
      </c>
      <c r="H614">
        <v>2207</v>
      </c>
      <c r="I614">
        <v>2134</v>
      </c>
      <c r="J614">
        <v>261791.50200000001</v>
      </c>
      <c r="K614">
        <v>62964.82</v>
      </c>
      <c r="L614">
        <v>0.24099999999999999</v>
      </c>
      <c r="M614">
        <v>468.02199999999999</v>
      </c>
      <c r="N614">
        <v>487.30200000000002</v>
      </c>
      <c r="O614">
        <v>509.95600000000002</v>
      </c>
      <c r="P614">
        <v>531.88699999999994</v>
      </c>
      <c r="Q614">
        <v>514.29399999999998</v>
      </c>
      <c r="R614">
        <v>9.8870000000000005</v>
      </c>
      <c r="S614" t="s">
        <v>23</v>
      </c>
    </row>
    <row r="615" spans="1:19" x14ac:dyDescent="0.55000000000000004">
      <c r="A615" t="s">
        <v>615</v>
      </c>
      <c r="B615" t="s">
        <v>616</v>
      </c>
      <c r="C615" t="s">
        <v>21</v>
      </c>
      <c r="D615" t="s">
        <v>22</v>
      </c>
      <c r="E615">
        <v>1942</v>
      </c>
      <c r="F615">
        <v>2022</v>
      </c>
      <c r="G615">
        <v>2116</v>
      </c>
      <c r="H615">
        <v>2207</v>
      </c>
      <c r="I615">
        <v>2134</v>
      </c>
      <c r="J615">
        <v>261791.50200000001</v>
      </c>
      <c r="K615">
        <v>16356.602999999999</v>
      </c>
      <c r="L615">
        <v>6.2E-2</v>
      </c>
      <c r="M615">
        <v>120.404</v>
      </c>
      <c r="N615">
        <v>125.364</v>
      </c>
      <c r="O615">
        <v>131.19200000000001</v>
      </c>
      <c r="P615">
        <v>136.834</v>
      </c>
      <c r="Q615">
        <v>132.30799999999999</v>
      </c>
      <c r="R615">
        <v>9.8870000000000005</v>
      </c>
      <c r="S615" t="s">
        <v>23</v>
      </c>
    </row>
    <row r="616" spans="1:19" x14ac:dyDescent="0.55000000000000004">
      <c r="A616" t="s">
        <v>615</v>
      </c>
      <c r="B616" t="s">
        <v>616</v>
      </c>
      <c r="C616" t="s">
        <v>21</v>
      </c>
      <c r="D616" t="s">
        <v>22</v>
      </c>
      <c r="E616">
        <v>1942</v>
      </c>
      <c r="F616">
        <v>2022</v>
      </c>
      <c r="G616">
        <v>2116</v>
      </c>
      <c r="H616">
        <v>2207</v>
      </c>
      <c r="I616">
        <v>2134</v>
      </c>
      <c r="J616">
        <v>261791.50200000001</v>
      </c>
      <c r="K616">
        <v>14587.949000000001</v>
      </c>
      <c r="L616">
        <v>5.6000000000000001E-2</v>
      </c>
      <c r="M616">
        <v>108.752</v>
      </c>
      <c r="N616">
        <v>113.232</v>
      </c>
      <c r="O616">
        <v>118.496</v>
      </c>
      <c r="P616">
        <v>123.592</v>
      </c>
      <c r="Q616">
        <v>119.504</v>
      </c>
      <c r="R616">
        <v>9.8870000000000005</v>
      </c>
      <c r="S616" t="s">
        <v>23</v>
      </c>
    </row>
    <row r="617" spans="1:19" x14ac:dyDescent="0.55000000000000004">
      <c r="A617" t="s">
        <v>617</v>
      </c>
      <c r="B617" t="s">
        <v>618</v>
      </c>
      <c r="C617" t="s">
        <v>21</v>
      </c>
      <c r="D617" t="s">
        <v>22</v>
      </c>
      <c r="E617">
        <v>4339</v>
      </c>
      <c r="F617">
        <v>4358</v>
      </c>
      <c r="G617">
        <v>4739</v>
      </c>
      <c r="H617">
        <v>5071</v>
      </c>
      <c r="I617">
        <v>4639</v>
      </c>
      <c r="J617">
        <v>261778.10800000001</v>
      </c>
      <c r="K617">
        <v>62434.519</v>
      </c>
      <c r="L617">
        <v>0.23899999999999999</v>
      </c>
      <c r="M617">
        <v>1037.021</v>
      </c>
      <c r="N617">
        <v>1041.5619999999999</v>
      </c>
      <c r="O617">
        <v>1132.6210000000001</v>
      </c>
      <c r="P617">
        <v>1211.9690000000001</v>
      </c>
      <c r="Q617">
        <v>1108.721</v>
      </c>
      <c r="R617">
        <v>6.9139999999999997</v>
      </c>
      <c r="S617" t="s">
        <v>23</v>
      </c>
    </row>
    <row r="618" spans="1:19" x14ac:dyDescent="0.55000000000000004">
      <c r="A618" t="s">
        <v>617</v>
      </c>
      <c r="B618" t="s">
        <v>618</v>
      </c>
      <c r="C618" t="s">
        <v>21</v>
      </c>
      <c r="D618" t="s">
        <v>22</v>
      </c>
      <c r="E618">
        <v>4339</v>
      </c>
      <c r="F618">
        <v>4358</v>
      </c>
      <c r="G618">
        <v>4739</v>
      </c>
      <c r="H618">
        <v>5071</v>
      </c>
      <c r="I618">
        <v>4639</v>
      </c>
      <c r="J618">
        <v>261778.10800000001</v>
      </c>
      <c r="K618">
        <v>915.35699999999997</v>
      </c>
      <c r="L618">
        <v>3.0000000000000001E-3</v>
      </c>
      <c r="M618">
        <v>13.016999999999999</v>
      </c>
      <c r="N618">
        <v>13.074</v>
      </c>
      <c r="O618">
        <v>14.217000000000001</v>
      </c>
      <c r="P618">
        <v>15.212999999999999</v>
      </c>
      <c r="Q618">
        <v>13.917</v>
      </c>
      <c r="R618">
        <v>6.9139999999999997</v>
      </c>
      <c r="S618" t="s">
        <v>23</v>
      </c>
    </row>
    <row r="619" spans="1:19" x14ac:dyDescent="0.55000000000000004">
      <c r="A619" t="s">
        <v>617</v>
      </c>
      <c r="B619" t="s">
        <v>618</v>
      </c>
      <c r="C619" t="s">
        <v>21</v>
      </c>
      <c r="D619" t="s">
        <v>22</v>
      </c>
      <c r="E619">
        <v>4339</v>
      </c>
      <c r="F619">
        <v>4358</v>
      </c>
      <c r="G619">
        <v>4739</v>
      </c>
      <c r="H619">
        <v>5071</v>
      </c>
      <c r="I619">
        <v>4639</v>
      </c>
      <c r="J619">
        <v>261778.10800000001</v>
      </c>
      <c r="K619">
        <v>148.21700000000001</v>
      </c>
      <c r="L619">
        <v>1E-3</v>
      </c>
      <c r="M619">
        <v>4.3390000000000004</v>
      </c>
      <c r="N619">
        <v>4.3579999999999997</v>
      </c>
      <c r="O619">
        <v>4.7389999999999999</v>
      </c>
      <c r="P619">
        <v>5.0709999999999997</v>
      </c>
      <c r="Q619">
        <v>4.6390000000000002</v>
      </c>
      <c r="R619">
        <v>6.9139999999999997</v>
      </c>
      <c r="S619" t="s">
        <v>23</v>
      </c>
    </row>
    <row r="620" spans="1:19" x14ac:dyDescent="0.55000000000000004">
      <c r="A620" t="s">
        <v>617</v>
      </c>
      <c r="B620" t="s">
        <v>618</v>
      </c>
      <c r="C620" t="s">
        <v>21</v>
      </c>
      <c r="D620" t="s">
        <v>22</v>
      </c>
      <c r="E620">
        <v>4339</v>
      </c>
      <c r="F620">
        <v>4358</v>
      </c>
      <c r="G620">
        <v>4739</v>
      </c>
      <c r="H620">
        <v>5071</v>
      </c>
      <c r="I620">
        <v>4639</v>
      </c>
      <c r="J620">
        <v>261778.10800000001</v>
      </c>
      <c r="K620">
        <v>99254.850999999995</v>
      </c>
      <c r="L620">
        <v>0.379</v>
      </c>
      <c r="M620">
        <v>1644.481</v>
      </c>
      <c r="N620">
        <v>1651.682</v>
      </c>
      <c r="O620">
        <v>1796.0809999999999</v>
      </c>
      <c r="P620">
        <v>1921.9090000000001</v>
      </c>
      <c r="Q620">
        <v>1758.181</v>
      </c>
      <c r="R620">
        <v>6.9139999999999997</v>
      </c>
      <c r="S620" t="s">
        <v>23</v>
      </c>
    </row>
    <row r="621" spans="1:19" x14ac:dyDescent="0.55000000000000004">
      <c r="A621" t="s">
        <v>617</v>
      </c>
      <c r="B621" t="s">
        <v>618</v>
      </c>
      <c r="C621" t="s">
        <v>21</v>
      </c>
      <c r="D621" t="s">
        <v>22</v>
      </c>
      <c r="E621">
        <v>4339</v>
      </c>
      <c r="F621">
        <v>4358</v>
      </c>
      <c r="G621">
        <v>4739</v>
      </c>
      <c r="H621">
        <v>5071</v>
      </c>
      <c r="I621">
        <v>4639</v>
      </c>
      <c r="J621">
        <v>261778.10800000001</v>
      </c>
      <c r="K621">
        <v>17193.400000000001</v>
      </c>
      <c r="L621">
        <v>6.6000000000000003E-2</v>
      </c>
      <c r="M621">
        <v>286.37400000000002</v>
      </c>
      <c r="N621">
        <v>287.62799999999999</v>
      </c>
      <c r="O621">
        <v>312.774</v>
      </c>
      <c r="P621">
        <v>334.68599999999998</v>
      </c>
      <c r="Q621">
        <v>306.17399999999998</v>
      </c>
      <c r="R621">
        <v>6.9139999999999997</v>
      </c>
      <c r="S621" t="s">
        <v>23</v>
      </c>
    </row>
    <row r="622" spans="1:19" x14ac:dyDescent="0.55000000000000004">
      <c r="A622" t="s">
        <v>617</v>
      </c>
      <c r="B622" t="s">
        <v>618</v>
      </c>
      <c r="C622" t="s">
        <v>21</v>
      </c>
      <c r="D622" t="s">
        <v>22</v>
      </c>
      <c r="E622">
        <v>4339</v>
      </c>
      <c r="F622">
        <v>4358</v>
      </c>
      <c r="G622">
        <v>4739</v>
      </c>
      <c r="H622">
        <v>5071</v>
      </c>
      <c r="I622">
        <v>4639</v>
      </c>
      <c r="J622">
        <v>261778.10800000001</v>
      </c>
      <c r="K622">
        <v>13849.681</v>
      </c>
      <c r="L622">
        <v>5.2999999999999999E-2</v>
      </c>
      <c r="M622">
        <v>229.96700000000001</v>
      </c>
      <c r="N622">
        <v>230.97399999999999</v>
      </c>
      <c r="O622">
        <v>251.167</v>
      </c>
      <c r="P622">
        <v>268.76299999999998</v>
      </c>
      <c r="Q622">
        <v>245.86699999999999</v>
      </c>
      <c r="R622">
        <v>6.9139999999999997</v>
      </c>
      <c r="S622" t="s">
        <v>23</v>
      </c>
    </row>
    <row r="623" spans="1:19" x14ac:dyDescent="0.55000000000000004">
      <c r="A623" t="s">
        <v>617</v>
      </c>
      <c r="B623" t="s">
        <v>618</v>
      </c>
      <c r="C623" t="s">
        <v>21</v>
      </c>
      <c r="D623" t="s">
        <v>22</v>
      </c>
      <c r="E623">
        <v>4339</v>
      </c>
      <c r="F623">
        <v>4358</v>
      </c>
      <c r="G623">
        <v>4739</v>
      </c>
      <c r="H623">
        <v>5071</v>
      </c>
      <c r="I623">
        <v>4639</v>
      </c>
      <c r="J623">
        <v>261778.10800000001</v>
      </c>
      <c r="K623">
        <v>32701.487000000001</v>
      </c>
      <c r="L623">
        <v>0.125</v>
      </c>
      <c r="M623">
        <v>542.375</v>
      </c>
      <c r="N623">
        <v>544.75</v>
      </c>
      <c r="O623">
        <v>592.375</v>
      </c>
      <c r="P623">
        <v>633.875</v>
      </c>
      <c r="Q623">
        <v>579.875</v>
      </c>
      <c r="R623">
        <v>6.9139999999999997</v>
      </c>
      <c r="S623" t="s">
        <v>23</v>
      </c>
    </row>
    <row r="624" spans="1:19" x14ac:dyDescent="0.55000000000000004">
      <c r="A624" t="s">
        <v>619</v>
      </c>
      <c r="B624" t="s">
        <v>620</v>
      </c>
      <c r="C624" t="s">
        <v>21</v>
      </c>
      <c r="D624" t="s">
        <v>22</v>
      </c>
      <c r="E624">
        <v>4030</v>
      </c>
      <c r="F624">
        <v>4501</v>
      </c>
      <c r="G624">
        <v>4942</v>
      </c>
      <c r="H624">
        <v>5088</v>
      </c>
      <c r="I624">
        <v>5181</v>
      </c>
      <c r="J624">
        <v>261778.10800000001</v>
      </c>
      <c r="K624">
        <v>30726.492999999999</v>
      </c>
      <c r="L624">
        <v>0.11700000000000001</v>
      </c>
      <c r="M624">
        <v>471.51</v>
      </c>
      <c r="N624">
        <v>526.61699999999996</v>
      </c>
      <c r="O624">
        <v>578.21400000000006</v>
      </c>
      <c r="P624">
        <v>595.29600000000005</v>
      </c>
      <c r="Q624">
        <v>606.17700000000002</v>
      </c>
      <c r="R624">
        <v>28.561</v>
      </c>
      <c r="S624" t="s">
        <v>23</v>
      </c>
    </row>
    <row r="625" spans="1:19" x14ac:dyDescent="0.55000000000000004">
      <c r="A625" t="s">
        <v>619</v>
      </c>
      <c r="B625" t="s">
        <v>620</v>
      </c>
      <c r="C625" t="s">
        <v>21</v>
      </c>
      <c r="D625" t="s">
        <v>22</v>
      </c>
      <c r="E625">
        <v>4030</v>
      </c>
      <c r="F625">
        <v>4501</v>
      </c>
      <c r="G625">
        <v>4942</v>
      </c>
      <c r="H625">
        <v>5088</v>
      </c>
      <c r="I625">
        <v>5181</v>
      </c>
      <c r="J625">
        <v>261778.10800000001</v>
      </c>
      <c r="K625">
        <v>4235.5829999999996</v>
      </c>
      <c r="L625">
        <v>1.6E-2</v>
      </c>
      <c r="M625">
        <v>64.48</v>
      </c>
      <c r="N625">
        <v>72.016000000000005</v>
      </c>
      <c r="O625">
        <v>79.072000000000003</v>
      </c>
      <c r="P625">
        <v>81.408000000000001</v>
      </c>
      <c r="Q625">
        <v>82.896000000000001</v>
      </c>
      <c r="R625">
        <v>28.561</v>
      </c>
      <c r="S625" t="s">
        <v>23</v>
      </c>
    </row>
    <row r="626" spans="1:19" x14ac:dyDescent="0.55000000000000004">
      <c r="A626" t="s">
        <v>619</v>
      </c>
      <c r="B626" t="s">
        <v>620</v>
      </c>
      <c r="C626" t="s">
        <v>21</v>
      </c>
      <c r="D626" t="s">
        <v>22</v>
      </c>
      <c r="E626">
        <v>4030</v>
      </c>
      <c r="F626">
        <v>4501</v>
      </c>
      <c r="G626">
        <v>4942</v>
      </c>
      <c r="H626">
        <v>5088</v>
      </c>
      <c r="I626">
        <v>5181</v>
      </c>
      <c r="J626">
        <v>261778.10800000001</v>
      </c>
      <c r="K626">
        <v>225510.90900000001</v>
      </c>
      <c r="L626">
        <v>0.86099999999999999</v>
      </c>
      <c r="M626">
        <v>3469.83</v>
      </c>
      <c r="N626">
        <v>3875.3609999999999</v>
      </c>
      <c r="O626">
        <v>4255.0619999999999</v>
      </c>
      <c r="P626">
        <v>4380.768</v>
      </c>
      <c r="Q626">
        <v>4460.8410000000003</v>
      </c>
      <c r="R626">
        <v>28.561</v>
      </c>
      <c r="S626" t="s">
        <v>23</v>
      </c>
    </row>
    <row r="627" spans="1:19" x14ac:dyDescent="0.55000000000000004">
      <c r="A627" t="s">
        <v>619</v>
      </c>
      <c r="B627" t="s">
        <v>620</v>
      </c>
      <c r="C627" t="s">
        <v>21</v>
      </c>
      <c r="D627" t="s">
        <v>22</v>
      </c>
      <c r="E627">
        <v>4030</v>
      </c>
      <c r="F627">
        <v>4501</v>
      </c>
      <c r="G627">
        <v>4942</v>
      </c>
      <c r="H627">
        <v>5088</v>
      </c>
      <c r="I627">
        <v>5181</v>
      </c>
      <c r="J627">
        <v>261778.10800000001</v>
      </c>
      <c r="K627">
        <v>15508.504999999999</v>
      </c>
      <c r="L627">
        <v>5.8999999999999997E-2</v>
      </c>
      <c r="M627">
        <v>237.77</v>
      </c>
      <c r="N627">
        <v>265.55900000000003</v>
      </c>
      <c r="O627">
        <v>291.57799999999997</v>
      </c>
      <c r="P627">
        <v>300.19200000000001</v>
      </c>
      <c r="Q627">
        <v>305.67899999999997</v>
      </c>
      <c r="R627">
        <v>28.561</v>
      </c>
      <c r="S627" t="s">
        <v>23</v>
      </c>
    </row>
    <row r="628" spans="1:19" x14ac:dyDescent="0.55000000000000004">
      <c r="A628" t="s">
        <v>619</v>
      </c>
      <c r="B628" t="s">
        <v>620</v>
      </c>
      <c r="C628" t="s">
        <v>21</v>
      </c>
      <c r="D628" t="s">
        <v>22</v>
      </c>
      <c r="E628">
        <v>4030</v>
      </c>
      <c r="F628">
        <v>4501</v>
      </c>
      <c r="G628">
        <v>4942</v>
      </c>
      <c r="H628">
        <v>5088</v>
      </c>
      <c r="I628">
        <v>5181</v>
      </c>
      <c r="J628">
        <v>261778.10800000001</v>
      </c>
      <c r="K628">
        <v>1773.683</v>
      </c>
      <c r="L628">
        <v>7.0000000000000001E-3</v>
      </c>
      <c r="M628">
        <v>28.21</v>
      </c>
      <c r="N628">
        <v>31.507000000000001</v>
      </c>
      <c r="O628">
        <v>34.594000000000001</v>
      </c>
      <c r="P628">
        <v>35.616</v>
      </c>
      <c r="Q628">
        <v>36.267000000000003</v>
      </c>
      <c r="R628">
        <v>28.561</v>
      </c>
      <c r="S628" t="s">
        <v>23</v>
      </c>
    </row>
    <row r="629" spans="1:19" x14ac:dyDescent="0.55000000000000004">
      <c r="A629" t="s">
        <v>621</v>
      </c>
      <c r="B629" t="s">
        <v>622</v>
      </c>
      <c r="C629" t="s">
        <v>21</v>
      </c>
      <c r="D629" t="s">
        <v>22</v>
      </c>
      <c r="E629">
        <v>2230</v>
      </c>
      <c r="F629">
        <v>2545</v>
      </c>
      <c r="G629">
        <v>2761</v>
      </c>
      <c r="H629">
        <v>2739</v>
      </c>
      <c r="I629">
        <v>2784</v>
      </c>
      <c r="J629">
        <v>261791.50200000001</v>
      </c>
      <c r="K629">
        <v>126862.56299999999</v>
      </c>
      <c r="L629">
        <v>0.48499999999999999</v>
      </c>
      <c r="M629">
        <v>1081.55</v>
      </c>
      <c r="N629">
        <v>1234.325</v>
      </c>
      <c r="O629">
        <v>1339.085</v>
      </c>
      <c r="P629">
        <v>1328.415</v>
      </c>
      <c r="Q629">
        <v>1350.24</v>
      </c>
      <c r="R629">
        <v>24.843</v>
      </c>
      <c r="S629" t="s">
        <v>23</v>
      </c>
    </row>
    <row r="630" spans="1:19" x14ac:dyDescent="0.55000000000000004">
      <c r="A630" t="s">
        <v>621</v>
      </c>
      <c r="B630" t="s">
        <v>622</v>
      </c>
      <c r="C630" t="s">
        <v>21</v>
      </c>
      <c r="D630" t="s">
        <v>22</v>
      </c>
      <c r="E630">
        <v>2230</v>
      </c>
      <c r="F630">
        <v>2545</v>
      </c>
      <c r="G630">
        <v>2761</v>
      </c>
      <c r="H630">
        <v>2739</v>
      </c>
      <c r="I630">
        <v>2784</v>
      </c>
      <c r="J630">
        <v>261791.50200000001</v>
      </c>
      <c r="K630">
        <v>17221.05</v>
      </c>
      <c r="L630">
        <v>6.6000000000000003E-2</v>
      </c>
      <c r="M630">
        <v>147.18</v>
      </c>
      <c r="N630">
        <v>167.97</v>
      </c>
      <c r="O630">
        <v>182.226</v>
      </c>
      <c r="P630">
        <v>180.774</v>
      </c>
      <c r="Q630">
        <v>183.744</v>
      </c>
      <c r="R630">
        <v>24.843</v>
      </c>
      <c r="S630" t="s">
        <v>23</v>
      </c>
    </row>
    <row r="631" spans="1:19" x14ac:dyDescent="0.55000000000000004">
      <c r="A631" t="s">
        <v>623</v>
      </c>
      <c r="B631" t="s">
        <v>624</v>
      </c>
      <c r="C631" t="s">
        <v>21</v>
      </c>
      <c r="D631" t="s">
        <v>22</v>
      </c>
      <c r="E631">
        <v>3273</v>
      </c>
      <c r="F631">
        <v>4262</v>
      </c>
      <c r="G631">
        <v>4310</v>
      </c>
      <c r="H631">
        <v>4320</v>
      </c>
      <c r="I631">
        <v>4355</v>
      </c>
      <c r="J631">
        <v>261791.50200000001</v>
      </c>
      <c r="K631">
        <v>146022.57500000001</v>
      </c>
      <c r="L631">
        <v>0.55800000000000005</v>
      </c>
      <c r="M631">
        <v>1826.3340000000001</v>
      </c>
      <c r="N631">
        <v>2378.1959999999999</v>
      </c>
      <c r="O631">
        <v>2404.98</v>
      </c>
      <c r="P631">
        <v>2410.56</v>
      </c>
      <c r="Q631">
        <v>2430.09</v>
      </c>
      <c r="R631">
        <v>33.058</v>
      </c>
      <c r="S631" t="s">
        <v>23</v>
      </c>
    </row>
    <row r="632" spans="1:19" x14ac:dyDescent="0.55000000000000004">
      <c r="A632" t="s">
        <v>623</v>
      </c>
      <c r="B632" t="s">
        <v>624</v>
      </c>
      <c r="C632" t="s">
        <v>21</v>
      </c>
      <c r="D632" t="s">
        <v>22</v>
      </c>
      <c r="E632">
        <v>3273</v>
      </c>
      <c r="F632">
        <v>4262</v>
      </c>
      <c r="G632">
        <v>4310</v>
      </c>
      <c r="H632">
        <v>4320</v>
      </c>
      <c r="I632">
        <v>4355</v>
      </c>
      <c r="J632">
        <v>261791.50200000001</v>
      </c>
      <c r="K632">
        <v>2884.9659999999999</v>
      </c>
      <c r="L632">
        <v>1.0999999999999999E-2</v>
      </c>
      <c r="M632">
        <v>36.003</v>
      </c>
      <c r="N632">
        <v>46.881999999999998</v>
      </c>
      <c r="O632">
        <v>47.41</v>
      </c>
      <c r="P632">
        <v>47.52</v>
      </c>
      <c r="Q632">
        <v>47.905000000000001</v>
      </c>
      <c r="R632">
        <v>33.058</v>
      </c>
      <c r="S632" t="s">
        <v>23</v>
      </c>
    </row>
    <row r="633" spans="1:19" x14ac:dyDescent="0.55000000000000004">
      <c r="A633" t="s">
        <v>623</v>
      </c>
      <c r="B633" t="s">
        <v>624</v>
      </c>
      <c r="C633" t="s">
        <v>21</v>
      </c>
      <c r="D633" t="s">
        <v>22</v>
      </c>
      <c r="E633">
        <v>3273</v>
      </c>
      <c r="F633">
        <v>4262</v>
      </c>
      <c r="G633">
        <v>4310</v>
      </c>
      <c r="H633">
        <v>4320</v>
      </c>
      <c r="I633">
        <v>4355</v>
      </c>
      <c r="J633">
        <v>261791.50200000001</v>
      </c>
      <c r="K633">
        <v>32724.098999999998</v>
      </c>
      <c r="L633">
        <v>0.125</v>
      </c>
      <c r="M633">
        <v>409.125</v>
      </c>
      <c r="N633">
        <v>532.75</v>
      </c>
      <c r="O633">
        <v>538.75</v>
      </c>
      <c r="P633">
        <v>540</v>
      </c>
      <c r="Q633">
        <v>544.375</v>
      </c>
      <c r="R633">
        <v>33.058</v>
      </c>
      <c r="S633" t="s">
        <v>23</v>
      </c>
    </row>
    <row r="634" spans="1:19" x14ac:dyDescent="0.55000000000000004">
      <c r="A634" t="s">
        <v>623</v>
      </c>
      <c r="B634" t="s">
        <v>624</v>
      </c>
      <c r="C634" t="s">
        <v>21</v>
      </c>
      <c r="D634" t="s">
        <v>22</v>
      </c>
      <c r="E634">
        <v>3273</v>
      </c>
      <c r="F634">
        <v>4262</v>
      </c>
      <c r="G634">
        <v>4310</v>
      </c>
      <c r="H634">
        <v>4320</v>
      </c>
      <c r="I634">
        <v>4355</v>
      </c>
      <c r="J634">
        <v>261791.50200000001</v>
      </c>
      <c r="K634">
        <v>15513.523999999999</v>
      </c>
      <c r="L634">
        <v>5.8999999999999997E-2</v>
      </c>
      <c r="M634">
        <v>193.107</v>
      </c>
      <c r="N634">
        <v>251.458</v>
      </c>
      <c r="O634">
        <v>254.29</v>
      </c>
      <c r="P634">
        <v>254.88</v>
      </c>
      <c r="Q634">
        <v>256.94499999999999</v>
      </c>
      <c r="R634">
        <v>33.058</v>
      </c>
      <c r="S634" t="s">
        <v>23</v>
      </c>
    </row>
    <row r="635" spans="1:19" x14ac:dyDescent="0.55000000000000004">
      <c r="A635" t="s">
        <v>625</v>
      </c>
      <c r="B635" t="s">
        <v>626</v>
      </c>
      <c r="C635" t="s">
        <v>21</v>
      </c>
      <c r="D635" t="s">
        <v>22</v>
      </c>
      <c r="E635">
        <v>3102</v>
      </c>
      <c r="F635">
        <v>3692</v>
      </c>
      <c r="G635">
        <v>4231</v>
      </c>
      <c r="H635">
        <v>4331</v>
      </c>
      <c r="I635">
        <v>4275</v>
      </c>
      <c r="J635">
        <v>261778.10800000001</v>
      </c>
      <c r="K635">
        <v>43913.796999999999</v>
      </c>
      <c r="L635">
        <v>0.16800000000000001</v>
      </c>
      <c r="M635">
        <v>521.13599999999997</v>
      </c>
      <c r="N635">
        <v>620.25599999999997</v>
      </c>
      <c r="O635">
        <v>710.80799999999999</v>
      </c>
      <c r="P635">
        <v>727.60799999999995</v>
      </c>
      <c r="Q635">
        <v>718.2</v>
      </c>
      <c r="R635">
        <v>37.814</v>
      </c>
      <c r="S635" t="s">
        <v>23</v>
      </c>
    </row>
    <row r="636" spans="1:19" x14ac:dyDescent="0.55000000000000004">
      <c r="A636" t="s">
        <v>625</v>
      </c>
      <c r="B636" t="s">
        <v>626</v>
      </c>
      <c r="C636" t="s">
        <v>21</v>
      </c>
      <c r="D636" t="s">
        <v>22</v>
      </c>
      <c r="E636">
        <v>3102</v>
      </c>
      <c r="F636">
        <v>3692</v>
      </c>
      <c r="G636">
        <v>4231</v>
      </c>
      <c r="H636">
        <v>4331</v>
      </c>
      <c r="I636">
        <v>4275</v>
      </c>
      <c r="J636">
        <v>261778.10800000001</v>
      </c>
      <c r="K636">
        <v>42281.476000000002</v>
      </c>
      <c r="L636">
        <v>0.16200000000000001</v>
      </c>
      <c r="M636">
        <v>502.524</v>
      </c>
      <c r="N636">
        <v>598.10400000000004</v>
      </c>
      <c r="O636">
        <v>685.42200000000003</v>
      </c>
      <c r="P636">
        <v>701.62199999999996</v>
      </c>
      <c r="Q636">
        <v>692.55</v>
      </c>
      <c r="R636">
        <v>37.814</v>
      </c>
      <c r="S636" t="s">
        <v>23</v>
      </c>
    </row>
    <row r="637" spans="1:19" x14ac:dyDescent="0.55000000000000004">
      <c r="A637" t="s">
        <v>625</v>
      </c>
      <c r="B637" t="s">
        <v>626</v>
      </c>
      <c r="C637" t="s">
        <v>21</v>
      </c>
      <c r="D637" t="s">
        <v>22</v>
      </c>
      <c r="E637">
        <v>3102</v>
      </c>
      <c r="F637">
        <v>3692</v>
      </c>
      <c r="G637">
        <v>4231</v>
      </c>
      <c r="H637">
        <v>4331</v>
      </c>
      <c r="I637">
        <v>4275</v>
      </c>
      <c r="J637">
        <v>261778.10800000001</v>
      </c>
      <c r="K637">
        <v>41653.309000000001</v>
      </c>
      <c r="L637">
        <v>0.159</v>
      </c>
      <c r="M637">
        <v>493.21800000000002</v>
      </c>
      <c r="N637">
        <v>587.02800000000002</v>
      </c>
      <c r="O637">
        <v>672.72900000000004</v>
      </c>
      <c r="P637">
        <v>688.62900000000002</v>
      </c>
      <c r="Q637">
        <v>679.72500000000002</v>
      </c>
      <c r="R637">
        <v>37.814</v>
      </c>
      <c r="S637" t="s">
        <v>23</v>
      </c>
    </row>
    <row r="638" spans="1:19" x14ac:dyDescent="0.55000000000000004">
      <c r="A638" t="s">
        <v>625</v>
      </c>
      <c r="B638" t="s">
        <v>626</v>
      </c>
      <c r="C638" t="s">
        <v>21</v>
      </c>
      <c r="D638" t="s">
        <v>22</v>
      </c>
      <c r="E638">
        <v>3102</v>
      </c>
      <c r="F638">
        <v>3692</v>
      </c>
      <c r="G638">
        <v>4231</v>
      </c>
      <c r="H638">
        <v>4331</v>
      </c>
      <c r="I638">
        <v>4275</v>
      </c>
      <c r="J638">
        <v>261778.10800000001</v>
      </c>
      <c r="K638">
        <v>33285.923000000003</v>
      </c>
      <c r="L638">
        <v>0.127</v>
      </c>
      <c r="M638">
        <v>393.95400000000001</v>
      </c>
      <c r="N638">
        <v>468.88400000000001</v>
      </c>
      <c r="O638">
        <v>537.33699999999999</v>
      </c>
      <c r="P638">
        <v>550.03700000000003</v>
      </c>
      <c r="Q638">
        <v>542.92499999999995</v>
      </c>
      <c r="R638">
        <v>37.814</v>
      </c>
      <c r="S638" t="s">
        <v>23</v>
      </c>
    </row>
    <row r="639" spans="1:19" x14ac:dyDescent="0.55000000000000004">
      <c r="A639" t="s">
        <v>625</v>
      </c>
      <c r="B639" t="s">
        <v>626</v>
      </c>
      <c r="C639" t="s">
        <v>21</v>
      </c>
      <c r="D639" t="s">
        <v>22</v>
      </c>
      <c r="E639">
        <v>3102</v>
      </c>
      <c r="F639">
        <v>3692</v>
      </c>
      <c r="G639">
        <v>4231</v>
      </c>
      <c r="H639">
        <v>4331</v>
      </c>
      <c r="I639">
        <v>4275</v>
      </c>
      <c r="J639">
        <v>261778.10800000001</v>
      </c>
      <c r="K639">
        <v>1887.7929999999999</v>
      </c>
      <c r="L639">
        <v>7.0000000000000001E-3</v>
      </c>
      <c r="M639">
        <v>21.713999999999999</v>
      </c>
      <c r="N639">
        <v>25.844000000000001</v>
      </c>
      <c r="O639">
        <v>29.617000000000001</v>
      </c>
      <c r="P639">
        <v>30.317</v>
      </c>
      <c r="Q639">
        <v>29.925000000000001</v>
      </c>
      <c r="R639">
        <v>37.814</v>
      </c>
      <c r="S639" t="s">
        <v>23</v>
      </c>
    </row>
    <row r="640" spans="1:19" x14ac:dyDescent="0.55000000000000004">
      <c r="A640" t="s">
        <v>625</v>
      </c>
      <c r="B640" t="s">
        <v>626</v>
      </c>
      <c r="C640" t="s">
        <v>21</v>
      </c>
      <c r="D640" t="s">
        <v>22</v>
      </c>
      <c r="E640">
        <v>3102</v>
      </c>
      <c r="F640">
        <v>3692</v>
      </c>
      <c r="G640">
        <v>4231</v>
      </c>
      <c r="H640">
        <v>4331</v>
      </c>
      <c r="I640">
        <v>4275</v>
      </c>
      <c r="J640">
        <v>261778.10800000001</v>
      </c>
      <c r="K640">
        <v>133726.818</v>
      </c>
      <c r="L640">
        <v>0.51100000000000001</v>
      </c>
      <c r="M640">
        <v>1585.1220000000001</v>
      </c>
      <c r="N640">
        <v>1886.6120000000001</v>
      </c>
      <c r="O640">
        <v>2162.0410000000002</v>
      </c>
      <c r="P640">
        <v>2213.1410000000001</v>
      </c>
      <c r="Q640">
        <v>2184.5250000000001</v>
      </c>
      <c r="R640">
        <v>37.814</v>
      </c>
      <c r="S640" t="s">
        <v>23</v>
      </c>
    </row>
    <row r="641" spans="1:19" x14ac:dyDescent="0.55000000000000004">
      <c r="A641" t="s">
        <v>627</v>
      </c>
      <c r="B641" t="s">
        <v>628</v>
      </c>
      <c r="C641" t="s">
        <v>21</v>
      </c>
      <c r="D641" t="s">
        <v>22</v>
      </c>
      <c r="E641">
        <v>3695</v>
      </c>
      <c r="F641">
        <v>3800</v>
      </c>
      <c r="G641">
        <v>3838</v>
      </c>
      <c r="H641">
        <v>3905</v>
      </c>
      <c r="I641">
        <v>4029</v>
      </c>
      <c r="J641">
        <v>261778.10800000001</v>
      </c>
      <c r="K641">
        <v>109651.886</v>
      </c>
      <c r="L641">
        <v>0.41899999999999998</v>
      </c>
      <c r="M641">
        <v>1548.2049999999999</v>
      </c>
      <c r="N641">
        <v>1592.2</v>
      </c>
      <c r="O641">
        <v>1608.1220000000001</v>
      </c>
      <c r="P641">
        <v>1636.1949999999999</v>
      </c>
      <c r="Q641">
        <v>1688.1510000000001</v>
      </c>
      <c r="R641">
        <v>9.0389999999999997</v>
      </c>
      <c r="S641" t="s">
        <v>23</v>
      </c>
    </row>
    <row r="642" spans="1:19" x14ac:dyDescent="0.55000000000000004">
      <c r="A642" t="s">
        <v>627</v>
      </c>
      <c r="B642" t="s">
        <v>628</v>
      </c>
      <c r="C642" t="s">
        <v>21</v>
      </c>
      <c r="D642" t="s">
        <v>22</v>
      </c>
      <c r="E642">
        <v>3695</v>
      </c>
      <c r="F642">
        <v>3800</v>
      </c>
      <c r="G642">
        <v>3838</v>
      </c>
      <c r="H642">
        <v>3905</v>
      </c>
      <c r="I642">
        <v>4029</v>
      </c>
      <c r="J642">
        <v>261778.10800000001</v>
      </c>
      <c r="K642">
        <v>1555.723</v>
      </c>
      <c r="L642">
        <v>6.0000000000000001E-3</v>
      </c>
      <c r="M642">
        <v>22.17</v>
      </c>
      <c r="N642">
        <v>22.8</v>
      </c>
      <c r="O642">
        <v>23.027999999999999</v>
      </c>
      <c r="P642">
        <v>23.43</v>
      </c>
      <c r="Q642">
        <v>24.173999999999999</v>
      </c>
      <c r="R642">
        <v>9.0389999999999997</v>
      </c>
      <c r="S642" t="s">
        <v>23</v>
      </c>
    </row>
    <row r="643" spans="1:19" x14ac:dyDescent="0.55000000000000004">
      <c r="A643" t="s">
        <v>627</v>
      </c>
      <c r="B643" t="s">
        <v>628</v>
      </c>
      <c r="C643" t="s">
        <v>21</v>
      </c>
      <c r="D643" t="s">
        <v>22</v>
      </c>
      <c r="E643">
        <v>3695</v>
      </c>
      <c r="F643">
        <v>3800</v>
      </c>
      <c r="G643">
        <v>3838</v>
      </c>
      <c r="H643">
        <v>3905</v>
      </c>
      <c r="I643">
        <v>4029</v>
      </c>
      <c r="J643">
        <v>261778.10800000001</v>
      </c>
      <c r="K643">
        <v>48999.279000000002</v>
      </c>
      <c r="L643">
        <v>0.187</v>
      </c>
      <c r="M643">
        <v>690.96500000000003</v>
      </c>
      <c r="N643">
        <v>710.6</v>
      </c>
      <c r="O643">
        <v>717.70600000000002</v>
      </c>
      <c r="P643">
        <v>730.23500000000001</v>
      </c>
      <c r="Q643">
        <v>753.423</v>
      </c>
      <c r="R643">
        <v>9.0389999999999997</v>
      </c>
      <c r="S643" t="s">
        <v>23</v>
      </c>
    </row>
    <row r="644" spans="1:19" x14ac:dyDescent="0.55000000000000004">
      <c r="A644" t="s">
        <v>627</v>
      </c>
      <c r="B644" t="s">
        <v>628</v>
      </c>
      <c r="C644" t="s">
        <v>21</v>
      </c>
      <c r="D644" t="s">
        <v>22</v>
      </c>
      <c r="E644">
        <v>3695</v>
      </c>
      <c r="F644">
        <v>3800</v>
      </c>
      <c r="G644">
        <v>3838</v>
      </c>
      <c r="H644">
        <v>3905</v>
      </c>
      <c r="I644">
        <v>4029</v>
      </c>
      <c r="J644">
        <v>261778.10800000001</v>
      </c>
      <c r="K644">
        <v>607.79999999999995</v>
      </c>
      <c r="L644">
        <v>2E-3</v>
      </c>
      <c r="M644">
        <v>7.39</v>
      </c>
      <c r="N644">
        <v>7.6</v>
      </c>
      <c r="O644">
        <v>7.6760000000000002</v>
      </c>
      <c r="P644">
        <v>7.81</v>
      </c>
      <c r="Q644">
        <v>8.0579999999999998</v>
      </c>
      <c r="R644">
        <v>9.0389999999999997</v>
      </c>
      <c r="S644" t="s">
        <v>23</v>
      </c>
    </row>
    <row r="645" spans="1:19" x14ac:dyDescent="0.55000000000000004">
      <c r="A645" t="s">
        <v>627</v>
      </c>
      <c r="B645" t="s">
        <v>628</v>
      </c>
      <c r="C645" t="s">
        <v>21</v>
      </c>
      <c r="D645" t="s">
        <v>22</v>
      </c>
      <c r="E645">
        <v>3695</v>
      </c>
      <c r="F645">
        <v>3800</v>
      </c>
      <c r="G645">
        <v>3838</v>
      </c>
      <c r="H645">
        <v>3905</v>
      </c>
      <c r="I645">
        <v>4029</v>
      </c>
      <c r="J645">
        <v>261778.10800000001</v>
      </c>
      <c r="K645">
        <v>35726.877999999997</v>
      </c>
      <c r="L645">
        <v>0.13600000000000001</v>
      </c>
      <c r="M645">
        <v>502.52</v>
      </c>
      <c r="N645">
        <v>516.79999999999995</v>
      </c>
      <c r="O645">
        <v>521.96799999999996</v>
      </c>
      <c r="P645">
        <v>531.08000000000004</v>
      </c>
      <c r="Q645">
        <v>547.94399999999996</v>
      </c>
      <c r="R645">
        <v>9.0389999999999997</v>
      </c>
      <c r="S645" t="s">
        <v>23</v>
      </c>
    </row>
    <row r="646" spans="1:19" x14ac:dyDescent="0.55000000000000004">
      <c r="A646" t="s">
        <v>627</v>
      </c>
      <c r="B646" t="s">
        <v>628</v>
      </c>
      <c r="C646" t="s">
        <v>21</v>
      </c>
      <c r="D646" t="s">
        <v>22</v>
      </c>
      <c r="E646">
        <v>3695</v>
      </c>
      <c r="F646">
        <v>3800</v>
      </c>
      <c r="G646">
        <v>3838</v>
      </c>
      <c r="H646">
        <v>3905</v>
      </c>
      <c r="I646">
        <v>4029</v>
      </c>
      <c r="J646">
        <v>261778.10800000001</v>
      </c>
      <c r="K646">
        <v>46505.580999999998</v>
      </c>
      <c r="L646">
        <v>0.17799999999999999</v>
      </c>
      <c r="M646">
        <v>657.71</v>
      </c>
      <c r="N646">
        <v>676.4</v>
      </c>
      <c r="O646">
        <v>683.16399999999999</v>
      </c>
      <c r="P646">
        <v>695.09</v>
      </c>
      <c r="Q646">
        <v>717.16200000000003</v>
      </c>
      <c r="R646">
        <v>9.0389999999999997</v>
      </c>
      <c r="S646" t="s">
        <v>23</v>
      </c>
    </row>
    <row r="647" spans="1:19" x14ac:dyDescent="0.55000000000000004">
      <c r="A647" t="s">
        <v>629</v>
      </c>
      <c r="B647" t="s">
        <v>630</v>
      </c>
      <c r="C647" t="s">
        <v>21</v>
      </c>
      <c r="D647" t="s">
        <v>22</v>
      </c>
      <c r="E647">
        <v>3178</v>
      </c>
      <c r="F647">
        <v>3232</v>
      </c>
      <c r="G647">
        <v>3344</v>
      </c>
      <c r="H647">
        <v>3688</v>
      </c>
      <c r="I647">
        <v>3730</v>
      </c>
      <c r="J647">
        <v>261791.50200000001</v>
      </c>
      <c r="K647">
        <v>35573.042999999998</v>
      </c>
      <c r="L647">
        <v>0.13600000000000001</v>
      </c>
      <c r="M647">
        <v>432.20800000000003</v>
      </c>
      <c r="N647">
        <v>439.55200000000002</v>
      </c>
      <c r="O647">
        <v>454.78399999999999</v>
      </c>
      <c r="P647">
        <v>501.56799999999998</v>
      </c>
      <c r="Q647">
        <v>507.28</v>
      </c>
      <c r="R647">
        <v>17.369</v>
      </c>
      <c r="S647" t="s">
        <v>23</v>
      </c>
    </row>
    <row r="648" spans="1:19" x14ac:dyDescent="0.55000000000000004">
      <c r="A648" t="s">
        <v>629</v>
      </c>
      <c r="B648" t="s">
        <v>630</v>
      </c>
      <c r="C648" t="s">
        <v>21</v>
      </c>
      <c r="D648" t="s">
        <v>22</v>
      </c>
      <c r="E648">
        <v>3178</v>
      </c>
      <c r="F648">
        <v>3232</v>
      </c>
      <c r="G648">
        <v>3344</v>
      </c>
      <c r="H648">
        <v>3688</v>
      </c>
      <c r="I648">
        <v>3730</v>
      </c>
      <c r="J648">
        <v>261791.50200000001</v>
      </c>
      <c r="K648">
        <v>43984.502</v>
      </c>
      <c r="L648">
        <v>0.16800000000000001</v>
      </c>
      <c r="M648">
        <v>533.904</v>
      </c>
      <c r="N648">
        <v>542.976</v>
      </c>
      <c r="O648">
        <v>561.79200000000003</v>
      </c>
      <c r="P648">
        <v>619.58399999999995</v>
      </c>
      <c r="Q648">
        <v>626.64</v>
      </c>
      <c r="R648">
        <v>17.369</v>
      </c>
      <c r="S648" t="s">
        <v>23</v>
      </c>
    </row>
    <row r="649" spans="1:19" x14ac:dyDescent="0.55000000000000004">
      <c r="A649" t="s">
        <v>629</v>
      </c>
      <c r="B649" t="s">
        <v>630</v>
      </c>
      <c r="C649" t="s">
        <v>21</v>
      </c>
      <c r="D649" t="s">
        <v>22</v>
      </c>
      <c r="E649">
        <v>3178</v>
      </c>
      <c r="F649">
        <v>3232</v>
      </c>
      <c r="G649">
        <v>3344</v>
      </c>
      <c r="H649">
        <v>3688</v>
      </c>
      <c r="I649">
        <v>3730</v>
      </c>
      <c r="J649">
        <v>261791.50200000001</v>
      </c>
      <c r="K649">
        <v>1784.3030000000001</v>
      </c>
      <c r="L649">
        <v>7.0000000000000001E-3</v>
      </c>
      <c r="M649">
        <v>22.245999999999999</v>
      </c>
      <c r="N649">
        <v>22.623999999999999</v>
      </c>
      <c r="O649">
        <v>23.408000000000001</v>
      </c>
      <c r="P649">
        <v>25.815999999999999</v>
      </c>
      <c r="Q649">
        <v>26.11</v>
      </c>
      <c r="R649">
        <v>17.369</v>
      </c>
      <c r="S649" t="s">
        <v>23</v>
      </c>
    </row>
    <row r="650" spans="1:19" x14ac:dyDescent="0.55000000000000004">
      <c r="A650" t="s">
        <v>629</v>
      </c>
      <c r="B650" t="s">
        <v>630</v>
      </c>
      <c r="C650" t="s">
        <v>21</v>
      </c>
      <c r="D650" t="s">
        <v>22</v>
      </c>
      <c r="E650">
        <v>3178</v>
      </c>
      <c r="F650">
        <v>3232</v>
      </c>
      <c r="G650">
        <v>3344</v>
      </c>
      <c r="H650">
        <v>3688</v>
      </c>
      <c r="I650">
        <v>3730</v>
      </c>
      <c r="J650">
        <v>261791.50200000001</v>
      </c>
      <c r="K650">
        <v>49027.671000000002</v>
      </c>
      <c r="L650">
        <v>0.187</v>
      </c>
      <c r="M650">
        <v>594.28599999999994</v>
      </c>
      <c r="N650">
        <v>604.38400000000001</v>
      </c>
      <c r="O650">
        <v>625.32799999999997</v>
      </c>
      <c r="P650">
        <v>689.65599999999995</v>
      </c>
      <c r="Q650">
        <v>697.51</v>
      </c>
      <c r="R650">
        <v>17.369</v>
      </c>
      <c r="S650" t="s">
        <v>23</v>
      </c>
    </row>
    <row r="651" spans="1:19" x14ac:dyDescent="0.55000000000000004">
      <c r="A651" t="s">
        <v>631</v>
      </c>
      <c r="B651" t="s">
        <v>632</v>
      </c>
      <c r="C651" t="s">
        <v>21</v>
      </c>
      <c r="D651" t="s">
        <v>22</v>
      </c>
      <c r="E651">
        <v>2670</v>
      </c>
      <c r="F651">
        <v>3347</v>
      </c>
      <c r="G651">
        <v>4073</v>
      </c>
      <c r="H651">
        <v>4050</v>
      </c>
      <c r="I651">
        <v>4148</v>
      </c>
      <c r="J651">
        <v>261791.50200000001</v>
      </c>
      <c r="K651">
        <v>5694.0240000000003</v>
      </c>
      <c r="L651">
        <v>2.1999999999999999E-2</v>
      </c>
      <c r="M651">
        <v>58.74</v>
      </c>
      <c r="N651">
        <v>73.634</v>
      </c>
      <c r="O651">
        <v>89.605999999999995</v>
      </c>
      <c r="P651">
        <v>89.1</v>
      </c>
      <c r="Q651">
        <v>91.256</v>
      </c>
      <c r="R651">
        <v>55.356000000000002</v>
      </c>
      <c r="S651" t="s">
        <v>23</v>
      </c>
    </row>
    <row r="652" spans="1:19" x14ac:dyDescent="0.55000000000000004">
      <c r="A652" t="s">
        <v>631</v>
      </c>
      <c r="B652" t="s">
        <v>632</v>
      </c>
      <c r="C652" t="s">
        <v>21</v>
      </c>
      <c r="D652" t="s">
        <v>22</v>
      </c>
      <c r="E652">
        <v>2670</v>
      </c>
      <c r="F652">
        <v>3347</v>
      </c>
      <c r="G652">
        <v>4073</v>
      </c>
      <c r="H652">
        <v>4050</v>
      </c>
      <c r="I652">
        <v>4148</v>
      </c>
      <c r="J652">
        <v>261791.50200000001</v>
      </c>
      <c r="K652">
        <v>52115.59</v>
      </c>
      <c r="L652">
        <v>0.19900000000000001</v>
      </c>
      <c r="M652">
        <v>531.33000000000004</v>
      </c>
      <c r="N652">
        <v>666.053</v>
      </c>
      <c r="O652">
        <v>810.52700000000004</v>
      </c>
      <c r="P652">
        <v>805.95</v>
      </c>
      <c r="Q652">
        <v>825.452</v>
      </c>
      <c r="R652">
        <v>55.356000000000002</v>
      </c>
      <c r="S652" t="s">
        <v>23</v>
      </c>
    </row>
    <row r="653" spans="1:19" x14ac:dyDescent="0.55000000000000004">
      <c r="A653" t="s">
        <v>631</v>
      </c>
      <c r="B653" t="s">
        <v>632</v>
      </c>
      <c r="C653" t="s">
        <v>21</v>
      </c>
      <c r="D653" t="s">
        <v>22</v>
      </c>
      <c r="E653">
        <v>2670</v>
      </c>
      <c r="F653">
        <v>3347</v>
      </c>
      <c r="G653">
        <v>4073</v>
      </c>
      <c r="H653">
        <v>4050</v>
      </c>
      <c r="I653">
        <v>4148</v>
      </c>
      <c r="J653">
        <v>261791.50200000001</v>
      </c>
      <c r="K653">
        <v>63705.485000000001</v>
      </c>
      <c r="L653">
        <v>0.24299999999999999</v>
      </c>
      <c r="M653">
        <v>648.80999999999995</v>
      </c>
      <c r="N653">
        <v>813.32100000000003</v>
      </c>
      <c r="O653">
        <v>989.73900000000003</v>
      </c>
      <c r="P653">
        <v>984.15</v>
      </c>
      <c r="Q653">
        <v>1007.9640000000001</v>
      </c>
      <c r="R653">
        <v>55.356000000000002</v>
      </c>
      <c r="S653" t="s">
        <v>23</v>
      </c>
    </row>
    <row r="654" spans="1:19" x14ac:dyDescent="0.55000000000000004">
      <c r="A654" t="s">
        <v>633</v>
      </c>
      <c r="B654" t="s">
        <v>634</v>
      </c>
      <c r="C654" t="s">
        <v>21</v>
      </c>
      <c r="D654" t="s">
        <v>22</v>
      </c>
      <c r="E654">
        <v>3253</v>
      </c>
      <c r="F654">
        <v>3364</v>
      </c>
      <c r="G654">
        <v>3556</v>
      </c>
      <c r="H654">
        <v>3517</v>
      </c>
      <c r="I654">
        <v>3575</v>
      </c>
      <c r="J654">
        <v>261778.10800000001</v>
      </c>
      <c r="K654">
        <v>39470.925000000003</v>
      </c>
      <c r="L654">
        <v>0.151</v>
      </c>
      <c r="M654">
        <v>491.20299999999997</v>
      </c>
      <c r="N654">
        <v>507.964</v>
      </c>
      <c r="O654">
        <v>536.95600000000002</v>
      </c>
      <c r="P654">
        <v>531.06700000000001</v>
      </c>
      <c r="Q654">
        <v>539.82500000000005</v>
      </c>
      <c r="R654">
        <v>9.8989999999999991</v>
      </c>
      <c r="S654" t="s">
        <v>23</v>
      </c>
    </row>
    <row r="655" spans="1:19" x14ac:dyDescent="0.55000000000000004">
      <c r="A655" t="s">
        <v>633</v>
      </c>
      <c r="B655" t="s">
        <v>634</v>
      </c>
      <c r="C655" t="s">
        <v>21</v>
      </c>
      <c r="D655" t="s">
        <v>22</v>
      </c>
      <c r="E655">
        <v>3253</v>
      </c>
      <c r="F655">
        <v>3364</v>
      </c>
      <c r="G655">
        <v>3556</v>
      </c>
      <c r="H655">
        <v>3517</v>
      </c>
      <c r="I655">
        <v>3575</v>
      </c>
      <c r="J655">
        <v>261778.10800000001</v>
      </c>
      <c r="K655">
        <v>117420.147</v>
      </c>
      <c r="L655">
        <v>0.44900000000000001</v>
      </c>
      <c r="M655">
        <v>1460.597</v>
      </c>
      <c r="N655">
        <v>1510.4359999999999</v>
      </c>
      <c r="O655">
        <v>1596.644</v>
      </c>
      <c r="P655">
        <v>1579.133</v>
      </c>
      <c r="Q655">
        <v>1605.175</v>
      </c>
      <c r="R655">
        <v>9.8989999999999991</v>
      </c>
      <c r="S655" t="s">
        <v>23</v>
      </c>
    </row>
    <row r="656" spans="1:19" x14ac:dyDescent="0.55000000000000004">
      <c r="A656" t="s">
        <v>633</v>
      </c>
      <c r="B656" t="s">
        <v>634</v>
      </c>
      <c r="C656" t="s">
        <v>21</v>
      </c>
      <c r="D656" t="s">
        <v>22</v>
      </c>
      <c r="E656">
        <v>3253</v>
      </c>
      <c r="F656">
        <v>3364</v>
      </c>
      <c r="G656">
        <v>3556</v>
      </c>
      <c r="H656">
        <v>3517</v>
      </c>
      <c r="I656">
        <v>3575</v>
      </c>
      <c r="J656">
        <v>261778.10800000001</v>
      </c>
      <c r="K656">
        <v>3904.616</v>
      </c>
      <c r="L656">
        <v>1.4999999999999999E-2</v>
      </c>
      <c r="M656">
        <v>48.795000000000002</v>
      </c>
      <c r="N656">
        <v>50.46</v>
      </c>
      <c r="O656">
        <v>53.34</v>
      </c>
      <c r="P656">
        <v>52.755000000000003</v>
      </c>
      <c r="Q656">
        <v>53.625</v>
      </c>
      <c r="R656">
        <v>9.8989999999999991</v>
      </c>
      <c r="S656" t="s">
        <v>23</v>
      </c>
    </row>
    <row r="657" spans="1:19" x14ac:dyDescent="0.55000000000000004">
      <c r="A657" t="s">
        <v>633</v>
      </c>
      <c r="B657" t="s">
        <v>634</v>
      </c>
      <c r="C657" t="s">
        <v>21</v>
      </c>
      <c r="D657" t="s">
        <v>22</v>
      </c>
      <c r="E657">
        <v>3253</v>
      </c>
      <c r="F657">
        <v>3364</v>
      </c>
      <c r="G657">
        <v>3556</v>
      </c>
      <c r="H657">
        <v>3517</v>
      </c>
      <c r="I657">
        <v>3575</v>
      </c>
      <c r="J657">
        <v>261778.10800000001</v>
      </c>
      <c r="K657">
        <v>182842.239</v>
      </c>
      <c r="L657">
        <v>0.69799999999999995</v>
      </c>
      <c r="M657">
        <v>2270.5940000000001</v>
      </c>
      <c r="N657">
        <v>2348.0720000000001</v>
      </c>
      <c r="O657">
        <v>2482.0880000000002</v>
      </c>
      <c r="P657">
        <v>2454.866</v>
      </c>
      <c r="Q657">
        <v>2495.35</v>
      </c>
      <c r="R657">
        <v>9.8989999999999991</v>
      </c>
      <c r="S657" t="s">
        <v>23</v>
      </c>
    </row>
    <row r="658" spans="1:19" x14ac:dyDescent="0.55000000000000004">
      <c r="A658" t="s">
        <v>633</v>
      </c>
      <c r="B658" t="s">
        <v>634</v>
      </c>
      <c r="C658" t="s">
        <v>21</v>
      </c>
      <c r="D658" t="s">
        <v>22</v>
      </c>
      <c r="E658">
        <v>3253</v>
      </c>
      <c r="F658">
        <v>3364</v>
      </c>
      <c r="G658">
        <v>3556</v>
      </c>
      <c r="H658">
        <v>3517</v>
      </c>
      <c r="I658">
        <v>3575</v>
      </c>
      <c r="J658">
        <v>261778.10800000001</v>
      </c>
      <c r="K658">
        <v>1773.9670000000001</v>
      </c>
      <c r="L658">
        <v>7.0000000000000001E-3</v>
      </c>
      <c r="M658">
        <v>22.771000000000001</v>
      </c>
      <c r="N658">
        <v>23.547999999999998</v>
      </c>
      <c r="O658">
        <v>24.891999999999999</v>
      </c>
      <c r="P658">
        <v>24.619</v>
      </c>
      <c r="Q658">
        <v>25.024999999999999</v>
      </c>
      <c r="R658">
        <v>9.8989999999999991</v>
      </c>
      <c r="S658" t="s">
        <v>23</v>
      </c>
    </row>
    <row r="659" spans="1:19" x14ac:dyDescent="0.55000000000000004">
      <c r="A659" t="s">
        <v>635</v>
      </c>
      <c r="B659" t="s">
        <v>636</v>
      </c>
      <c r="C659" t="s">
        <v>21</v>
      </c>
      <c r="D659" t="s">
        <v>22</v>
      </c>
      <c r="E659">
        <v>2711</v>
      </c>
      <c r="F659">
        <v>3066</v>
      </c>
      <c r="G659">
        <v>3390</v>
      </c>
      <c r="H659">
        <v>3468</v>
      </c>
      <c r="I659">
        <v>3585</v>
      </c>
      <c r="J659">
        <v>261778.10800000001</v>
      </c>
      <c r="K659">
        <v>197294.853</v>
      </c>
      <c r="L659">
        <v>0.754</v>
      </c>
      <c r="M659">
        <v>2044.0940000000001</v>
      </c>
      <c r="N659">
        <v>2311.7640000000001</v>
      </c>
      <c r="O659">
        <v>2556.06</v>
      </c>
      <c r="P659">
        <v>2614.8719999999998</v>
      </c>
      <c r="Q659">
        <v>2703.09</v>
      </c>
      <c r="R659">
        <v>32.238999999999997</v>
      </c>
      <c r="S659" t="s">
        <v>23</v>
      </c>
    </row>
    <row r="660" spans="1:19" x14ac:dyDescent="0.55000000000000004">
      <c r="A660" t="s">
        <v>635</v>
      </c>
      <c r="B660" t="s">
        <v>636</v>
      </c>
      <c r="C660" t="s">
        <v>21</v>
      </c>
      <c r="D660" t="s">
        <v>22</v>
      </c>
      <c r="E660">
        <v>2711</v>
      </c>
      <c r="F660">
        <v>3066</v>
      </c>
      <c r="G660">
        <v>3390</v>
      </c>
      <c r="H660">
        <v>3468</v>
      </c>
      <c r="I660">
        <v>3585</v>
      </c>
      <c r="J660">
        <v>261778.10800000001</v>
      </c>
      <c r="K660">
        <v>1301.8230000000001</v>
      </c>
      <c r="L660">
        <v>5.0000000000000001E-3</v>
      </c>
      <c r="M660">
        <v>13.555</v>
      </c>
      <c r="N660">
        <v>15.33</v>
      </c>
      <c r="O660">
        <v>16.95</v>
      </c>
      <c r="P660">
        <v>17.34</v>
      </c>
      <c r="Q660">
        <v>17.925000000000001</v>
      </c>
      <c r="R660">
        <v>32.238999999999997</v>
      </c>
      <c r="S660" t="s">
        <v>23</v>
      </c>
    </row>
    <row r="661" spans="1:19" x14ac:dyDescent="0.55000000000000004">
      <c r="A661" t="s">
        <v>635</v>
      </c>
      <c r="B661" t="s">
        <v>636</v>
      </c>
      <c r="C661" t="s">
        <v>21</v>
      </c>
      <c r="D661" t="s">
        <v>22</v>
      </c>
      <c r="E661">
        <v>2711</v>
      </c>
      <c r="F661">
        <v>3066</v>
      </c>
      <c r="G661">
        <v>3390</v>
      </c>
      <c r="H661">
        <v>3468</v>
      </c>
      <c r="I661">
        <v>3585</v>
      </c>
      <c r="J661">
        <v>261778.10800000001</v>
      </c>
      <c r="K661">
        <v>161780.33300000001</v>
      </c>
      <c r="L661">
        <v>0.61799999999999999</v>
      </c>
      <c r="M661">
        <v>1675.3979999999999</v>
      </c>
      <c r="N661">
        <v>1894.788</v>
      </c>
      <c r="O661">
        <v>2095.02</v>
      </c>
      <c r="P661">
        <v>2143.2240000000002</v>
      </c>
      <c r="Q661">
        <v>2215.5300000000002</v>
      </c>
      <c r="R661">
        <v>32.238999999999997</v>
      </c>
      <c r="S661" t="s">
        <v>23</v>
      </c>
    </row>
    <row r="662" spans="1:19" x14ac:dyDescent="0.55000000000000004">
      <c r="A662" t="s">
        <v>635</v>
      </c>
      <c r="B662" t="s">
        <v>636</v>
      </c>
      <c r="C662" t="s">
        <v>21</v>
      </c>
      <c r="D662" t="s">
        <v>22</v>
      </c>
      <c r="E662">
        <v>2711</v>
      </c>
      <c r="F662">
        <v>3066</v>
      </c>
      <c r="G662">
        <v>3390</v>
      </c>
      <c r="H662">
        <v>3468</v>
      </c>
      <c r="I662">
        <v>3585</v>
      </c>
      <c r="J662">
        <v>261778.10800000001</v>
      </c>
      <c r="K662">
        <v>29167.952000000001</v>
      </c>
      <c r="L662">
        <v>0.111</v>
      </c>
      <c r="M662">
        <v>300.92099999999999</v>
      </c>
      <c r="N662">
        <v>340.32600000000002</v>
      </c>
      <c r="O662">
        <v>376.29</v>
      </c>
      <c r="P662">
        <v>384.94799999999998</v>
      </c>
      <c r="Q662">
        <v>397.935</v>
      </c>
      <c r="R662">
        <v>32.238999999999997</v>
      </c>
      <c r="S662" t="s">
        <v>23</v>
      </c>
    </row>
    <row r="663" spans="1:19" x14ac:dyDescent="0.55000000000000004">
      <c r="A663" t="s">
        <v>637</v>
      </c>
      <c r="B663" t="s">
        <v>638</v>
      </c>
      <c r="C663" t="s">
        <v>21</v>
      </c>
      <c r="D663" t="s">
        <v>22</v>
      </c>
      <c r="E663">
        <v>954</v>
      </c>
      <c r="F663">
        <v>819</v>
      </c>
      <c r="G663">
        <v>1507</v>
      </c>
      <c r="H663">
        <v>3960</v>
      </c>
      <c r="I663">
        <v>4197</v>
      </c>
      <c r="J663">
        <v>261791.50200000001</v>
      </c>
      <c r="K663">
        <v>13383.842000000001</v>
      </c>
      <c r="L663">
        <v>5.0999999999999997E-2</v>
      </c>
      <c r="M663">
        <v>48.654000000000003</v>
      </c>
      <c r="N663">
        <v>41.768999999999998</v>
      </c>
      <c r="O663">
        <v>76.856999999999999</v>
      </c>
      <c r="P663">
        <v>201.96</v>
      </c>
      <c r="Q663">
        <v>214.047</v>
      </c>
      <c r="R663">
        <v>339.93700000000001</v>
      </c>
      <c r="S663" t="s">
        <v>70</v>
      </c>
    </row>
    <row r="664" spans="1:19" x14ac:dyDescent="0.55000000000000004">
      <c r="A664" t="s">
        <v>637</v>
      </c>
      <c r="B664" t="s">
        <v>638</v>
      </c>
      <c r="C664" t="s">
        <v>21</v>
      </c>
      <c r="D664" t="s">
        <v>22</v>
      </c>
      <c r="E664">
        <v>954</v>
      </c>
      <c r="F664">
        <v>819</v>
      </c>
      <c r="G664">
        <v>1507</v>
      </c>
      <c r="H664">
        <v>3960</v>
      </c>
      <c r="I664">
        <v>4197</v>
      </c>
      <c r="J664">
        <v>261791.50200000001</v>
      </c>
      <c r="K664">
        <v>78744.570000000007</v>
      </c>
      <c r="L664">
        <v>0.30099999999999999</v>
      </c>
      <c r="M664">
        <v>287.154</v>
      </c>
      <c r="N664">
        <v>246.51900000000001</v>
      </c>
      <c r="O664">
        <v>453.60700000000003</v>
      </c>
      <c r="P664">
        <v>1191.96</v>
      </c>
      <c r="Q664">
        <v>1263.297</v>
      </c>
      <c r="R664">
        <v>339.93700000000001</v>
      </c>
      <c r="S664" t="s">
        <v>70</v>
      </c>
    </row>
    <row r="665" spans="1:19" x14ac:dyDescent="0.55000000000000004">
      <c r="A665" t="s">
        <v>637</v>
      </c>
      <c r="B665" t="s">
        <v>638</v>
      </c>
      <c r="C665" t="s">
        <v>21</v>
      </c>
      <c r="D665" t="s">
        <v>22</v>
      </c>
      <c r="E665">
        <v>954</v>
      </c>
      <c r="F665">
        <v>819</v>
      </c>
      <c r="G665">
        <v>1507</v>
      </c>
      <c r="H665">
        <v>3960</v>
      </c>
      <c r="I665">
        <v>4197</v>
      </c>
      <c r="J665">
        <v>261791.50200000001</v>
      </c>
      <c r="K665">
        <v>47284.332999999999</v>
      </c>
      <c r="L665">
        <v>0.18099999999999999</v>
      </c>
      <c r="M665">
        <v>172.67400000000001</v>
      </c>
      <c r="N665">
        <v>148.239</v>
      </c>
      <c r="O665">
        <v>272.767</v>
      </c>
      <c r="P665">
        <v>716.76</v>
      </c>
      <c r="Q665">
        <v>759.65700000000004</v>
      </c>
      <c r="R665">
        <v>339.93700000000001</v>
      </c>
      <c r="S665" t="s">
        <v>70</v>
      </c>
    </row>
    <row r="666" spans="1:19" x14ac:dyDescent="0.55000000000000004">
      <c r="A666" t="s">
        <v>637</v>
      </c>
      <c r="B666" t="s">
        <v>638</v>
      </c>
      <c r="C666" t="s">
        <v>21</v>
      </c>
      <c r="D666" t="s">
        <v>22</v>
      </c>
      <c r="E666">
        <v>954</v>
      </c>
      <c r="F666">
        <v>819</v>
      </c>
      <c r="G666">
        <v>1507</v>
      </c>
      <c r="H666">
        <v>3960</v>
      </c>
      <c r="I666">
        <v>4197</v>
      </c>
      <c r="J666">
        <v>261791.50200000001</v>
      </c>
      <c r="K666">
        <v>18121.084999999999</v>
      </c>
      <c r="L666">
        <v>6.9000000000000006E-2</v>
      </c>
      <c r="M666">
        <v>65.825999999999993</v>
      </c>
      <c r="N666">
        <v>56.511000000000003</v>
      </c>
      <c r="O666">
        <v>103.983</v>
      </c>
      <c r="P666">
        <v>273.24</v>
      </c>
      <c r="Q666">
        <v>289.59300000000002</v>
      </c>
      <c r="R666">
        <v>339.93700000000001</v>
      </c>
      <c r="S666" t="s">
        <v>70</v>
      </c>
    </row>
    <row r="667" spans="1:19" x14ac:dyDescent="0.55000000000000004">
      <c r="A667" t="s">
        <v>639</v>
      </c>
      <c r="B667" t="s">
        <v>640</v>
      </c>
      <c r="C667" t="s">
        <v>21</v>
      </c>
      <c r="D667" t="s">
        <v>22</v>
      </c>
      <c r="E667">
        <v>2239</v>
      </c>
      <c r="F667">
        <v>2499</v>
      </c>
      <c r="G667">
        <v>2520</v>
      </c>
      <c r="H667">
        <v>2486</v>
      </c>
      <c r="I667">
        <v>2616</v>
      </c>
      <c r="J667">
        <v>261791.50200000001</v>
      </c>
      <c r="K667">
        <v>73047.577000000005</v>
      </c>
      <c r="L667">
        <v>0.27900000000000003</v>
      </c>
      <c r="M667">
        <v>624.68100000000004</v>
      </c>
      <c r="N667">
        <v>697.221</v>
      </c>
      <c r="O667">
        <v>703.08</v>
      </c>
      <c r="P667">
        <v>693.59400000000005</v>
      </c>
      <c r="Q667">
        <v>729.86400000000003</v>
      </c>
      <c r="R667">
        <v>16.838000000000001</v>
      </c>
      <c r="S667" t="s">
        <v>23</v>
      </c>
    </row>
    <row r="668" spans="1:19" x14ac:dyDescent="0.55000000000000004">
      <c r="A668" t="s">
        <v>639</v>
      </c>
      <c r="B668" t="s">
        <v>640</v>
      </c>
      <c r="C668" t="s">
        <v>21</v>
      </c>
      <c r="D668" t="s">
        <v>22</v>
      </c>
      <c r="E668">
        <v>2239</v>
      </c>
      <c r="F668">
        <v>2499</v>
      </c>
      <c r="G668">
        <v>2520</v>
      </c>
      <c r="H668">
        <v>2486</v>
      </c>
      <c r="I668">
        <v>2616</v>
      </c>
      <c r="J668">
        <v>261791.50200000001</v>
      </c>
      <c r="K668">
        <v>3980.221</v>
      </c>
      <c r="L668">
        <v>1.4999999999999999E-2</v>
      </c>
      <c r="M668">
        <v>33.585000000000001</v>
      </c>
      <c r="N668">
        <v>37.484999999999999</v>
      </c>
      <c r="O668">
        <v>37.799999999999997</v>
      </c>
      <c r="P668">
        <v>37.29</v>
      </c>
      <c r="Q668">
        <v>39.24</v>
      </c>
      <c r="R668">
        <v>16.838000000000001</v>
      </c>
      <c r="S668" t="s">
        <v>23</v>
      </c>
    </row>
    <row r="669" spans="1:19" x14ac:dyDescent="0.55000000000000004">
      <c r="A669" t="s">
        <v>639</v>
      </c>
      <c r="B669" t="s">
        <v>640</v>
      </c>
      <c r="C669" t="s">
        <v>21</v>
      </c>
      <c r="D669" t="s">
        <v>22</v>
      </c>
      <c r="E669">
        <v>2239</v>
      </c>
      <c r="F669">
        <v>2499</v>
      </c>
      <c r="G669">
        <v>2520</v>
      </c>
      <c r="H669">
        <v>2486</v>
      </c>
      <c r="I669">
        <v>2616</v>
      </c>
      <c r="J669">
        <v>261791.50200000001</v>
      </c>
      <c r="K669">
        <v>10253.248</v>
      </c>
      <c r="L669">
        <v>3.9E-2</v>
      </c>
      <c r="M669">
        <v>87.320999999999998</v>
      </c>
      <c r="N669">
        <v>97.460999999999999</v>
      </c>
      <c r="O669">
        <v>98.28</v>
      </c>
      <c r="P669">
        <v>96.953999999999994</v>
      </c>
      <c r="Q669">
        <v>102.024</v>
      </c>
      <c r="R669">
        <v>16.838000000000001</v>
      </c>
      <c r="S669" t="s">
        <v>23</v>
      </c>
    </row>
    <row r="670" spans="1:19" x14ac:dyDescent="0.55000000000000004">
      <c r="A670" t="s">
        <v>639</v>
      </c>
      <c r="B670" t="s">
        <v>640</v>
      </c>
      <c r="C670" t="s">
        <v>21</v>
      </c>
      <c r="D670" t="s">
        <v>22</v>
      </c>
      <c r="E670">
        <v>2239</v>
      </c>
      <c r="F670">
        <v>2499</v>
      </c>
      <c r="G670">
        <v>2520</v>
      </c>
      <c r="H670">
        <v>2486</v>
      </c>
      <c r="I670">
        <v>2616</v>
      </c>
      <c r="J670">
        <v>261791.50200000001</v>
      </c>
      <c r="K670">
        <v>225.024</v>
      </c>
      <c r="L670">
        <v>1E-3</v>
      </c>
      <c r="M670">
        <v>2.2389999999999999</v>
      </c>
      <c r="N670">
        <v>2.4990000000000001</v>
      </c>
      <c r="O670">
        <v>2.52</v>
      </c>
      <c r="P670">
        <v>2.4860000000000002</v>
      </c>
      <c r="Q670">
        <v>2.6160000000000001</v>
      </c>
      <c r="R670">
        <v>16.838000000000001</v>
      </c>
      <c r="S670" t="s">
        <v>23</v>
      </c>
    </row>
    <row r="671" spans="1:19" x14ac:dyDescent="0.55000000000000004">
      <c r="A671" t="s">
        <v>639</v>
      </c>
      <c r="B671" t="s">
        <v>640</v>
      </c>
      <c r="C671" t="s">
        <v>21</v>
      </c>
      <c r="D671" t="s">
        <v>22</v>
      </c>
      <c r="E671">
        <v>2239</v>
      </c>
      <c r="F671">
        <v>2499</v>
      </c>
      <c r="G671">
        <v>2520</v>
      </c>
      <c r="H671">
        <v>2486</v>
      </c>
      <c r="I671">
        <v>2616</v>
      </c>
      <c r="J671">
        <v>261791.50200000001</v>
      </c>
      <c r="K671">
        <v>76455.346999999994</v>
      </c>
      <c r="L671">
        <v>0.29199999999999998</v>
      </c>
      <c r="M671">
        <v>653.78800000000001</v>
      </c>
      <c r="N671">
        <v>729.70799999999997</v>
      </c>
      <c r="O671">
        <v>735.84</v>
      </c>
      <c r="P671">
        <v>725.91200000000003</v>
      </c>
      <c r="Q671">
        <v>763.87199999999996</v>
      </c>
      <c r="R671">
        <v>16.838000000000001</v>
      </c>
      <c r="S671" t="s">
        <v>23</v>
      </c>
    </row>
    <row r="672" spans="1:19" x14ac:dyDescent="0.55000000000000004">
      <c r="A672" t="s">
        <v>639</v>
      </c>
      <c r="B672" t="s">
        <v>640</v>
      </c>
      <c r="C672" t="s">
        <v>21</v>
      </c>
      <c r="D672" t="s">
        <v>22</v>
      </c>
      <c r="E672">
        <v>2239</v>
      </c>
      <c r="F672">
        <v>2499</v>
      </c>
      <c r="G672">
        <v>2520</v>
      </c>
      <c r="H672">
        <v>2486</v>
      </c>
      <c r="I672">
        <v>2616</v>
      </c>
      <c r="J672">
        <v>261791.50200000001</v>
      </c>
      <c r="K672">
        <v>37280.750999999997</v>
      </c>
      <c r="L672">
        <v>0.14199999999999999</v>
      </c>
      <c r="M672">
        <v>317.93799999999999</v>
      </c>
      <c r="N672">
        <v>354.858</v>
      </c>
      <c r="O672">
        <v>357.84</v>
      </c>
      <c r="P672">
        <v>353.012</v>
      </c>
      <c r="Q672">
        <v>371.47199999999998</v>
      </c>
      <c r="R672">
        <v>16.838000000000001</v>
      </c>
      <c r="S672" t="s">
        <v>23</v>
      </c>
    </row>
    <row r="673" spans="1:19" x14ac:dyDescent="0.55000000000000004">
      <c r="A673" t="s">
        <v>641</v>
      </c>
      <c r="B673" t="s">
        <v>642</v>
      </c>
      <c r="C673" t="s">
        <v>21</v>
      </c>
      <c r="D673" t="s">
        <v>22</v>
      </c>
      <c r="E673">
        <v>514</v>
      </c>
      <c r="F673">
        <v>481</v>
      </c>
      <c r="G673">
        <v>489</v>
      </c>
      <c r="H673">
        <v>1002</v>
      </c>
      <c r="I673">
        <v>1162</v>
      </c>
      <c r="J673">
        <v>261778.10800000001</v>
      </c>
      <c r="K673">
        <v>98487.089000000007</v>
      </c>
      <c r="L673">
        <v>0.376</v>
      </c>
      <c r="M673">
        <v>193.26400000000001</v>
      </c>
      <c r="N673">
        <v>180.85599999999999</v>
      </c>
      <c r="O673">
        <v>183.864</v>
      </c>
      <c r="P673">
        <v>376.75200000000001</v>
      </c>
      <c r="Q673">
        <v>436.91199999999998</v>
      </c>
      <c r="R673">
        <v>126.07</v>
      </c>
      <c r="S673" t="s">
        <v>70</v>
      </c>
    </row>
    <row r="674" spans="1:19" x14ac:dyDescent="0.55000000000000004">
      <c r="A674" t="s">
        <v>641</v>
      </c>
      <c r="B674" t="s">
        <v>642</v>
      </c>
      <c r="C674" t="s">
        <v>21</v>
      </c>
      <c r="D674" t="s">
        <v>22</v>
      </c>
      <c r="E674">
        <v>514</v>
      </c>
      <c r="F674">
        <v>481</v>
      </c>
      <c r="G674">
        <v>489</v>
      </c>
      <c r="H674">
        <v>1002</v>
      </c>
      <c r="I674">
        <v>1162</v>
      </c>
      <c r="J674">
        <v>261778.10800000001</v>
      </c>
      <c r="K674">
        <v>89432.182000000001</v>
      </c>
      <c r="L674">
        <v>0.34200000000000003</v>
      </c>
      <c r="M674">
        <v>175.78800000000001</v>
      </c>
      <c r="N674">
        <v>164.50200000000001</v>
      </c>
      <c r="O674">
        <v>167.238</v>
      </c>
      <c r="P674">
        <v>342.68400000000003</v>
      </c>
      <c r="Q674">
        <v>397.404</v>
      </c>
      <c r="R674">
        <v>126.07</v>
      </c>
      <c r="S674" t="s">
        <v>70</v>
      </c>
    </row>
    <row r="675" spans="1:19" x14ac:dyDescent="0.55000000000000004">
      <c r="A675" t="s">
        <v>641</v>
      </c>
      <c r="B675" t="s">
        <v>642</v>
      </c>
      <c r="C675" t="s">
        <v>21</v>
      </c>
      <c r="D675" t="s">
        <v>22</v>
      </c>
      <c r="E675">
        <v>514</v>
      </c>
      <c r="F675">
        <v>481</v>
      </c>
      <c r="G675">
        <v>489</v>
      </c>
      <c r="H675">
        <v>1002</v>
      </c>
      <c r="I675">
        <v>1162</v>
      </c>
      <c r="J675">
        <v>261778.10800000001</v>
      </c>
      <c r="K675">
        <v>1782.6579999999999</v>
      </c>
      <c r="L675">
        <v>7.0000000000000001E-3</v>
      </c>
      <c r="M675">
        <v>3.5979999999999999</v>
      </c>
      <c r="N675">
        <v>3.367</v>
      </c>
      <c r="O675">
        <v>3.423</v>
      </c>
      <c r="P675">
        <v>7.0140000000000002</v>
      </c>
      <c r="Q675">
        <v>8.1340000000000003</v>
      </c>
      <c r="R675">
        <v>126.07</v>
      </c>
      <c r="S675" t="s">
        <v>70</v>
      </c>
    </row>
    <row r="676" spans="1:19" x14ac:dyDescent="0.55000000000000004">
      <c r="A676" t="s">
        <v>643</v>
      </c>
      <c r="B676" t="s">
        <v>644</v>
      </c>
      <c r="C676" t="s">
        <v>21</v>
      </c>
      <c r="D676" t="s">
        <v>22</v>
      </c>
      <c r="E676">
        <v>147</v>
      </c>
      <c r="F676">
        <v>109</v>
      </c>
      <c r="G676">
        <v>138</v>
      </c>
      <c r="H676">
        <v>262</v>
      </c>
      <c r="I676">
        <v>151</v>
      </c>
      <c r="J676">
        <v>261778.10800000001</v>
      </c>
      <c r="K676">
        <v>11684.753000000001</v>
      </c>
      <c r="L676">
        <v>4.4999999999999998E-2</v>
      </c>
      <c r="M676">
        <v>6.6150000000000002</v>
      </c>
      <c r="N676">
        <v>4.9050000000000002</v>
      </c>
      <c r="O676">
        <v>6.21</v>
      </c>
      <c r="P676">
        <v>11.79</v>
      </c>
      <c r="Q676">
        <v>6.7949999999999999</v>
      </c>
      <c r="R676">
        <v>2.7210000000000001</v>
      </c>
      <c r="S676" t="s">
        <v>23</v>
      </c>
    </row>
    <row r="677" spans="1:19" x14ac:dyDescent="0.55000000000000004">
      <c r="A677" t="s">
        <v>643</v>
      </c>
      <c r="B677" t="s">
        <v>644</v>
      </c>
      <c r="C677" t="s">
        <v>21</v>
      </c>
      <c r="D677" t="s">
        <v>22</v>
      </c>
      <c r="E677">
        <v>147</v>
      </c>
      <c r="F677">
        <v>109</v>
      </c>
      <c r="G677">
        <v>138</v>
      </c>
      <c r="H677">
        <v>262</v>
      </c>
      <c r="I677">
        <v>151</v>
      </c>
      <c r="J677">
        <v>261778.10800000001</v>
      </c>
      <c r="K677">
        <v>36.101999999999997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S677" t="s">
        <v>53</v>
      </c>
    </row>
    <row r="678" spans="1:19" x14ac:dyDescent="0.55000000000000004">
      <c r="A678" t="s">
        <v>643</v>
      </c>
      <c r="B678" t="s">
        <v>644</v>
      </c>
      <c r="C678" t="s">
        <v>21</v>
      </c>
      <c r="D678" t="s">
        <v>22</v>
      </c>
      <c r="E678">
        <v>147</v>
      </c>
      <c r="F678">
        <v>109</v>
      </c>
      <c r="G678">
        <v>138</v>
      </c>
      <c r="H678">
        <v>262</v>
      </c>
      <c r="I678">
        <v>151</v>
      </c>
      <c r="J678">
        <v>261778.10800000001</v>
      </c>
      <c r="K678">
        <v>2152.587</v>
      </c>
      <c r="L678">
        <v>8.0000000000000002E-3</v>
      </c>
      <c r="M678">
        <v>1.1759999999999999</v>
      </c>
      <c r="N678">
        <v>0.872</v>
      </c>
      <c r="O678">
        <v>1.1040000000000001</v>
      </c>
      <c r="P678">
        <v>2.0960000000000001</v>
      </c>
      <c r="Q678">
        <v>1.208</v>
      </c>
      <c r="R678">
        <v>2.7210000000000001</v>
      </c>
      <c r="S678" t="s">
        <v>23</v>
      </c>
    </row>
    <row r="679" spans="1:19" x14ac:dyDescent="0.55000000000000004">
      <c r="A679" t="s">
        <v>643</v>
      </c>
      <c r="B679" t="s">
        <v>644</v>
      </c>
      <c r="C679" t="s">
        <v>21</v>
      </c>
      <c r="D679" t="s">
        <v>22</v>
      </c>
      <c r="E679">
        <v>147</v>
      </c>
      <c r="F679">
        <v>109</v>
      </c>
      <c r="G679">
        <v>138</v>
      </c>
      <c r="H679">
        <v>262</v>
      </c>
      <c r="I679">
        <v>151</v>
      </c>
      <c r="J679">
        <v>261778.10800000001</v>
      </c>
      <c r="K679">
        <v>4541.1949999999997</v>
      </c>
      <c r="L679">
        <v>1.7000000000000001E-2</v>
      </c>
      <c r="M679">
        <v>2.4990000000000001</v>
      </c>
      <c r="N679">
        <v>1.853</v>
      </c>
      <c r="O679">
        <v>2.3460000000000001</v>
      </c>
      <c r="P679">
        <v>4.4539999999999997</v>
      </c>
      <c r="Q679">
        <v>2.5670000000000002</v>
      </c>
      <c r="R679">
        <v>2.7210000000000001</v>
      </c>
      <c r="S679" t="s">
        <v>23</v>
      </c>
    </row>
    <row r="680" spans="1:19" x14ac:dyDescent="0.55000000000000004">
      <c r="A680" t="s">
        <v>643</v>
      </c>
      <c r="B680" t="s">
        <v>644</v>
      </c>
      <c r="C680" t="s">
        <v>21</v>
      </c>
      <c r="D680" t="s">
        <v>22</v>
      </c>
      <c r="E680">
        <v>147</v>
      </c>
      <c r="F680">
        <v>109</v>
      </c>
      <c r="G680">
        <v>138</v>
      </c>
      <c r="H680">
        <v>262</v>
      </c>
      <c r="I680">
        <v>151</v>
      </c>
      <c r="J680">
        <v>261778.10800000001</v>
      </c>
      <c r="K680">
        <v>3690.444</v>
      </c>
      <c r="L680">
        <v>1.4E-2</v>
      </c>
      <c r="M680">
        <v>2.0579999999999998</v>
      </c>
      <c r="N680">
        <v>1.526</v>
      </c>
      <c r="O680">
        <v>1.9319999999999999</v>
      </c>
      <c r="P680">
        <v>3.6680000000000001</v>
      </c>
      <c r="Q680">
        <v>2.1139999999999999</v>
      </c>
      <c r="R680">
        <v>2.7210000000000001</v>
      </c>
      <c r="S680" t="s">
        <v>23</v>
      </c>
    </row>
    <row r="681" spans="1:19" x14ac:dyDescent="0.55000000000000004">
      <c r="A681" t="s">
        <v>643</v>
      </c>
      <c r="B681" t="s">
        <v>644</v>
      </c>
      <c r="C681" t="s">
        <v>21</v>
      </c>
      <c r="D681" t="s">
        <v>22</v>
      </c>
      <c r="E681">
        <v>147</v>
      </c>
      <c r="F681">
        <v>109</v>
      </c>
      <c r="G681">
        <v>138</v>
      </c>
      <c r="H681">
        <v>262</v>
      </c>
      <c r="I681">
        <v>151</v>
      </c>
      <c r="J681">
        <v>261778.10800000001</v>
      </c>
      <c r="K681">
        <v>19945.571</v>
      </c>
      <c r="L681">
        <v>7.5999999999999998E-2</v>
      </c>
      <c r="M681">
        <v>11.172000000000001</v>
      </c>
      <c r="N681">
        <v>8.2840000000000007</v>
      </c>
      <c r="O681">
        <v>10.488</v>
      </c>
      <c r="P681">
        <v>19.911999999999999</v>
      </c>
      <c r="Q681">
        <v>11.476000000000001</v>
      </c>
      <c r="R681">
        <v>2.7210000000000001</v>
      </c>
      <c r="S681" t="s">
        <v>23</v>
      </c>
    </row>
    <row r="682" spans="1:19" x14ac:dyDescent="0.55000000000000004">
      <c r="A682" t="s">
        <v>645</v>
      </c>
      <c r="B682" t="s">
        <v>646</v>
      </c>
      <c r="C682" t="s">
        <v>21</v>
      </c>
      <c r="D682" t="s">
        <v>22</v>
      </c>
      <c r="E682">
        <v>1903</v>
      </c>
      <c r="F682">
        <v>2457</v>
      </c>
      <c r="G682">
        <v>2767</v>
      </c>
      <c r="H682">
        <v>2770</v>
      </c>
      <c r="I682">
        <v>3328</v>
      </c>
      <c r="J682">
        <v>261791.50200000001</v>
      </c>
      <c r="K682">
        <v>12891.245000000001</v>
      </c>
      <c r="L682">
        <v>4.9000000000000002E-2</v>
      </c>
      <c r="M682">
        <v>93.247</v>
      </c>
      <c r="N682">
        <v>120.393</v>
      </c>
      <c r="O682">
        <v>135.583</v>
      </c>
      <c r="P682">
        <v>135.72999999999999</v>
      </c>
      <c r="Q682">
        <v>163.072</v>
      </c>
      <c r="R682">
        <v>74.882000000000005</v>
      </c>
      <c r="S682" t="s">
        <v>23</v>
      </c>
    </row>
    <row r="683" spans="1:19" x14ac:dyDescent="0.55000000000000004">
      <c r="A683" t="s">
        <v>645</v>
      </c>
      <c r="B683" t="s">
        <v>646</v>
      </c>
      <c r="C683" t="s">
        <v>21</v>
      </c>
      <c r="D683" t="s">
        <v>22</v>
      </c>
      <c r="E683">
        <v>1903</v>
      </c>
      <c r="F683">
        <v>2457</v>
      </c>
      <c r="G683">
        <v>2767</v>
      </c>
      <c r="H683">
        <v>2770</v>
      </c>
      <c r="I683">
        <v>3328</v>
      </c>
      <c r="J683">
        <v>261791.50200000001</v>
      </c>
      <c r="K683">
        <v>68057.361999999994</v>
      </c>
      <c r="L683">
        <v>0.26</v>
      </c>
      <c r="M683">
        <v>494.78</v>
      </c>
      <c r="N683">
        <v>638.82000000000005</v>
      </c>
      <c r="O683">
        <v>719.42</v>
      </c>
      <c r="P683">
        <v>720.2</v>
      </c>
      <c r="Q683">
        <v>865.28</v>
      </c>
      <c r="R683">
        <v>74.882000000000005</v>
      </c>
      <c r="S683" t="s">
        <v>23</v>
      </c>
    </row>
    <row r="684" spans="1:19" x14ac:dyDescent="0.55000000000000004">
      <c r="A684" t="s">
        <v>647</v>
      </c>
      <c r="B684" t="s">
        <v>648</v>
      </c>
      <c r="C684" t="s">
        <v>21</v>
      </c>
      <c r="D684" t="s">
        <v>22</v>
      </c>
      <c r="E684">
        <v>1021</v>
      </c>
      <c r="F684">
        <v>1032</v>
      </c>
      <c r="G684">
        <v>881</v>
      </c>
      <c r="H684">
        <v>986</v>
      </c>
      <c r="I684">
        <v>1018</v>
      </c>
      <c r="J684">
        <v>261791.50200000001</v>
      </c>
      <c r="K684">
        <v>802.29200000000003</v>
      </c>
      <c r="L684">
        <v>3.0000000000000001E-3</v>
      </c>
      <c r="M684">
        <v>3.0630000000000002</v>
      </c>
      <c r="N684">
        <v>3.0960000000000001</v>
      </c>
      <c r="O684">
        <v>2.6429999999999998</v>
      </c>
      <c r="P684">
        <v>2.9580000000000002</v>
      </c>
      <c r="Q684">
        <v>3.0539999999999998</v>
      </c>
      <c r="R684">
        <v>-0.29399999999999998</v>
      </c>
      <c r="S684" t="s">
        <v>26</v>
      </c>
    </row>
    <row r="685" spans="1:19" x14ac:dyDescent="0.55000000000000004">
      <c r="A685" t="s">
        <v>649</v>
      </c>
      <c r="B685" t="s">
        <v>650</v>
      </c>
      <c r="C685" t="s">
        <v>21</v>
      </c>
      <c r="D685" t="s">
        <v>22</v>
      </c>
      <c r="E685">
        <v>220</v>
      </c>
      <c r="F685">
        <v>107</v>
      </c>
      <c r="G685">
        <v>142</v>
      </c>
      <c r="H685">
        <v>95</v>
      </c>
      <c r="I685">
        <v>32</v>
      </c>
      <c r="J685">
        <v>261778.10800000001</v>
      </c>
      <c r="K685">
        <v>28379.271000000001</v>
      </c>
      <c r="L685">
        <v>0.108</v>
      </c>
      <c r="M685">
        <v>23.76</v>
      </c>
      <c r="N685">
        <v>11.555999999999999</v>
      </c>
      <c r="O685">
        <v>15.336</v>
      </c>
      <c r="P685">
        <v>10.26</v>
      </c>
      <c r="Q685">
        <v>3.456</v>
      </c>
      <c r="R685">
        <v>-85.454999999999998</v>
      </c>
      <c r="S685" t="s">
        <v>26</v>
      </c>
    </row>
    <row r="686" spans="1:19" x14ac:dyDescent="0.55000000000000004">
      <c r="A686" t="s">
        <v>651</v>
      </c>
      <c r="B686" t="s">
        <v>652</v>
      </c>
      <c r="C686" t="s">
        <v>21</v>
      </c>
      <c r="D686" t="s">
        <v>22</v>
      </c>
      <c r="E686">
        <v>1929</v>
      </c>
      <c r="F686">
        <v>1842</v>
      </c>
      <c r="G686">
        <v>1984</v>
      </c>
      <c r="H686">
        <v>1958</v>
      </c>
      <c r="I686">
        <v>2132</v>
      </c>
      <c r="J686">
        <v>261778.10800000001</v>
      </c>
      <c r="K686">
        <v>32727.453000000001</v>
      </c>
      <c r="L686">
        <v>0.125</v>
      </c>
      <c r="M686">
        <v>241.125</v>
      </c>
      <c r="N686">
        <v>230.25</v>
      </c>
      <c r="O686">
        <v>248</v>
      </c>
      <c r="P686">
        <v>244.75</v>
      </c>
      <c r="Q686">
        <v>266.5</v>
      </c>
      <c r="R686">
        <v>10.523999999999999</v>
      </c>
      <c r="S686" t="s">
        <v>23</v>
      </c>
    </row>
    <row r="687" spans="1:19" x14ac:dyDescent="0.55000000000000004">
      <c r="A687" t="s">
        <v>651</v>
      </c>
      <c r="B687" t="s">
        <v>652</v>
      </c>
      <c r="C687" t="s">
        <v>21</v>
      </c>
      <c r="D687" t="s">
        <v>22</v>
      </c>
      <c r="E687">
        <v>1929</v>
      </c>
      <c r="F687">
        <v>1842</v>
      </c>
      <c r="G687">
        <v>1984</v>
      </c>
      <c r="H687">
        <v>1958</v>
      </c>
      <c r="I687">
        <v>2132</v>
      </c>
      <c r="J687">
        <v>261778.10800000001</v>
      </c>
      <c r="K687">
        <v>14566.264999999999</v>
      </c>
      <c r="L687">
        <v>5.6000000000000001E-2</v>
      </c>
      <c r="M687">
        <v>108.024</v>
      </c>
      <c r="N687">
        <v>103.152</v>
      </c>
      <c r="O687">
        <v>111.104</v>
      </c>
      <c r="P687">
        <v>109.648</v>
      </c>
      <c r="Q687">
        <v>119.392</v>
      </c>
      <c r="R687">
        <v>10.523999999999999</v>
      </c>
      <c r="S687" t="s">
        <v>23</v>
      </c>
    </row>
    <row r="688" spans="1:19" x14ac:dyDescent="0.55000000000000004">
      <c r="A688" t="s">
        <v>651</v>
      </c>
      <c r="B688" t="s">
        <v>652</v>
      </c>
      <c r="C688" t="s">
        <v>21</v>
      </c>
      <c r="D688" t="s">
        <v>22</v>
      </c>
      <c r="E688">
        <v>1929</v>
      </c>
      <c r="F688">
        <v>1842</v>
      </c>
      <c r="G688">
        <v>1984</v>
      </c>
      <c r="H688">
        <v>1958</v>
      </c>
      <c r="I688">
        <v>2132</v>
      </c>
      <c r="J688">
        <v>261778.10800000001</v>
      </c>
      <c r="K688">
        <v>17360.831999999999</v>
      </c>
      <c r="L688">
        <v>6.6000000000000003E-2</v>
      </c>
      <c r="M688">
        <v>127.31399999999999</v>
      </c>
      <c r="N688">
        <v>121.572</v>
      </c>
      <c r="O688">
        <v>130.94399999999999</v>
      </c>
      <c r="P688">
        <v>129.22800000000001</v>
      </c>
      <c r="Q688">
        <v>140.71199999999999</v>
      </c>
      <c r="R688">
        <v>10.523999999999999</v>
      </c>
      <c r="S688" t="s">
        <v>23</v>
      </c>
    </row>
    <row r="689" spans="1:19" x14ac:dyDescent="0.55000000000000004">
      <c r="A689" t="s">
        <v>653</v>
      </c>
      <c r="B689" t="s">
        <v>654</v>
      </c>
      <c r="C689" t="s">
        <v>21</v>
      </c>
      <c r="D689" t="s">
        <v>22</v>
      </c>
      <c r="E689">
        <v>1589</v>
      </c>
      <c r="F689">
        <v>2052</v>
      </c>
      <c r="G689">
        <v>2031</v>
      </c>
      <c r="H689">
        <v>2100</v>
      </c>
      <c r="I689">
        <v>2164</v>
      </c>
      <c r="J689">
        <v>261764.71299999999</v>
      </c>
      <c r="K689">
        <v>31.58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S689" t="s">
        <v>53</v>
      </c>
    </row>
    <row r="690" spans="1:19" x14ac:dyDescent="0.55000000000000004">
      <c r="A690" t="s">
        <v>653</v>
      </c>
      <c r="B690" t="s">
        <v>654</v>
      </c>
      <c r="C690" t="s">
        <v>21</v>
      </c>
      <c r="D690" t="s">
        <v>22</v>
      </c>
      <c r="E690">
        <v>1589</v>
      </c>
      <c r="F690">
        <v>2052</v>
      </c>
      <c r="G690">
        <v>2031</v>
      </c>
      <c r="H690">
        <v>2100</v>
      </c>
      <c r="I690">
        <v>2164</v>
      </c>
      <c r="J690">
        <v>261764.71299999999</v>
      </c>
      <c r="K690">
        <v>14612.275</v>
      </c>
      <c r="L690">
        <v>5.6000000000000001E-2</v>
      </c>
      <c r="M690">
        <v>88.983999999999995</v>
      </c>
      <c r="N690">
        <v>114.91200000000001</v>
      </c>
      <c r="O690">
        <v>113.736</v>
      </c>
      <c r="P690">
        <v>117.6</v>
      </c>
      <c r="Q690">
        <v>121.184</v>
      </c>
      <c r="R690">
        <v>36.186</v>
      </c>
      <c r="S690" t="s">
        <v>23</v>
      </c>
    </row>
    <row r="691" spans="1:19" x14ac:dyDescent="0.55000000000000004">
      <c r="A691" t="s">
        <v>655</v>
      </c>
      <c r="B691" t="s">
        <v>656</v>
      </c>
      <c r="C691" t="s">
        <v>21</v>
      </c>
      <c r="D691" t="s">
        <v>22</v>
      </c>
      <c r="E691">
        <v>1095</v>
      </c>
      <c r="F691">
        <v>1136</v>
      </c>
      <c r="G691">
        <v>1036</v>
      </c>
      <c r="H691">
        <v>1031</v>
      </c>
      <c r="I691">
        <v>984</v>
      </c>
      <c r="J691">
        <v>261751.31599999999</v>
      </c>
      <c r="K691">
        <v>7652.1109999999999</v>
      </c>
      <c r="L691">
        <v>2.9000000000000001E-2</v>
      </c>
      <c r="M691">
        <v>31.754999999999999</v>
      </c>
      <c r="N691">
        <v>32.944000000000003</v>
      </c>
      <c r="O691">
        <v>30.044</v>
      </c>
      <c r="P691">
        <v>29.899000000000001</v>
      </c>
      <c r="Q691">
        <v>28.536000000000001</v>
      </c>
      <c r="R691">
        <v>-10.137</v>
      </c>
      <c r="S691" t="s">
        <v>26</v>
      </c>
    </row>
    <row r="692" spans="1:19" x14ac:dyDescent="0.55000000000000004">
      <c r="A692" t="s">
        <v>655</v>
      </c>
      <c r="B692" t="s">
        <v>656</v>
      </c>
      <c r="C692" t="s">
        <v>21</v>
      </c>
      <c r="D692" t="s">
        <v>22</v>
      </c>
      <c r="E692">
        <v>1095</v>
      </c>
      <c r="F692">
        <v>1136</v>
      </c>
      <c r="G692">
        <v>1036</v>
      </c>
      <c r="H692">
        <v>1031</v>
      </c>
      <c r="I692">
        <v>984</v>
      </c>
      <c r="J692">
        <v>261751.31599999999</v>
      </c>
      <c r="K692">
        <v>1565.9449999999999</v>
      </c>
      <c r="L692">
        <v>6.0000000000000001E-3</v>
      </c>
      <c r="M692">
        <v>6.57</v>
      </c>
      <c r="N692">
        <v>6.8159999999999998</v>
      </c>
      <c r="O692">
        <v>6.2160000000000002</v>
      </c>
      <c r="P692">
        <v>6.1859999999999999</v>
      </c>
      <c r="Q692">
        <v>5.9039999999999999</v>
      </c>
      <c r="R692">
        <v>-10.137</v>
      </c>
      <c r="S692" t="s">
        <v>26</v>
      </c>
    </row>
    <row r="693" spans="1:19" x14ac:dyDescent="0.55000000000000004">
      <c r="A693" t="s">
        <v>657</v>
      </c>
      <c r="B693" t="s">
        <v>658</v>
      </c>
      <c r="C693" t="s">
        <v>21</v>
      </c>
      <c r="D693" t="s">
        <v>22</v>
      </c>
      <c r="E693">
        <v>2634</v>
      </c>
      <c r="F693">
        <v>2724</v>
      </c>
      <c r="G693">
        <v>3038</v>
      </c>
      <c r="H693">
        <v>3291</v>
      </c>
      <c r="I693">
        <v>3323</v>
      </c>
      <c r="J693">
        <v>261751.31599999999</v>
      </c>
      <c r="K693">
        <v>9217.1530000000002</v>
      </c>
      <c r="L693">
        <v>3.5000000000000003E-2</v>
      </c>
      <c r="M693">
        <v>92.19</v>
      </c>
      <c r="N693">
        <v>95.34</v>
      </c>
      <c r="O693">
        <v>106.33</v>
      </c>
      <c r="P693">
        <v>115.185</v>
      </c>
      <c r="Q693">
        <v>116.30500000000001</v>
      </c>
      <c r="R693">
        <v>26.158000000000001</v>
      </c>
      <c r="S693" t="s">
        <v>23</v>
      </c>
    </row>
    <row r="694" spans="1:19" x14ac:dyDescent="0.55000000000000004">
      <c r="A694" t="s">
        <v>657</v>
      </c>
      <c r="B694" t="s">
        <v>658</v>
      </c>
      <c r="C694" t="s">
        <v>21</v>
      </c>
      <c r="D694" t="s">
        <v>22</v>
      </c>
      <c r="E694">
        <v>2634</v>
      </c>
      <c r="F694">
        <v>2724</v>
      </c>
      <c r="G694">
        <v>3038</v>
      </c>
      <c r="H694">
        <v>3291</v>
      </c>
      <c r="I694">
        <v>3323</v>
      </c>
      <c r="J694">
        <v>261751.31599999999</v>
      </c>
      <c r="K694">
        <v>178717.413</v>
      </c>
      <c r="L694">
        <v>0.68300000000000005</v>
      </c>
      <c r="M694">
        <v>1799.0219999999999</v>
      </c>
      <c r="N694">
        <v>1860.492</v>
      </c>
      <c r="O694">
        <v>2074.9540000000002</v>
      </c>
      <c r="P694">
        <v>2247.7530000000002</v>
      </c>
      <c r="Q694">
        <v>2269.6089999999999</v>
      </c>
      <c r="R694">
        <v>26.158000000000001</v>
      </c>
      <c r="S694" t="s">
        <v>23</v>
      </c>
    </row>
    <row r="695" spans="1:19" x14ac:dyDescent="0.55000000000000004">
      <c r="A695" t="s">
        <v>657</v>
      </c>
      <c r="B695" t="s">
        <v>658</v>
      </c>
      <c r="C695" t="s">
        <v>21</v>
      </c>
      <c r="D695" t="s">
        <v>22</v>
      </c>
      <c r="E695">
        <v>2634</v>
      </c>
      <c r="F695">
        <v>2724</v>
      </c>
      <c r="G695">
        <v>3038</v>
      </c>
      <c r="H695">
        <v>3291</v>
      </c>
      <c r="I695">
        <v>3323</v>
      </c>
      <c r="J695">
        <v>261751.31599999999</v>
      </c>
      <c r="K695">
        <v>8890.5789999999997</v>
      </c>
      <c r="L695">
        <v>3.4000000000000002E-2</v>
      </c>
      <c r="M695">
        <v>89.555999999999997</v>
      </c>
      <c r="N695">
        <v>92.616</v>
      </c>
      <c r="O695">
        <v>103.292</v>
      </c>
      <c r="P695">
        <v>111.89400000000001</v>
      </c>
      <c r="Q695">
        <v>112.982</v>
      </c>
      <c r="R695">
        <v>26.158000000000001</v>
      </c>
      <c r="S695" t="s">
        <v>23</v>
      </c>
    </row>
    <row r="696" spans="1:19" x14ac:dyDescent="0.55000000000000004">
      <c r="A696" t="s">
        <v>657</v>
      </c>
      <c r="B696" t="s">
        <v>658</v>
      </c>
      <c r="C696" t="s">
        <v>21</v>
      </c>
      <c r="D696" t="s">
        <v>22</v>
      </c>
      <c r="E696">
        <v>2634</v>
      </c>
      <c r="F696">
        <v>2724</v>
      </c>
      <c r="G696">
        <v>3038</v>
      </c>
      <c r="H696">
        <v>3291</v>
      </c>
      <c r="I696">
        <v>3323</v>
      </c>
      <c r="J696">
        <v>261751.31599999999</v>
      </c>
      <c r="K696">
        <v>6550.8509999999997</v>
      </c>
      <c r="L696">
        <v>2.5000000000000001E-2</v>
      </c>
      <c r="M696">
        <v>65.849999999999994</v>
      </c>
      <c r="N696">
        <v>68.099999999999994</v>
      </c>
      <c r="O696">
        <v>75.95</v>
      </c>
      <c r="P696">
        <v>82.275000000000006</v>
      </c>
      <c r="Q696">
        <v>83.075000000000003</v>
      </c>
      <c r="R696">
        <v>26.158000000000001</v>
      </c>
      <c r="S696" t="s">
        <v>23</v>
      </c>
    </row>
    <row r="697" spans="1:19" x14ac:dyDescent="0.55000000000000004">
      <c r="A697" t="s">
        <v>657</v>
      </c>
      <c r="B697" t="s">
        <v>658</v>
      </c>
      <c r="C697" t="s">
        <v>21</v>
      </c>
      <c r="D697" t="s">
        <v>22</v>
      </c>
      <c r="E697">
        <v>2634</v>
      </c>
      <c r="F697">
        <v>2724</v>
      </c>
      <c r="G697">
        <v>3038</v>
      </c>
      <c r="H697">
        <v>3291</v>
      </c>
      <c r="I697">
        <v>3323</v>
      </c>
      <c r="J697">
        <v>261751.31599999999</v>
      </c>
      <c r="K697">
        <v>837.93700000000001</v>
      </c>
      <c r="L697">
        <v>3.0000000000000001E-3</v>
      </c>
      <c r="M697">
        <v>7.9020000000000001</v>
      </c>
      <c r="N697">
        <v>8.1720000000000006</v>
      </c>
      <c r="O697">
        <v>9.1140000000000008</v>
      </c>
      <c r="P697">
        <v>9.8729999999999993</v>
      </c>
      <c r="Q697">
        <v>9.9689999999999994</v>
      </c>
      <c r="R697">
        <v>26.158000000000001</v>
      </c>
      <c r="S697" t="s">
        <v>23</v>
      </c>
    </row>
    <row r="698" spans="1:19" x14ac:dyDescent="0.55000000000000004">
      <c r="A698" t="s">
        <v>657</v>
      </c>
      <c r="B698" t="s">
        <v>658</v>
      </c>
      <c r="C698" t="s">
        <v>21</v>
      </c>
      <c r="D698" t="s">
        <v>22</v>
      </c>
      <c r="E698">
        <v>2634</v>
      </c>
      <c r="F698">
        <v>2724</v>
      </c>
      <c r="G698">
        <v>3038</v>
      </c>
      <c r="H698">
        <v>3291</v>
      </c>
      <c r="I698">
        <v>3323</v>
      </c>
      <c r="J698">
        <v>261751.31599999999</v>
      </c>
      <c r="K698">
        <v>1737.2139999999999</v>
      </c>
      <c r="L698">
        <v>7.0000000000000001E-3</v>
      </c>
      <c r="M698">
        <v>18.437999999999999</v>
      </c>
      <c r="N698">
        <v>19.068000000000001</v>
      </c>
      <c r="O698">
        <v>21.265999999999998</v>
      </c>
      <c r="P698">
        <v>23.036999999999999</v>
      </c>
      <c r="Q698">
        <v>23.260999999999999</v>
      </c>
      <c r="R698">
        <v>26.158000000000001</v>
      </c>
      <c r="S698" t="s">
        <v>23</v>
      </c>
    </row>
    <row r="699" spans="1:19" x14ac:dyDescent="0.55000000000000004">
      <c r="A699" t="s">
        <v>657</v>
      </c>
      <c r="B699" t="s">
        <v>658</v>
      </c>
      <c r="C699" t="s">
        <v>21</v>
      </c>
      <c r="D699" t="s">
        <v>22</v>
      </c>
      <c r="E699">
        <v>2634</v>
      </c>
      <c r="F699">
        <v>2724</v>
      </c>
      <c r="G699">
        <v>3038</v>
      </c>
      <c r="H699">
        <v>3291</v>
      </c>
      <c r="I699">
        <v>3323</v>
      </c>
      <c r="J699">
        <v>261751.31599999999</v>
      </c>
      <c r="K699">
        <v>141245.45199999999</v>
      </c>
      <c r="L699">
        <v>0.54</v>
      </c>
      <c r="M699">
        <v>1422.36</v>
      </c>
      <c r="N699">
        <v>1470.96</v>
      </c>
      <c r="O699">
        <v>1640.52</v>
      </c>
      <c r="P699">
        <v>1777.14</v>
      </c>
      <c r="Q699">
        <v>1794.42</v>
      </c>
      <c r="R699">
        <v>26.158000000000001</v>
      </c>
      <c r="S699" t="s">
        <v>23</v>
      </c>
    </row>
    <row r="700" spans="1:19" x14ac:dyDescent="0.55000000000000004">
      <c r="A700" t="s">
        <v>659</v>
      </c>
      <c r="B700" t="s">
        <v>660</v>
      </c>
      <c r="C700" t="s">
        <v>21</v>
      </c>
      <c r="D700" t="s">
        <v>22</v>
      </c>
      <c r="E700">
        <v>2296</v>
      </c>
      <c r="F700">
        <v>2714</v>
      </c>
      <c r="G700">
        <v>2824</v>
      </c>
      <c r="H700">
        <v>2921</v>
      </c>
      <c r="I700">
        <v>2783</v>
      </c>
      <c r="J700">
        <v>261764.71299999999</v>
      </c>
      <c r="K700">
        <v>46236.370999999999</v>
      </c>
      <c r="L700">
        <v>0.17699999999999999</v>
      </c>
      <c r="M700">
        <v>406.392</v>
      </c>
      <c r="N700">
        <v>480.37799999999999</v>
      </c>
      <c r="O700">
        <v>499.84800000000001</v>
      </c>
      <c r="P700">
        <v>517.01700000000005</v>
      </c>
      <c r="Q700">
        <v>492.59100000000001</v>
      </c>
      <c r="R700">
        <v>21.210999999999999</v>
      </c>
      <c r="S700" t="s">
        <v>23</v>
      </c>
    </row>
    <row r="701" spans="1:19" x14ac:dyDescent="0.55000000000000004">
      <c r="A701" t="s">
        <v>659</v>
      </c>
      <c r="B701" t="s">
        <v>660</v>
      </c>
      <c r="C701" t="s">
        <v>21</v>
      </c>
      <c r="D701" t="s">
        <v>22</v>
      </c>
      <c r="E701">
        <v>2296</v>
      </c>
      <c r="F701">
        <v>2714</v>
      </c>
      <c r="G701">
        <v>2824</v>
      </c>
      <c r="H701">
        <v>2921</v>
      </c>
      <c r="I701">
        <v>2783</v>
      </c>
      <c r="J701">
        <v>261764.71299999999</v>
      </c>
      <c r="K701">
        <v>1809.5250000000001</v>
      </c>
      <c r="L701">
        <v>7.0000000000000001E-3</v>
      </c>
      <c r="M701">
        <v>16.071999999999999</v>
      </c>
      <c r="N701">
        <v>18.998000000000001</v>
      </c>
      <c r="O701">
        <v>19.768000000000001</v>
      </c>
      <c r="P701">
        <v>20.446999999999999</v>
      </c>
      <c r="Q701">
        <v>19.481000000000002</v>
      </c>
      <c r="R701">
        <v>21.210999999999999</v>
      </c>
      <c r="S701" t="s">
        <v>23</v>
      </c>
    </row>
    <row r="702" spans="1:19" x14ac:dyDescent="0.55000000000000004">
      <c r="A702" t="s">
        <v>659</v>
      </c>
      <c r="B702" t="s">
        <v>660</v>
      </c>
      <c r="C702" t="s">
        <v>21</v>
      </c>
      <c r="D702" t="s">
        <v>22</v>
      </c>
      <c r="E702">
        <v>2296</v>
      </c>
      <c r="F702">
        <v>2714</v>
      </c>
      <c r="G702">
        <v>2824</v>
      </c>
      <c r="H702">
        <v>2921</v>
      </c>
      <c r="I702">
        <v>2783</v>
      </c>
      <c r="J702">
        <v>261764.71299999999</v>
      </c>
      <c r="K702">
        <v>69636.379000000001</v>
      </c>
      <c r="L702">
        <v>0.26600000000000001</v>
      </c>
      <c r="M702">
        <v>610.73599999999999</v>
      </c>
      <c r="N702">
        <v>721.92399999999998</v>
      </c>
      <c r="O702">
        <v>751.18399999999997</v>
      </c>
      <c r="P702">
        <v>776.98599999999999</v>
      </c>
      <c r="Q702">
        <v>740.27800000000002</v>
      </c>
      <c r="R702">
        <v>21.210999999999999</v>
      </c>
      <c r="S702" t="s">
        <v>23</v>
      </c>
    </row>
    <row r="703" spans="1:19" x14ac:dyDescent="0.55000000000000004">
      <c r="A703" t="s">
        <v>659</v>
      </c>
      <c r="B703" t="s">
        <v>660</v>
      </c>
      <c r="C703" t="s">
        <v>21</v>
      </c>
      <c r="D703" t="s">
        <v>22</v>
      </c>
      <c r="E703">
        <v>2296</v>
      </c>
      <c r="F703">
        <v>2714</v>
      </c>
      <c r="G703">
        <v>2824</v>
      </c>
      <c r="H703">
        <v>2921</v>
      </c>
      <c r="I703">
        <v>2783</v>
      </c>
      <c r="J703">
        <v>261764.71299999999</v>
      </c>
      <c r="K703">
        <v>837.17499999999995</v>
      </c>
      <c r="L703">
        <v>3.0000000000000001E-3</v>
      </c>
      <c r="M703">
        <v>6.8879999999999999</v>
      </c>
      <c r="N703">
        <v>8.1419999999999995</v>
      </c>
      <c r="O703">
        <v>8.4719999999999995</v>
      </c>
      <c r="P703">
        <v>8.7629999999999999</v>
      </c>
      <c r="Q703">
        <v>8.3490000000000002</v>
      </c>
      <c r="R703">
        <v>21.210999999999999</v>
      </c>
      <c r="S703" t="s">
        <v>23</v>
      </c>
    </row>
    <row r="704" spans="1:19" x14ac:dyDescent="0.55000000000000004">
      <c r="A704" t="s">
        <v>659</v>
      </c>
      <c r="B704" t="s">
        <v>660</v>
      </c>
      <c r="C704" t="s">
        <v>21</v>
      </c>
      <c r="D704" t="s">
        <v>22</v>
      </c>
      <c r="E704">
        <v>2296</v>
      </c>
      <c r="F704">
        <v>2714</v>
      </c>
      <c r="G704">
        <v>2824</v>
      </c>
      <c r="H704">
        <v>2921</v>
      </c>
      <c r="I704">
        <v>2783</v>
      </c>
      <c r="J704">
        <v>261764.71299999999</v>
      </c>
      <c r="K704">
        <v>45594.625</v>
      </c>
      <c r="L704">
        <v>0.17399999999999999</v>
      </c>
      <c r="M704">
        <v>399.50400000000002</v>
      </c>
      <c r="N704">
        <v>472.23599999999999</v>
      </c>
      <c r="O704">
        <v>491.37599999999998</v>
      </c>
      <c r="P704">
        <v>508.25400000000002</v>
      </c>
      <c r="Q704">
        <v>484.24200000000002</v>
      </c>
      <c r="R704">
        <v>21.210999999999999</v>
      </c>
      <c r="S704" t="s">
        <v>23</v>
      </c>
    </row>
    <row r="705" spans="1:19" x14ac:dyDescent="0.55000000000000004">
      <c r="A705" t="s">
        <v>659</v>
      </c>
      <c r="B705" t="s">
        <v>660</v>
      </c>
      <c r="C705" t="s">
        <v>21</v>
      </c>
      <c r="D705" t="s">
        <v>22</v>
      </c>
      <c r="E705">
        <v>2296</v>
      </c>
      <c r="F705">
        <v>2714</v>
      </c>
      <c r="G705">
        <v>2824</v>
      </c>
      <c r="H705">
        <v>2921</v>
      </c>
      <c r="I705">
        <v>2783</v>
      </c>
      <c r="J705">
        <v>261764.71299999999</v>
      </c>
      <c r="K705">
        <v>16352.525</v>
      </c>
      <c r="L705">
        <v>6.2E-2</v>
      </c>
      <c r="M705">
        <v>142.352</v>
      </c>
      <c r="N705">
        <v>168.268</v>
      </c>
      <c r="O705">
        <v>175.08799999999999</v>
      </c>
      <c r="P705">
        <v>181.102</v>
      </c>
      <c r="Q705">
        <v>172.54599999999999</v>
      </c>
      <c r="R705">
        <v>21.210999999999999</v>
      </c>
      <c r="S705" t="s">
        <v>23</v>
      </c>
    </row>
    <row r="706" spans="1:19" x14ac:dyDescent="0.55000000000000004">
      <c r="A706" t="s">
        <v>661</v>
      </c>
      <c r="B706" t="s">
        <v>662</v>
      </c>
      <c r="C706" t="s">
        <v>21</v>
      </c>
      <c r="D706" t="s">
        <v>22</v>
      </c>
      <c r="E706">
        <v>3716</v>
      </c>
      <c r="F706">
        <v>4022</v>
      </c>
      <c r="G706">
        <v>4083</v>
      </c>
      <c r="H706">
        <v>4083</v>
      </c>
      <c r="I706">
        <v>4209</v>
      </c>
      <c r="J706">
        <v>261764.71299999999</v>
      </c>
      <c r="K706">
        <v>75594.620999999999</v>
      </c>
      <c r="L706">
        <v>0.28899999999999998</v>
      </c>
      <c r="M706">
        <v>1073.924</v>
      </c>
      <c r="N706">
        <v>1162.3579999999999</v>
      </c>
      <c r="O706">
        <v>1179.9870000000001</v>
      </c>
      <c r="P706">
        <v>1179.9870000000001</v>
      </c>
      <c r="Q706">
        <v>1216.4010000000001</v>
      </c>
      <c r="R706">
        <v>13.266999999999999</v>
      </c>
      <c r="S706" t="s">
        <v>23</v>
      </c>
    </row>
    <row r="707" spans="1:19" x14ac:dyDescent="0.55000000000000004">
      <c r="A707" t="s">
        <v>661</v>
      </c>
      <c r="B707" t="s">
        <v>662</v>
      </c>
      <c r="C707" t="s">
        <v>21</v>
      </c>
      <c r="D707" t="s">
        <v>22</v>
      </c>
      <c r="E707">
        <v>3716</v>
      </c>
      <c r="F707">
        <v>4022</v>
      </c>
      <c r="G707">
        <v>4083</v>
      </c>
      <c r="H707">
        <v>4083</v>
      </c>
      <c r="I707">
        <v>4209</v>
      </c>
      <c r="J707">
        <v>261764.71299999999</v>
      </c>
      <c r="K707">
        <v>30217.776999999998</v>
      </c>
      <c r="L707">
        <v>0.115</v>
      </c>
      <c r="M707">
        <v>427.34</v>
      </c>
      <c r="N707">
        <v>462.53</v>
      </c>
      <c r="O707">
        <v>469.54500000000002</v>
      </c>
      <c r="P707">
        <v>469.54500000000002</v>
      </c>
      <c r="Q707">
        <v>484.03500000000003</v>
      </c>
      <c r="R707">
        <v>13.266999999999999</v>
      </c>
      <c r="S707" t="s">
        <v>23</v>
      </c>
    </row>
    <row r="708" spans="1:19" x14ac:dyDescent="0.55000000000000004">
      <c r="A708" t="s">
        <v>661</v>
      </c>
      <c r="B708" t="s">
        <v>662</v>
      </c>
      <c r="C708" t="s">
        <v>21</v>
      </c>
      <c r="D708" t="s">
        <v>22</v>
      </c>
      <c r="E708">
        <v>3716</v>
      </c>
      <c r="F708">
        <v>4022</v>
      </c>
      <c r="G708">
        <v>4083</v>
      </c>
      <c r="H708">
        <v>4083</v>
      </c>
      <c r="I708">
        <v>4209</v>
      </c>
      <c r="J708">
        <v>261764.71299999999</v>
      </c>
      <c r="K708">
        <v>179366.67199999999</v>
      </c>
      <c r="L708">
        <v>0.68500000000000005</v>
      </c>
      <c r="M708">
        <v>2545.46</v>
      </c>
      <c r="N708">
        <v>2755.07</v>
      </c>
      <c r="O708">
        <v>2796.855</v>
      </c>
      <c r="P708">
        <v>2796.855</v>
      </c>
      <c r="Q708">
        <v>2883.165</v>
      </c>
      <c r="R708">
        <v>13.266999999999999</v>
      </c>
      <c r="S708" t="s">
        <v>23</v>
      </c>
    </row>
    <row r="709" spans="1:19" x14ac:dyDescent="0.55000000000000004">
      <c r="A709" t="s">
        <v>661</v>
      </c>
      <c r="B709" t="s">
        <v>662</v>
      </c>
      <c r="C709" t="s">
        <v>21</v>
      </c>
      <c r="D709" t="s">
        <v>22</v>
      </c>
      <c r="E709">
        <v>3716</v>
      </c>
      <c r="F709">
        <v>4022</v>
      </c>
      <c r="G709">
        <v>4083</v>
      </c>
      <c r="H709">
        <v>4083</v>
      </c>
      <c r="I709">
        <v>4209</v>
      </c>
      <c r="J709">
        <v>261764.71299999999</v>
      </c>
      <c r="K709">
        <v>940.51</v>
      </c>
      <c r="L709">
        <v>4.0000000000000001E-3</v>
      </c>
      <c r="M709">
        <v>14.864000000000001</v>
      </c>
      <c r="N709">
        <v>16.088000000000001</v>
      </c>
      <c r="O709">
        <v>16.332000000000001</v>
      </c>
      <c r="P709">
        <v>16.332000000000001</v>
      </c>
      <c r="Q709">
        <v>16.835999999999999</v>
      </c>
      <c r="R709">
        <v>13.266999999999999</v>
      </c>
      <c r="S709" t="s">
        <v>23</v>
      </c>
    </row>
    <row r="710" spans="1:19" x14ac:dyDescent="0.55000000000000004">
      <c r="A710" t="s">
        <v>661</v>
      </c>
      <c r="B710" t="s">
        <v>662</v>
      </c>
      <c r="C710" t="s">
        <v>21</v>
      </c>
      <c r="D710" t="s">
        <v>22</v>
      </c>
      <c r="E710">
        <v>3716</v>
      </c>
      <c r="F710">
        <v>4022</v>
      </c>
      <c r="G710">
        <v>4083</v>
      </c>
      <c r="H710">
        <v>4083</v>
      </c>
      <c r="I710">
        <v>4209</v>
      </c>
      <c r="J710">
        <v>261764.71299999999</v>
      </c>
      <c r="K710">
        <v>46300.093999999997</v>
      </c>
      <c r="L710">
        <v>0.17699999999999999</v>
      </c>
      <c r="M710">
        <v>657.73199999999997</v>
      </c>
      <c r="N710">
        <v>711.89400000000001</v>
      </c>
      <c r="O710">
        <v>722.69100000000003</v>
      </c>
      <c r="P710">
        <v>722.69100000000003</v>
      </c>
      <c r="Q710">
        <v>744.99300000000005</v>
      </c>
      <c r="R710">
        <v>13.266999999999999</v>
      </c>
      <c r="S710" t="s">
        <v>23</v>
      </c>
    </row>
    <row r="711" spans="1:19" x14ac:dyDescent="0.55000000000000004">
      <c r="A711" t="s">
        <v>661</v>
      </c>
      <c r="B711" t="s">
        <v>662</v>
      </c>
      <c r="C711" t="s">
        <v>21</v>
      </c>
      <c r="D711" t="s">
        <v>22</v>
      </c>
      <c r="E711">
        <v>3716</v>
      </c>
      <c r="F711">
        <v>4022</v>
      </c>
      <c r="G711">
        <v>4083</v>
      </c>
      <c r="H711">
        <v>4083</v>
      </c>
      <c r="I711">
        <v>4209</v>
      </c>
      <c r="J711">
        <v>261764.71299999999</v>
      </c>
      <c r="K711">
        <v>64557.841999999997</v>
      </c>
      <c r="L711">
        <v>0.247</v>
      </c>
      <c r="M711">
        <v>917.85199999999998</v>
      </c>
      <c r="N711">
        <v>993.43399999999997</v>
      </c>
      <c r="O711">
        <v>1008.501</v>
      </c>
      <c r="P711">
        <v>1008.501</v>
      </c>
      <c r="Q711">
        <v>1039.623</v>
      </c>
      <c r="R711">
        <v>13.266999999999999</v>
      </c>
      <c r="S711" t="s">
        <v>23</v>
      </c>
    </row>
    <row r="712" spans="1:19" x14ac:dyDescent="0.55000000000000004">
      <c r="A712" t="s">
        <v>661</v>
      </c>
      <c r="B712" t="s">
        <v>662</v>
      </c>
      <c r="C712" t="s">
        <v>21</v>
      </c>
      <c r="D712" t="s">
        <v>22</v>
      </c>
      <c r="E712">
        <v>3716</v>
      </c>
      <c r="F712">
        <v>4022</v>
      </c>
      <c r="G712">
        <v>4083</v>
      </c>
      <c r="H712">
        <v>4083</v>
      </c>
      <c r="I712">
        <v>4209</v>
      </c>
      <c r="J712">
        <v>261764.71299999999</v>
      </c>
      <c r="K712">
        <v>91.462999999999994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S712" t="s">
        <v>53</v>
      </c>
    </row>
    <row r="713" spans="1:19" x14ac:dyDescent="0.55000000000000004">
      <c r="A713" t="s">
        <v>663</v>
      </c>
      <c r="B713" t="s">
        <v>664</v>
      </c>
      <c r="C713" t="s">
        <v>21</v>
      </c>
      <c r="D713" t="s">
        <v>22</v>
      </c>
      <c r="E713">
        <v>2445</v>
      </c>
      <c r="F713">
        <v>2908</v>
      </c>
      <c r="G713">
        <v>3317</v>
      </c>
      <c r="H713">
        <v>3488</v>
      </c>
      <c r="I713">
        <v>3433</v>
      </c>
      <c r="J713">
        <v>261751.31599999999</v>
      </c>
      <c r="K713">
        <v>174146.927</v>
      </c>
      <c r="L713">
        <v>0.66500000000000004</v>
      </c>
      <c r="M713">
        <v>1625.925</v>
      </c>
      <c r="N713">
        <v>1933.82</v>
      </c>
      <c r="O713">
        <v>2205.8049999999998</v>
      </c>
      <c r="P713">
        <v>2319.52</v>
      </c>
      <c r="Q713">
        <v>2282.9450000000002</v>
      </c>
      <c r="R713">
        <v>40.408999999999999</v>
      </c>
      <c r="S713" t="s">
        <v>23</v>
      </c>
    </row>
    <row r="714" spans="1:19" x14ac:dyDescent="0.55000000000000004">
      <c r="A714" t="s">
        <v>663</v>
      </c>
      <c r="B714" t="s">
        <v>664</v>
      </c>
      <c r="C714" t="s">
        <v>21</v>
      </c>
      <c r="D714" t="s">
        <v>22</v>
      </c>
      <c r="E714">
        <v>2445</v>
      </c>
      <c r="F714">
        <v>2908</v>
      </c>
      <c r="G714">
        <v>3317</v>
      </c>
      <c r="H714">
        <v>3488</v>
      </c>
      <c r="I714">
        <v>3433</v>
      </c>
      <c r="J714">
        <v>261751.31599999999</v>
      </c>
      <c r="K714">
        <v>49477.714999999997</v>
      </c>
      <c r="L714">
        <v>0.189</v>
      </c>
      <c r="M714">
        <v>462.10500000000002</v>
      </c>
      <c r="N714">
        <v>549.61199999999997</v>
      </c>
      <c r="O714">
        <v>626.91300000000001</v>
      </c>
      <c r="P714">
        <v>659.23199999999997</v>
      </c>
      <c r="Q714">
        <v>648.83699999999999</v>
      </c>
      <c r="R714">
        <v>40.408999999999999</v>
      </c>
      <c r="S714" t="s">
        <v>23</v>
      </c>
    </row>
    <row r="715" spans="1:19" x14ac:dyDescent="0.55000000000000004">
      <c r="A715" t="s">
        <v>663</v>
      </c>
      <c r="B715" t="s">
        <v>664</v>
      </c>
      <c r="C715" t="s">
        <v>21</v>
      </c>
      <c r="D715" t="s">
        <v>22</v>
      </c>
      <c r="E715">
        <v>2445</v>
      </c>
      <c r="F715">
        <v>2908</v>
      </c>
      <c r="G715">
        <v>3317</v>
      </c>
      <c r="H715">
        <v>3488</v>
      </c>
      <c r="I715">
        <v>3433</v>
      </c>
      <c r="J715">
        <v>261751.31599999999</v>
      </c>
      <c r="K715">
        <v>160712.43900000001</v>
      </c>
      <c r="L715">
        <v>0.61399999999999999</v>
      </c>
      <c r="M715">
        <v>1501.23</v>
      </c>
      <c r="N715">
        <v>1785.5119999999999</v>
      </c>
      <c r="O715">
        <v>2036.6379999999999</v>
      </c>
      <c r="P715">
        <v>2141.6320000000001</v>
      </c>
      <c r="Q715">
        <v>2107.8620000000001</v>
      </c>
      <c r="R715">
        <v>40.408999999999999</v>
      </c>
      <c r="S715" t="s">
        <v>23</v>
      </c>
    </row>
    <row r="716" spans="1:19" x14ac:dyDescent="0.55000000000000004">
      <c r="A716" t="s">
        <v>663</v>
      </c>
      <c r="B716" t="s">
        <v>664</v>
      </c>
      <c r="C716" t="s">
        <v>21</v>
      </c>
      <c r="D716" t="s">
        <v>22</v>
      </c>
      <c r="E716">
        <v>2445</v>
      </c>
      <c r="F716">
        <v>2908</v>
      </c>
      <c r="G716">
        <v>3317</v>
      </c>
      <c r="H716">
        <v>3488</v>
      </c>
      <c r="I716">
        <v>3433</v>
      </c>
      <c r="J716">
        <v>261751.31599999999</v>
      </c>
      <c r="K716">
        <v>42100</v>
      </c>
      <c r="L716">
        <v>0.161</v>
      </c>
      <c r="M716">
        <v>393.64499999999998</v>
      </c>
      <c r="N716">
        <v>468.18799999999999</v>
      </c>
      <c r="O716">
        <v>534.03700000000003</v>
      </c>
      <c r="P716">
        <v>561.56799999999998</v>
      </c>
      <c r="Q716">
        <v>552.71299999999997</v>
      </c>
      <c r="R716">
        <v>40.408999999999999</v>
      </c>
      <c r="S716" t="s">
        <v>23</v>
      </c>
    </row>
    <row r="717" spans="1:19" x14ac:dyDescent="0.55000000000000004">
      <c r="A717" t="s">
        <v>663</v>
      </c>
      <c r="B717" t="s">
        <v>664</v>
      </c>
      <c r="C717" t="s">
        <v>21</v>
      </c>
      <c r="D717" t="s">
        <v>22</v>
      </c>
      <c r="E717">
        <v>2445</v>
      </c>
      <c r="F717">
        <v>2908</v>
      </c>
      <c r="G717">
        <v>3317</v>
      </c>
      <c r="H717">
        <v>3488</v>
      </c>
      <c r="I717">
        <v>3433</v>
      </c>
      <c r="J717">
        <v>261751.31599999999</v>
      </c>
      <c r="K717">
        <v>51737.245999999999</v>
      </c>
      <c r="L717">
        <v>0.19800000000000001</v>
      </c>
      <c r="M717">
        <v>484.11</v>
      </c>
      <c r="N717">
        <v>575.78399999999999</v>
      </c>
      <c r="O717">
        <v>656.76599999999996</v>
      </c>
      <c r="P717">
        <v>690.62400000000002</v>
      </c>
      <c r="Q717">
        <v>679.73400000000004</v>
      </c>
      <c r="R717">
        <v>40.408999999999999</v>
      </c>
      <c r="S717" t="s">
        <v>23</v>
      </c>
    </row>
    <row r="718" spans="1:19" x14ac:dyDescent="0.55000000000000004">
      <c r="A718" t="s">
        <v>663</v>
      </c>
      <c r="B718" t="s">
        <v>664</v>
      </c>
      <c r="C718" t="s">
        <v>21</v>
      </c>
      <c r="D718" t="s">
        <v>22</v>
      </c>
      <c r="E718">
        <v>2445</v>
      </c>
      <c r="F718">
        <v>2908</v>
      </c>
      <c r="G718">
        <v>3317</v>
      </c>
      <c r="H718">
        <v>3488</v>
      </c>
      <c r="I718">
        <v>3433</v>
      </c>
      <c r="J718">
        <v>261751.31599999999</v>
      </c>
      <c r="K718">
        <v>15516.98</v>
      </c>
      <c r="L718">
        <v>5.8999999999999997E-2</v>
      </c>
      <c r="M718">
        <v>144.255</v>
      </c>
      <c r="N718">
        <v>171.572</v>
      </c>
      <c r="O718">
        <v>195.703</v>
      </c>
      <c r="P718">
        <v>205.792</v>
      </c>
      <c r="Q718">
        <v>202.547</v>
      </c>
      <c r="R718">
        <v>40.408999999999999</v>
      </c>
      <c r="S718" t="s">
        <v>23</v>
      </c>
    </row>
    <row r="719" spans="1:19" x14ac:dyDescent="0.55000000000000004">
      <c r="A719" t="s">
        <v>665</v>
      </c>
      <c r="B719" t="s">
        <v>666</v>
      </c>
      <c r="C719" t="s">
        <v>21</v>
      </c>
      <c r="D719" t="s">
        <v>22</v>
      </c>
      <c r="E719">
        <v>2658</v>
      </c>
      <c r="F719">
        <v>2997</v>
      </c>
      <c r="G719">
        <v>3439</v>
      </c>
      <c r="H719">
        <v>3454</v>
      </c>
      <c r="I719">
        <v>3508</v>
      </c>
      <c r="J719">
        <v>261751.31599999999</v>
      </c>
      <c r="K719">
        <v>233325.42499999999</v>
      </c>
      <c r="L719">
        <v>0.89100000000000001</v>
      </c>
      <c r="M719">
        <v>2368.2779999999998</v>
      </c>
      <c r="N719">
        <v>2670.3270000000002</v>
      </c>
      <c r="O719">
        <v>3064.1489999999999</v>
      </c>
      <c r="P719">
        <v>3077.5140000000001</v>
      </c>
      <c r="Q719">
        <v>3125.6280000000002</v>
      </c>
      <c r="R719">
        <v>31.978999999999999</v>
      </c>
      <c r="S719" t="s">
        <v>23</v>
      </c>
    </row>
    <row r="720" spans="1:19" x14ac:dyDescent="0.55000000000000004">
      <c r="A720" t="s">
        <v>665</v>
      </c>
      <c r="B720" t="s">
        <v>666</v>
      </c>
      <c r="C720" t="s">
        <v>21</v>
      </c>
      <c r="D720" t="s">
        <v>22</v>
      </c>
      <c r="E720">
        <v>2658</v>
      </c>
      <c r="F720">
        <v>2997</v>
      </c>
      <c r="G720">
        <v>3439</v>
      </c>
      <c r="H720">
        <v>3454</v>
      </c>
      <c r="I720">
        <v>3508</v>
      </c>
      <c r="J720">
        <v>261751.31599999999</v>
      </c>
      <c r="K720">
        <v>21971.61</v>
      </c>
      <c r="L720">
        <v>8.4000000000000005E-2</v>
      </c>
      <c r="M720">
        <v>223.27199999999999</v>
      </c>
      <c r="N720">
        <v>251.74799999999999</v>
      </c>
      <c r="O720">
        <v>288.87599999999998</v>
      </c>
      <c r="P720">
        <v>290.13600000000002</v>
      </c>
      <c r="Q720">
        <v>294.67200000000003</v>
      </c>
      <c r="R720">
        <v>31.978999999999999</v>
      </c>
      <c r="S720" t="s">
        <v>23</v>
      </c>
    </row>
    <row r="721" spans="1:19" x14ac:dyDescent="0.55000000000000004">
      <c r="A721" t="s">
        <v>665</v>
      </c>
      <c r="B721" t="s">
        <v>666</v>
      </c>
      <c r="C721" t="s">
        <v>21</v>
      </c>
      <c r="D721" t="s">
        <v>22</v>
      </c>
      <c r="E721">
        <v>2658</v>
      </c>
      <c r="F721">
        <v>2997</v>
      </c>
      <c r="G721">
        <v>3439</v>
      </c>
      <c r="H721">
        <v>3454</v>
      </c>
      <c r="I721">
        <v>3508</v>
      </c>
      <c r="J721">
        <v>261751.31599999999</v>
      </c>
      <c r="K721">
        <v>2663.1439999999998</v>
      </c>
      <c r="L721">
        <v>0.01</v>
      </c>
      <c r="M721">
        <v>26.58</v>
      </c>
      <c r="N721">
        <v>29.97</v>
      </c>
      <c r="O721">
        <v>34.39</v>
      </c>
      <c r="P721">
        <v>34.54</v>
      </c>
      <c r="Q721">
        <v>35.08</v>
      </c>
      <c r="R721">
        <v>31.978999999999999</v>
      </c>
      <c r="S721" t="s">
        <v>23</v>
      </c>
    </row>
    <row r="722" spans="1:19" x14ac:dyDescent="0.55000000000000004">
      <c r="A722" t="s">
        <v>665</v>
      </c>
      <c r="B722" t="s">
        <v>666</v>
      </c>
      <c r="C722" t="s">
        <v>21</v>
      </c>
      <c r="D722" t="s">
        <v>22</v>
      </c>
      <c r="E722">
        <v>2658</v>
      </c>
      <c r="F722">
        <v>2997</v>
      </c>
      <c r="G722">
        <v>3439</v>
      </c>
      <c r="H722">
        <v>3454</v>
      </c>
      <c r="I722">
        <v>3508</v>
      </c>
      <c r="J722">
        <v>261751.31599999999</v>
      </c>
      <c r="K722">
        <v>184113</v>
      </c>
      <c r="L722">
        <v>0.70299999999999996</v>
      </c>
      <c r="M722">
        <v>1868.5740000000001</v>
      </c>
      <c r="N722">
        <v>2106.8910000000001</v>
      </c>
      <c r="O722">
        <v>2417.6170000000002</v>
      </c>
      <c r="P722">
        <v>2428.1619999999998</v>
      </c>
      <c r="Q722">
        <v>2466.1239999999998</v>
      </c>
      <c r="R722">
        <v>31.978999999999999</v>
      </c>
      <c r="S722" t="s">
        <v>23</v>
      </c>
    </row>
    <row r="723" spans="1:19" x14ac:dyDescent="0.55000000000000004">
      <c r="A723" t="s">
        <v>667</v>
      </c>
      <c r="B723" t="s">
        <v>668</v>
      </c>
      <c r="C723" t="s">
        <v>21</v>
      </c>
      <c r="D723" t="s">
        <v>22</v>
      </c>
      <c r="E723">
        <v>3576</v>
      </c>
      <c r="F723">
        <v>3237</v>
      </c>
      <c r="G723">
        <v>3297</v>
      </c>
      <c r="H723">
        <v>4117</v>
      </c>
      <c r="I723">
        <v>4053</v>
      </c>
      <c r="J723">
        <v>261764.71299999999</v>
      </c>
      <c r="K723">
        <v>922.06799999999998</v>
      </c>
      <c r="L723">
        <v>4.0000000000000001E-3</v>
      </c>
      <c r="M723">
        <v>14.304</v>
      </c>
      <c r="N723">
        <v>12.948</v>
      </c>
      <c r="O723">
        <v>13.188000000000001</v>
      </c>
      <c r="P723">
        <v>16.468</v>
      </c>
      <c r="Q723">
        <v>16.212</v>
      </c>
      <c r="R723">
        <v>13.339</v>
      </c>
      <c r="S723" t="s">
        <v>23</v>
      </c>
    </row>
    <row r="724" spans="1:19" x14ac:dyDescent="0.55000000000000004">
      <c r="A724" t="s">
        <v>667</v>
      </c>
      <c r="B724" t="s">
        <v>668</v>
      </c>
      <c r="C724" t="s">
        <v>21</v>
      </c>
      <c r="D724" t="s">
        <v>22</v>
      </c>
      <c r="E724">
        <v>3576</v>
      </c>
      <c r="F724">
        <v>3237</v>
      </c>
      <c r="G724">
        <v>3297</v>
      </c>
      <c r="H724">
        <v>4117</v>
      </c>
      <c r="I724">
        <v>4053</v>
      </c>
      <c r="J724">
        <v>261764.71299999999</v>
      </c>
      <c r="K724">
        <v>77762.407000000007</v>
      </c>
      <c r="L724">
        <v>0.29699999999999999</v>
      </c>
      <c r="M724">
        <v>1062.0719999999999</v>
      </c>
      <c r="N724">
        <v>961.38900000000001</v>
      </c>
      <c r="O724">
        <v>979.20899999999995</v>
      </c>
      <c r="P724">
        <v>1222.749</v>
      </c>
      <c r="Q724">
        <v>1203.741</v>
      </c>
      <c r="R724">
        <v>13.339</v>
      </c>
      <c r="S724" t="s">
        <v>23</v>
      </c>
    </row>
    <row r="725" spans="1:19" x14ac:dyDescent="0.55000000000000004">
      <c r="A725" t="s">
        <v>667</v>
      </c>
      <c r="B725" t="s">
        <v>668</v>
      </c>
      <c r="C725" t="s">
        <v>21</v>
      </c>
      <c r="D725" t="s">
        <v>22</v>
      </c>
      <c r="E725">
        <v>3576</v>
      </c>
      <c r="F725">
        <v>3237</v>
      </c>
      <c r="G725">
        <v>3297</v>
      </c>
      <c r="H725">
        <v>4117</v>
      </c>
      <c r="I725">
        <v>4053</v>
      </c>
      <c r="J725">
        <v>261764.71299999999</v>
      </c>
      <c r="K725">
        <v>185332.28</v>
      </c>
      <c r="L725">
        <v>0.70799999999999996</v>
      </c>
      <c r="M725">
        <v>2531.808</v>
      </c>
      <c r="N725">
        <v>2291.7959999999998</v>
      </c>
      <c r="O725">
        <v>2334.2759999999998</v>
      </c>
      <c r="P725">
        <v>2914.8359999999998</v>
      </c>
      <c r="Q725">
        <v>2869.5239999999999</v>
      </c>
      <c r="R725">
        <v>13.339</v>
      </c>
      <c r="S725" t="s">
        <v>23</v>
      </c>
    </row>
    <row r="726" spans="1:19" x14ac:dyDescent="0.55000000000000004">
      <c r="A726" t="s">
        <v>667</v>
      </c>
      <c r="B726" t="s">
        <v>668</v>
      </c>
      <c r="C726" t="s">
        <v>21</v>
      </c>
      <c r="D726" t="s">
        <v>22</v>
      </c>
      <c r="E726">
        <v>3576</v>
      </c>
      <c r="F726">
        <v>3237</v>
      </c>
      <c r="G726">
        <v>3297</v>
      </c>
      <c r="H726">
        <v>4117</v>
      </c>
      <c r="I726">
        <v>4053</v>
      </c>
      <c r="J726">
        <v>261764.71299999999</v>
      </c>
      <c r="K726">
        <v>62209.620999999999</v>
      </c>
      <c r="L726">
        <v>0.23799999999999999</v>
      </c>
      <c r="M726">
        <v>851.08799999999997</v>
      </c>
      <c r="N726">
        <v>770.40599999999995</v>
      </c>
      <c r="O726">
        <v>784.68600000000004</v>
      </c>
      <c r="P726">
        <v>979.846</v>
      </c>
      <c r="Q726">
        <v>964.61400000000003</v>
      </c>
      <c r="R726">
        <v>13.339</v>
      </c>
      <c r="S726" t="s">
        <v>23</v>
      </c>
    </row>
    <row r="727" spans="1:19" x14ac:dyDescent="0.55000000000000004">
      <c r="A727" t="s">
        <v>667</v>
      </c>
      <c r="B727" t="s">
        <v>668</v>
      </c>
      <c r="C727" t="s">
        <v>21</v>
      </c>
      <c r="D727" t="s">
        <v>22</v>
      </c>
      <c r="E727">
        <v>3576</v>
      </c>
      <c r="F727">
        <v>3237</v>
      </c>
      <c r="G727">
        <v>3297</v>
      </c>
      <c r="H727">
        <v>4117</v>
      </c>
      <c r="I727">
        <v>4053</v>
      </c>
      <c r="J727">
        <v>261764.71299999999</v>
      </c>
      <c r="K727">
        <v>1673.125</v>
      </c>
      <c r="L727">
        <v>6.0000000000000001E-3</v>
      </c>
      <c r="M727">
        <v>21.456</v>
      </c>
      <c r="N727">
        <v>19.422000000000001</v>
      </c>
      <c r="O727">
        <v>19.782</v>
      </c>
      <c r="P727">
        <v>24.702000000000002</v>
      </c>
      <c r="Q727">
        <v>24.318000000000001</v>
      </c>
      <c r="R727">
        <v>13.339</v>
      </c>
      <c r="S727" t="s">
        <v>23</v>
      </c>
    </row>
    <row r="728" spans="1:19" x14ac:dyDescent="0.55000000000000004">
      <c r="A728" t="s">
        <v>669</v>
      </c>
      <c r="B728" t="s">
        <v>670</v>
      </c>
      <c r="C728" t="s">
        <v>21</v>
      </c>
      <c r="D728" t="s">
        <v>22</v>
      </c>
      <c r="E728">
        <v>3563</v>
      </c>
      <c r="F728">
        <v>3968</v>
      </c>
      <c r="G728">
        <v>4220</v>
      </c>
      <c r="H728">
        <v>4475</v>
      </c>
      <c r="I728">
        <v>4614</v>
      </c>
      <c r="J728">
        <v>261764.71299999999</v>
      </c>
      <c r="K728">
        <v>156194.758</v>
      </c>
      <c r="L728">
        <v>0.59699999999999998</v>
      </c>
      <c r="M728">
        <v>2127.1109999999999</v>
      </c>
      <c r="N728">
        <v>2368.8960000000002</v>
      </c>
      <c r="O728">
        <v>2519.34</v>
      </c>
      <c r="P728">
        <v>2671.5749999999998</v>
      </c>
      <c r="Q728">
        <v>2754.558</v>
      </c>
      <c r="R728">
        <v>29.498000000000001</v>
      </c>
      <c r="S728" t="s">
        <v>23</v>
      </c>
    </row>
    <row r="729" spans="1:19" x14ac:dyDescent="0.55000000000000004">
      <c r="A729" t="s">
        <v>669</v>
      </c>
      <c r="B729" t="s">
        <v>670</v>
      </c>
      <c r="C729" t="s">
        <v>21</v>
      </c>
      <c r="D729" t="s">
        <v>22</v>
      </c>
      <c r="E729">
        <v>3563</v>
      </c>
      <c r="F729">
        <v>3968</v>
      </c>
      <c r="G729">
        <v>4220</v>
      </c>
      <c r="H729">
        <v>4475</v>
      </c>
      <c r="I729">
        <v>4614</v>
      </c>
      <c r="J729">
        <v>261764.71299999999</v>
      </c>
      <c r="K729">
        <v>71850.811000000002</v>
      </c>
      <c r="L729">
        <v>0.27400000000000002</v>
      </c>
      <c r="M729">
        <v>976.26199999999994</v>
      </c>
      <c r="N729">
        <v>1087.232</v>
      </c>
      <c r="O729">
        <v>1156.28</v>
      </c>
      <c r="P729">
        <v>1226.1500000000001</v>
      </c>
      <c r="Q729">
        <v>1264.2360000000001</v>
      </c>
      <c r="R729">
        <v>29.498000000000001</v>
      </c>
      <c r="S729" t="s">
        <v>23</v>
      </c>
    </row>
    <row r="730" spans="1:19" x14ac:dyDescent="0.55000000000000004">
      <c r="A730" t="s">
        <v>669</v>
      </c>
      <c r="B730" t="s">
        <v>670</v>
      </c>
      <c r="C730" t="s">
        <v>21</v>
      </c>
      <c r="D730" t="s">
        <v>22</v>
      </c>
      <c r="E730">
        <v>3563</v>
      </c>
      <c r="F730">
        <v>3968</v>
      </c>
      <c r="G730">
        <v>4220</v>
      </c>
      <c r="H730">
        <v>4475</v>
      </c>
      <c r="I730">
        <v>4614</v>
      </c>
      <c r="J730">
        <v>261764.71299999999</v>
      </c>
      <c r="K730">
        <v>2109.105</v>
      </c>
      <c r="L730">
        <v>8.0000000000000002E-3</v>
      </c>
      <c r="M730">
        <v>28.504000000000001</v>
      </c>
      <c r="N730">
        <v>31.744</v>
      </c>
      <c r="O730">
        <v>33.76</v>
      </c>
      <c r="P730">
        <v>35.799999999999997</v>
      </c>
      <c r="Q730">
        <v>36.911999999999999</v>
      </c>
      <c r="R730">
        <v>29.498000000000001</v>
      </c>
      <c r="S730" t="s">
        <v>23</v>
      </c>
    </row>
    <row r="731" spans="1:19" x14ac:dyDescent="0.55000000000000004">
      <c r="A731" t="s">
        <v>669</v>
      </c>
      <c r="B731" t="s">
        <v>670</v>
      </c>
      <c r="C731" t="s">
        <v>21</v>
      </c>
      <c r="D731" t="s">
        <v>22</v>
      </c>
      <c r="E731">
        <v>3563</v>
      </c>
      <c r="F731">
        <v>3968</v>
      </c>
      <c r="G731">
        <v>4220</v>
      </c>
      <c r="H731">
        <v>4475</v>
      </c>
      <c r="I731">
        <v>4614</v>
      </c>
      <c r="J731">
        <v>261764.71299999999</v>
      </c>
      <c r="K731">
        <v>9264.0380000000005</v>
      </c>
      <c r="L731">
        <v>3.5000000000000003E-2</v>
      </c>
      <c r="M731">
        <v>124.705</v>
      </c>
      <c r="N731">
        <v>138.88</v>
      </c>
      <c r="O731">
        <v>147.69999999999999</v>
      </c>
      <c r="P731">
        <v>156.625</v>
      </c>
      <c r="Q731">
        <v>161.49</v>
      </c>
      <c r="R731">
        <v>29.498000000000001</v>
      </c>
      <c r="S731" t="s">
        <v>23</v>
      </c>
    </row>
    <row r="732" spans="1:19" x14ac:dyDescent="0.55000000000000004">
      <c r="A732" t="s">
        <v>669</v>
      </c>
      <c r="B732" t="s">
        <v>670</v>
      </c>
      <c r="C732" t="s">
        <v>21</v>
      </c>
      <c r="D732" t="s">
        <v>22</v>
      </c>
      <c r="E732">
        <v>3563</v>
      </c>
      <c r="F732">
        <v>3968</v>
      </c>
      <c r="G732">
        <v>4220</v>
      </c>
      <c r="H732">
        <v>4475</v>
      </c>
      <c r="I732">
        <v>4614</v>
      </c>
      <c r="J732">
        <v>261764.71299999999</v>
      </c>
      <c r="K732">
        <v>3126.692</v>
      </c>
      <c r="L732">
        <v>1.2E-2</v>
      </c>
      <c r="M732">
        <v>42.756</v>
      </c>
      <c r="N732">
        <v>47.616</v>
      </c>
      <c r="O732">
        <v>50.64</v>
      </c>
      <c r="P732">
        <v>53.7</v>
      </c>
      <c r="Q732">
        <v>55.368000000000002</v>
      </c>
      <c r="R732">
        <v>29.498000000000001</v>
      </c>
      <c r="S732" t="s">
        <v>23</v>
      </c>
    </row>
    <row r="733" spans="1:19" x14ac:dyDescent="0.55000000000000004">
      <c r="A733" t="s">
        <v>669</v>
      </c>
      <c r="B733" t="s">
        <v>670</v>
      </c>
      <c r="C733" t="s">
        <v>21</v>
      </c>
      <c r="D733" t="s">
        <v>22</v>
      </c>
      <c r="E733">
        <v>3563</v>
      </c>
      <c r="F733">
        <v>3968</v>
      </c>
      <c r="G733">
        <v>4220</v>
      </c>
      <c r="H733">
        <v>4475</v>
      </c>
      <c r="I733">
        <v>4614</v>
      </c>
      <c r="J733">
        <v>261764.71299999999</v>
      </c>
      <c r="K733">
        <v>2348.2159999999999</v>
      </c>
      <c r="L733">
        <v>8.9999999999999993E-3</v>
      </c>
      <c r="M733">
        <v>32.067</v>
      </c>
      <c r="N733">
        <v>35.712000000000003</v>
      </c>
      <c r="O733">
        <v>37.979999999999997</v>
      </c>
      <c r="P733">
        <v>40.274999999999999</v>
      </c>
      <c r="Q733">
        <v>41.526000000000003</v>
      </c>
      <c r="R733">
        <v>29.498000000000001</v>
      </c>
      <c r="S733" t="s">
        <v>23</v>
      </c>
    </row>
    <row r="734" spans="1:19" x14ac:dyDescent="0.55000000000000004">
      <c r="A734" t="s">
        <v>669</v>
      </c>
      <c r="B734" t="s">
        <v>670</v>
      </c>
      <c r="C734" t="s">
        <v>21</v>
      </c>
      <c r="D734" t="s">
        <v>22</v>
      </c>
      <c r="E734">
        <v>3563</v>
      </c>
      <c r="F734">
        <v>3968</v>
      </c>
      <c r="G734">
        <v>4220</v>
      </c>
      <c r="H734">
        <v>4475</v>
      </c>
      <c r="I734">
        <v>4614</v>
      </c>
      <c r="J734">
        <v>261764.71299999999</v>
      </c>
      <c r="K734">
        <v>123554.783</v>
      </c>
      <c r="L734">
        <v>0.47199999999999998</v>
      </c>
      <c r="M734">
        <v>1681.7360000000001</v>
      </c>
      <c r="N734">
        <v>1872.896</v>
      </c>
      <c r="O734">
        <v>1991.84</v>
      </c>
      <c r="P734">
        <v>2112.1999999999998</v>
      </c>
      <c r="Q734">
        <v>2177.808</v>
      </c>
      <c r="R734">
        <v>29.498000000000001</v>
      </c>
      <c r="S734" t="s">
        <v>23</v>
      </c>
    </row>
    <row r="735" spans="1:19" x14ac:dyDescent="0.55000000000000004">
      <c r="A735" t="s">
        <v>669</v>
      </c>
      <c r="B735" t="s">
        <v>670</v>
      </c>
      <c r="C735" t="s">
        <v>21</v>
      </c>
      <c r="D735" t="s">
        <v>22</v>
      </c>
      <c r="E735">
        <v>3563</v>
      </c>
      <c r="F735">
        <v>3968</v>
      </c>
      <c r="G735">
        <v>4220</v>
      </c>
      <c r="H735">
        <v>4475</v>
      </c>
      <c r="I735">
        <v>4614</v>
      </c>
      <c r="J735">
        <v>261764.71299999999</v>
      </c>
      <c r="K735">
        <v>761.86300000000006</v>
      </c>
      <c r="L735">
        <v>3.0000000000000001E-3</v>
      </c>
      <c r="M735">
        <v>10.689</v>
      </c>
      <c r="N735">
        <v>11.904</v>
      </c>
      <c r="O735">
        <v>12.66</v>
      </c>
      <c r="P735">
        <v>13.425000000000001</v>
      </c>
      <c r="Q735">
        <v>13.842000000000001</v>
      </c>
      <c r="R735">
        <v>29.498000000000001</v>
      </c>
      <c r="S735" t="s">
        <v>23</v>
      </c>
    </row>
    <row r="736" spans="1:19" x14ac:dyDescent="0.55000000000000004">
      <c r="A736" t="s">
        <v>671</v>
      </c>
      <c r="B736" t="s">
        <v>672</v>
      </c>
      <c r="C736" t="s">
        <v>21</v>
      </c>
      <c r="D736" t="s">
        <v>22</v>
      </c>
      <c r="E736">
        <v>3671</v>
      </c>
      <c r="F736">
        <v>3595</v>
      </c>
      <c r="G736">
        <v>3894</v>
      </c>
      <c r="H736">
        <v>3972</v>
      </c>
      <c r="I736">
        <v>3966</v>
      </c>
      <c r="J736">
        <v>261751.31599999999</v>
      </c>
      <c r="K736">
        <v>54763.743999999999</v>
      </c>
      <c r="L736">
        <v>0.20899999999999999</v>
      </c>
      <c r="M736">
        <v>767.23900000000003</v>
      </c>
      <c r="N736">
        <v>751.35500000000002</v>
      </c>
      <c r="O736">
        <v>813.846</v>
      </c>
      <c r="P736">
        <v>830.14800000000002</v>
      </c>
      <c r="Q736">
        <v>828.89400000000001</v>
      </c>
      <c r="R736">
        <v>8.0359999999999996</v>
      </c>
      <c r="S736" t="s">
        <v>23</v>
      </c>
    </row>
    <row r="737" spans="1:19" x14ac:dyDescent="0.55000000000000004">
      <c r="A737" t="s">
        <v>671</v>
      </c>
      <c r="B737" t="s">
        <v>672</v>
      </c>
      <c r="C737" t="s">
        <v>21</v>
      </c>
      <c r="D737" t="s">
        <v>22</v>
      </c>
      <c r="E737">
        <v>3671</v>
      </c>
      <c r="F737">
        <v>3595</v>
      </c>
      <c r="G737">
        <v>3894</v>
      </c>
      <c r="H737">
        <v>3972</v>
      </c>
      <c r="I737">
        <v>3966</v>
      </c>
      <c r="J737">
        <v>261751.31599999999</v>
      </c>
      <c r="K737">
        <v>151731.40400000001</v>
      </c>
      <c r="L737">
        <v>0.57999999999999996</v>
      </c>
      <c r="M737">
        <v>2129.1799999999998</v>
      </c>
      <c r="N737">
        <v>2085.1</v>
      </c>
      <c r="O737">
        <v>2258.52</v>
      </c>
      <c r="P737">
        <v>2303.7600000000002</v>
      </c>
      <c r="Q737">
        <v>2300.2800000000002</v>
      </c>
      <c r="R737">
        <v>8.0359999999999996</v>
      </c>
      <c r="S737" t="s">
        <v>23</v>
      </c>
    </row>
    <row r="738" spans="1:19" x14ac:dyDescent="0.55000000000000004">
      <c r="A738" t="s">
        <v>671</v>
      </c>
      <c r="B738" t="s">
        <v>672</v>
      </c>
      <c r="C738" t="s">
        <v>21</v>
      </c>
      <c r="D738" t="s">
        <v>22</v>
      </c>
      <c r="E738">
        <v>3671</v>
      </c>
      <c r="F738">
        <v>3595</v>
      </c>
      <c r="G738">
        <v>3894</v>
      </c>
      <c r="H738">
        <v>3972</v>
      </c>
      <c r="I738">
        <v>3966</v>
      </c>
      <c r="J738">
        <v>261751.31599999999</v>
      </c>
      <c r="K738">
        <v>106188.59600000001</v>
      </c>
      <c r="L738">
        <v>0.40600000000000003</v>
      </c>
      <c r="M738">
        <v>1490.4259999999999</v>
      </c>
      <c r="N738">
        <v>1459.57</v>
      </c>
      <c r="O738">
        <v>1580.9639999999999</v>
      </c>
      <c r="P738">
        <v>1612.6320000000001</v>
      </c>
      <c r="Q738">
        <v>1610.1959999999999</v>
      </c>
      <c r="R738">
        <v>8.0359999999999996</v>
      </c>
      <c r="S738" t="s">
        <v>23</v>
      </c>
    </row>
    <row r="739" spans="1:19" x14ac:dyDescent="0.55000000000000004">
      <c r="A739" t="s">
        <v>671</v>
      </c>
      <c r="B739" t="s">
        <v>672</v>
      </c>
      <c r="C739" t="s">
        <v>21</v>
      </c>
      <c r="D739" t="s">
        <v>22</v>
      </c>
      <c r="E739">
        <v>3671</v>
      </c>
      <c r="F739">
        <v>3595</v>
      </c>
      <c r="G739">
        <v>3894</v>
      </c>
      <c r="H739">
        <v>3972</v>
      </c>
      <c r="I739">
        <v>3966</v>
      </c>
      <c r="J739">
        <v>261751.31599999999</v>
      </c>
      <c r="K739">
        <v>58235.822999999997</v>
      </c>
      <c r="L739">
        <v>0.222</v>
      </c>
      <c r="M739">
        <v>814.96199999999999</v>
      </c>
      <c r="N739">
        <v>798.09</v>
      </c>
      <c r="O739">
        <v>864.46799999999996</v>
      </c>
      <c r="P739">
        <v>881.78399999999999</v>
      </c>
      <c r="Q739">
        <v>880.452</v>
      </c>
      <c r="R739">
        <v>8.0359999999999996</v>
      </c>
      <c r="S739" t="s">
        <v>23</v>
      </c>
    </row>
    <row r="740" spans="1:19" x14ac:dyDescent="0.55000000000000004">
      <c r="A740" t="s">
        <v>673</v>
      </c>
      <c r="B740" t="s">
        <v>674</v>
      </c>
      <c r="C740" t="s">
        <v>21</v>
      </c>
      <c r="D740" t="s">
        <v>22</v>
      </c>
      <c r="E740">
        <v>1283</v>
      </c>
      <c r="F740">
        <v>1393</v>
      </c>
      <c r="G740">
        <v>1262</v>
      </c>
      <c r="H740">
        <v>1328</v>
      </c>
      <c r="I740">
        <v>1237</v>
      </c>
      <c r="J740">
        <v>261751.31599999999</v>
      </c>
      <c r="K740">
        <v>10.95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S740" t="s">
        <v>53</v>
      </c>
    </row>
    <row r="741" spans="1:19" x14ac:dyDescent="0.55000000000000004">
      <c r="A741" t="s">
        <v>673</v>
      </c>
      <c r="B741" t="s">
        <v>674</v>
      </c>
      <c r="C741" t="s">
        <v>21</v>
      </c>
      <c r="D741" t="s">
        <v>22</v>
      </c>
      <c r="E741">
        <v>1283</v>
      </c>
      <c r="F741">
        <v>1393</v>
      </c>
      <c r="G741">
        <v>1262</v>
      </c>
      <c r="H741">
        <v>1328</v>
      </c>
      <c r="I741">
        <v>1237</v>
      </c>
      <c r="J741">
        <v>261751.31599999999</v>
      </c>
      <c r="K741">
        <v>21020.403999999999</v>
      </c>
      <c r="L741">
        <v>0.08</v>
      </c>
      <c r="M741">
        <v>102.64</v>
      </c>
      <c r="N741">
        <v>111.44</v>
      </c>
      <c r="O741">
        <v>100.96</v>
      </c>
      <c r="P741">
        <v>106.24</v>
      </c>
      <c r="Q741">
        <v>98.96</v>
      </c>
      <c r="R741">
        <v>-3.585</v>
      </c>
      <c r="S741" t="s">
        <v>26</v>
      </c>
    </row>
    <row r="742" spans="1:19" x14ac:dyDescent="0.55000000000000004">
      <c r="A742" t="s">
        <v>673</v>
      </c>
      <c r="B742" t="s">
        <v>674</v>
      </c>
      <c r="C742" t="s">
        <v>21</v>
      </c>
      <c r="D742" t="s">
        <v>22</v>
      </c>
      <c r="E742">
        <v>1283</v>
      </c>
      <c r="F742">
        <v>1393</v>
      </c>
      <c r="G742">
        <v>1262</v>
      </c>
      <c r="H742">
        <v>1328</v>
      </c>
      <c r="I742">
        <v>1237</v>
      </c>
      <c r="J742">
        <v>261751.31599999999</v>
      </c>
      <c r="K742">
        <v>1090.7180000000001</v>
      </c>
      <c r="L742">
        <v>4.0000000000000001E-3</v>
      </c>
      <c r="M742">
        <v>5.1319999999999997</v>
      </c>
      <c r="N742">
        <v>5.5720000000000001</v>
      </c>
      <c r="O742">
        <v>5.048</v>
      </c>
      <c r="P742">
        <v>5.3120000000000003</v>
      </c>
      <c r="Q742">
        <v>4.9480000000000004</v>
      </c>
      <c r="R742">
        <v>-3.585</v>
      </c>
      <c r="S742" t="s">
        <v>26</v>
      </c>
    </row>
    <row r="743" spans="1:19" x14ac:dyDescent="0.55000000000000004">
      <c r="A743" t="s">
        <v>673</v>
      </c>
      <c r="B743" t="s">
        <v>674</v>
      </c>
      <c r="C743" t="s">
        <v>21</v>
      </c>
      <c r="D743" t="s">
        <v>22</v>
      </c>
      <c r="E743">
        <v>1283</v>
      </c>
      <c r="F743">
        <v>1393</v>
      </c>
      <c r="G743">
        <v>1262</v>
      </c>
      <c r="H743">
        <v>1328</v>
      </c>
      <c r="I743">
        <v>1237</v>
      </c>
      <c r="J743">
        <v>261751.31599999999</v>
      </c>
      <c r="K743">
        <v>14381.737999999999</v>
      </c>
      <c r="L743">
        <v>5.5E-2</v>
      </c>
      <c r="M743">
        <v>70.564999999999998</v>
      </c>
      <c r="N743">
        <v>76.614999999999995</v>
      </c>
      <c r="O743">
        <v>69.41</v>
      </c>
      <c r="P743">
        <v>73.040000000000006</v>
      </c>
      <c r="Q743">
        <v>68.034999999999997</v>
      </c>
      <c r="R743">
        <v>-3.585</v>
      </c>
      <c r="S743" t="s">
        <v>26</v>
      </c>
    </row>
    <row r="744" spans="1:19" x14ac:dyDescent="0.55000000000000004">
      <c r="A744" t="s">
        <v>673</v>
      </c>
      <c r="B744" t="s">
        <v>674</v>
      </c>
      <c r="C744" t="s">
        <v>21</v>
      </c>
      <c r="D744" t="s">
        <v>22</v>
      </c>
      <c r="E744">
        <v>1283</v>
      </c>
      <c r="F744">
        <v>1393</v>
      </c>
      <c r="G744">
        <v>1262</v>
      </c>
      <c r="H744">
        <v>1328</v>
      </c>
      <c r="I744">
        <v>1237</v>
      </c>
      <c r="J744">
        <v>261751.31599999999</v>
      </c>
      <c r="K744">
        <v>13358.971</v>
      </c>
      <c r="L744">
        <v>5.0999999999999997E-2</v>
      </c>
      <c r="M744">
        <v>65.433000000000007</v>
      </c>
      <c r="N744">
        <v>71.043000000000006</v>
      </c>
      <c r="O744">
        <v>64.361999999999995</v>
      </c>
      <c r="P744">
        <v>67.727999999999994</v>
      </c>
      <c r="Q744">
        <v>63.087000000000003</v>
      </c>
      <c r="R744">
        <v>-3.585</v>
      </c>
      <c r="S744" t="s">
        <v>26</v>
      </c>
    </row>
    <row r="745" spans="1:19" x14ac:dyDescent="0.55000000000000004">
      <c r="A745" t="s">
        <v>673</v>
      </c>
      <c r="B745" t="s">
        <v>674</v>
      </c>
      <c r="C745" t="s">
        <v>21</v>
      </c>
      <c r="D745" t="s">
        <v>22</v>
      </c>
      <c r="E745">
        <v>1283</v>
      </c>
      <c r="F745">
        <v>1393</v>
      </c>
      <c r="G745">
        <v>1262</v>
      </c>
      <c r="H745">
        <v>1328</v>
      </c>
      <c r="I745">
        <v>1237</v>
      </c>
      <c r="J745">
        <v>261751.31599999999</v>
      </c>
      <c r="K745">
        <v>14220.319</v>
      </c>
      <c r="L745">
        <v>5.3999999999999999E-2</v>
      </c>
      <c r="M745">
        <v>69.281999999999996</v>
      </c>
      <c r="N745">
        <v>75.221999999999994</v>
      </c>
      <c r="O745">
        <v>68.147999999999996</v>
      </c>
      <c r="P745">
        <v>71.712000000000003</v>
      </c>
      <c r="Q745">
        <v>66.798000000000002</v>
      </c>
      <c r="R745">
        <v>-3.585</v>
      </c>
      <c r="S745" t="s">
        <v>26</v>
      </c>
    </row>
    <row r="746" spans="1:19" x14ac:dyDescent="0.55000000000000004">
      <c r="A746" t="s">
        <v>673</v>
      </c>
      <c r="B746" t="s">
        <v>674</v>
      </c>
      <c r="C746" t="s">
        <v>21</v>
      </c>
      <c r="D746" t="s">
        <v>22</v>
      </c>
      <c r="E746">
        <v>1283</v>
      </c>
      <c r="F746">
        <v>1393</v>
      </c>
      <c r="G746">
        <v>1262</v>
      </c>
      <c r="H746">
        <v>1328</v>
      </c>
      <c r="I746">
        <v>1237</v>
      </c>
      <c r="J746">
        <v>261751.31599999999</v>
      </c>
      <c r="K746">
        <v>1122.8019999999999</v>
      </c>
      <c r="L746">
        <v>4.0000000000000001E-3</v>
      </c>
      <c r="M746">
        <v>5.1319999999999997</v>
      </c>
      <c r="N746">
        <v>5.5720000000000001</v>
      </c>
      <c r="O746">
        <v>5.048</v>
      </c>
      <c r="P746">
        <v>5.3120000000000003</v>
      </c>
      <c r="Q746">
        <v>4.9480000000000004</v>
      </c>
      <c r="R746">
        <v>-3.585</v>
      </c>
      <c r="S746" t="s">
        <v>26</v>
      </c>
    </row>
    <row r="747" spans="1:19" x14ac:dyDescent="0.55000000000000004">
      <c r="A747" t="s">
        <v>673</v>
      </c>
      <c r="B747" t="s">
        <v>674</v>
      </c>
      <c r="C747" t="s">
        <v>21</v>
      </c>
      <c r="D747" t="s">
        <v>22</v>
      </c>
      <c r="E747">
        <v>1283</v>
      </c>
      <c r="F747">
        <v>1393</v>
      </c>
      <c r="G747">
        <v>1262</v>
      </c>
      <c r="H747">
        <v>1328</v>
      </c>
      <c r="I747">
        <v>1237</v>
      </c>
      <c r="J747">
        <v>261751.31599999999</v>
      </c>
      <c r="K747">
        <v>38.051000000000002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S747" t="s">
        <v>53</v>
      </c>
    </row>
    <row r="748" spans="1:19" x14ac:dyDescent="0.55000000000000004">
      <c r="A748" t="s">
        <v>673</v>
      </c>
      <c r="B748" t="s">
        <v>674</v>
      </c>
      <c r="C748" t="s">
        <v>21</v>
      </c>
      <c r="D748" t="s">
        <v>22</v>
      </c>
      <c r="E748">
        <v>1283</v>
      </c>
      <c r="F748">
        <v>1393</v>
      </c>
      <c r="G748">
        <v>1262</v>
      </c>
      <c r="H748">
        <v>1328</v>
      </c>
      <c r="I748">
        <v>1237</v>
      </c>
      <c r="J748">
        <v>261751.31599999999</v>
      </c>
      <c r="K748">
        <v>91.79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S748" t="s">
        <v>53</v>
      </c>
    </row>
    <row r="749" spans="1:19" x14ac:dyDescent="0.55000000000000004">
      <c r="A749" t="s">
        <v>675</v>
      </c>
      <c r="B749" t="s">
        <v>676</v>
      </c>
      <c r="C749" t="s">
        <v>21</v>
      </c>
      <c r="D749" t="s">
        <v>22</v>
      </c>
      <c r="E749">
        <v>3057</v>
      </c>
      <c r="F749">
        <v>3145</v>
      </c>
      <c r="G749">
        <v>3491</v>
      </c>
      <c r="H749">
        <v>3451</v>
      </c>
      <c r="I749">
        <v>3744</v>
      </c>
      <c r="J749">
        <v>261764.71299999999</v>
      </c>
      <c r="K749">
        <v>37588.624000000003</v>
      </c>
      <c r="L749">
        <v>0.14399999999999999</v>
      </c>
      <c r="M749">
        <v>440.20800000000003</v>
      </c>
      <c r="N749">
        <v>452.88</v>
      </c>
      <c r="O749">
        <v>502.70400000000001</v>
      </c>
      <c r="P749">
        <v>496.94400000000002</v>
      </c>
      <c r="Q749">
        <v>539.13599999999997</v>
      </c>
      <c r="R749">
        <v>22.472999999999999</v>
      </c>
      <c r="S749" t="s">
        <v>23</v>
      </c>
    </row>
    <row r="750" spans="1:19" x14ac:dyDescent="0.55000000000000004">
      <c r="A750" t="s">
        <v>675</v>
      </c>
      <c r="B750" t="s">
        <v>676</v>
      </c>
      <c r="C750" t="s">
        <v>21</v>
      </c>
      <c r="D750" t="s">
        <v>22</v>
      </c>
      <c r="E750">
        <v>3057</v>
      </c>
      <c r="F750">
        <v>3145</v>
      </c>
      <c r="G750">
        <v>3491</v>
      </c>
      <c r="H750">
        <v>3451</v>
      </c>
      <c r="I750">
        <v>3744</v>
      </c>
      <c r="J750">
        <v>261764.71299999999</v>
      </c>
      <c r="K750">
        <v>115.502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S750" t="s">
        <v>53</v>
      </c>
    </row>
    <row r="751" spans="1:19" x14ac:dyDescent="0.55000000000000004">
      <c r="A751" t="s">
        <v>675</v>
      </c>
      <c r="B751" t="s">
        <v>676</v>
      </c>
      <c r="C751" t="s">
        <v>21</v>
      </c>
      <c r="D751" t="s">
        <v>22</v>
      </c>
      <c r="E751">
        <v>3057</v>
      </c>
      <c r="F751">
        <v>3145</v>
      </c>
      <c r="G751">
        <v>3491</v>
      </c>
      <c r="H751">
        <v>3451</v>
      </c>
      <c r="I751">
        <v>3744</v>
      </c>
      <c r="J751">
        <v>261764.71299999999</v>
      </c>
      <c r="K751">
        <v>2116.5729999999999</v>
      </c>
      <c r="L751">
        <v>8.0000000000000002E-3</v>
      </c>
      <c r="M751">
        <v>24.456</v>
      </c>
      <c r="N751">
        <v>25.16</v>
      </c>
      <c r="O751">
        <v>27.928000000000001</v>
      </c>
      <c r="P751">
        <v>27.608000000000001</v>
      </c>
      <c r="Q751">
        <v>29.952000000000002</v>
      </c>
      <c r="R751">
        <v>22.472999999999999</v>
      </c>
      <c r="S751" t="s">
        <v>23</v>
      </c>
    </row>
    <row r="752" spans="1:19" x14ac:dyDescent="0.55000000000000004">
      <c r="A752" t="s">
        <v>675</v>
      </c>
      <c r="B752" t="s">
        <v>676</v>
      </c>
      <c r="C752" t="s">
        <v>21</v>
      </c>
      <c r="D752" t="s">
        <v>22</v>
      </c>
      <c r="E752">
        <v>3057</v>
      </c>
      <c r="F752">
        <v>3145</v>
      </c>
      <c r="G752">
        <v>3491</v>
      </c>
      <c r="H752">
        <v>3451</v>
      </c>
      <c r="I752">
        <v>3744</v>
      </c>
      <c r="J752">
        <v>261764.71299999999</v>
      </c>
      <c r="K752">
        <v>6881.3879999999999</v>
      </c>
      <c r="L752">
        <v>2.5999999999999999E-2</v>
      </c>
      <c r="M752">
        <v>79.481999999999999</v>
      </c>
      <c r="N752">
        <v>81.77</v>
      </c>
      <c r="O752">
        <v>90.766000000000005</v>
      </c>
      <c r="P752">
        <v>89.725999999999999</v>
      </c>
      <c r="Q752">
        <v>97.343999999999994</v>
      </c>
      <c r="R752">
        <v>22.472999999999999</v>
      </c>
      <c r="S752" t="s">
        <v>23</v>
      </c>
    </row>
    <row r="753" spans="1:19" x14ac:dyDescent="0.55000000000000004">
      <c r="A753" t="s">
        <v>675</v>
      </c>
      <c r="B753" t="s">
        <v>676</v>
      </c>
      <c r="C753" t="s">
        <v>21</v>
      </c>
      <c r="D753" t="s">
        <v>22</v>
      </c>
      <c r="E753">
        <v>3057</v>
      </c>
      <c r="F753">
        <v>3145</v>
      </c>
      <c r="G753">
        <v>3491</v>
      </c>
      <c r="H753">
        <v>3451</v>
      </c>
      <c r="I753">
        <v>3744</v>
      </c>
      <c r="J753">
        <v>261764.71299999999</v>
      </c>
      <c r="K753">
        <v>46280.186999999998</v>
      </c>
      <c r="L753">
        <v>0.17699999999999999</v>
      </c>
      <c r="M753">
        <v>541.08900000000006</v>
      </c>
      <c r="N753">
        <v>556.66499999999996</v>
      </c>
      <c r="O753">
        <v>617.90700000000004</v>
      </c>
      <c r="P753">
        <v>610.827</v>
      </c>
      <c r="Q753">
        <v>662.68799999999999</v>
      </c>
      <c r="R753">
        <v>22.472999999999999</v>
      </c>
      <c r="S753" t="s">
        <v>23</v>
      </c>
    </row>
    <row r="754" spans="1:19" x14ac:dyDescent="0.55000000000000004">
      <c r="A754" t="s">
        <v>675</v>
      </c>
      <c r="B754" t="s">
        <v>676</v>
      </c>
      <c r="C754" t="s">
        <v>21</v>
      </c>
      <c r="D754" t="s">
        <v>22</v>
      </c>
      <c r="E754">
        <v>3057</v>
      </c>
      <c r="F754">
        <v>3145</v>
      </c>
      <c r="G754">
        <v>3491</v>
      </c>
      <c r="H754">
        <v>3451</v>
      </c>
      <c r="I754">
        <v>3744</v>
      </c>
      <c r="J754">
        <v>261764.71299999999</v>
      </c>
      <c r="K754">
        <v>5829.098</v>
      </c>
      <c r="L754">
        <v>2.1999999999999999E-2</v>
      </c>
      <c r="M754">
        <v>67.254000000000005</v>
      </c>
      <c r="N754">
        <v>69.19</v>
      </c>
      <c r="O754">
        <v>76.802000000000007</v>
      </c>
      <c r="P754">
        <v>75.921999999999997</v>
      </c>
      <c r="Q754">
        <v>82.367999999999995</v>
      </c>
      <c r="R754">
        <v>22.472999999999999</v>
      </c>
      <c r="S754" t="s">
        <v>23</v>
      </c>
    </row>
    <row r="755" spans="1:19" x14ac:dyDescent="0.55000000000000004">
      <c r="A755" t="s">
        <v>675</v>
      </c>
      <c r="B755" t="s">
        <v>676</v>
      </c>
      <c r="C755" t="s">
        <v>21</v>
      </c>
      <c r="D755" t="s">
        <v>22</v>
      </c>
      <c r="E755">
        <v>3057</v>
      </c>
      <c r="F755">
        <v>3145</v>
      </c>
      <c r="G755">
        <v>3491</v>
      </c>
      <c r="H755">
        <v>3451</v>
      </c>
      <c r="I755">
        <v>3744</v>
      </c>
      <c r="J755">
        <v>261764.71299999999</v>
      </c>
      <c r="K755">
        <v>13834.665999999999</v>
      </c>
      <c r="L755">
        <v>5.2999999999999999E-2</v>
      </c>
      <c r="M755">
        <v>162.02099999999999</v>
      </c>
      <c r="N755">
        <v>166.685</v>
      </c>
      <c r="O755">
        <v>185.023</v>
      </c>
      <c r="P755">
        <v>182.90299999999999</v>
      </c>
      <c r="Q755">
        <v>198.43199999999999</v>
      </c>
      <c r="R755">
        <v>22.472999999999999</v>
      </c>
      <c r="S755" t="s">
        <v>23</v>
      </c>
    </row>
    <row r="756" spans="1:19" x14ac:dyDescent="0.55000000000000004">
      <c r="A756" t="s">
        <v>677</v>
      </c>
      <c r="B756" t="s">
        <v>678</v>
      </c>
      <c r="C756" t="s">
        <v>21</v>
      </c>
      <c r="D756" t="s">
        <v>22</v>
      </c>
      <c r="E756">
        <v>970</v>
      </c>
      <c r="F756">
        <v>867</v>
      </c>
      <c r="G756">
        <v>1070</v>
      </c>
      <c r="H756">
        <v>1153</v>
      </c>
      <c r="I756">
        <v>1137</v>
      </c>
      <c r="J756">
        <v>261764.71299999999</v>
      </c>
      <c r="K756">
        <v>775.36900000000003</v>
      </c>
      <c r="L756">
        <v>3.0000000000000001E-3</v>
      </c>
      <c r="M756">
        <v>2.91</v>
      </c>
      <c r="N756">
        <v>2.601</v>
      </c>
      <c r="O756">
        <v>3.21</v>
      </c>
      <c r="P756">
        <v>3.4590000000000001</v>
      </c>
      <c r="Q756">
        <v>3.411</v>
      </c>
      <c r="R756">
        <v>17.216000000000001</v>
      </c>
      <c r="S756" t="s">
        <v>23</v>
      </c>
    </row>
    <row r="757" spans="1:19" x14ac:dyDescent="0.55000000000000004">
      <c r="A757" t="s">
        <v>677</v>
      </c>
      <c r="B757" t="s">
        <v>678</v>
      </c>
      <c r="C757" t="s">
        <v>21</v>
      </c>
      <c r="D757" t="s">
        <v>22</v>
      </c>
      <c r="E757">
        <v>970</v>
      </c>
      <c r="F757">
        <v>867</v>
      </c>
      <c r="G757">
        <v>1070</v>
      </c>
      <c r="H757">
        <v>1153</v>
      </c>
      <c r="I757">
        <v>1137</v>
      </c>
      <c r="J757">
        <v>261764.71299999999</v>
      </c>
      <c r="K757">
        <v>52.259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S757" t="s">
        <v>53</v>
      </c>
    </row>
    <row r="758" spans="1:19" x14ac:dyDescent="0.55000000000000004">
      <c r="A758" t="s">
        <v>677</v>
      </c>
      <c r="B758" t="s">
        <v>678</v>
      </c>
      <c r="C758" t="s">
        <v>21</v>
      </c>
      <c r="D758" t="s">
        <v>22</v>
      </c>
      <c r="E758">
        <v>970</v>
      </c>
      <c r="F758">
        <v>867</v>
      </c>
      <c r="G758">
        <v>1070</v>
      </c>
      <c r="H758">
        <v>1153</v>
      </c>
      <c r="I758">
        <v>1137</v>
      </c>
      <c r="J758">
        <v>261764.71299999999</v>
      </c>
      <c r="K758">
        <v>27095.813999999998</v>
      </c>
      <c r="L758">
        <v>0.104</v>
      </c>
      <c r="M758">
        <v>100.88</v>
      </c>
      <c r="N758">
        <v>90.168000000000006</v>
      </c>
      <c r="O758">
        <v>111.28</v>
      </c>
      <c r="P758">
        <v>119.91200000000001</v>
      </c>
      <c r="Q758">
        <v>118.248</v>
      </c>
      <c r="R758">
        <v>17.216000000000001</v>
      </c>
      <c r="S758" t="s">
        <v>23</v>
      </c>
    </row>
    <row r="759" spans="1:19" x14ac:dyDescent="0.55000000000000004">
      <c r="A759" t="s">
        <v>677</v>
      </c>
      <c r="B759" t="s">
        <v>678</v>
      </c>
      <c r="C759" t="s">
        <v>21</v>
      </c>
      <c r="D759" t="s">
        <v>22</v>
      </c>
      <c r="E759">
        <v>970</v>
      </c>
      <c r="F759">
        <v>867</v>
      </c>
      <c r="G759">
        <v>1070</v>
      </c>
      <c r="H759">
        <v>1153</v>
      </c>
      <c r="I759">
        <v>1137</v>
      </c>
      <c r="J759">
        <v>261764.71299999999</v>
      </c>
      <c r="K759">
        <v>863.351</v>
      </c>
      <c r="L759">
        <v>3.0000000000000001E-3</v>
      </c>
      <c r="M759">
        <v>2.91</v>
      </c>
      <c r="N759">
        <v>2.601</v>
      </c>
      <c r="O759">
        <v>3.21</v>
      </c>
      <c r="P759">
        <v>3.4590000000000001</v>
      </c>
      <c r="Q759">
        <v>3.411</v>
      </c>
      <c r="R759">
        <v>17.216000000000001</v>
      </c>
      <c r="S759" t="s">
        <v>23</v>
      </c>
    </row>
    <row r="760" spans="1:19" x14ac:dyDescent="0.55000000000000004">
      <c r="A760" t="s">
        <v>679</v>
      </c>
      <c r="B760" t="s">
        <v>680</v>
      </c>
      <c r="C760" t="s">
        <v>21</v>
      </c>
      <c r="D760" t="s">
        <v>22</v>
      </c>
      <c r="E760">
        <v>1831</v>
      </c>
      <c r="F760">
        <v>1630</v>
      </c>
      <c r="G760">
        <v>1883</v>
      </c>
      <c r="H760">
        <v>1824</v>
      </c>
      <c r="I760">
        <v>1702</v>
      </c>
      <c r="J760">
        <v>261751.31599999999</v>
      </c>
      <c r="K760">
        <v>1676.874</v>
      </c>
      <c r="L760">
        <v>6.0000000000000001E-3</v>
      </c>
      <c r="M760">
        <v>10.986000000000001</v>
      </c>
      <c r="N760">
        <v>9.7799999999999994</v>
      </c>
      <c r="O760">
        <v>11.298</v>
      </c>
      <c r="P760">
        <v>10.944000000000001</v>
      </c>
      <c r="Q760">
        <v>10.212</v>
      </c>
      <c r="R760">
        <v>-7.0449999999999999</v>
      </c>
      <c r="S760" t="s">
        <v>26</v>
      </c>
    </row>
    <row r="761" spans="1:19" x14ac:dyDescent="0.55000000000000004">
      <c r="A761" t="s">
        <v>681</v>
      </c>
      <c r="B761" t="s">
        <v>682</v>
      </c>
      <c r="C761" t="s">
        <v>21</v>
      </c>
      <c r="D761" t="s">
        <v>22</v>
      </c>
      <c r="E761">
        <v>2445</v>
      </c>
      <c r="F761">
        <v>2368</v>
      </c>
      <c r="G761">
        <v>2442</v>
      </c>
      <c r="H761">
        <v>2511</v>
      </c>
      <c r="I761">
        <v>2462</v>
      </c>
      <c r="J761">
        <v>261751.31599999999</v>
      </c>
      <c r="K761">
        <v>93.159000000000006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S761" t="s">
        <v>53</v>
      </c>
    </row>
    <row r="762" spans="1:19" x14ac:dyDescent="0.55000000000000004">
      <c r="A762" t="s">
        <v>681</v>
      </c>
      <c r="B762" t="s">
        <v>682</v>
      </c>
      <c r="C762" t="s">
        <v>21</v>
      </c>
      <c r="D762" t="s">
        <v>22</v>
      </c>
      <c r="E762">
        <v>2445</v>
      </c>
      <c r="F762">
        <v>2368</v>
      </c>
      <c r="G762">
        <v>2442</v>
      </c>
      <c r="H762">
        <v>2511</v>
      </c>
      <c r="I762">
        <v>2462</v>
      </c>
      <c r="J762">
        <v>261751.31599999999</v>
      </c>
      <c r="K762">
        <v>16354.092000000001</v>
      </c>
      <c r="L762">
        <v>6.2E-2</v>
      </c>
      <c r="M762">
        <v>151.59</v>
      </c>
      <c r="N762">
        <v>146.816</v>
      </c>
      <c r="O762">
        <v>151.404</v>
      </c>
      <c r="P762">
        <v>155.68199999999999</v>
      </c>
      <c r="Q762">
        <v>152.64400000000001</v>
      </c>
      <c r="R762">
        <v>0.69499999999999995</v>
      </c>
      <c r="S762" t="s">
        <v>23</v>
      </c>
    </row>
    <row r="763" spans="1:19" x14ac:dyDescent="0.55000000000000004">
      <c r="A763" t="s">
        <v>683</v>
      </c>
      <c r="B763" t="s">
        <v>684</v>
      </c>
      <c r="C763" t="s">
        <v>21</v>
      </c>
      <c r="D763" t="s">
        <v>22</v>
      </c>
      <c r="E763">
        <v>531</v>
      </c>
      <c r="F763">
        <v>483</v>
      </c>
      <c r="G763">
        <v>468</v>
      </c>
      <c r="H763">
        <v>564</v>
      </c>
      <c r="I763">
        <v>531</v>
      </c>
      <c r="J763">
        <v>261764.71299999999</v>
      </c>
      <c r="K763">
        <v>43017.455000000002</v>
      </c>
      <c r="L763">
        <v>0.16400000000000001</v>
      </c>
      <c r="M763">
        <v>87.084000000000003</v>
      </c>
      <c r="N763">
        <v>79.212000000000003</v>
      </c>
      <c r="O763">
        <v>76.751999999999995</v>
      </c>
      <c r="P763">
        <v>92.495999999999995</v>
      </c>
      <c r="Q763">
        <v>87.084000000000003</v>
      </c>
      <c r="R763">
        <v>0</v>
      </c>
      <c r="S763" t="s">
        <v>26</v>
      </c>
    </row>
    <row r="764" spans="1:19" x14ac:dyDescent="0.55000000000000004">
      <c r="A764" t="s">
        <v>683</v>
      </c>
      <c r="B764" t="s">
        <v>684</v>
      </c>
      <c r="C764" t="s">
        <v>21</v>
      </c>
      <c r="D764" t="s">
        <v>22</v>
      </c>
      <c r="E764">
        <v>531</v>
      </c>
      <c r="F764">
        <v>483</v>
      </c>
      <c r="G764">
        <v>468</v>
      </c>
      <c r="H764">
        <v>564</v>
      </c>
      <c r="I764">
        <v>531</v>
      </c>
      <c r="J764">
        <v>261764.71299999999</v>
      </c>
      <c r="K764">
        <v>3634.3110000000001</v>
      </c>
      <c r="L764">
        <v>1.4E-2</v>
      </c>
      <c r="M764">
        <v>7.4340000000000002</v>
      </c>
      <c r="N764">
        <v>6.7619999999999996</v>
      </c>
      <c r="O764">
        <v>6.5519999999999996</v>
      </c>
      <c r="P764">
        <v>7.8959999999999999</v>
      </c>
      <c r="Q764">
        <v>7.4340000000000002</v>
      </c>
      <c r="R764">
        <v>0</v>
      </c>
      <c r="S764" t="s">
        <v>26</v>
      </c>
    </row>
    <row r="765" spans="1:19" x14ac:dyDescent="0.55000000000000004">
      <c r="A765" t="s">
        <v>683</v>
      </c>
      <c r="B765" t="s">
        <v>684</v>
      </c>
      <c r="C765" t="s">
        <v>21</v>
      </c>
      <c r="D765" t="s">
        <v>22</v>
      </c>
      <c r="E765">
        <v>531</v>
      </c>
      <c r="F765">
        <v>483</v>
      </c>
      <c r="G765">
        <v>468</v>
      </c>
      <c r="H765">
        <v>564</v>
      </c>
      <c r="I765">
        <v>531</v>
      </c>
      <c r="J765">
        <v>261764.71299999999</v>
      </c>
      <c r="K765">
        <v>41.594999999999999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S765" t="s">
        <v>53</v>
      </c>
    </row>
    <row r="766" spans="1:19" x14ac:dyDescent="0.55000000000000004">
      <c r="A766" t="s">
        <v>683</v>
      </c>
      <c r="B766" t="s">
        <v>684</v>
      </c>
      <c r="C766" t="s">
        <v>21</v>
      </c>
      <c r="D766" t="s">
        <v>22</v>
      </c>
      <c r="E766">
        <v>531</v>
      </c>
      <c r="F766">
        <v>483</v>
      </c>
      <c r="G766">
        <v>468</v>
      </c>
      <c r="H766">
        <v>564</v>
      </c>
      <c r="I766">
        <v>531</v>
      </c>
      <c r="J766">
        <v>261764.71299999999</v>
      </c>
      <c r="K766">
        <v>1994.4169999999999</v>
      </c>
      <c r="L766">
        <v>8.0000000000000002E-3</v>
      </c>
      <c r="M766">
        <v>4.2480000000000002</v>
      </c>
      <c r="N766">
        <v>3.8639999999999999</v>
      </c>
      <c r="O766">
        <v>3.7440000000000002</v>
      </c>
      <c r="P766">
        <v>4.5119999999999996</v>
      </c>
      <c r="Q766">
        <v>4.2480000000000002</v>
      </c>
      <c r="R766">
        <v>0</v>
      </c>
      <c r="S766" t="s">
        <v>26</v>
      </c>
    </row>
    <row r="767" spans="1:19" x14ac:dyDescent="0.55000000000000004">
      <c r="A767" t="s">
        <v>683</v>
      </c>
      <c r="B767" t="s">
        <v>684</v>
      </c>
      <c r="C767" t="s">
        <v>21</v>
      </c>
      <c r="D767" t="s">
        <v>22</v>
      </c>
      <c r="E767">
        <v>531</v>
      </c>
      <c r="F767">
        <v>483</v>
      </c>
      <c r="G767">
        <v>468</v>
      </c>
      <c r="H767">
        <v>564</v>
      </c>
      <c r="I767">
        <v>531</v>
      </c>
      <c r="J767">
        <v>261764.71299999999</v>
      </c>
      <c r="K767">
        <v>60963.006000000001</v>
      </c>
      <c r="L767">
        <v>0.23300000000000001</v>
      </c>
      <c r="M767">
        <v>123.723</v>
      </c>
      <c r="N767">
        <v>112.539</v>
      </c>
      <c r="O767">
        <v>109.044</v>
      </c>
      <c r="P767">
        <v>131.41200000000001</v>
      </c>
      <c r="Q767">
        <v>123.723</v>
      </c>
      <c r="R767">
        <v>0</v>
      </c>
      <c r="S767" t="s">
        <v>26</v>
      </c>
    </row>
    <row r="768" spans="1:19" x14ac:dyDescent="0.55000000000000004">
      <c r="A768" t="s">
        <v>685</v>
      </c>
      <c r="B768" t="s">
        <v>686</v>
      </c>
      <c r="C768" t="s">
        <v>21</v>
      </c>
      <c r="D768" t="s">
        <v>22</v>
      </c>
      <c r="E768">
        <v>67</v>
      </c>
      <c r="F768">
        <v>126</v>
      </c>
      <c r="G768">
        <v>138</v>
      </c>
      <c r="H768">
        <v>180</v>
      </c>
      <c r="I768">
        <v>216</v>
      </c>
      <c r="J768">
        <v>261764.71299999999</v>
      </c>
      <c r="K768">
        <v>3558.873</v>
      </c>
      <c r="L768">
        <v>1.4E-2</v>
      </c>
      <c r="M768">
        <v>0.93799999999999994</v>
      </c>
      <c r="N768">
        <v>1.764</v>
      </c>
      <c r="O768">
        <v>1.9319999999999999</v>
      </c>
      <c r="P768">
        <v>2.52</v>
      </c>
      <c r="Q768">
        <v>3.024</v>
      </c>
      <c r="R768">
        <v>222.38800000000001</v>
      </c>
      <c r="S768" t="s">
        <v>70</v>
      </c>
    </row>
    <row r="769" spans="1:19" x14ac:dyDescent="0.55000000000000004">
      <c r="A769" t="s">
        <v>687</v>
      </c>
      <c r="B769" t="s">
        <v>688</v>
      </c>
      <c r="C769" t="s">
        <v>21</v>
      </c>
      <c r="D769" t="s">
        <v>22</v>
      </c>
      <c r="E769">
        <v>2266</v>
      </c>
      <c r="F769">
        <v>2110</v>
      </c>
      <c r="G769">
        <v>2337</v>
      </c>
      <c r="H769">
        <v>2444</v>
      </c>
      <c r="I769">
        <v>2458</v>
      </c>
      <c r="J769">
        <v>261751.31599999999</v>
      </c>
      <c r="K769">
        <v>5167.7129999999997</v>
      </c>
      <c r="L769">
        <v>0.02</v>
      </c>
      <c r="M769">
        <v>45.32</v>
      </c>
      <c r="N769">
        <v>42.2</v>
      </c>
      <c r="O769">
        <v>46.74</v>
      </c>
      <c r="P769">
        <v>48.88</v>
      </c>
      <c r="Q769">
        <v>49.16</v>
      </c>
      <c r="R769">
        <v>8.4730000000000008</v>
      </c>
      <c r="S769" t="s">
        <v>23</v>
      </c>
    </row>
    <row r="770" spans="1:19" x14ac:dyDescent="0.55000000000000004">
      <c r="A770" t="s">
        <v>689</v>
      </c>
      <c r="B770" t="s">
        <v>690</v>
      </c>
      <c r="C770" t="s">
        <v>21</v>
      </c>
      <c r="D770" t="s">
        <v>22</v>
      </c>
      <c r="E770">
        <v>911</v>
      </c>
      <c r="F770">
        <v>990</v>
      </c>
      <c r="G770">
        <v>1125</v>
      </c>
      <c r="H770">
        <v>1236</v>
      </c>
      <c r="I770">
        <v>1454</v>
      </c>
      <c r="J770">
        <v>261764.71299999999</v>
      </c>
      <c r="K770">
        <v>879.02200000000005</v>
      </c>
      <c r="L770">
        <v>3.0000000000000001E-3</v>
      </c>
      <c r="M770">
        <v>2.7330000000000001</v>
      </c>
      <c r="N770">
        <v>2.97</v>
      </c>
      <c r="O770">
        <v>3.375</v>
      </c>
      <c r="P770">
        <v>3.7080000000000002</v>
      </c>
      <c r="Q770">
        <v>4.3620000000000001</v>
      </c>
      <c r="R770">
        <v>59.604999999999997</v>
      </c>
      <c r="S770" t="s">
        <v>23</v>
      </c>
    </row>
    <row r="771" spans="1:19" x14ac:dyDescent="0.55000000000000004">
      <c r="A771" t="s">
        <v>689</v>
      </c>
      <c r="B771" t="s">
        <v>690</v>
      </c>
      <c r="C771" t="s">
        <v>21</v>
      </c>
      <c r="D771" t="s">
        <v>22</v>
      </c>
      <c r="E771">
        <v>911</v>
      </c>
      <c r="F771">
        <v>990</v>
      </c>
      <c r="G771">
        <v>1125</v>
      </c>
      <c r="H771">
        <v>1236</v>
      </c>
      <c r="I771">
        <v>1454</v>
      </c>
      <c r="J771">
        <v>261764.71299999999</v>
      </c>
      <c r="K771">
        <v>16355.138000000001</v>
      </c>
      <c r="L771">
        <v>6.2E-2</v>
      </c>
      <c r="M771">
        <v>56.481999999999999</v>
      </c>
      <c r="N771">
        <v>61.38</v>
      </c>
      <c r="O771">
        <v>69.75</v>
      </c>
      <c r="P771">
        <v>76.632000000000005</v>
      </c>
      <c r="Q771">
        <v>90.147999999999996</v>
      </c>
      <c r="R771">
        <v>59.604999999999997</v>
      </c>
      <c r="S771" t="s">
        <v>23</v>
      </c>
    </row>
    <row r="772" spans="1:19" x14ac:dyDescent="0.55000000000000004">
      <c r="A772" t="s">
        <v>691</v>
      </c>
      <c r="B772" t="s">
        <v>692</v>
      </c>
      <c r="C772" t="s">
        <v>21</v>
      </c>
      <c r="D772" t="s">
        <v>22</v>
      </c>
      <c r="E772">
        <v>2004</v>
      </c>
      <c r="F772">
        <v>2344</v>
      </c>
      <c r="G772">
        <v>2209</v>
      </c>
      <c r="H772">
        <v>2584</v>
      </c>
      <c r="I772">
        <v>2715</v>
      </c>
      <c r="J772">
        <v>261764.71299999999</v>
      </c>
      <c r="K772">
        <v>19110.315999999999</v>
      </c>
      <c r="L772">
        <v>7.2999999999999995E-2</v>
      </c>
      <c r="M772">
        <v>146.292</v>
      </c>
      <c r="N772">
        <v>171.11199999999999</v>
      </c>
      <c r="O772">
        <v>161.25700000000001</v>
      </c>
      <c r="P772">
        <v>188.63200000000001</v>
      </c>
      <c r="Q772">
        <v>198.19499999999999</v>
      </c>
      <c r="R772">
        <v>35.478999999999999</v>
      </c>
      <c r="S772" t="s">
        <v>23</v>
      </c>
    </row>
    <row r="773" spans="1:19" x14ac:dyDescent="0.55000000000000004">
      <c r="A773" t="s">
        <v>691</v>
      </c>
      <c r="B773" t="s">
        <v>692</v>
      </c>
      <c r="C773" t="s">
        <v>21</v>
      </c>
      <c r="D773" t="s">
        <v>22</v>
      </c>
      <c r="E773">
        <v>2004</v>
      </c>
      <c r="F773">
        <v>2344</v>
      </c>
      <c r="G773">
        <v>2209</v>
      </c>
      <c r="H773">
        <v>2584</v>
      </c>
      <c r="I773">
        <v>2715</v>
      </c>
      <c r="J773">
        <v>261764.71299999999</v>
      </c>
      <c r="K773">
        <v>15465.861000000001</v>
      </c>
      <c r="L773">
        <v>5.8999999999999997E-2</v>
      </c>
      <c r="M773">
        <v>118.236</v>
      </c>
      <c r="N773">
        <v>138.29599999999999</v>
      </c>
      <c r="O773">
        <v>130.33099999999999</v>
      </c>
      <c r="P773">
        <v>152.45599999999999</v>
      </c>
      <c r="Q773">
        <v>160.185</v>
      </c>
      <c r="R773">
        <v>35.478999999999999</v>
      </c>
      <c r="S773" t="s">
        <v>23</v>
      </c>
    </row>
    <row r="774" spans="1:19" x14ac:dyDescent="0.55000000000000004">
      <c r="A774" t="s">
        <v>693</v>
      </c>
      <c r="B774" t="s">
        <v>694</v>
      </c>
      <c r="C774" t="s">
        <v>21</v>
      </c>
      <c r="D774" t="s">
        <v>22</v>
      </c>
      <c r="E774">
        <v>1618</v>
      </c>
      <c r="F774">
        <v>1718</v>
      </c>
      <c r="G774">
        <v>1951</v>
      </c>
      <c r="H774">
        <v>2211</v>
      </c>
      <c r="I774">
        <v>2374</v>
      </c>
      <c r="J774">
        <v>261751.31599999999</v>
      </c>
      <c r="K774">
        <v>1774.4690000000001</v>
      </c>
      <c r="L774">
        <v>7.0000000000000001E-3</v>
      </c>
      <c r="M774">
        <v>11.326000000000001</v>
      </c>
      <c r="N774">
        <v>12.026</v>
      </c>
      <c r="O774">
        <v>13.657</v>
      </c>
      <c r="P774">
        <v>15.477</v>
      </c>
      <c r="Q774">
        <v>16.617999999999999</v>
      </c>
      <c r="R774">
        <v>46.723999999999997</v>
      </c>
      <c r="S774" t="s">
        <v>23</v>
      </c>
    </row>
    <row r="775" spans="1:19" x14ac:dyDescent="0.55000000000000004">
      <c r="A775" t="s">
        <v>695</v>
      </c>
      <c r="B775" t="s">
        <v>696</v>
      </c>
      <c r="C775" t="s">
        <v>21</v>
      </c>
      <c r="D775" t="s">
        <v>22</v>
      </c>
      <c r="E775">
        <v>2194</v>
      </c>
      <c r="F775">
        <v>2547</v>
      </c>
      <c r="G775">
        <v>2919</v>
      </c>
      <c r="H775">
        <v>3027</v>
      </c>
      <c r="I775">
        <v>3318</v>
      </c>
      <c r="J775">
        <v>261764.71299999999</v>
      </c>
      <c r="K775">
        <v>16365.403</v>
      </c>
      <c r="L775">
        <v>6.3E-2</v>
      </c>
      <c r="M775">
        <v>138.22200000000001</v>
      </c>
      <c r="N775">
        <v>160.46100000000001</v>
      </c>
      <c r="O775">
        <v>183.89699999999999</v>
      </c>
      <c r="P775">
        <v>190.70099999999999</v>
      </c>
      <c r="Q775">
        <v>209.03399999999999</v>
      </c>
      <c r="R775">
        <v>51.231000000000002</v>
      </c>
      <c r="S775" t="s">
        <v>23</v>
      </c>
    </row>
    <row r="776" spans="1:19" x14ac:dyDescent="0.55000000000000004">
      <c r="A776" t="s">
        <v>695</v>
      </c>
      <c r="B776" t="s">
        <v>696</v>
      </c>
      <c r="C776" t="s">
        <v>21</v>
      </c>
      <c r="D776" t="s">
        <v>22</v>
      </c>
      <c r="E776">
        <v>2194</v>
      </c>
      <c r="F776">
        <v>2547</v>
      </c>
      <c r="G776">
        <v>2919</v>
      </c>
      <c r="H776">
        <v>3027</v>
      </c>
      <c r="I776">
        <v>3318</v>
      </c>
      <c r="J776">
        <v>261764.71299999999</v>
      </c>
      <c r="K776">
        <v>35273.186999999998</v>
      </c>
      <c r="L776">
        <v>0.13500000000000001</v>
      </c>
      <c r="M776">
        <v>296.19</v>
      </c>
      <c r="N776">
        <v>343.84500000000003</v>
      </c>
      <c r="O776">
        <v>394.065</v>
      </c>
      <c r="P776">
        <v>408.64499999999998</v>
      </c>
      <c r="Q776">
        <v>447.93</v>
      </c>
      <c r="R776">
        <v>51.231000000000002</v>
      </c>
      <c r="S776" t="s">
        <v>23</v>
      </c>
    </row>
    <row r="777" spans="1:19" x14ac:dyDescent="0.55000000000000004">
      <c r="A777" t="s">
        <v>697</v>
      </c>
      <c r="B777" t="s">
        <v>698</v>
      </c>
      <c r="C777" t="s">
        <v>21</v>
      </c>
      <c r="D777" t="s">
        <v>22</v>
      </c>
      <c r="E777">
        <v>3346</v>
      </c>
      <c r="F777">
        <v>3703</v>
      </c>
      <c r="G777">
        <v>3853</v>
      </c>
      <c r="H777">
        <v>3875</v>
      </c>
      <c r="I777">
        <v>3846</v>
      </c>
      <c r="J777">
        <v>261764.71299999999</v>
      </c>
      <c r="K777">
        <v>894.73800000000006</v>
      </c>
      <c r="L777">
        <v>3.0000000000000001E-3</v>
      </c>
      <c r="M777">
        <v>10.038</v>
      </c>
      <c r="N777">
        <v>11.109</v>
      </c>
      <c r="O777">
        <v>11.558999999999999</v>
      </c>
      <c r="P777">
        <v>11.625</v>
      </c>
      <c r="Q777">
        <v>11.538</v>
      </c>
      <c r="R777">
        <v>14.943</v>
      </c>
      <c r="S777" t="s">
        <v>23</v>
      </c>
    </row>
    <row r="778" spans="1:19" x14ac:dyDescent="0.55000000000000004">
      <c r="A778" t="s">
        <v>697</v>
      </c>
      <c r="B778" t="s">
        <v>698</v>
      </c>
      <c r="C778" t="s">
        <v>21</v>
      </c>
      <c r="D778" t="s">
        <v>22</v>
      </c>
      <c r="E778">
        <v>3346</v>
      </c>
      <c r="F778">
        <v>3703</v>
      </c>
      <c r="G778">
        <v>3853</v>
      </c>
      <c r="H778">
        <v>3875</v>
      </c>
      <c r="I778">
        <v>3846</v>
      </c>
      <c r="J778">
        <v>261764.71299999999</v>
      </c>
      <c r="K778">
        <v>16362.994000000001</v>
      </c>
      <c r="L778">
        <v>6.3E-2</v>
      </c>
      <c r="M778">
        <v>210.798</v>
      </c>
      <c r="N778">
        <v>233.28899999999999</v>
      </c>
      <c r="O778">
        <v>242.739</v>
      </c>
      <c r="P778">
        <v>244.125</v>
      </c>
      <c r="Q778">
        <v>242.298</v>
      </c>
      <c r="R778">
        <v>14.943</v>
      </c>
      <c r="S778" t="s">
        <v>23</v>
      </c>
    </row>
    <row r="779" spans="1:19" x14ac:dyDescent="0.55000000000000004">
      <c r="A779" t="s">
        <v>697</v>
      </c>
      <c r="B779" t="s">
        <v>698</v>
      </c>
      <c r="C779" t="s">
        <v>21</v>
      </c>
      <c r="D779" t="s">
        <v>22</v>
      </c>
      <c r="E779">
        <v>3346</v>
      </c>
      <c r="F779">
        <v>3703</v>
      </c>
      <c r="G779">
        <v>3853</v>
      </c>
      <c r="H779">
        <v>3875</v>
      </c>
      <c r="I779">
        <v>3846</v>
      </c>
      <c r="J779">
        <v>261764.71299999999</v>
      </c>
      <c r="K779">
        <v>18123.710999999999</v>
      </c>
      <c r="L779">
        <v>6.9000000000000006E-2</v>
      </c>
      <c r="M779">
        <v>230.874</v>
      </c>
      <c r="N779">
        <v>255.50700000000001</v>
      </c>
      <c r="O779">
        <v>265.85700000000003</v>
      </c>
      <c r="P779">
        <v>267.375</v>
      </c>
      <c r="Q779">
        <v>265.37400000000002</v>
      </c>
      <c r="R779">
        <v>14.943</v>
      </c>
      <c r="S779" t="s">
        <v>23</v>
      </c>
    </row>
    <row r="780" spans="1:19" x14ac:dyDescent="0.55000000000000004">
      <c r="A780" t="s">
        <v>699</v>
      </c>
      <c r="B780" t="s">
        <v>700</v>
      </c>
      <c r="C780" t="s">
        <v>21</v>
      </c>
      <c r="D780" t="s">
        <v>22</v>
      </c>
      <c r="E780">
        <v>1088</v>
      </c>
      <c r="F780">
        <v>1591</v>
      </c>
      <c r="G780">
        <v>1851</v>
      </c>
      <c r="H780">
        <v>2152</v>
      </c>
      <c r="I780">
        <v>2345</v>
      </c>
      <c r="J780">
        <v>261751.31599999999</v>
      </c>
      <c r="K780">
        <v>30944.402999999998</v>
      </c>
      <c r="L780">
        <v>0.11799999999999999</v>
      </c>
      <c r="M780">
        <v>128.38399999999999</v>
      </c>
      <c r="N780">
        <v>187.738</v>
      </c>
      <c r="O780">
        <v>218.41800000000001</v>
      </c>
      <c r="P780">
        <v>253.93600000000001</v>
      </c>
      <c r="Q780">
        <v>276.70999999999998</v>
      </c>
      <c r="R780">
        <v>115.533</v>
      </c>
      <c r="S780" t="s">
        <v>70</v>
      </c>
    </row>
    <row r="781" spans="1:19" x14ac:dyDescent="0.55000000000000004">
      <c r="A781" t="s">
        <v>701</v>
      </c>
      <c r="B781" t="s">
        <v>702</v>
      </c>
      <c r="C781" t="s">
        <v>21</v>
      </c>
      <c r="D781" t="s">
        <v>22</v>
      </c>
      <c r="E781">
        <v>823</v>
      </c>
      <c r="F781">
        <v>878</v>
      </c>
      <c r="G781">
        <v>838</v>
      </c>
      <c r="H781">
        <v>830</v>
      </c>
      <c r="I781">
        <v>839</v>
      </c>
      <c r="J781">
        <v>261724.519</v>
      </c>
      <c r="K781">
        <v>1977.846</v>
      </c>
      <c r="L781">
        <v>8.0000000000000002E-3</v>
      </c>
      <c r="M781">
        <v>6.5839999999999996</v>
      </c>
      <c r="N781">
        <v>7.024</v>
      </c>
      <c r="O781">
        <v>6.7039999999999997</v>
      </c>
      <c r="P781">
        <v>6.64</v>
      </c>
      <c r="Q781">
        <v>6.7119999999999997</v>
      </c>
      <c r="R781">
        <v>1.944</v>
      </c>
      <c r="S781" t="s">
        <v>23</v>
      </c>
    </row>
    <row r="782" spans="1:19" x14ac:dyDescent="0.55000000000000004">
      <c r="A782" t="s">
        <v>703</v>
      </c>
      <c r="B782" t="s">
        <v>704</v>
      </c>
      <c r="C782" t="s">
        <v>21</v>
      </c>
      <c r="D782" t="s">
        <v>22</v>
      </c>
      <c r="E782">
        <v>2189</v>
      </c>
      <c r="F782">
        <v>2222</v>
      </c>
      <c r="G782">
        <v>2304</v>
      </c>
      <c r="H782">
        <v>2375</v>
      </c>
      <c r="I782">
        <v>2252</v>
      </c>
      <c r="J782">
        <v>261737.91800000001</v>
      </c>
      <c r="K782">
        <v>1238.221</v>
      </c>
      <c r="L782">
        <v>5.0000000000000001E-3</v>
      </c>
      <c r="M782">
        <v>10.945</v>
      </c>
      <c r="N782">
        <v>11.11</v>
      </c>
      <c r="O782">
        <v>11.52</v>
      </c>
      <c r="P782">
        <v>11.875</v>
      </c>
      <c r="Q782">
        <v>11.26</v>
      </c>
      <c r="R782">
        <v>2.8780000000000001</v>
      </c>
      <c r="S782" t="s">
        <v>23</v>
      </c>
    </row>
    <row r="783" spans="1:19" x14ac:dyDescent="0.55000000000000004">
      <c r="A783" t="s">
        <v>703</v>
      </c>
      <c r="B783" t="s">
        <v>704</v>
      </c>
      <c r="C783" t="s">
        <v>21</v>
      </c>
      <c r="D783" t="s">
        <v>22</v>
      </c>
      <c r="E783">
        <v>2189</v>
      </c>
      <c r="F783">
        <v>2222</v>
      </c>
      <c r="G783">
        <v>2304</v>
      </c>
      <c r="H783">
        <v>2375</v>
      </c>
      <c r="I783">
        <v>2252</v>
      </c>
      <c r="J783">
        <v>261737.91800000001</v>
      </c>
      <c r="K783">
        <v>25665.623</v>
      </c>
      <c r="L783">
        <v>9.8000000000000004E-2</v>
      </c>
      <c r="M783">
        <v>214.52199999999999</v>
      </c>
      <c r="N783">
        <v>217.756</v>
      </c>
      <c r="O783">
        <v>225.792</v>
      </c>
      <c r="P783">
        <v>232.75</v>
      </c>
      <c r="Q783">
        <v>220.696</v>
      </c>
      <c r="R783">
        <v>2.8780000000000001</v>
      </c>
      <c r="S783" t="s">
        <v>23</v>
      </c>
    </row>
    <row r="784" spans="1:19" x14ac:dyDescent="0.55000000000000004">
      <c r="A784" t="s">
        <v>703</v>
      </c>
      <c r="B784" t="s">
        <v>704</v>
      </c>
      <c r="C784" t="s">
        <v>21</v>
      </c>
      <c r="D784" t="s">
        <v>22</v>
      </c>
      <c r="E784">
        <v>2189</v>
      </c>
      <c r="F784">
        <v>2222</v>
      </c>
      <c r="G784">
        <v>2304</v>
      </c>
      <c r="H784">
        <v>2375</v>
      </c>
      <c r="I784">
        <v>2252</v>
      </c>
      <c r="J784">
        <v>261737.91800000001</v>
      </c>
      <c r="K784">
        <v>17925.683000000001</v>
      </c>
      <c r="L784">
        <v>6.8000000000000005E-2</v>
      </c>
      <c r="M784">
        <v>148.852</v>
      </c>
      <c r="N784">
        <v>151.096</v>
      </c>
      <c r="O784">
        <v>156.672</v>
      </c>
      <c r="P784">
        <v>161.5</v>
      </c>
      <c r="Q784">
        <v>153.136</v>
      </c>
      <c r="R784">
        <v>2.8780000000000001</v>
      </c>
      <c r="S784" t="s">
        <v>23</v>
      </c>
    </row>
    <row r="785" spans="1:19" x14ac:dyDescent="0.55000000000000004">
      <c r="A785" t="s">
        <v>705</v>
      </c>
      <c r="B785" t="s">
        <v>706</v>
      </c>
      <c r="C785" t="s">
        <v>21</v>
      </c>
      <c r="D785" t="s">
        <v>22</v>
      </c>
      <c r="E785">
        <v>3156</v>
      </c>
      <c r="F785">
        <v>3427</v>
      </c>
      <c r="G785">
        <v>3458</v>
      </c>
      <c r="H785">
        <v>3462</v>
      </c>
      <c r="I785">
        <v>3539</v>
      </c>
      <c r="J785">
        <v>261724.519</v>
      </c>
      <c r="K785">
        <v>4656.9390000000003</v>
      </c>
      <c r="L785">
        <v>1.7999999999999999E-2</v>
      </c>
      <c r="M785">
        <v>56.808</v>
      </c>
      <c r="N785">
        <v>61.686</v>
      </c>
      <c r="O785">
        <v>62.244</v>
      </c>
      <c r="P785">
        <v>62.316000000000003</v>
      </c>
      <c r="Q785">
        <v>63.701999999999998</v>
      </c>
      <c r="R785">
        <v>12.135999999999999</v>
      </c>
      <c r="S785" t="s">
        <v>23</v>
      </c>
    </row>
    <row r="786" spans="1:19" x14ac:dyDescent="0.55000000000000004">
      <c r="A786" t="s">
        <v>705</v>
      </c>
      <c r="B786" t="s">
        <v>706</v>
      </c>
      <c r="C786" t="s">
        <v>21</v>
      </c>
      <c r="D786" t="s">
        <v>22</v>
      </c>
      <c r="E786">
        <v>3156</v>
      </c>
      <c r="F786">
        <v>3427</v>
      </c>
      <c r="G786">
        <v>3458</v>
      </c>
      <c r="H786">
        <v>3462</v>
      </c>
      <c r="I786">
        <v>3539</v>
      </c>
      <c r="J786">
        <v>261724.519</v>
      </c>
      <c r="K786">
        <v>69601.210000000006</v>
      </c>
      <c r="L786">
        <v>0.26600000000000001</v>
      </c>
      <c r="M786">
        <v>839.49599999999998</v>
      </c>
      <c r="N786">
        <v>911.58199999999999</v>
      </c>
      <c r="O786">
        <v>919.82799999999997</v>
      </c>
      <c r="P786">
        <v>920.89200000000005</v>
      </c>
      <c r="Q786">
        <v>941.37400000000002</v>
      </c>
      <c r="R786">
        <v>12.135999999999999</v>
      </c>
      <c r="S786" t="s">
        <v>23</v>
      </c>
    </row>
    <row r="787" spans="1:19" x14ac:dyDescent="0.55000000000000004">
      <c r="A787" t="s">
        <v>705</v>
      </c>
      <c r="B787" t="s">
        <v>706</v>
      </c>
      <c r="C787" t="s">
        <v>21</v>
      </c>
      <c r="D787" t="s">
        <v>22</v>
      </c>
      <c r="E787">
        <v>3156</v>
      </c>
      <c r="F787">
        <v>3427</v>
      </c>
      <c r="G787">
        <v>3458</v>
      </c>
      <c r="H787">
        <v>3462</v>
      </c>
      <c r="I787">
        <v>3539</v>
      </c>
      <c r="J787">
        <v>261724.519</v>
      </c>
      <c r="K787">
        <v>34332.629000000001</v>
      </c>
      <c r="L787">
        <v>0.13100000000000001</v>
      </c>
      <c r="M787">
        <v>413.43599999999998</v>
      </c>
      <c r="N787">
        <v>448.93700000000001</v>
      </c>
      <c r="O787">
        <v>452.99799999999999</v>
      </c>
      <c r="P787">
        <v>453.52199999999999</v>
      </c>
      <c r="Q787">
        <v>463.60899999999998</v>
      </c>
      <c r="R787">
        <v>12.135999999999999</v>
      </c>
      <c r="S787" t="s">
        <v>23</v>
      </c>
    </row>
    <row r="788" spans="1:19" x14ac:dyDescent="0.55000000000000004">
      <c r="A788" t="s">
        <v>705</v>
      </c>
      <c r="B788" t="s">
        <v>706</v>
      </c>
      <c r="C788" t="s">
        <v>21</v>
      </c>
      <c r="D788" t="s">
        <v>22</v>
      </c>
      <c r="E788">
        <v>3156</v>
      </c>
      <c r="F788">
        <v>3427</v>
      </c>
      <c r="G788">
        <v>3458</v>
      </c>
      <c r="H788">
        <v>3462</v>
      </c>
      <c r="I788">
        <v>3539</v>
      </c>
      <c r="J788">
        <v>261724.519</v>
      </c>
      <c r="K788">
        <v>740.28099999999995</v>
      </c>
      <c r="L788">
        <v>3.0000000000000001E-3</v>
      </c>
      <c r="M788">
        <v>9.468</v>
      </c>
      <c r="N788">
        <v>10.281000000000001</v>
      </c>
      <c r="O788">
        <v>10.374000000000001</v>
      </c>
      <c r="P788">
        <v>10.385999999999999</v>
      </c>
      <c r="Q788">
        <v>10.617000000000001</v>
      </c>
      <c r="R788">
        <v>12.135999999999999</v>
      </c>
      <c r="S788" t="s">
        <v>23</v>
      </c>
    </row>
    <row r="789" spans="1:19" x14ac:dyDescent="0.55000000000000004">
      <c r="A789" t="s">
        <v>705</v>
      </c>
      <c r="B789" t="s">
        <v>706</v>
      </c>
      <c r="C789" t="s">
        <v>21</v>
      </c>
      <c r="D789" t="s">
        <v>22</v>
      </c>
      <c r="E789">
        <v>3156</v>
      </c>
      <c r="F789">
        <v>3427</v>
      </c>
      <c r="G789">
        <v>3458</v>
      </c>
      <c r="H789">
        <v>3462</v>
      </c>
      <c r="I789">
        <v>3539</v>
      </c>
      <c r="J789">
        <v>261724.519</v>
      </c>
      <c r="K789">
        <v>14636.538</v>
      </c>
      <c r="L789">
        <v>5.6000000000000001E-2</v>
      </c>
      <c r="M789">
        <v>176.73599999999999</v>
      </c>
      <c r="N789">
        <v>191.91200000000001</v>
      </c>
      <c r="O789">
        <v>193.648</v>
      </c>
      <c r="P789">
        <v>193.87200000000001</v>
      </c>
      <c r="Q789">
        <v>198.184</v>
      </c>
      <c r="R789">
        <v>12.135999999999999</v>
      </c>
      <c r="S789" t="s">
        <v>23</v>
      </c>
    </row>
    <row r="790" spans="1:19" x14ac:dyDescent="0.55000000000000004">
      <c r="A790" t="s">
        <v>707</v>
      </c>
      <c r="B790" t="s">
        <v>708</v>
      </c>
      <c r="C790" t="s">
        <v>21</v>
      </c>
      <c r="D790" t="s">
        <v>22</v>
      </c>
      <c r="E790">
        <v>3686</v>
      </c>
      <c r="F790">
        <v>4055</v>
      </c>
      <c r="G790">
        <v>4035</v>
      </c>
      <c r="H790">
        <v>4176</v>
      </c>
      <c r="I790">
        <v>4124</v>
      </c>
      <c r="J790">
        <v>261724.519</v>
      </c>
      <c r="K790">
        <v>26081.422999999999</v>
      </c>
      <c r="L790">
        <v>0.1</v>
      </c>
      <c r="M790">
        <v>368.6</v>
      </c>
      <c r="N790">
        <v>405.5</v>
      </c>
      <c r="O790">
        <v>403.5</v>
      </c>
      <c r="P790">
        <v>417.6</v>
      </c>
      <c r="Q790">
        <v>412.4</v>
      </c>
      <c r="R790">
        <v>11.882999999999999</v>
      </c>
      <c r="S790" t="s">
        <v>23</v>
      </c>
    </row>
    <row r="791" spans="1:19" x14ac:dyDescent="0.55000000000000004">
      <c r="A791" t="s">
        <v>707</v>
      </c>
      <c r="B791" t="s">
        <v>708</v>
      </c>
      <c r="C791" t="s">
        <v>21</v>
      </c>
      <c r="D791" t="s">
        <v>22</v>
      </c>
      <c r="E791">
        <v>3686</v>
      </c>
      <c r="F791">
        <v>4055</v>
      </c>
      <c r="G791">
        <v>4035</v>
      </c>
      <c r="H791">
        <v>4176</v>
      </c>
      <c r="I791">
        <v>4124</v>
      </c>
      <c r="J791">
        <v>261724.519</v>
      </c>
      <c r="K791">
        <v>156218.68599999999</v>
      </c>
      <c r="L791">
        <v>0.59699999999999998</v>
      </c>
      <c r="M791">
        <v>2200.5419999999999</v>
      </c>
      <c r="N791">
        <v>2420.835</v>
      </c>
      <c r="O791">
        <v>2408.895</v>
      </c>
      <c r="P791">
        <v>2493.0720000000001</v>
      </c>
      <c r="Q791">
        <v>2462.0279999999998</v>
      </c>
      <c r="R791">
        <v>11.882999999999999</v>
      </c>
      <c r="S791" t="s">
        <v>23</v>
      </c>
    </row>
    <row r="792" spans="1:19" x14ac:dyDescent="0.55000000000000004">
      <c r="A792" t="s">
        <v>707</v>
      </c>
      <c r="B792" t="s">
        <v>708</v>
      </c>
      <c r="C792" t="s">
        <v>21</v>
      </c>
      <c r="D792" t="s">
        <v>22</v>
      </c>
      <c r="E792">
        <v>3686</v>
      </c>
      <c r="F792">
        <v>4055</v>
      </c>
      <c r="G792">
        <v>4035</v>
      </c>
      <c r="H792">
        <v>4176</v>
      </c>
      <c r="I792">
        <v>4124</v>
      </c>
      <c r="J792">
        <v>261724.519</v>
      </c>
      <c r="K792">
        <v>1547.9079999999999</v>
      </c>
      <c r="L792">
        <v>6.0000000000000001E-3</v>
      </c>
      <c r="M792">
        <v>22.116</v>
      </c>
      <c r="N792">
        <v>24.33</v>
      </c>
      <c r="O792">
        <v>24.21</v>
      </c>
      <c r="P792">
        <v>25.056000000000001</v>
      </c>
      <c r="Q792">
        <v>24.744</v>
      </c>
      <c r="R792">
        <v>11.882999999999999</v>
      </c>
      <c r="S792" t="s">
        <v>23</v>
      </c>
    </row>
    <row r="793" spans="1:19" x14ac:dyDescent="0.55000000000000004">
      <c r="A793" t="s">
        <v>707</v>
      </c>
      <c r="B793" t="s">
        <v>708</v>
      </c>
      <c r="C793" t="s">
        <v>21</v>
      </c>
      <c r="D793" t="s">
        <v>22</v>
      </c>
      <c r="E793">
        <v>3686</v>
      </c>
      <c r="F793">
        <v>4055</v>
      </c>
      <c r="G793">
        <v>4035</v>
      </c>
      <c r="H793">
        <v>4176</v>
      </c>
      <c r="I793">
        <v>4124</v>
      </c>
      <c r="J793">
        <v>261724.519</v>
      </c>
      <c r="K793">
        <v>13905.295</v>
      </c>
      <c r="L793">
        <v>5.2999999999999999E-2</v>
      </c>
      <c r="M793">
        <v>195.358</v>
      </c>
      <c r="N793">
        <v>214.91499999999999</v>
      </c>
      <c r="O793">
        <v>213.85499999999999</v>
      </c>
      <c r="P793">
        <v>221.328</v>
      </c>
      <c r="Q793">
        <v>218.572</v>
      </c>
      <c r="R793">
        <v>11.882999999999999</v>
      </c>
      <c r="S793" t="s">
        <v>23</v>
      </c>
    </row>
    <row r="794" spans="1:19" x14ac:dyDescent="0.55000000000000004">
      <c r="A794" t="s">
        <v>707</v>
      </c>
      <c r="B794" t="s">
        <v>708</v>
      </c>
      <c r="C794" t="s">
        <v>21</v>
      </c>
      <c r="D794" t="s">
        <v>22</v>
      </c>
      <c r="E794">
        <v>3686</v>
      </c>
      <c r="F794">
        <v>4055</v>
      </c>
      <c r="G794">
        <v>4035</v>
      </c>
      <c r="H794">
        <v>4176</v>
      </c>
      <c r="I794">
        <v>4124</v>
      </c>
      <c r="J794">
        <v>261724.519</v>
      </c>
      <c r="K794">
        <v>114481.08100000001</v>
      </c>
      <c r="L794">
        <v>0.437</v>
      </c>
      <c r="M794">
        <v>1610.7819999999999</v>
      </c>
      <c r="N794">
        <v>1772.0350000000001</v>
      </c>
      <c r="O794">
        <v>1763.2950000000001</v>
      </c>
      <c r="P794">
        <v>1824.912</v>
      </c>
      <c r="Q794">
        <v>1802.1880000000001</v>
      </c>
      <c r="R794">
        <v>11.882999999999999</v>
      </c>
      <c r="S794" t="s">
        <v>23</v>
      </c>
    </row>
    <row r="795" spans="1:19" x14ac:dyDescent="0.55000000000000004">
      <c r="A795" t="s">
        <v>707</v>
      </c>
      <c r="B795" t="s">
        <v>708</v>
      </c>
      <c r="C795" t="s">
        <v>21</v>
      </c>
      <c r="D795" t="s">
        <v>22</v>
      </c>
      <c r="E795">
        <v>3686</v>
      </c>
      <c r="F795">
        <v>4055</v>
      </c>
      <c r="G795">
        <v>4035</v>
      </c>
      <c r="H795">
        <v>4176</v>
      </c>
      <c r="I795">
        <v>4124</v>
      </c>
      <c r="J795">
        <v>261724.519</v>
      </c>
      <c r="K795">
        <v>914.19</v>
      </c>
      <c r="L795">
        <v>3.0000000000000001E-3</v>
      </c>
      <c r="M795">
        <v>11.058</v>
      </c>
      <c r="N795">
        <v>12.164999999999999</v>
      </c>
      <c r="O795">
        <v>12.105</v>
      </c>
      <c r="P795">
        <v>12.528</v>
      </c>
      <c r="Q795">
        <v>12.372</v>
      </c>
      <c r="R795">
        <v>11.882999999999999</v>
      </c>
      <c r="S795" t="s">
        <v>23</v>
      </c>
    </row>
    <row r="796" spans="1:19" x14ac:dyDescent="0.55000000000000004">
      <c r="A796" t="s">
        <v>709</v>
      </c>
      <c r="B796" t="s">
        <v>710</v>
      </c>
      <c r="C796" t="s">
        <v>21</v>
      </c>
      <c r="D796" t="s">
        <v>22</v>
      </c>
      <c r="E796">
        <v>2745</v>
      </c>
      <c r="F796">
        <v>3017</v>
      </c>
      <c r="G796">
        <v>3341</v>
      </c>
      <c r="H796">
        <v>3334</v>
      </c>
      <c r="I796">
        <v>3407</v>
      </c>
      <c r="J796">
        <v>261737.91800000001</v>
      </c>
      <c r="K796">
        <v>185056.79500000001</v>
      </c>
      <c r="L796">
        <v>0.70699999999999996</v>
      </c>
      <c r="M796">
        <v>1940.7149999999999</v>
      </c>
      <c r="N796">
        <v>2133.0189999999998</v>
      </c>
      <c r="O796">
        <v>2362.087</v>
      </c>
      <c r="P796">
        <v>2357.1379999999999</v>
      </c>
      <c r="Q796">
        <v>2408.7489999999998</v>
      </c>
      <c r="R796">
        <v>24.117000000000001</v>
      </c>
      <c r="S796" t="s">
        <v>23</v>
      </c>
    </row>
    <row r="797" spans="1:19" x14ac:dyDescent="0.55000000000000004">
      <c r="A797" t="s">
        <v>709</v>
      </c>
      <c r="B797" t="s">
        <v>710</v>
      </c>
      <c r="C797" t="s">
        <v>21</v>
      </c>
      <c r="D797" t="s">
        <v>22</v>
      </c>
      <c r="E797">
        <v>2745</v>
      </c>
      <c r="F797">
        <v>3017</v>
      </c>
      <c r="G797">
        <v>3341</v>
      </c>
      <c r="H797">
        <v>3334</v>
      </c>
      <c r="I797">
        <v>3407</v>
      </c>
      <c r="J797">
        <v>261737.91800000001</v>
      </c>
      <c r="K797">
        <v>175775.361</v>
      </c>
      <c r="L797">
        <v>0.67200000000000004</v>
      </c>
      <c r="M797">
        <v>1844.64</v>
      </c>
      <c r="N797">
        <v>2027.424</v>
      </c>
      <c r="O797">
        <v>2245.152</v>
      </c>
      <c r="P797">
        <v>2240.4479999999999</v>
      </c>
      <c r="Q797">
        <v>2289.5039999999999</v>
      </c>
      <c r="R797">
        <v>24.117000000000001</v>
      </c>
      <c r="S797" t="s">
        <v>23</v>
      </c>
    </row>
    <row r="798" spans="1:19" x14ac:dyDescent="0.55000000000000004">
      <c r="A798" t="s">
        <v>711</v>
      </c>
      <c r="B798" t="s">
        <v>712</v>
      </c>
      <c r="C798" t="s">
        <v>21</v>
      </c>
      <c r="D798" t="s">
        <v>22</v>
      </c>
      <c r="E798">
        <v>2869</v>
      </c>
      <c r="F798">
        <v>3374</v>
      </c>
      <c r="G798">
        <v>3431</v>
      </c>
      <c r="H798">
        <v>3722</v>
      </c>
      <c r="I798">
        <v>3807</v>
      </c>
      <c r="J798">
        <v>261737.91800000001</v>
      </c>
      <c r="K798">
        <v>164309.54800000001</v>
      </c>
      <c r="L798">
        <v>0.628</v>
      </c>
      <c r="M798">
        <v>1801.732</v>
      </c>
      <c r="N798">
        <v>2118.8719999999998</v>
      </c>
      <c r="O798">
        <v>2154.6680000000001</v>
      </c>
      <c r="P798">
        <v>2337.4160000000002</v>
      </c>
      <c r="Q798">
        <v>2390.7959999999998</v>
      </c>
      <c r="R798">
        <v>32.694000000000003</v>
      </c>
      <c r="S798" t="s">
        <v>23</v>
      </c>
    </row>
    <row r="799" spans="1:19" x14ac:dyDescent="0.55000000000000004">
      <c r="A799" t="s">
        <v>711</v>
      </c>
      <c r="B799" t="s">
        <v>712</v>
      </c>
      <c r="C799" t="s">
        <v>21</v>
      </c>
      <c r="D799" t="s">
        <v>22</v>
      </c>
      <c r="E799">
        <v>2869</v>
      </c>
      <c r="F799">
        <v>3374</v>
      </c>
      <c r="G799">
        <v>3431</v>
      </c>
      <c r="H799">
        <v>3722</v>
      </c>
      <c r="I799">
        <v>3807</v>
      </c>
      <c r="J799">
        <v>261737.91800000001</v>
      </c>
      <c r="K799">
        <v>68629.039000000004</v>
      </c>
      <c r="L799">
        <v>0.26200000000000001</v>
      </c>
      <c r="M799">
        <v>751.678</v>
      </c>
      <c r="N799">
        <v>883.98800000000006</v>
      </c>
      <c r="O799">
        <v>898.92200000000003</v>
      </c>
      <c r="P799">
        <v>975.16399999999999</v>
      </c>
      <c r="Q799">
        <v>997.43399999999997</v>
      </c>
      <c r="R799">
        <v>32.694000000000003</v>
      </c>
      <c r="S799" t="s">
        <v>23</v>
      </c>
    </row>
    <row r="800" spans="1:19" x14ac:dyDescent="0.55000000000000004">
      <c r="A800" t="s">
        <v>711</v>
      </c>
      <c r="B800" t="s">
        <v>712</v>
      </c>
      <c r="C800" t="s">
        <v>21</v>
      </c>
      <c r="D800" t="s">
        <v>22</v>
      </c>
      <c r="E800">
        <v>2869</v>
      </c>
      <c r="F800">
        <v>3374</v>
      </c>
      <c r="G800">
        <v>3431</v>
      </c>
      <c r="H800">
        <v>3722</v>
      </c>
      <c r="I800">
        <v>3807</v>
      </c>
      <c r="J800">
        <v>261737.91800000001</v>
      </c>
      <c r="K800">
        <v>9428.8690000000006</v>
      </c>
      <c r="L800">
        <v>3.5999999999999997E-2</v>
      </c>
      <c r="M800">
        <v>103.28400000000001</v>
      </c>
      <c r="N800">
        <v>121.464</v>
      </c>
      <c r="O800">
        <v>123.51600000000001</v>
      </c>
      <c r="P800">
        <v>133.99199999999999</v>
      </c>
      <c r="Q800">
        <v>137.05199999999999</v>
      </c>
      <c r="R800">
        <v>32.694000000000003</v>
      </c>
      <c r="S800" t="s">
        <v>23</v>
      </c>
    </row>
    <row r="801" spans="1:19" x14ac:dyDescent="0.55000000000000004">
      <c r="A801" t="s">
        <v>711</v>
      </c>
      <c r="B801" t="s">
        <v>712</v>
      </c>
      <c r="C801" t="s">
        <v>21</v>
      </c>
      <c r="D801" t="s">
        <v>22</v>
      </c>
      <c r="E801">
        <v>2869</v>
      </c>
      <c r="F801">
        <v>3374</v>
      </c>
      <c r="G801">
        <v>3431</v>
      </c>
      <c r="H801">
        <v>3722</v>
      </c>
      <c r="I801">
        <v>3807</v>
      </c>
      <c r="J801">
        <v>261737.91800000001</v>
      </c>
      <c r="K801">
        <v>195446.58600000001</v>
      </c>
      <c r="L801">
        <v>0.747</v>
      </c>
      <c r="M801">
        <v>2143.143</v>
      </c>
      <c r="N801">
        <v>2520.3780000000002</v>
      </c>
      <c r="O801">
        <v>2562.9569999999999</v>
      </c>
      <c r="P801">
        <v>2780.3339999999998</v>
      </c>
      <c r="Q801">
        <v>2843.8290000000002</v>
      </c>
      <c r="R801">
        <v>32.694000000000003</v>
      </c>
      <c r="S801" t="s">
        <v>23</v>
      </c>
    </row>
    <row r="802" spans="1:19" x14ac:dyDescent="0.55000000000000004">
      <c r="A802" t="s">
        <v>713</v>
      </c>
      <c r="B802" t="s">
        <v>714</v>
      </c>
      <c r="C802" t="s">
        <v>21</v>
      </c>
      <c r="D802" t="s">
        <v>22</v>
      </c>
      <c r="E802">
        <v>3336</v>
      </c>
      <c r="F802">
        <v>3532</v>
      </c>
      <c r="G802">
        <v>3533</v>
      </c>
      <c r="H802">
        <v>3428</v>
      </c>
      <c r="I802">
        <v>3746</v>
      </c>
      <c r="J802">
        <v>261724.519</v>
      </c>
      <c r="K802">
        <v>5611.8940000000002</v>
      </c>
      <c r="L802">
        <v>2.1000000000000001E-2</v>
      </c>
      <c r="M802">
        <v>70.055999999999997</v>
      </c>
      <c r="N802">
        <v>74.171999999999997</v>
      </c>
      <c r="O802">
        <v>74.192999999999998</v>
      </c>
      <c r="P802">
        <v>71.988</v>
      </c>
      <c r="Q802">
        <v>78.665999999999997</v>
      </c>
      <c r="R802">
        <v>12.29</v>
      </c>
      <c r="S802" t="s">
        <v>23</v>
      </c>
    </row>
    <row r="803" spans="1:19" x14ac:dyDescent="0.55000000000000004">
      <c r="A803" t="s">
        <v>713</v>
      </c>
      <c r="B803" t="s">
        <v>714</v>
      </c>
      <c r="C803" t="s">
        <v>21</v>
      </c>
      <c r="D803" t="s">
        <v>22</v>
      </c>
      <c r="E803">
        <v>3336</v>
      </c>
      <c r="F803">
        <v>3532</v>
      </c>
      <c r="G803">
        <v>3533</v>
      </c>
      <c r="H803">
        <v>3428</v>
      </c>
      <c r="I803">
        <v>3746</v>
      </c>
      <c r="J803">
        <v>261724.519</v>
      </c>
      <c r="K803">
        <v>5511.2280000000001</v>
      </c>
      <c r="L803">
        <v>2.1000000000000001E-2</v>
      </c>
      <c r="M803">
        <v>70.055999999999997</v>
      </c>
      <c r="N803">
        <v>74.171999999999997</v>
      </c>
      <c r="O803">
        <v>74.192999999999998</v>
      </c>
      <c r="P803">
        <v>71.988</v>
      </c>
      <c r="Q803">
        <v>78.665999999999997</v>
      </c>
      <c r="R803">
        <v>12.29</v>
      </c>
      <c r="S803" t="s">
        <v>23</v>
      </c>
    </row>
    <row r="804" spans="1:19" x14ac:dyDescent="0.55000000000000004">
      <c r="A804" t="s">
        <v>713</v>
      </c>
      <c r="B804" t="s">
        <v>714</v>
      </c>
      <c r="C804" t="s">
        <v>21</v>
      </c>
      <c r="D804" t="s">
        <v>22</v>
      </c>
      <c r="E804">
        <v>3336</v>
      </c>
      <c r="F804">
        <v>3532</v>
      </c>
      <c r="G804">
        <v>3533</v>
      </c>
      <c r="H804">
        <v>3428</v>
      </c>
      <c r="I804">
        <v>3746</v>
      </c>
      <c r="J804">
        <v>261724.519</v>
      </c>
      <c r="K804">
        <v>450.72800000000001</v>
      </c>
      <c r="L804">
        <v>2E-3</v>
      </c>
      <c r="M804">
        <v>6.6719999999999997</v>
      </c>
      <c r="N804">
        <v>7.0640000000000001</v>
      </c>
      <c r="O804">
        <v>7.0659999999999998</v>
      </c>
      <c r="P804">
        <v>6.8559999999999999</v>
      </c>
      <c r="Q804">
        <v>7.492</v>
      </c>
      <c r="R804">
        <v>12.29</v>
      </c>
      <c r="S804" t="s">
        <v>23</v>
      </c>
    </row>
    <row r="805" spans="1:19" x14ac:dyDescent="0.55000000000000004">
      <c r="A805" t="s">
        <v>713</v>
      </c>
      <c r="B805" t="s">
        <v>714</v>
      </c>
      <c r="C805" t="s">
        <v>21</v>
      </c>
      <c r="D805" t="s">
        <v>22</v>
      </c>
      <c r="E805">
        <v>3336</v>
      </c>
      <c r="F805">
        <v>3532</v>
      </c>
      <c r="G805">
        <v>3533</v>
      </c>
      <c r="H805">
        <v>3428</v>
      </c>
      <c r="I805">
        <v>3746</v>
      </c>
      <c r="J805">
        <v>261724.519</v>
      </c>
      <c r="K805">
        <v>98673.096000000005</v>
      </c>
      <c r="L805">
        <v>0.377</v>
      </c>
      <c r="M805">
        <v>1257.672</v>
      </c>
      <c r="N805">
        <v>1331.5640000000001</v>
      </c>
      <c r="O805">
        <v>1331.941</v>
      </c>
      <c r="P805">
        <v>1292.356</v>
      </c>
      <c r="Q805">
        <v>1412.242</v>
      </c>
      <c r="R805">
        <v>12.29</v>
      </c>
      <c r="S805" t="s">
        <v>23</v>
      </c>
    </row>
    <row r="806" spans="1:19" x14ac:dyDescent="0.55000000000000004">
      <c r="A806" t="s">
        <v>713</v>
      </c>
      <c r="B806" t="s">
        <v>714</v>
      </c>
      <c r="C806" t="s">
        <v>21</v>
      </c>
      <c r="D806" t="s">
        <v>22</v>
      </c>
      <c r="E806">
        <v>3336</v>
      </c>
      <c r="F806">
        <v>3532</v>
      </c>
      <c r="G806">
        <v>3533</v>
      </c>
      <c r="H806">
        <v>3428</v>
      </c>
      <c r="I806">
        <v>3746</v>
      </c>
      <c r="J806">
        <v>261724.519</v>
      </c>
      <c r="K806">
        <v>10132.753000000001</v>
      </c>
      <c r="L806">
        <v>3.9E-2</v>
      </c>
      <c r="M806">
        <v>130.10400000000001</v>
      </c>
      <c r="N806">
        <v>137.74799999999999</v>
      </c>
      <c r="O806">
        <v>137.78700000000001</v>
      </c>
      <c r="P806">
        <v>133.69200000000001</v>
      </c>
      <c r="Q806">
        <v>146.09399999999999</v>
      </c>
      <c r="R806">
        <v>12.29</v>
      </c>
      <c r="S806" t="s">
        <v>23</v>
      </c>
    </row>
    <row r="807" spans="1:19" x14ac:dyDescent="0.55000000000000004">
      <c r="A807" t="s">
        <v>713</v>
      </c>
      <c r="B807" t="s">
        <v>714</v>
      </c>
      <c r="C807" t="s">
        <v>21</v>
      </c>
      <c r="D807" t="s">
        <v>22</v>
      </c>
      <c r="E807">
        <v>3336</v>
      </c>
      <c r="F807">
        <v>3532</v>
      </c>
      <c r="G807">
        <v>3533</v>
      </c>
      <c r="H807">
        <v>3428</v>
      </c>
      <c r="I807">
        <v>3746</v>
      </c>
      <c r="J807">
        <v>261724.519</v>
      </c>
      <c r="K807">
        <v>15369.394</v>
      </c>
      <c r="L807">
        <v>5.8999999999999997E-2</v>
      </c>
      <c r="M807">
        <v>196.82400000000001</v>
      </c>
      <c r="N807">
        <v>208.38800000000001</v>
      </c>
      <c r="O807">
        <v>208.447</v>
      </c>
      <c r="P807">
        <v>202.25200000000001</v>
      </c>
      <c r="Q807">
        <v>221.01400000000001</v>
      </c>
      <c r="R807">
        <v>12.29</v>
      </c>
      <c r="S807" t="s">
        <v>23</v>
      </c>
    </row>
    <row r="808" spans="1:19" x14ac:dyDescent="0.55000000000000004">
      <c r="A808" t="s">
        <v>713</v>
      </c>
      <c r="B808" t="s">
        <v>714</v>
      </c>
      <c r="C808" t="s">
        <v>21</v>
      </c>
      <c r="D808" t="s">
        <v>22</v>
      </c>
      <c r="E808">
        <v>3336</v>
      </c>
      <c r="F808">
        <v>3532</v>
      </c>
      <c r="G808">
        <v>3533</v>
      </c>
      <c r="H808">
        <v>3428</v>
      </c>
      <c r="I808">
        <v>3746</v>
      </c>
      <c r="J808">
        <v>261724.519</v>
      </c>
      <c r="K808">
        <v>136768.375</v>
      </c>
      <c r="L808">
        <v>0.52300000000000002</v>
      </c>
      <c r="M808">
        <v>1744.7280000000001</v>
      </c>
      <c r="N808">
        <v>1847.2360000000001</v>
      </c>
      <c r="O808">
        <v>1847.759</v>
      </c>
      <c r="P808">
        <v>1792.8440000000001</v>
      </c>
      <c r="Q808">
        <v>1959.1579999999999</v>
      </c>
      <c r="R808">
        <v>12.29</v>
      </c>
      <c r="S808" t="s">
        <v>23</v>
      </c>
    </row>
    <row r="809" spans="1:19" x14ac:dyDescent="0.55000000000000004">
      <c r="A809" t="s">
        <v>715</v>
      </c>
      <c r="B809" t="s">
        <v>716</v>
      </c>
      <c r="C809" t="s">
        <v>21</v>
      </c>
      <c r="D809" t="s">
        <v>22</v>
      </c>
      <c r="E809">
        <v>4390</v>
      </c>
      <c r="F809">
        <v>4565</v>
      </c>
      <c r="G809">
        <v>4844</v>
      </c>
      <c r="H809">
        <v>5032</v>
      </c>
      <c r="I809">
        <v>4999</v>
      </c>
      <c r="J809">
        <v>261724.519</v>
      </c>
      <c r="K809">
        <v>7021.25</v>
      </c>
      <c r="L809">
        <v>2.7E-2</v>
      </c>
      <c r="M809">
        <v>118.53</v>
      </c>
      <c r="N809">
        <v>123.255</v>
      </c>
      <c r="O809">
        <v>130.78800000000001</v>
      </c>
      <c r="P809">
        <v>135.864</v>
      </c>
      <c r="Q809">
        <v>134.97300000000001</v>
      </c>
      <c r="R809">
        <v>13.872</v>
      </c>
      <c r="S809" t="s">
        <v>23</v>
      </c>
    </row>
    <row r="810" spans="1:19" x14ac:dyDescent="0.55000000000000004">
      <c r="A810" t="s">
        <v>715</v>
      </c>
      <c r="B810" t="s">
        <v>716</v>
      </c>
      <c r="C810" t="s">
        <v>21</v>
      </c>
      <c r="D810" t="s">
        <v>22</v>
      </c>
      <c r="E810">
        <v>4390</v>
      </c>
      <c r="F810">
        <v>4565</v>
      </c>
      <c r="G810">
        <v>4844</v>
      </c>
      <c r="H810">
        <v>5032</v>
      </c>
      <c r="I810">
        <v>4999</v>
      </c>
      <c r="J810">
        <v>261724.519</v>
      </c>
      <c r="K810">
        <v>64683.285000000003</v>
      </c>
      <c r="L810">
        <v>0.247</v>
      </c>
      <c r="M810">
        <v>1084.33</v>
      </c>
      <c r="N810">
        <v>1127.5550000000001</v>
      </c>
      <c r="O810">
        <v>1196.4680000000001</v>
      </c>
      <c r="P810">
        <v>1242.904</v>
      </c>
      <c r="Q810">
        <v>1234.7529999999999</v>
      </c>
      <c r="R810">
        <v>13.872</v>
      </c>
      <c r="S810" t="s">
        <v>23</v>
      </c>
    </row>
    <row r="811" spans="1:19" x14ac:dyDescent="0.55000000000000004">
      <c r="A811" t="s">
        <v>715</v>
      </c>
      <c r="B811" t="s">
        <v>716</v>
      </c>
      <c r="C811" t="s">
        <v>21</v>
      </c>
      <c r="D811" t="s">
        <v>22</v>
      </c>
      <c r="E811">
        <v>4390</v>
      </c>
      <c r="F811">
        <v>4565</v>
      </c>
      <c r="G811">
        <v>4844</v>
      </c>
      <c r="H811">
        <v>5032</v>
      </c>
      <c r="I811">
        <v>4999</v>
      </c>
      <c r="J811">
        <v>261724.519</v>
      </c>
      <c r="K811">
        <v>32676.383999999998</v>
      </c>
      <c r="L811">
        <v>0.125</v>
      </c>
      <c r="M811">
        <v>548.75</v>
      </c>
      <c r="N811">
        <v>570.625</v>
      </c>
      <c r="O811">
        <v>605.5</v>
      </c>
      <c r="P811">
        <v>629</v>
      </c>
      <c r="Q811">
        <v>624.875</v>
      </c>
      <c r="R811">
        <v>13.872</v>
      </c>
      <c r="S811" t="s">
        <v>23</v>
      </c>
    </row>
    <row r="812" spans="1:19" x14ac:dyDescent="0.55000000000000004">
      <c r="A812" t="s">
        <v>715</v>
      </c>
      <c r="B812" t="s">
        <v>716</v>
      </c>
      <c r="C812" t="s">
        <v>21</v>
      </c>
      <c r="D812" t="s">
        <v>22</v>
      </c>
      <c r="E812">
        <v>4390</v>
      </c>
      <c r="F812">
        <v>4565</v>
      </c>
      <c r="G812">
        <v>4844</v>
      </c>
      <c r="H812">
        <v>5032</v>
      </c>
      <c r="I812">
        <v>4999</v>
      </c>
      <c r="J812">
        <v>261724.519</v>
      </c>
      <c r="K812">
        <v>118142.70299999999</v>
      </c>
      <c r="L812">
        <v>0.45100000000000001</v>
      </c>
      <c r="M812">
        <v>1979.89</v>
      </c>
      <c r="N812">
        <v>2058.8150000000001</v>
      </c>
      <c r="O812">
        <v>2184.6439999999998</v>
      </c>
      <c r="P812">
        <v>2269.4319999999998</v>
      </c>
      <c r="Q812">
        <v>2254.549</v>
      </c>
      <c r="R812">
        <v>13.872</v>
      </c>
      <c r="S812" t="s">
        <v>23</v>
      </c>
    </row>
    <row r="813" spans="1:19" x14ac:dyDescent="0.55000000000000004">
      <c r="A813" t="s">
        <v>715</v>
      </c>
      <c r="B813" t="s">
        <v>716</v>
      </c>
      <c r="C813" t="s">
        <v>21</v>
      </c>
      <c r="D813" t="s">
        <v>22</v>
      </c>
      <c r="E813">
        <v>4390</v>
      </c>
      <c r="F813">
        <v>4565</v>
      </c>
      <c r="G813">
        <v>4844</v>
      </c>
      <c r="H813">
        <v>5032</v>
      </c>
      <c r="I813">
        <v>4999</v>
      </c>
      <c r="J813">
        <v>261724.519</v>
      </c>
      <c r="K813">
        <v>28505.898000000001</v>
      </c>
      <c r="L813">
        <v>0.109</v>
      </c>
      <c r="M813">
        <v>478.51</v>
      </c>
      <c r="N813">
        <v>497.58499999999998</v>
      </c>
      <c r="O813">
        <v>527.99599999999998</v>
      </c>
      <c r="P813">
        <v>548.48800000000006</v>
      </c>
      <c r="Q813">
        <v>544.89099999999996</v>
      </c>
      <c r="R813">
        <v>13.872</v>
      </c>
      <c r="S813" t="s">
        <v>23</v>
      </c>
    </row>
    <row r="814" spans="1:19" x14ac:dyDescent="0.55000000000000004">
      <c r="A814" t="s">
        <v>715</v>
      </c>
      <c r="B814" t="s">
        <v>716</v>
      </c>
      <c r="C814" t="s">
        <v>21</v>
      </c>
      <c r="D814" t="s">
        <v>22</v>
      </c>
      <c r="E814">
        <v>4390</v>
      </c>
      <c r="F814">
        <v>4565</v>
      </c>
      <c r="G814">
        <v>4844</v>
      </c>
      <c r="H814">
        <v>5032</v>
      </c>
      <c r="I814">
        <v>4999</v>
      </c>
      <c r="J814">
        <v>261724.519</v>
      </c>
      <c r="K814">
        <v>67210.692999999999</v>
      </c>
      <c r="L814">
        <v>0.25700000000000001</v>
      </c>
      <c r="M814">
        <v>1128.23</v>
      </c>
      <c r="N814">
        <v>1173.2049999999999</v>
      </c>
      <c r="O814">
        <v>1244.9079999999999</v>
      </c>
      <c r="P814">
        <v>1293.2239999999999</v>
      </c>
      <c r="Q814">
        <v>1284.7429999999999</v>
      </c>
      <c r="R814">
        <v>13.872</v>
      </c>
      <c r="S814" t="s">
        <v>23</v>
      </c>
    </row>
    <row r="815" spans="1:19" x14ac:dyDescent="0.55000000000000004">
      <c r="A815" t="s">
        <v>717</v>
      </c>
      <c r="B815" t="s">
        <v>718</v>
      </c>
      <c r="C815" t="s">
        <v>21</v>
      </c>
      <c r="D815" t="s">
        <v>22</v>
      </c>
      <c r="E815">
        <v>3204</v>
      </c>
      <c r="F815">
        <v>3591</v>
      </c>
      <c r="G815">
        <v>3675</v>
      </c>
      <c r="H815">
        <v>3784</v>
      </c>
      <c r="I815">
        <v>3913</v>
      </c>
      <c r="J815">
        <v>261737.91800000001</v>
      </c>
      <c r="K815">
        <v>255554.416</v>
      </c>
      <c r="L815">
        <v>0.97599999999999998</v>
      </c>
      <c r="M815">
        <v>3127.1039999999998</v>
      </c>
      <c r="N815">
        <v>3504.8159999999998</v>
      </c>
      <c r="O815">
        <v>3586.8</v>
      </c>
      <c r="P815">
        <v>3693.1840000000002</v>
      </c>
      <c r="Q815">
        <v>3819.0880000000002</v>
      </c>
      <c r="R815">
        <v>22.129000000000001</v>
      </c>
      <c r="S815" t="s">
        <v>23</v>
      </c>
    </row>
    <row r="816" spans="1:19" x14ac:dyDescent="0.55000000000000004">
      <c r="A816" t="s">
        <v>717</v>
      </c>
      <c r="B816" t="s">
        <v>718</v>
      </c>
      <c r="C816" t="s">
        <v>21</v>
      </c>
      <c r="D816" t="s">
        <v>22</v>
      </c>
      <c r="E816">
        <v>3204</v>
      </c>
      <c r="F816">
        <v>3591</v>
      </c>
      <c r="G816">
        <v>3675</v>
      </c>
      <c r="H816">
        <v>3784</v>
      </c>
      <c r="I816">
        <v>3913</v>
      </c>
      <c r="J816">
        <v>261737.91800000001</v>
      </c>
      <c r="K816">
        <v>3251.7260000000001</v>
      </c>
      <c r="L816">
        <v>1.2E-2</v>
      </c>
      <c r="M816">
        <v>38.448</v>
      </c>
      <c r="N816">
        <v>43.091999999999999</v>
      </c>
      <c r="O816">
        <v>44.1</v>
      </c>
      <c r="P816">
        <v>45.408000000000001</v>
      </c>
      <c r="Q816">
        <v>46.956000000000003</v>
      </c>
      <c r="R816">
        <v>22.129000000000001</v>
      </c>
      <c r="S816" t="s">
        <v>23</v>
      </c>
    </row>
    <row r="817" spans="1:19" x14ac:dyDescent="0.55000000000000004">
      <c r="A817" t="s">
        <v>717</v>
      </c>
      <c r="B817" t="s">
        <v>718</v>
      </c>
      <c r="C817" t="s">
        <v>21</v>
      </c>
      <c r="D817" t="s">
        <v>22</v>
      </c>
      <c r="E817">
        <v>3204</v>
      </c>
      <c r="F817">
        <v>3591</v>
      </c>
      <c r="G817">
        <v>3675</v>
      </c>
      <c r="H817">
        <v>3784</v>
      </c>
      <c r="I817">
        <v>3913</v>
      </c>
      <c r="J817">
        <v>261737.91800000001</v>
      </c>
      <c r="K817">
        <v>11288.96</v>
      </c>
      <c r="L817">
        <v>4.2999999999999997E-2</v>
      </c>
      <c r="M817">
        <v>137.77199999999999</v>
      </c>
      <c r="N817">
        <v>154.41300000000001</v>
      </c>
      <c r="O817">
        <v>158.02500000000001</v>
      </c>
      <c r="P817">
        <v>162.71199999999999</v>
      </c>
      <c r="Q817">
        <v>168.25899999999999</v>
      </c>
      <c r="R817">
        <v>22.129000000000001</v>
      </c>
      <c r="S817" t="s">
        <v>23</v>
      </c>
    </row>
    <row r="818" spans="1:19" x14ac:dyDescent="0.55000000000000004">
      <c r="A818" t="s">
        <v>719</v>
      </c>
      <c r="B818" t="s">
        <v>720</v>
      </c>
      <c r="C818" t="s">
        <v>21</v>
      </c>
      <c r="D818" t="s">
        <v>22</v>
      </c>
      <c r="E818">
        <v>2940</v>
      </c>
      <c r="F818">
        <v>3050</v>
      </c>
      <c r="G818">
        <v>3350</v>
      </c>
      <c r="H818">
        <v>3471</v>
      </c>
      <c r="I818">
        <v>3594</v>
      </c>
      <c r="J818">
        <v>261737.91800000001</v>
      </c>
      <c r="K818">
        <v>80683.975000000006</v>
      </c>
      <c r="L818">
        <v>0.308</v>
      </c>
      <c r="M818">
        <v>905.52</v>
      </c>
      <c r="N818">
        <v>939.4</v>
      </c>
      <c r="O818">
        <v>1031.8</v>
      </c>
      <c r="P818">
        <v>1069.068</v>
      </c>
      <c r="Q818">
        <v>1106.952</v>
      </c>
      <c r="R818">
        <v>22.245000000000001</v>
      </c>
      <c r="S818" t="s">
        <v>23</v>
      </c>
    </row>
    <row r="819" spans="1:19" x14ac:dyDescent="0.55000000000000004">
      <c r="A819" t="s">
        <v>719</v>
      </c>
      <c r="B819" t="s">
        <v>720</v>
      </c>
      <c r="C819" t="s">
        <v>21</v>
      </c>
      <c r="D819" t="s">
        <v>22</v>
      </c>
      <c r="E819">
        <v>2940</v>
      </c>
      <c r="F819">
        <v>3050</v>
      </c>
      <c r="G819">
        <v>3350</v>
      </c>
      <c r="H819">
        <v>3471</v>
      </c>
      <c r="I819">
        <v>3594</v>
      </c>
      <c r="J819">
        <v>261737.91800000001</v>
      </c>
      <c r="K819">
        <v>137231.03</v>
      </c>
      <c r="L819">
        <v>0.52400000000000002</v>
      </c>
      <c r="M819">
        <v>1540.56</v>
      </c>
      <c r="N819">
        <v>1598.2</v>
      </c>
      <c r="O819">
        <v>1755.4</v>
      </c>
      <c r="P819">
        <v>1818.8040000000001</v>
      </c>
      <c r="Q819">
        <v>1883.2560000000001</v>
      </c>
      <c r="R819">
        <v>22.245000000000001</v>
      </c>
      <c r="S819" t="s">
        <v>23</v>
      </c>
    </row>
    <row r="820" spans="1:19" x14ac:dyDescent="0.55000000000000004">
      <c r="A820" t="s">
        <v>719</v>
      </c>
      <c r="B820" t="s">
        <v>720</v>
      </c>
      <c r="C820" t="s">
        <v>21</v>
      </c>
      <c r="D820" t="s">
        <v>22</v>
      </c>
      <c r="E820">
        <v>2940</v>
      </c>
      <c r="F820">
        <v>3050</v>
      </c>
      <c r="G820">
        <v>3350</v>
      </c>
      <c r="H820">
        <v>3471</v>
      </c>
      <c r="I820">
        <v>3594</v>
      </c>
      <c r="J820">
        <v>261737.91800000001</v>
      </c>
      <c r="K820">
        <v>16368.965</v>
      </c>
      <c r="L820">
        <v>6.3E-2</v>
      </c>
      <c r="M820">
        <v>185.22</v>
      </c>
      <c r="N820">
        <v>192.15</v>
      </c>
      <c r="O820">
        <v>211.05</v>
      </c>
      <c r="P820">
        <v>218.673</v>
      </c>
      <c r="Q820">
        <v>226.422</v>
      </c>
      <c r="R820">
        <v>22.245000000000001</v>
      </c>
      <c r="S820" t="s">
        <v>23</v>
      </c>
    </row>
    <row r="821" spans="1:19" x14ac:dyDescent="0.55000000000000004">
      <c r="A821" t="s">
        <v>721</v>
      </c>
      <c r="B821" t="s">
        <v>722</v>
      </c>
      <c r="C821" t="s">
        <v>21</v>
      </c>
      <c r="D821" t="s">
        <v>22</v>
      </c>
      <c r="E821">
        <v>4720</v>
      </c>
      <c r="F821">
        <v>4891</v>
      </c>
      <c r="G821">
        <v>5031</v>
      </c>
      <c r="H821">
        <v>5046</v>
      </c>
      <c r="I821">
        <v>4958</v>
      </c>
      <c r="J821">
        <v>261724.519</v>
      </c>
      <c r="K821">
        <v>19598.257000000001</v>
      </c>
      <c r="L821">
        <v>7.4999999999999997E-2</v>
      </c>
      <c r="M821">
        <v>354</v>
      </c>
      <c r="N821">
        <v>366.82499999999999</v>
      </c>
      <c r="O821">
        <v>377.32499999999999</v>
      </c>
      <c r="P821">
        <v>378.45</v>
      </c>
      <c r="Q821">
        <v>371.85</v>
      </c>
      <c r="R821">
        <v>5.0419999999999998</v>
      </c>
      <c r="S821" t="s">
        <v>23</v>
      </c>
    </row>
    <row r="822" spans="1:19" x14ac:dyDescent="0.55000000000000004">
      <c r="A822" t="s">
        <v>721</v>
      </c>
      <c r="B822" t="s">
        <v>722</v>
      </c>
      <c r="C822" t="s">
        <v>21</v>
      </c>
      <c r="D822" t="s">
        <v>22</v>
      </c>
      <c r="E822">
        <v>4720</v>
      </c>
      <c r="F822">
        <v>4891</v>
      </c>
      <c r="G822">
        <v>5031</v>
      </c>
      <c r="H822">
        <v>5046</v>
      </c>
      <c r="I822">
        <v>4958</v>
      </c>
      <c r="J822">
        <v>261724.519</v>
      </c>
      <c r="K822">
        <v>149475.606</v>
      </c>
      <c r="L822">
        <v>0.57099999999999995</v>
      </c>
      <c r="M822">
        <v>2695.12</v>
      </c>
      <c r="N822">
        <v>2792.761</v>
      </c>
      <c r="O822">
        <v>2872.701</v>
      </c>
      <c r="P822">
        <v>2881.2660000000001</v>
      </c>
      <c r="Q822">
        <v>2831.018</v>
      </c>
      <c r="R822">
        <v>5.0419999999999998</v>
      </c>
      <c r="S822" t="s">
        <v>23</v>
      </c>
    </row>
    <row r="823" spans="1:19" x14ac:dyDescent="0.55000000000000004">
      <c r="A823" t="s">
        <v>721</v>
      </c>
      <c r="B823" t="s">
        <v>722</v>
      </c>
      <c r="C823" t="s">
        <v>21</v>
      </c>
      <c r="D823" t="s">
        <v>22</v>
      </c>
      <c r="E823">
        <v>4720</v>
      </c>
      <c r="F823">
        <v>4891</v>
      </c>
      <c r="G823">
        <v>5031</v>
      </c>
      <c r="H823">
        <v>5046</v>
      </c>
      <c r="I823">
        <v>4958</v>
      </c>
      <c r="J823">
        <v>261724.519</v>
      </c>
      <c r="K823">
        <v>754.02</v>
      </c>
      <c r="L823">
        <v>3.0000000000000001E-3</v>
      </c>
      <c r="M823">
        <v>14.16</v>
      </c>
      <c r="N823">
        <v>14.673</v>
      </c>
      <c r="O823">
        <v>15.093</v>
      </c>
      <c r="P823">
        <v>15.138</v>
      </c>
      <c r="Q823">
        <v>14.874000000000001</v>
      </c>
      <c r="R823">
        <v>5.0419999999999998</v>
      </c>
      <c r="S823" t="s">
        <v>23</v>
      </c>
    </row>
    <row r="824" spans="1:19" x14ac:dyDescent="0.55000000000000004">
      <c r="A824" t="s">
        <v>723</v>
      </c>
      <c r="B824" t="s">
        <v>724</v>
      </c>
      <c r="C824" t="s">
        <v>21</v>
      </c>
      <c r="D824" t="s">
        <v>22</v>
      </c>
      <c r="E824">
        <v>3528</v>
      </c>
      <c r="F824">
        <v>4679</v>
      </c>
      <c r="G824">
        <v>4707</v>
      </c>
      <c r="H824">
        <v>4884</v>
      </c>
      <c r="I824">
        <v>4453</v>
      </c>
      <c r="J824">
        <v>261724.519</v>
      </c>
      <c r="K824">
        <v>126200.217</v>
      </c>
      <c r="L824">
        <v>0.48199999999999998</v>
      </c>
      <c r="M824">
        <v>1700.4960000000001</v>
      </c>
      <c r="N824">
        <v>2255.2779999999998</v>
      </c>
      <c r="O824">
        <v>2268.7739999999999</v>
      </c>
      <c r="P824">
        <v>2354.0880000000002</v>
      </c>
      <c r="Q824">
        <v>2146.346</v>
      </c>
      <c r="R824">
        <v>26.219000000000001</v>
      </c>
      <c r="S824" t="s">
        <v>23</v>
      </c>
    </row>
    <row r="825" spans="1:19" x14ac:dyDescent="0.55000000000000004">
      <c r="A825" t="s">
        <v>723</v>
      </c>
      <c r="B825" t="s">
        <v>724</v>
      </c>
      <c r="C825" t="s">
        <v>21</v>
      </c>
      <c r="D825" t="s">
        <v>22</v>
      </c>
      <c r="E825">
        <v>3528</v>
      </c>
      <c r="F825">
        <v>4679</v>
      </c>
      <c r="G825">
        <v>4707</v>
      </c>
      <c r="H825">
        <v>4884</v>
      </c>
      <c r="I825">
        <v>4453</v>
      </c>
      <c r="J825">
        <v>261724.519</v>
      </c>
      <c r="K825">
        <v>13871.664000000001</v>
      </c>
      <c r="L825">
        <v>5.2999999999999999E-2</v>
      </c>
      <c r="M825">
        <v>186.98400000000001</v>
      </c>
      <c r="N825">
        <v>247.98699999999999</v>
      </c>
      <c r="O825">
        <v>249.471</v>
      </c>
      <c r="P825">
        <v>258.85199999999998</v>
      </c>
      <c r="Q825">
        <v>236.00899999999999</v>
      </c>
      <c r="R825">
        <v>26.219000000000001</v>
      </c>
      <c r="S825" t="s">
        <v>23</v>
      </c>
    </row>
    <row r="826" spans="1:19" x14ac:dyDescent="0.55000000000000004">
      <c r="A826" t="s">
        <v>725</v>
      </c>
      <c r="B826" t="s">
        <v>726</v>
      </c>
      <c r="C826" t="s">
        <v>21</v>
      </c>
      <c r="D826" t="s">
        <v>22</v>
      </c>
      <c r="E826">
        <v>1055</v>
      </c>
      <c r="F826">
        <v>1115</v>
      </c>
      <c r="G826">
        <v>1163</v>
      </c>
      <c r="H826">
        <v>1190</v>
      </c>
      <c r="I826">
        <v>1213</v>
      </c>
      <c r="J826">
        <v>261737.91800000001</v>
      </c>
      <c r="K826">
        <v>89087.305999999997</v>
      </c>
      <c r="L826">
        <v>0.34</v>
      </c>
      <c r="M826">
        <v>358.7</v>
      </c>
      <c r="N826">
        <v>379.1</v>
      </c>
      <c r="O826">
        <v>395.42</v>
      </c>
      <c r="P826">
        <v>404.6</v>
      </c>
      <c r="Q826">
        <v>412.42</v>
      </c>
      <c r="R826">
        <v>14.976000000000001</v>
      </c>
      <c r="S826" t="s">
        <v>23</v>
      </c>
    </row>
    <row r="827" spans="1:19" x14ac:dyDescent="0.55000000000000004">
      <c r="A827" t="s">
        <v>725</v>
      </c>
      <c r="B827" t="s">
        <v>726</v>
      </c>
      <c r="C827" t="s">
        <v>21</v>
      </c>
      <c r="D827" t="s">
        <v>22</v>
      </c>
      <c r="E827">
        <v>1055</v>
      </c>
      <c r="F827">
        <v>1115</v>
      </c>
      <c r="G827">
        <v>1163</v>
      </c>
      <c r="H827">
        <v>1190</v>
      </c>
      <c r="I827">
        <v>1213</v>
      </c>
      <c r="J827">
        <v>261737.91800000001</v>
      </c>
      <c r="K827">
        <v>16358.91</v>
      </c>
      <c r="L827">
        <v>6.3E-2</v>
      </c>
      <c r="M827">
        <v>66.465000000000003</v>
      </c>
      <c r="N827">
        <v>70.245000000000005</v>
      </c>
      <c r="O827">
        <v>73.269000000000005</v>
      </c>
      <c r="P827">
        <v>74.97</v>
      </c>
      <c r="Q827">
        <v>76.418999999999997</v>
      </c>
      <c r="R827">
        <v>14.976000000000001</v>
      </c>
      <c r="S827" t="s">
        <v>23</v>
      </c>
    </row>
    <row r="828" spans="1:19" x14ac:dyDescent="0.55000000000000004">
      <c r="A828" t="s">
        <v>727</v>
      </c>
      <c r="B828" t="s">
        <v>728</v>
      </c>
      <c r="C828" t="s">
        <v>21</v>
      </c>
      <c r="D828" t="s">
        <v>22</v>
      </c>
      <c r="E828">
        <v>2465</v>
      </c>
      <c r="F828">
        <v>2457</v>
      </c>
      <c r="G828">
        <v>2484</v>
      </c>
      <c r="H828">
        <v>2595</v>
      </c>
      <c r="I828">
        <v>2343</v>
      </c>
      <c r="J828">
        <v>261737.91800000001</v>
      </c>
      <c r="K828">
        <v>48180.745999999999</v>
      </c>
      <c r="L828">
        <v>0.184</v>
      </c>
      <c r="M828">
        <v>453.56</v>
      </c>
      <c r="N828">
        <v>452.08800000000002</v>
      </c>
      <c r="O828">
        <v>457.05599999999998</v>
      </c>
      <c r="P828">
        <v>477.48</v>
      </c>
      <c r="Q828">
        <v>431.11200000000002</v>
      </c>
      <c r="R828">
        <v>-4.9489999999999998</v>
      </c>
      <c r="S828" t="s">
        <v>26</v>
      </c>
    </row>
    <row r="829" spans="1:19" x14ac:dyDescent="0.55000000000000004">
      <c r="A829" t="s">
        <v>729</v>
      </c>
      <c r="B829" t="s">
        <v>730</v>
      </c>
      <c r="C829" t="s">
        <v>21</v>
      </c>
      <c r="D829" t="s">
        <v>22</v>
      </c>
      <c r="E829">
        <v>1071</v>
      </c>
      <c r="F829">
        <v>756</v>
      </c>
      <c r="G829">
        <v>750</v>
      </c>
      <c r="H829">
        <v>725</v>
      </c>
      <c r="I829">
        <v>638</v>
      </c>
      <c r="J829">
        <v>261724.519</v>
      </c>
      <c r="K829">
        <v>30018.154999999999</v>
      </c>
      <c r="L829">
        <v>0.115</v>
      </c>
      <c r="M829">
        <v>123.16500000000001</v>
      </c>
      <c r="N829">
        <v>86.94</v>
      </c>
      <c r="O829">
        <v>86.25</v>
      </c>
      <c r="P829">
        <v>83.375</v>
      </c>
      <c r="Q829">
        <v>73.37</v>
      </c>
      <c r="R829">
        <v>-40.43</v>
      </c>
      <c r="S829" t="s">
        <v>26</v>
      </c>
    </row>
    <row r="830" spans="1:19" x14ac:dyDescent="0.55000000000000004">
      <c r="A830" t="s">
        <v>729</v>
      </c>
      <c r="B830" t="s">
        <v>730</v>
      </c>
      <c r="C830" t="s">
        <v>21</v>
      </c>
      <c r="D830" t="s">
        <v>22</v>
      </c>
      <c r="E830">
        <v>1071</v>
      </c>
      <c r="F830">
        <v>756</v>
      </c>
      <c r="G830">
        <v>750</v>
      </c>
      <c r="H830">
        <v>725</v>
      </c>
      <c r="I830">
        <v>638</v>
      </c>
      <c r="J830">
        <v>261724.519</v>
      </c>
      <c r="K830">
        <v>8371.2240000000002</v>
      </c>
      <c r="L830">
        <v>3.2000000000000001E-2</v>
      </c>
      <c r="M830">
        <v>34.271999999999998</v>
      </c>
      <c r="N830">
        <v>24.192</v>
      </c>
      <c r="O830">
        <v>24</v>
      </c>
      <c r="P830">
        <v>23.2</v>
      </c>
      <c r="Q830">
        <v>20.416</v>
      </c>
      <c r="R830">
        <v>-40.43</v>
      </c>
      <c r="S830" t="s">
        <v>26</v>
      </c>
    </row>
    <row r="831" spans="1:19" x14ac:dyDescent="0.55000000000000004">
      <c r="A831" t="s">
        <v>731</v>
      </c>
      <c r="B831" t="s">
        <v>732</v>
      </c>
      <c r="C831" t="s">
        <v>21</v>
      </c>
      <c r="D831" t="s">
        <v>22</v>
      </c>
      <c r="E831">
        <v>2296</v>
      </c>
      <c r="F831">
        <v>2220</v>
      </c>
      <c r="G831">
        <v>2373</v>
      </c>
      <c r="H831">
        <v>2317</v>
      </c>
      <c r="I831">
        <v>2208</v>
      </c>
      <c r="J831">
        <v>261724.519</v>
      </c>
      <c r="K831">
        <v>58491.207999999999</v>
      </c>
      <c r="L831">
        <v>0.223</v>
      </c>
      <c r="M831">
        <v>512.00800000000004</v>
      </c>
      <c r="N831">
        <v>495.06</v>
      </c>
      <c r="O831">
        <v>529.17899999999997</v>
      </c>
      <c r="P831">
        <v>516.69100000000003</v>
      </c>
      <c r="Q831">
        <v>492.38400000000001</v>
      </c>
      <c r="R831">
        <v>-3.8330000000000002</v>
      </c>
      <c r="S831" t="s">
        <v>26</v>
      </c>
    </row>
    <row r="832" spans="1:19" x14ac:dyDescent="0.55000000000000004">
      <c r="A832" t="s">
        <v>731</v>
      </c>
      <c r="B832" t="s">
        <v>732</v>
      </c>
      <c r="C832" t="s">
        <v>21</v>
      </c>
      <c r="D832" t="s">
        <v>22</v>
      </c>
      <c r="E832">
        <v>2296</v>
      </c>
      <c r="F832">
        <v>2220</v>
      </c>
      <c r="G832">
        <v>2373</v>
      </c>
      <c r="H832">
        <v>2317</v>
      </c>
      <c r="I832">
        <v>2208</v>
      </c>
      <c r="J832">
        <v>261724.519</v>
      </c>
      <c r="K832">
        <v>18947.846000000001</v>
      </c>
      <c r="L832">
        <v>7.1999999999999995E-2</v>
      </c>
      <c r="M832">
        <v>165.31200000000001</v>
      </c>
      <c r="N832">
        <v>159.84</v>
      </c>
      <c r="O832">
        <v>170.85599999999999</v>
      </c>
      <c r="P832">
        <v>166.82400000000001</v>
      </c>
      <c r="Q832">
        <v>158.976</v>
      </c>
      <c r="R832">
        <v>-3.8330000000000002</v>
      </c>
      <c r="S832" t="s">
        <v>26</v>
      </c>
    </row>
    <row r="833" spans="1:19" x14ac:dyDescent="0.55000000000000004">
      <c r="A833" t="s">
        <v>733</v>
      </c>
      <c r="B833" t="s">
        <v>734</v>
      </c>
      <c r="C833" t="s">
        <v>21</v>
      </c>
      <c r="D833" t="s">
        <v>22</v>
      </c>
      <c r="E833">
        <v>3253</v>
      </c>
      <c r="F833">
        <v>3279</v>
      </c>
      <c r="G833">
        <v>3262</v>
      </c>
      <c r="H833">
        <v>3286</v>
      </c>
      <c r="I833">
        <v>3464</v>
      </c>
      <c r="J833">
        <v>261737.91800000001</v>
      </c>
      <c r="K833">
        <v>191795.88</v>
      </c>
      <c r="L833">
        <v>0.73299999999999998</v>
      </c>
      <c r="M833">
        <v>2384.4490000000001</v>
      </c>
      <c r="N833">
        <v>2403.5070000000001</v>
      </c>
      <c r="O833">
        <v>2391.0459999999998</v>
      </c>
      <c r="P833">
        <v>2408.6379999999999</v>
      </c>
      <c r="Q833">
        <v>2539.1120000000001</v>
      </c>
      <c r="R833">
        <v>6.4859999999999998</v>
      </c>
      <c r="S833" t="s">
        <v>23</v>
      </c>
    </row>
    <row r="834" spans="1:19" x14ac:dyDescent="0.55000000000000004">
      <c r="A834" t="s">
        <v>735</v>
      </c>
      <c r="B834" t="s">
        <v>736</v>
      </c>
      <c r="C834" t="s">
        <v>21</v>
      </c>
      <c r="D834" t="s">
        <v>22</v>
      </c>
      <c r="E834">
        <v>2685</v>
      </c>
      <c r="F834">
        <v>2679</v>
      </c>
      <c r="G834">
        <v>2850</v>
      </c>
      <c r="H834">
        <v>2909</v>
      </c>
      <c r="I834">
        <v>3054</v>
      </c>
      <c r="J834">
        <v>261737.91800000001</v>
      </c>
      <c r="K834">
        <v>43954.396000000001</v>
      </c>
      <c r="L834">
        <v>0.16800000000000001</v>
      </c>
      <c r="M834">
        <v>451.08</v>
      </c>
      <c r="N834">
        <v>450.072</v>
      </c>
      <c r="O834">
        <v>478.8</v>
      </c>
      <c r="P834">
        <v>488.71199999999999</v>
      </c>
      <c r="Q834">
        <v>513.072</v>
      </c>
      <c r="R834">
        <v>13.743</v>
      </c>
      <c r="S834" t="s">
        <v>23</v>
      </c>
    </row>
    <row r="835" spans="1:19" x14ac:dyDescent="0.55000000000000004">
      <c r="A835" t="s">
        <v>737</v>
      </c>
      <c r="B835" t="s">
        <v>738</v>
      </c>
      <c r="C835" t="s">
        <v>21</v>
      </c>
      <c r="D835" t="s">
        <v>22</v>
      </c>
      <c r="E835">
        <v>2755</v>
      </c>
      <c r="F835">
        <v>3070</v>
      </c>
      <c r="G835">
        <v>3196</v>
      </c>
      <c r="H835">
        <v>3241</v>
      </c>
      <c r="I835">
        <v>3165</v>
      </c>
      <c r="J835">
        <v>261724.519</v>
      </c>
      <c r="K835">
        <v>75663.964000000007</v>
      </c>
      <c r="L835">
        <v>0.28899999999999998</v>
      </c>
      <c r="M835">
        <v>796.19500000000005</v>
      </c>
      <c r="N835">
        <v>887.23</v>
      </c>
      <c r="O835">
        <v>923.64400000000001</v>
      </c>
      <c r="P835">
        <v>936.649</v>
      </c>
      <c r="Q835">
        <v>914.68499999999995</v>
      </c>
      <c r="R835">
        <v>14.882</v>
      </c>
      <c r="S835" t="s">
        <v>23</v>
      </c>
    </row>
    <row r="836" spans="1:19" x14ac:dyDescent="0.55000000000000004">
      <c r="A836" t="s">
        <v>737</v>
      </c>
      <c r="B836" t="s">
        <v>738</v>
      </c>
      <c r="C836" t="s">
        <v>21</v>
      </c>
      <c r="D836" t="s">
        <v>22</v>
      </c>
      <c r="E836">
        <v>2755</v>
      </c>
      <c r="F836">
        <v>3070</v>
      </c>
      <c r="G836">
        <v>3196</v>
      </c>
      <c r="H836">
        <v>3241</v>
      </c>
      <c r="I836">
        <v>3165</v>
      </c>
      <c r="J836">
        <v>261724.519</v>
      </c>
      <c r="K836">
        <v>53504.447</v>
      </c>
      <c r="L836">
        <v>0.20399999999999999</v>
      </c>
      <c r="M836">
        <v>562.02</v>
      </c>
      <c r="N836">
        <v>626.28</v>
      </c>
      <c r="O836">
        <v>651.98400000000004</v>
      </c>
      <c r="P836">
        <v>661.16399999999999</v>
      </c>
      <c r="Q836">
        <v>645.66</v>
      </c>
      <c r="R836">
        <v>14.882</v>
      </c>
      <c r="S836" t="s">
        <v>23</v>
      </c>
    </row>
    <row r="837" spans="1:19" x14ac:dyDescent="0.55000000000000004">
      <c r="A837" t="s">
        <v>739</v>
      </c>
      <c r="B837" t="s">
        <v>740</v>
      </c>
      <c r="C837" t="s">
        <v>21</v>
      </c>
      <c r="D837" t="s">
        <v>22</v>
      </c>
      <c r="E837">
        <v>4352</v>
      </c>
      <c r="F837">
        <v>4276</v>
      </c>
      <c r="G837">
        <v>4494</v>
      </c>
      <c r="H837">
        <v>4655</v>
      </c>
      <c r="I837">
        <v>4771</v>
      </c>
      <c r="J837">
        <v>261724.519</v>
      </c>
      <c r="K837">
        <v>864.02599999999995</v>
      </c>
      <c r="L837">
        <v>3.0000000000000001E-3</v>
      </c>
      <c r="M837">
        <v>13.055999999999999</v>
      </c>
      <c r="N837">
        <v>12.827999999999999</v>
      </c>
      <c r="O837">
        <v>13.481999999999999</v>
      </c>
      <c r="P837">
        <v>13.965</v>
      </c>
      <c r="Q837">
        <v>14.313000000000001</v>
      </c>
      <c r="R837">
        <v>9.6280000000000001</v>
      </c>
      <c r="S837" t="s">
        <v>23</v>
      </c>
    </row>
    <row r="838" spans="1:19" x14ac:dyDescent="0.55000000000000004">
      <c r="A838" t="s">
        <v>739</v>
      </c>
      <c r="B838" t="s">
        <v>740</v>
      </c>
      <c r="C838" t="s">
        <v>21</v>
      </c>
      <c r="D838" t="s">
        <v>22</v>
      </c>
      <c r="E838">
        <v>4352</v>
      </c>
      <c r="F838">
        <v>4276</v>
      </c>
      <c r="G838">
        <v>4494</v>
      </c>
      <c r="H838">
        <v>4655</v>
      </c>
      <c r="I838">
        <v>4771</v>
      </c>
      <c r="J838">
        <v>261724.519</v>
      </c>
      <c r="K838">
        <v>16355.245999999999</v>
      </c>
      <c r="L838">
        <v>6.2E-2</v>
      </c>
      <c r="M838">
        <v>269.82400000000001</v>
      </c>
      <c r="N838">
        <v>265.11200000000002</v>
      </c>
      <c r="O838">
        <v>278.62799999999999</v>
      </c>
      <c r="P838">
        <v>288.61</v>
      </c>
      <c r="Q838">
        <v>295.80200000000002</v>
      </c>
      <c r="R838">
        <v>9.6280000000000001</v>
      </c>
      <c r="S838" t="s">
        <v>23</v>
      </c>
    </row>
    <row r="839" spans="1:19" x14ac:dyDescent="0.55000000000000004">
      <c r="A839" t="s">
        <v>739</v>
      </c>
      <c r="B839" t="s">
        <v>740</v>
      </c>
      <c r="C839" t="s">
        <v>21</v>
      </c>
      <c r="D839" t="s">
        <v>22</v>
      </c>
      <c r="E839">
        <v>4352</v>
      </c>
      <c r="F839">
        <v>4276</v>
      </c>
      <c r="G839">
        <v>4494</v>
      </c>
      <c r="H839">
        <v>4655</v>
      </c>
      <c r="I839">
        <v>4771</v>
      </c>
      <c r="J839">
        <v>261724.519</v>
      </c>
      <c r="K839">
        <v>45705.084999999999</v>
      </c>
      <c r="L839">
        <v>0.17499999999999999</v>
      </c>
      <c r="M839">
        <v>761.6</v>
      </c>
      <c r="N839">
        <v>748.3</v>
      </c>
      <c r="O839">
        <v>786.45</v>
      </c>
      <c r="P839">
        <v>814.625</v>
      </c>
      <c r="Q839">
        <v>834.92499999999995</v>
      </c>
      <c r="R839">
        <v>9.6280000000000001</v>
      </c>
      <c r="S839" t="s">
        <v>23</v>
      </c>
    </row>
    <row r="840" spans="1:19" x14ac:dyDescent="0.55000000000000004">
      <c r="A840" t="s">
        <v>739</v>
      </c>
      <c r="B840" t="s">
        <v>740</v>
      </c>
      <c r="C840" t="s">
        <v>21</v>
      </c>
      <c r="D840" t="s">
        <v>22</v>
      </c>
      <c r="E840">
        <v>4352</v>
      </c>
      <c r="F840">
        <v>4276</v>
      </c>
      <c r="G840">
        <v>4494</v>
      </c>
      <c r="H840">
        <v>4655</v>
      </c>
      <c r="I840">
        <v>4771</v>
      </c>
      <c r="J840">
        <v>261724.519</v>
      </c>
      <c r="K840">
        <v>3403.0450000000001</v>
      </c>
      <c r="L840">
        <v>1.2999999999999999E-2</v>
      </c>
      <c r="M840">
        <v>56.576000000000001</v>
      </c>
      <c r="N840">
        <v>55.588000000000001</v>
      </c>
      <c r="O840">
        <v>58.421999999999997</v>
      </c>
      <c r="P840">
        <v>60.515000000000001</v>
      </c>
      <c r="Q840">
        <v>62.023000000000003</v>
      </c>
      <c r="R840">
        <v>9.6280000000000001</v>
      </c>
      <c r="S840" t="s">
        <v>23</v>
      </c>
    </row>
    <row r="841" spans="1:19" x14ac:dyDescent="0.55000000000000004">
      <c r="A841" t="s">
        <v>741</v>
      </c>
      <c r="B841" t="s">
        <v>742</v>
      </c>
      <c r="C841" t="s">
        <v>21</v>
      </c>
      <c r="D841" t="s">
        <v>22</v>
      </c>
      <c r="E841">
        <v>3054</v>
      </c>
      <c r="F841">
        <v>3146</v>
      </c>
      <c r="G841">
        <v>3219</v>
      </c>
      <c r="H841">
        <v>3169</v>
      </c>
      <c r="I841">
        <v>3091</v>
      </c>
      <c r="J841">
        <v>261737.91800000001</v>
      </c>
      <c r="K841">
        <v>874.53200000000004</v>
      </c>
      <c r="L841">
        <v>3.0000000000000001E-3</v>
      </c>
      <c r="M841">
        <v>9.1620000000000008</v>
      </c>
      <c r="N841">
        <v>9.4380000000000006</v>
      </c>
      <c r="O841">
        <v>9.657</v>
      </c>
      <c r="P841">
        <v>9.5069999999999997</v>
      </c>
      <c r="Q841">
        <v>9.2729999999999997</v>
      </c>
      <c r="R841">
        <v>1.212</v>
      </c>
      <c r="S841" t="s">
        <v>23</v>
      </c>
    </row>
    <row r="842" spans="1:19" x14ac:dyDescent="0.55000000000000004">
      <c r="A842" t="s">
        <v>743</v>
      </c>
      <c r="B842" t="s">
        <v>744</v>
      </c>
      <c r="C842" t="s">
        <v>21</v>
      </c>
      <c r="D842" t="s">
        <v>22</v>
      </c>
      <c r="E842">
        <v>2520</v>
      </c>
      <c r="F842">
        <v>2432</v>
      </c>
      <c r="G842">
        <v>2400</v>
      </c>
      <c r="H842">
        <v>2434</v>
      </c>
      <c r="I842">
        <v>2626</v>
      </c>
      <c r="J842">
        <v>261737.91800000001</v>
      </c>
      <c r="K842">
        <v>15489.405000000001</v>
      </c>
      <c r="L842">
        <v>5.8999999999999997E-2</v>
      </c>
      <c r="M842">
        <v>148.68</v>
      </c>
      <c r="N842">
        <v>143.488</v>
      </c>
      <c r="O842">
        <v>141.6</v>
      </c>
      <c r="P842">
        <v>143.60599999999999</v>
      </c>
      <c r="Q842">
        <v>154.934</v>
      </c>
      <c r="R842">
        <v>4.2060000000000004</v>
      </c>
      <c r="S842" t="s">
        <v>23</v>
      </c>
    </row>
    <row r="843" spans="1:19" x14ac:dyDescent="0.55000000000000004">
      <c r="A843" t="s">
        <v>743</v>
      </c>
      <c r="B843" t="s">
        <v>744</v>
      </c>
      <c r="C843" t="s">
        <v>21</v>
      </c>
      <c r="D843" t="s">
        <v>22</v>
      </c>
      <c r="E843">
        <v>2520</v>
      </c>
      <c r="F843">
        <v>2432</v>
      </c>
      <c r="G843">
        <v>2400</v>
      </c>
      <c r="H843">
        <v>2434</v>
      </c>
      <c r="I843">
        <v>2626</v>
      </c>
      <c r="J843">
        <v>261737.91800000001</v>
      </c>
      <c r="K843">
        <v>16358.91</v>
      </c>
      <c r="L843">
        <v>6.3E-2</v>
      </c>
      <c r="M843">
        <v>158.76</v>
      </c>
      <c r="N843">
        <v>153.21600000000001</v>
      </c>
      <c r="O843">
        <v>151.19999999999999</v>
      </c>
      <c r="P843">
        <v>153.34200000000001</v>
      </c>
      <c r="Q843">
        <v>165.43799999999999</v>
      </c>
      <c r="R843">
        <v>4.2060000000000004</v>
      </c>
      <c r="S843" t="s">
        <v>23</v>
      </c>
    </row>
    <row r="844" spans="1:19" x14ac:dyDescent="0.55000000000000004">
      <c r="A844" t="s">
        <v>745</v>
      </c>
      <c r="B844" t="s">
        <v>746</v>
      </c>
      <c r="C844" t="s">
        <v>21</v>
      </c>
      <c r="D844" t="s">
        <v>22</v>
      </c>
      <c r="E844">
        <v>3204</v>
      </c>
      <c r="F844">
        <v>3540</v>
      </c>
      <c r="G844">
        <v>3509</v>
      </c>
      <c r="H844">
        <v>3582</v>
      </c>
      <c r="I844">
        <v>3565</v>
      </c>
      <c r="J844">
        <v>261724.519</v>
      </c>
      <c r="K844">
        <v>15494.047</v>
      </c>
      <c r="L844">
        <v>5.8999999999999997E-2</v>
      </c>
      <c r="M844">
        <v>189.036</v>
      </c>
      <c r="N844">
        <v>208.86</v>
      </c>
      <c r="O844">
        <v>207.03100000000001</v>
      </c>
      <c r="P844">
        <v>211.33799999999999</v>
      </c>
      <c r="Q844">
        <v>210.33500000000001</v>
      </c>
      <c r="R844">
        <v>11.266999999999999</v>
      </c>
      <c r="S844" t="s">
        <v>23</v>
      </c>
    </row>
    <row r="845" spans="1:19" x14ac:dyDescent="0.55000000000000004">
      <c r="A845" t="s">
        <v>747</v>
      </c>
      <c r="B845" t="s">
        <v>748</v>
      </c>
      <c r="C845" t="s">
        <v>21</v>
      </c>
      <c r="D845" t="s">
        <v>22</v>
      </c>
      <c r="E845">
        <v>1621</v>
      </c>
      <c r="F845">
        <v>1618</v>
      </c>
      <c r="G845">
        <v>1559</v>
      </c>
      <c r="H845">
        <v>1790</v>
      </c>
      <c r="I845">
        <v>1775</v>
      </c>
      <c r="J845">
        <v>261737.91800000001</v>
      </c>
      <c r="K845">
        <v>16363.937</v>
      </c>
      <c r="L845">
        <v>6.3E-2</v>
      </c>
      <c r="M845">
        <v>102.123</v>
      </c>
      <c r="N845">
        <v>101.934</v>
      </c>
      <c r="O845">
        <v>98.216999999999999</v>
      </c>
      <c r="P845">
        <v>112.77</v>
      </c>
      <c r="Q845">
        <v>111.825</v>
      </c>
      <c r="R845">
        <v>9.5</v>
      </c>
      <c r="S845" t="s">
        <v>23</v>
      </c>
    </row>
    <row r="846" spans="1:19" x14ac:dyDescent="0.55000000000000004">
      <c r="A846" t="s">
        <v>749</v>
      </c>
      <c r="B846" t="s">
        <v>750</v>
      </c>
      <c r="C846" t="s">
        <v>21</v>
      </c>
      <c r="D846" t="s">
        <v>22</v>
      </c>
      <c r="E846">
        <v>1797</v>
      </c>
      <c r="F846">
        <v>2148</v>
      </c>
      <c r="G846">
        <v>2014</v>
      </c>
      <c r="H846">
        <v>2132</v>
      </c>
      <c r="I846">
        <v>2206</v>
      </c>
      <c r="J846">
        <v>261697.715</v>
      </c>
      <c r="K846">
        <v>30043.672999999999</v>
      </c>
      <c r="L846">
        <v>0.115</v>
      </c>
      <c r="M846">
        <v>206.655</v>
      </c>
      <c r="N846">
        <v>247.02</v>
      </c>
      <c r="O846">
        <v>231.61</v>
      </c>
      <c r="P846">
        <v>245.18</v>
      </c>
      <c r="Q846">
        <v>253.69</v>
      </c>
      <c r="R846">
        <v>22.76</v>
      </c>
      <c r="S846" t="s">
        <v>23</v>
      </c>
    </row>
    <row r="847" spans="1:19" x14ac:dyDescent="0.55000000000000004">
      <c r="A847" t="s">
        <v>751</v>
      </c>
      <c r="B847" t="s">
        <v>752</v>
      </c>
      <c r="C847" t="s">
        <v>21</v>
      </c>
      <c r="D847" t="s">
        <v>22</v>
      </c>
      <c r="E847">
        <v>1936</v>
      </c>
      <c r="F847">
        <v>1765</v>
      </c>
      <c r="G847">
        <v>2034</v>
      </c>
      <c r="H847">
        <v>2160</v>
      </c>
      <c r="I847">
        <v>2243</v>
      </c>
      <c r="J847">
        <v>261697.715</v>
      </c>
      <c r="K847">
        <v>79126.588000000003</v>
      </c>
      <c r="L847">
        <v>0.30199999999999999</v>
      </c>
      <c r="M847">
        <v>584.67200000000003</v>
      </c>
      <c r="N847">
        <v>533.03</v>
      </c>
      <c r="O847">
        <v>614.26800000000003</v>
      </c>
      <c r="P847">
        <v>652.32000000000005</v>
      </c>
      <c r="Q847">
        <v>677.38599999999997</v>
      </c>
      <c r="R847">
        <v>15.856999999999999</v>
      </c>
      <c r="S847" t="s">
        <v>23</v>
      </c>
    </row>
    <row r="848" spans="1:19" x14ac:dyDescent="0.55000000000000004">
      <c r="A848" t="s">
        <v>753</v>
      </c>
      <c r="B848" t="s">
        <v>754</v>
      </c>
      <c r="C848" t="s">
        <v>21</v>
      </c>
      <c r="D848" t="s">
        <v>22</v>
      </c>
      <c r="E848">
        <v>1536</v>
      </c>
      <c r="F848">
        <v>1628</v>
      </c>
      <c r="G848">
        <v>1822</v>
      </c>
      <c r="H848">
        <v>3244</v>
      </c>
      <c r="I848">
        <v>3665</v>
      </c>
      <c r="J848">
        <v>261711.11799999999</v>
      </c>
      <c r="K848">
        <v>16201.273999999999</v>
      </c>
      <c r="L848">
        <v>6.2E-2</v>
      </c>
      <c r="M848">
        <v>95.231999999999999</v>
      </c>
      <c r="N848">
        <v>100.93600000000001</v>
      </c>
      <c r="O848">
        <v>112.964</v>
      </c>
      <c r="P848">
        <v>201.12799999999999</v>
      </c>
      <c r="Q848">
        <v>227.23</v>
      </c>
      <c r="R848">
        <v>138.607</v>
      </c>
      <c r="S848" t="s">
        <v>70</v>
      </c>
    </row>
    <row r="849" spans="1:19" x14ac:dyDescent="0.55000000000000004">
      <c r="A849" t="s">
        <v>755</v>
      </c>
      <c r="B849" t="s">
        <v>756</v>
      </c>
      <c r="C849" t="s">
        <v>21</v>
      </c>
      <c r="D849" t="s">
        <v>22</v>
      </c>
      <c r="E849">
        <v>2786</v>
      </c>
      <c r="F849">
        <v>3171</v>
      </c>
      <c r="G849">
        <v>3405</v>
      </c>
      <c r="H849">
        <v>3613</v>
      </c>
      <c r="I849">
        <v>3510</v>
      </c>
      <c r="J849">
        <v>261711.11799999999</v>
      </c>
      <c r="K849">
        <v>84074.320999999996</v>
      </c>
      <c r="L849">
        <v>0.32100000000000001</v>
      </c>
      <c r="M849">
        <v>894.30600000000004</v>
      </c>
      <c r="N849">
        <v>1017.891</v>
      </c>
      <c r="O849">
        <v>1093.0050000000001</v>
      </c>
      <c r="P849">
        <v>1159.7729999999999</v>
      </c>
      <c r="Q849">
        <v>1126.71</v>
      </c>
      <c r="R849">
        <v>25.986999999999998</v>
      </c>
      <c r="S849" t="s">
        <v>23</v>
      </c>
    </row>
    <row r="850" spans="1:19" x14ac:dyDescent="0.55000000000000004">
      <c r="A850" t="s">
        <v>755</v>
      </c>
      <c r="B850" t="s">
        <v>756</v>
      </c>
      <c r="C850" t="s">
        <v>21</v>
      </c>
      <c r="D850" t="s">
        <v>22</v>
      </c>
      <c r="E850">
        <v>2786</v>
      </c>
      <c r="F850">
        <v>3171</v>
      </c>
      <c r="G850">
        <v>3405</v>
      </c>
      <c r="H850">
        <v>3613</v>
      </c>
      <c r="I850">
        <v>3510</v>
      </c>
      <c r="J850">
        <v>261711.11799999999</v>
      </c>
      <c r="K850">
        <v>12853.884</v>
      </c>
      <c r="L850">
        <v>4.9000000000000002E-2</v>
      </c>
      <c r="M850">
        <v>136.51400000000001</v>
      </c>
      <c r="N850">
        <v>155.37899999999999</v>
      </c>
      <c r="O850">
        <v>166.845</v>
      </c>
      <c r="P850">
        <v>177.03700000000001</v>
      </c>
      <c r="Q850">
        <v>171.99</v>
      </c>
      <c r="R850">
        <v>25.986999999999998</v>
      </c>
      <c r="S850" t="s">
        <v>23</v>
      </c>
    </row>
    <row r="851" spans="1:19" x14ac:dyDescent="0.55000000000000004">
      <c r="A851" t="s">
        <v>755</v>
      </c>
      <c r="B851" t="s">
        <v>756</v>
      </c>
      <c r="C851" t="s">
        <v>21</v>
      </c>
      <c r="D851" t="s">
        <v>22</v>
      </c>
      <c r="E851">
        <v>2786</v>
      </c>
      <c r="F851">
        <v>3171</v>
      </c>
      <c r="G851">
        <v>3405</v>
      </c>
      <c r="H851">
        <v>3613</v>
      </c>
      <c r="I851">
        <v>3510</v>
      </c>
      <c r="J851">
        <v>261711.11799999999</v>
      </c>
      <c r="K851">
        <v>108698.78</v>
      </c>
      <c r="L851">
        <v>0.41499999999999998</v>
      </c>
      <c r="M851">
        <v>1156.19</v>
      </c>
      <c r="N851">
        <v>1315.9649999999999</v>
      </c>
      <c r="O851">
        <v>1413.075</v>
      </c>
      <c r="P851">
        <v>1499.395</v>
      </c>
      <c r="Q851">
        <v>1456.65</v>
      </c>
      <c r="R851">
        <v>25.986999999999998</v>
      </c>
      <c r="S851" t="s">
        <v>23</v>
      </c>
    </row>
    <row r="852" spans="1:19" x14ac:dyDescent="0.55000000000000004">
      <c r="A852" t="s">
        <v>757</v>
      </c>
      <c r="B852" t="s">
        <v>758</v>
      </c>
      <c r="C852" t="s">
        <v>21</v>
      </c>
      <c r="D852" t="s">
        <v>22</v>
      </c>
      <c r="E852">
        <v>2476</v>
      </c>
      <c r="F852">
        <v>2502</v>
      </c>
      <c r="G852">
        <v>2384</v>
      </c>
      <c r="H852">
        <v>2831</v>
      </c>
      <c r="I852">
        <v>2939</v>
      </c>
      <c r="J852">
        <v>261697.715</v>
      </c>
      <c r="K852">
        <v>240348.394</v>
      </c>
      <c r="L852">
        <v>0.91800000000000004</v>
      </c>
      <c r="M852">
        <v>2272.9679999999998</v>
      </c>
      <c r="N852">
        <v>2296.8359999999998</v>
      </c>
      <c r="O852">
        <v>2188.5120000000002</v>
      </c>
      <c r="P852">
        <v>2598.8580000000002</v>
      </c>
      <c r="Q852">
        <v>2698.002</v>
      </c>
      <c r="R852">
        <v>18.7</v>
      </c>
      <c r="S852" t="s">
        <v>23</v>
      </c>
    </row>
    <row r="853" spans="1:19" x14ac:dyDescent="0.55000000000000004">
      <c r="A853" t="s">
        <v>759</v>
      </c>
      <c r="B853" t="s">
        <v>760</v>
      </c>
      <c r="C853" t="s">
        <v>21</v>
      </c>
      <c r="D853" t="s">
        <v>22</v>
      </c>
      <c r="E853">
        <v>2919</v>
      </c>
      <c r="F853">
        <v>2762</v>
      </c>
      <c r="G853">
        <v>2923</v>
      </c>
      <c r="H853">
        <v>3308</v>
      </c>
      <c r="I853">
        <v>3484</v>
      </c>
      <c r="J853">
        <v>261697.715</v>
      </c>
      <c r="K853">
        <v>176077.78</v>
      </c>
      <c r="L853">
        <v>0.67300000000000004</v>
      </c>
      <c r="M853">
        <v>1964.4870000000001</v>
      </c>
      <c r="N853">
        <v>1858.826</v>
      </c>
      <c r="O853">
        <v>1967.1790000000001</v>
      </c>
      <c r="P853">
        <v>2226.2840000000001</v>
      </c>
      <c r="Q853">
        <v>2344.732</v>
      </c>
      <c r="R853">
        <v>19.356000000000002</v>
      </c>
      <c r="S853" t="s">
        <v>23</v>
      </c>
    </row>
    <row r="854" spans="1:19" x14ac:dyDescent="0.55000000000000004">
      <c r="A854" t="s">
        <v>759</v>
      </c>
      <c r="B854" t="s">
        <v>760</v>
      </c>
      <c r="C854" t="s">
        <v>21</v>
      </c>
      <c r="D854" t="s">
        <v>22</v>
      </c>
      <c r="E854">
        <v>2919</v>
      </c>
      <c r="F854">
        <v>2762</v>
      </c>
      <c r="G854">
        <v>2923</v>
      </c>
      <c r="H854">
        <v>3308</v>
      </c>
      <c r="I854">
        <v>3484</v>
      </c>
      <c r="J854">
        <v>261697.715</v>
      </c>
      <c r="K854">
        <v>11.651999999999999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S854" t="s">
        <v>53</v>
      </c>
    </row>
    <row r="855" spans="1:19" x14ac:dyDescent="0.55000000000000004">
      <c r="A855" t="s">
        <v>759</v>
      </c>
      <c r="B855" t="s">
        <v>760</v>
      </c>
      <c r="C855" t="s">
        <v>21</v>
      </c>
      <c r="D855" t="s">
        <v>22</v>
      </c>
      <c r="E855">
        <v>2919</v>
      </c>
      <c r="F855">
        <v>2762</v>
      </c>
      <c r="G855">
        <v>2923</v>
      </c>
      <c r="H855">
        <v>3308</v>
      </c>
      <c r="I855">
        <v>3484</v>
      </c>
      <c r="J855">
        <v>261697.715</v>
      </c>
      <c r="K855">
        <v>51340.966999999997</v>
      </c>
      <c r="L855">
        <v>0.19600000000000001</v>
      </c>
      <c r="M855">
        <v>572.12400000000002</v>
      </c>
      <c r="N855">
        <v>541.35199999999998</v>
      </c>
      <c r="O855">
        <v>572.90800000000002</v>
      </c>
      <c r="P855">
        <v>648.36800000000005</v>
      </c>
      <c r="Q855">
        <v>682.86400000000003</v>
      </c>
      <c r="R855">
        <v>19.356000000000002</v>
      </c>
      <c r="S855" t="s">
        <v>23</v>
      </c>
    </row>
    <row r="856" spans="1:19" x14ac:dyDescent="0.55000000000000004">
      <c r="A856" t="s">
        <v>761</v>
      </c>
      <c r="B856" t="s">
        <v>762</v>
      </c>
      <c r="C856" t="s">
        <v>21</v>
      </c>
      <c r="D856" t="s">
        <v>22</v>
      </c>
      <c r="E856">
        <v>4071</v>
      </c>
      <c r="F856">
        <v>4566</v>
      </c>
      <c r="G856">
        <v>4471</v>
      </c>
      <c r="H856">
        <v>4460</v>
      </c>
      <c r="I856">
        <v>4454</v>
      </c>
      <c r="J856">
        <v>261711.11799999999</v>
      </c>
      <c r="K856">
        <v>2723.2350000000001</v>
      </c>
      <c r="L856">
        <v>0.01</v>
      </c>
      <c r="M856">
        <v>40.71</v>
      </c>
      <c r="N856">
        <v>45.66</v>
      </c>
      <c r="O856">
        <v>44.71</v>
      </c>
      <c r="P856">
        <v>44.6</v>
      </c>
      <c r="Q856">
        <v>44.54</v>
      </c>
      <c r="R856">
        <v>9.4079999999999995</v>
      </c>
      <c r="S856" t="s">
        <v>23</v>
      </c>
    </row>
    <row r="857" spans="1:19" x14ac:dyDescent="0.55000000000000004">
      <c r="A857" t="s">
        <v>761</v>
      </c>
      <c r="B857" t="s">
        <v>762</v>
      </c>
      <c r="C857" t="s">
        <v>21</v>
      </c>
      <c r="D857" t="s">
        <v>22</v>
      </c>
      <c r="E857">
        <v>4071</v>
      </c>
      <c r="F857">
        <v>4566</v>
      </c>
      <c r="G857">
        <v>4471</v>
      </c>
      <c r="H857">
        <v>4460</v>
      </c>
      <c r="I857">
        <v>4454</v>
      </c>
      <c r="J857">
        <v>261711.11799999999</v>
      </c>
      <c r="K857">
        <v>110044.235</v>
      </c>
      <c r="L857">
        <v>0.42</v>
      </c>
      <c r="M857">
        <v>1709.82</v>
      </c>
      <c r="N857">
        <v>1917.72</v>
      </c>
      <c r="O857">
        <v>1877.82</v>
      </c>
      <c r="P857">
        <v>1873.2</v>
      </c>
      <c r="Q857">
        <v>1870.68</v>
      </c>
      <c r="R857">
        <v>9.4079999999999995</v>
      </c>
      <c r="S857" t="s">
        <v>23</v>
      </c>
    </row>
    <row r="858" spans="1:19" x14ac:dyDescent="0.55000000000000004">
      <c r="A858" t="s">
        <v>761</v>
      </c>
      <c r="B858" t="s">
        <v>762</v>
      </c>
      <c r="C858" t="s">
        <v>21</v>
      </c>
      <c r="D858" t="s">
        <v>22</v>
      </c>
      <c r="E858">
        <v>4071</v>
      </c>
      <c r="F858">
        <v>4566</v>
      </c>
      <c r="G858">
        <v>4471</v>
      </c>
      <c r="H858">
        <v>4460</v>
      </c>
      <c r="I858">
        <v>4454</v>
      </c>
      <c r="J858">
        <v>261711.11799999999</v>
      </c>
      <c r="K858">
        <v>1883.393</v>
      </c>
      <c r="L858">
        <v>7.0000000000000001E-3</v>
      </c>
      <c r="M858">
        <v>28.497</v>
      </c>
      <c r="N858">
        <v>31.962</v>
      </c>
      <c r="O858">
        <v>31.297000000000001</v>
      </c>
      <c r="P858">
        <v>31.22</v>
      </c>
      <c r="Q858">
        <v>31.178000000000001</v>
      </c>
      <c r="R858">
        <v>9.4079999999999995</v>
      </c>
      <c r="S858" t="s">
        <v>23</v>
      </c>
    </row>
    <row r="859" spans="1:19" x14ac:dyDescent="0.55000000000000004">
      <c r="A859" t="s">
        <v>761</v>
      </c>
      <c r="B859" t="s">
        <v>762</v>
      </c>
      <c r="C859" t="s">
        <v>21</v>
      </c>
      <c r="D859" t="s">
        <v>22</v>
      </c>
      <c r="E859">
        <v>4071</v>
      </c>
      <c r="F859">
        <v>4566</v>
      </c>
      <c r="G859">
        <v>4471</v>
      </c>
      <c r="H859">
        <v>4460</v>
      </c>
      <c r="I859">
        <v>4454</v>
      </c>
      <c r="J859">
        <v>261711.11799999999</v>
      </c>
      <c r="K859">
        <v>86.275999999999996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S859" t="s">
        <v>53</v>
      </c>
    </row>
    <row r="860" spans="1:19" x14ac:dyDescent="0.55000000000000004">
      <c r="A860" t="s">
        <v>761</v>
      </c>
      <c r="B860" t="s">
        <v>762</v>
      </c>
      <c r="C860" t="s">
        <v>21</v>
      </c>
      <c r="D860" t="s">
        <v>22</v>
      </c>
      <c r="E860">
        <v>4071</v>
      </c>
      <c r="F860">
        <v>4566</v>
      </c>
      <c r="G860">
        <v>4471</v>
      </c>
      <c r="H860">
        <v>4460</v>
      </c>
      <c r="I860">
        <v>4454</v>
      </c>
      <c r="J860">
        <v>261711.11799999999</v>
      </c>
      <c r="K860">
        <v>127658.621</v>
      </c>
      <c r="L860">
        <v>0.48799999999999999</v>
      </c>
      <c r="M860">
        <v>1986.6479999999999</v>
      </c>
      <c r="N860">
        <v>2228.2080000000001</v>
      </c>
      <c r="O860">
        <v>2181.848</v>
      </c>
      <c r="P860">
        <v>2176.48</v>
      </c>
      <c r="Q860">
        <v>2173.5520000000001</v>
      </c>
      <c r="R860">
        <v>9.4079999999999995</v>
      </c>
      <c r="S860" t="s">
        <v>23</v>
      </c>
    </row>
    <row r="861" spans="1:19" x14ac:dyDescent="0.55000000000000004">
      <c r="A861" t="s">
        <v>763</v>
      </c>
      <c r="B861" t="s">
        <v>764</v>
      </c>
      <c r="C861" t="s">
        <v>21</v>
      </c>
      <c r="D861" t="s">
        <v>22</v>
      </c>
      <c r="E861">
        <v>3239</v>
      </c>
      <c r="F861">
        <v>3438</v>
      </c>
      <c r="G861">
        <v>3720</v>
      </c>
      <c r="H861">
        <v>4018</v>
      </c>
      <c r="I861">
        <v>4003</v>
      </c>
      <c r="J861">
        <v>261711.11799999999</v>
      </c>
      <c r="K861">
        <v>21978.846000000001</v>
      </c>
      <c r="L861">
        <v>8.4000000000000005E-2</v>
      </c>
      <c r="M861">
        <v>272.07600000000002</v>
      </c>
      <c r="N861">
        <v>288.79199999999997</v>
      </c>
      <c r="O861">
        <v>312.48</v>
      </c>
      <c r="P861">
        <v>337.512</v>
      </c>
      <c r="Q861">
        <v>336.25200000000001</v>
      </c>
      <c r="R861">
        <v>23.588000000000001</v>
      </c>
      <c r="S861" t="s">
        <v>23</v>
      </c>
    </row>
    <row r="862" spans="1:19" x14ac:dyDescent="0.55000000000000004">
      <c r="A862" t="s">
        <v>763</v>
      </c>
      <c r="B862" t="s">
        <v>764</v>
      </c>
      <c r="C862" t="s">
        <v>21</v>
      </c>
      <c r="D862" t="s">
        <v>22</v>
      </c>
      <c r="E862">
        <v>3239</v>
      </c>
      <c r="F862">
        <v>3438</v>
      </c>
      <c r="G862">
        <v>3720</v>
      </c>
      <c r="H862">
        <v>4018</v>
      </c>
      <c r="I862">
        <v>4003</v>
      </c>
      <c r="J862">
        <v>261711.11799999999</v>
      </c>
      <c r="K862">
        <v>10262.322</v>
      </c>
      <c r="L862">
        <v>3.9E-2</v>
      </c>
      <c r="M862">
        <v>126.321</v>
      </c>
      <c r="N862">
        <v>134.08199999999999</v>
      </c>
      <c r="O862">
        <v>145.08000000000001</v>
      </c>
      <c r="P862">
        <v>156.702</v>
      </c>
      <c r="Q862">
        <v>156.11699999999999</v>
      </c>
      <c r="R862">
        <v>23.588000000000001</v>
      </c>
      <c r="S862" t="s">
        <v>23</v>
      </c>
    </row>
    <row r="863" spans="1:19" x14ac:dyDescent="0.55000000000000004">
      <c r="A863" t="s">
        <v>763</v>
      </c>
      <c r="B863" t="s">
        <v>764</v>
      </c>
      <c r="C863" t="s">
        <v>21</v>
      </c>
      <c r="D863" t="s">
        <v>22</v>
      </c>
      <c r="E863">
        <v>3239</v>
      </c>
      <c r="F863">
        <v>3438</v>
      </c>
      <c r="G863">
        <v>3720</v>
      </c>
      <c r="H863">
        <v>4018</v>
      </c>
      <c r="I863">
        <v>4003</v>
      </c>
      <c r="J863">
        <v>261711.11799999999</v>
      </c>
      <c r="K863">
        <v>84307.986000000004</v>
      </c>
      <c r="L863">
        <v>0.32200000000000001</v>
      </c>
      <c r="M863">
        <v>1042.9580000000001</v>
      </c>
      <c r="N863">
        <v>1107.0360000000001</v>
      </c>
      <c r="O863">
        <v>1197.8399999999999</v>
      </c>
      <c r="P863">
        <v>1293.796</v>
      </c>
      <c r="Q863">
        <v>1288.9659999999999</v>
      </c>
      <c r="R863">
        <v>23.588000000000001</v>
      </c>
      <c r="S863" t="s">
        <v>23</v>
      </c>
    </row>
    <row r="864" spans="1:19" x14ac:dyDescent="0.55000000000000004">
      <c r="A864" t="s">
        <v>763</v>
      </c>
      <c r="B864" t="s">
        <v>764</v>
      </c>
      <c r="C864" t="s">
        <v>21</v>
      </c>
      <c r="D864" t="s">
        <v>22</v>
      </c>
      <c r="E864">
        <v>3239</v>
      </c>
      <c r="F864">
        <v>3438</v>
      </c>
      <c r="G864">
        <v>3720</v>
      </c>
      <c r="H864">
        <v>4018</v>
      </c>
      <c r="I864">
        <v>4003</v>
      </c>
      <c r="J864">
        <v>261711.11799999999</v>
      </c>
      <c r="K864">
        <v>18351.166000000001</v>
      </c>
      <c r="L864">
        <v>7.0000000000000007E-2</v>
      </c>
      <c r="M864">
        <v>226.73</v>
      </c>
      <c r="N864">
        <v>240.66</v>
      </c>
      <c r="O864">
        <v>260.39999999999998</v>
      </c>
      <c r="P864">
        <v>281.26</v>
      </c>
      <c r="Q864">
        <v>280.20999999999998</v>
      </c>
      <c r="R864">
        <v>23.588000000000001</v>
      </c>
      <c r="S864" t="s">
        <v>23</v>
      </c>
    </row>
    <row r="865" spans="1:19" x14ac:dyDescent="0.55000000000000004">
      <c r="A865" t="s">
        <v>763</v>
      </c>
      <c r="B865" t="s">
        <v>764</v>
      </c>
      <c r="C865" t="s">
        <v>21</v>
      </c>
      <c r="D865" t="s">
        <v>22</v>
      </c>
      <c r="E865">
        <v>3239</v>
      </c>
      <c r="F865">
        <v>3438</v>
      </c>
      <c r="G865">
        <v>3720</v>
      </c>
      <c r="H865">
        <v>4018</v>
      </c>
      <c r="I865">
        <v>4003</v>
      </c>
      <c r="J865">
        <v>261711.11799999999</v>
      </c>
      <c r="K865">
        <v>81604.104000000007</v>
      </c>
      <c r="L865">
        <v>0.312</v>
      </c>
      <c r="M865">
        <v>1010.568</v>
      </c>
      <c r="N865">
        <v>1072.6559999999999</v>
      </c>
      <c r="O865">
        <v>1160.6400000000001</v>
      </c>
      <c r="P865">
        <v>1253.616</v>
      </c>
      <c r="Q865">
        <v>1248.9359999999999</v>
      </c>
      <c r="R865">
        <v>23.588000000000001</v>
      </c>
      <c r="S865" t="s">
        <v>23</v>
      </c>
    </row>
    <row r="866" spans="1:19" x14ac:dyDescent="0.55000000000000004">
      <c r="A866" t="s">
        <v>763</v>
      </c>
      <c r="B866" t="s">
        <v>764</v>
      </c>
      <c r="C866" t="s">
        <v>21</v>
      </c>
      <c r="D866" t="s">
        <v>22</v>
      </c>
      <c r="E866">
        <v>3239</v>
      </c>
      <c r="F866">
        <v>3438</v>
      </c>
      <c r="G866">
        <v>3720</v>
      </c>
      <c r="H866">
        <v>4018</v>
      </c>
      <c r="I866">
        <v>4003</v>
      </c>
      <c r="J866">
        <v>261711.11799999999</v>
      </c>
      <c r="K866">
        <v>1620.3579999999999</v>
      </c>
      <c r="L866">
        <v>6.0000000000000001E-3</v>
      </c>
      <c r="M866">
        <v>19.434000000000001</v>
      </c>
      <c r="N866">
        <v>20.628</v>
      </c>
      <c r="O866">
        <v>22.32</v>
      </c>
      <c r="P866">
        <v>24.108000000000001</v>
      </c>
      <c r="Q866">
        <v>24.018000000000001</v>
      </c>
      <c r="R866">
        <v>23.588000000000001</v>
      </c>
      <c r="S866" t="s">
        <v>23</v>
      </c>
    </row>
    <row r="867" spans="1:19" x14ac:dyDescent="0.55000000000000004">
      <c r="A867" t="s">
        <v>765</v>
      </c>
      <c r="B867" t="s">
        <v>766</v>
      </c>
      <c r="C867" t="s">
        <v>21</v>
      </c>
      <c r="D867" t="s">
        <v>22</v>
      </c>
      <c r="E867">
        <v>2557</v>
      </c>
      <c r="F867">
        <v>2937</v>
      </c>
      <c r="G867">
        <v>2840</v>
      </c>
      <c r="H867">
        <v>2916</v>
      </c>
      <c r="I867">
        <v>2858</v>
      </c>
      <c r="J867">
        <v>261697.715</v>
      </c>
      <c r="K867">
        <v>16358.807000000001</v>
      </c>
      <c r="L867">
        <v>6.3E-2</v>
      </c>
      <c r="M867">
        <v>161.09100000000001</v>
      </c>
      <c r="N867">
        <v>185.03100000000001</v>
      </c>
      <c r="O867">
        <v>178.92</v>
      </c>
      <c r="P867">
        <v>183.708</v>
      </c>
      <c r="Q867">
        <v>180.054</v>
      </c>
      <c r="R867">
        <v>11.772</v>
      </c>
      <c r="S867" t="s">
        <v>23</v>
      </c>
    </row>
    <row r="868" spans="1:19" x14ac:dyDescent="0.55000000000000004">
      <c r="A868" t="s">
        <v>765</v>
      </c>
      <c r="B868" t="s">
        <v>766</v>
      </c>
      <c r="C868" t="s">
        <v>21</v>
      </c>
      <c r="D868" t="s">
        <v>22</v>
      </c>
      <c r="E868">
        <v>2557</v>
      </c>
      <c r="F868">
        <v>2937</v>
      </c>
      <c r="G868">
        <v>2840</v>
      </c>
      <c r="H868">
        <v>2916</v>
      </c>
      <c r="I868">
        <v>2858</v>
      </c>
      <c r="J868">
        <v>261697.715</v>
      </c>
      <c r="K868">
        <v>822.06200000000001</v>
      </c>
      <c r="L868">
        <v>3.0000000000000001E-3</v>
      </c>
      <c r="M868">
        <v>7.6710000000000003</v>
      </c>
      <c r="N868">
        <v>8.8109999999999999</v>
      </c>
      <c r="O868">
        <v>8.52</v>
      </c>
      <c r="P868">
        <v>8.7479999999999993</v>
      </c>
      <c r="Q868">
        <v>8.5739999999999998</v>
      </c>
      <c r="R868">
        <v>11.772</v>
      </c>
      <c r="S868" t="s">
        <v>23</v>
      </c>
    </row>
    <row r="869" spans="1:19" x14ac:dyDescent="0.55000000000000004">
      <c r="A869" t="s">
        <v>765</v>
      </c>
      <c r="B869" t="s">
        <v>766</v>
      </c>
      <c r="C869" t="s">
        <v>21</v>
      </c>
      <c r="D869" t="s">
        <v>22</v>
      </c>
      <c r="E869">
        <v>2557</v>
      </c>
      <c r="F869">
        <v>2937</v>
      </c>
      <c r="G869">
        <v>2840</v>
      </c>
      <c r="H869">
        <v>2916</v>
      </c>
      <c r="I869">
        <v>2858</v>
      </c>
      <c r="J869">
        <v>261697.715</v>
      </c>
      <c r="K869">
        <v>16353.361999999999</v>
      </c>
      <c r="L869">
        <v>6.2E-2</v>
      </c>
      <c r="M869">
        <v>158.53399999999999</v>
      </c>
      <c r="N869">
        <v>182.09399999999999</v>
      </c>
      <c r="O869">
        <v>176.08</v>
      </c>
      <c r="P869">
        <v>180.792</v>
      </c>
      <c r="Q869">
        <v>177.196</v>
      </c>
      <c r="R869">
        <v>11.772</v>
      </c>
      <c r="S869" t="s">
        <v>23</v>
      </c>
    </row>
    <row r="870" spans="1:19" x14ac:dyDescent="0.55000000000000004">
      <c r="A870" t="s">
        <v>765</v>
      </c>
      <c r="B870" t="s">
        <v>766</v>
      </c>
      <c r="C870" t="s">
        <v>21</v>
      </c>
      <c r="D870" t="s">
        <v>22</v>
      </c>
      <c r="E870">
        <v>2557</v>
      </c>
      <c r="F870">
        <v>2937</v>
      </c>
      <c r="G870">
        <v>2840</v>
      </c>
      <c r="H870">
        <v>2916</v>
      </c>
      <c r="I870">
        <v>2858</v>
      </c>
      <c r="J870">
        <v>261697.715</v>
      </c>
      <c r="K870">
        <v>32681.107</v>
      </c>
      <c r="L870">
        <v>0.125</v>
      </c>
      <c r="M870">
        <v>319.625</v>
      </c>
      <c r="N870">
        <v>367.125</v>
      </c>
      <c r="O870">
        <v>355</v>
      </c>
      <c r="P870">
        <v>364.5</v>
      </c>
      <c r="Q870">
        <v>357.25</v>
      </c>
      <c r="R870">
        <v>11.772</v>
      </c>
      <c r="S870" t="s">
        <v>23</v>
      </c>
    </row>
    <row r="871" spans="1:19" x14ac:dyDescent="0.55000000000000004">
      <c r="A871" t="s">
        <v>767</v>
      </c>
      <c r="B871" t="s">
        <v>768</v>
      </c>
      <c r="C871" t="s">
        <v>21</v>
      </c>
      <c r="D871" t="s">
        <v>22</v>
      </c>
      <c r="E871">
        <v>1160</v>
      </c>
      <c r="F871">
        <v>1005</v>
      </c>
      <c r="G871">
        <v>1026</v>
      </c>
      <c r="H871">
        <v>956</v>
      </c>
      <c r="I871">
        <v>1067</v>
      </c>
      <c r="J871">
        <v>261697.715</v>
      </c>
      <c r="K871">
        <v>2624.4780000000001</v>
      </c>
      <c r="L871">
        <v>0.01</v>
      </c>
      <c r="M871">
        <v>11.6</v>
      </c>
      <c r="N871">
        <v>10.050000000000001</v>
      </c>
      <c r="O871">
        <v>10.26</v>
      </c>
      <c r="P871">
        <v>9.56</v>
      </c>
      <c r="Q871">
        <v>10.67</v>
      </c>
      <c r="R871">
        <v>-8.0169999999999995</v>
      </c>
      <c r="S871" t="s">
        <v>26</v>
      </c>
    </row>
    <row r="872" spans="1:19" x14ac:dyDescent="0.55000000000000004">
      <c r="A872" t="s">
        <v>767</v>
      </c>
      <c r="B872" t="s">
        <v>768</v>
      </c>
      <c r="C872" t="s">
        <v>21</v>
      </c>
      <c r="D872" t="s">
        <v>22</v>
      </c>
      <c r="E872">
        <v>1160</v>
      </c>
      <c r="F872">
        <v>1005</v>
      </c>
      <c r="G872">
        <v>1026</v>
      </c>
      <c r="H872">
        <v>956</v>
      </c>
      <c r="I872">
        <v>1067</v>
      </c>
      <c r="J872">
        <v>261697.715</v>
      </c>
      <c r="K872">
        <v>48262.84</v>
      </c>
      <c r="L872">
        <v>0.184</v>
      </c>
      <c r="M872">
        <v>213.44</v>
      </c>
      <c r="N872">
        <v>184.92</v>
      </c>
      <c r="O872">
        <v>188.78399999999999</v>
      </c>
      <c r="P872">
        <v>175.904</v>
      </c>
      <c r="Q872">
        <v>196.328</v>
      </c>
      <c r="R872">
        <v>-8.0169999999999995</v>
      </c>
      <c r="S872" t="s">
        <v>26</v>
      </c>
    </row>
    <row r="873" spans="1:19" x14ac:dyDescent="0.55000000000000004">
      <c r="A873" t="s">
        <v>769</v>
      </c>
      <c r="B873" t="s">
        <v>770</v>
      </c>
      <c r="C873" t="s">
        <v>21</v>
      </c>
      <c r="D873" t="s">
        <v>22</v>
      </c>
      <c r="E873">
        <v>1463</v>
      </c>
      <c r="F873">
        <v>1513</v>
      </c>
      <c r="G873">
        <v>2008</v>
      </c>
      <c r="H873">
        <v>2235</v>
      </c>
      <c r="I873">
        <v>2304</v>
      </c>
      <c r="J873">
        <v>261711.11799999999</v>
      </c>
      <c r="K873">
        <v>108728.40300000001</v>
      </c>
      <c r="L873">
        <v>0.41499999999999998</v>
      </c>
      <c r="M873">
        <v>607.14499999999998</v>
      </c>
      <c r="N873">
        <v>627.89499999999998</v>
      </c>
      <c r="O873">
        <v>833.32</v>
      </c>
      <c r="P873">
        <v>927.52499999999998</v>
      </c>
      <c r="Q873">
        <v>956.16</v>
      </c>
      <c r="R873">
        <v>57.484999999999999</v>
      </c>
      <c r="S873" t="s">
        <v>23</v>
      </c>
    </row>
    <row r="874" spans="1:19" x14ac:dyDescent="0.55000000000000004">
      <c r="A874" t="s">
        <v>769</v>
      </c>
      <c r="B874" t="s">
        <v>770</v>
      </c>
      <c r="C874" t="s">
        <v>21</v>
      </c>
      <c r="D874" t="s">
        <v>22</v>
      </c>
      <c r="E874">
        <v>1463</v>
      </c>
      <c r="F874">
        <v>1513</v>
      </c>
      <c r="G874">
        <v>2008</v>
      </c>
      <c r="H874">
        <v>2235</v>
      </c>
      <c r="I874">
        <v>2304</v>
      </c>
      <c r="J874">
        <v>261711.11799999999</v>
      </c>
      <c r="K874">
        <v>16367.289000000001</v>
      </c>
      <c r="L874">
        <v>6.3E-2</v>
      </c>
      <c r="M874">
        <v>92.168999999999997</v>
      </c>
      <c r="N874">
        <v>95.319000000000003</v>
      </c>
      <c r="O874">
        <v>126.504</v>
      </c>
      <c r="P874">
        <v>140.80500000000001</v>
      </c>
      <c r="Q874">
        <v>145.15199999999999</v>
      </c>
      <c r="R874">
        <v>57.484999999999999</v>
      </c>
      <c r="S874" t="s">
        <v>23</v>
      </c>
    </row>
    <row r="875" spans="1:19" x14ac:dyDescent="0.55000000000000004">
      <c r="A875" t="s">
        <v>769</v>
      </c>
      <c r="B875" t="s">
        <v>770</v>
      </c>
      <c r="C875" t="s">
        <v>21</v>
      </c>
      <c r="D875" t="s">
        <v>22</v>
      </c>
      <c r="E875">
        <v>1463</v>
      </c>
      <c r="F875">
        <v>1513</v>
      </c>
      <c r="G875">
        <v>2008</v>
      </c>
      <c r="H875">
        <v>2235</v>
      </c>
      <c r="I875">
        <v>2304</v>
      </c>
      <c r="J875">
        <v>261711.11799999999</v>
      </c>
      <c r="K875">
        <v>60421.572</v>
      </c>
      <c r="L875">
        <v>0.23100000000000001</v>
      </c>
      <c r="M875">
        <v>337.95299999999997</v>
      </c>
      <c r="N875">
        <v>349.50299999999999</v>
      </c>
      <c r="O875">
        <v>463.84800000000001</v>
      </c>
      <c r="P875">
        <v>516.28499999999997</v>
      </c>
      <c r="Q875">
        <v>532.22400000000005</v>
      </c>
      <c r="R875">
        <v>57.484999999999999</v>
      </c>
      <c r="S875" t="s">
        <v>23</v>
      </c>
    </row>
    <row r="876" spans="1:19" x14ac:dyDescent="0.55000000000000004">
      <c r="A876" t="s">
        <v>769</v>
      </c>
      <c r="B876" t="s">
        <v>770</v>
      </c>
      <c r="C876" t="s">
        <v>21</v>
      </c>
      <c r="D876" t="s">
        <v>22</v>
      </c>
      <c r="E876">
        <v>1463</v>
      </c>
      <c r="F876">
        <v>1513</v>
      </c>
      <c r="G876">
        <v>2008</v>
      </c>
      <c r="H876">
        <v>2235</v>
      </c>
      <c r="I876">
        <v>2304</v>
      </c>
      <c r="J876">
        <v>261711.11799999999</v>
      </c>
      <c r="K876">
        <v>2641.143</v>
      </c>
      <c r="L876">
        <v>0.01</v>
      </c>
      <c r="M876">
        <v>14.63</v>
      </c>
      <c r="N876">
        <v>15.13</v>
      </c>
      <c r="O876">
        <v>20.079999999999998</v>
      </c>
      <c r="P876">
        <v>22.35</v>
      </c>
      <c r="Q876">
        <v>23.04</v>
      </c>
      <c r="R876">
        <v>57.484999999999999</v>
      </c>
      <c r="S876" t="s">
        <v>23</v>
      </c>
    </row>
    <row r="877" spans="1:19" x14ac:dyDescent="0.55000000000000004">
      <c r="A877" t="s">
        <v>771</v>
      </c>
      <c r="B877" t="s">
        <v>772</v>
      </c>
      <c r="C877" t="s">
        <v>21</v>
      </c>
      <c r="D877" t="s">
        <v>22</v>
      </c>
      <c r="E877">
        <v>1090</v>
      </c>
      <c r="F877">
        <v>1147</v>
      </c>
      <c r="G877">
        <v>1099</v>
      </c>
      <c r="H877">
        <v>1129</v>
      </c>
      <c r="I877">
        <v>1047</v>
      </c>
      <c r="J877">
        <v>261711.11799999999</v>
      </c>
      <c r="K877">
        <v>8837.6260000000002</v>
      </c>
      <c r="L877">
        <v>3.4000000000000002E-2</v>
      </c>
      <c r="M877">
        <v>37.06</v>
      </c>
      <c r="N877">
        <v>38.997999999999998</v>
      </c>
      <c r="O877">
        <v>37.366</v>
      </c>
      <c r="P877">
        <v>38.386000000000003</v>
      </c>
      <c r="Q877">
        <v>35.597999999999999</v>
      </c>
      <c r="R877">
        <v>-3.9449999999999998</v>
      </c>
      <c r="S877" t="s">
        <v>26</v>
      </c>
    </row>
    <row r="878" spans="1:19" x14ac:dyDescent="0.55000000000000004">
      <c r="A878" t="s">
        <v>771</v>
      </c>
      <c r="B878" t="s">
        <v>772</v>
      </c>
      <c r="C878" t="s">
        <v>21</v>
      </c>
      <c r="D878" t="s">
        <v>22</v>
      </c>
      <c r="E878">
        <v>1090</v>
      </c>
      <c r="F878">
        <v>1147</v>
      </c>
      <c r="G878">
        <v>1099</v>
      </c>
      <c r="H878">
        <v>1129</v>
      </c>
      <c r="I878">
        <v>1047</v>
      </c>
      <c r="J878">
        <v>261711.11799999999</v>
      </c>
      <c r="K878">
        <v>21929.837</v>
      </c>
      <c r="L878">
        <v>8.4000000000000005E-2</v>
      </c>
      <c r="M878">
        <v>91.56</v>
      </c>
      <c r="N878">
        <v>96.347999999999999</v>
      </c>
      <c r="O878">
        <v>92.316000000000003</v>
      </c>
      <c r="P878">
        <v>94.835999999999999</v>
      </c>
      <c r="Q878">
        <v>87.947999999999993</v>
      </c>
      <c r="R878">
        <v>-3.9449999999999998</v>
      </c>
      <c r="S878" t="s">
        <v>26</v>
      </c>
    </row>
    <row r="879" spans="1:19" x14ac:dyDescent="0.55000000000000004">
      <c r="A879" t="s">
        <v>771</v>
      </c>
      <c r="B879" t="s">
        <v>772</v>
      </c>
      <c r="C879" t="s">
        <v>21</v>
      </c>
      <c r="D879" t="s">
        <v>22</v>
      </c>
      <c r="E879">
        <v>1090</v>
      </c>
      <c r="F879">
        <v>1147</v>
      </c>
      <c r="G879">
        <v>1099</v>
      </c>
      <c r="H879">
        <v>1129</v>
      </c>
      <c r="I879">
        <v>1047</v>
      </c>
      <c r="J879">
        <v>261711.11799999999</v>
      </c>
      <c r="K879">
        <v>18886.97</v>
      </c>
      <c r="L879">
        <v>7.1999999999999995E-2</v>
      </c>
      <c r="M879">
        <v>78.48</v>
      </c>
      <c r="N879">
        <v>82.584000000000003</v>
      </c>
      <c r="O879">
        <v>79.128</v>
      </c>
      <c r="P879">
        <v>81.287999999999997</v>
      </c>
      <c r="Q879">
        <v>75.384</v>
      </c>
      <c r="R879">
        <v>-3.9449999999999998</v>
      </c>
      <c r="S879" t="s">
        <v>26</v>
      </c>
    </row>
    <row r="880" spans="1:19" x14ac:dyDescent="0.55000000000000004">
      <c r="A880" t="s">
        <v>773</v>
      </c>
      <c r="B880" t="s">
        <v>774</v>
      </c>
      <c r="C880" t="s">
        <v>21</v>
      </c>
      <c r="D880" t="s">
        <v>22</v>
      </c>
      <c r="E880">
        <v>352</v>
      </c>
      <c r="F880">
        <v>313</v>
      </c>
      <c r="G880">
        <v>609</v>
      </c>
      <c r="H880">
        <v>563</v>
      </c>
      <c r="I880">
        <v>522</v>
      </c>
      <c r="J880">
        <v>261697.715</v>
      </c>
      <c r="K880">
        <v>749.84</v>
      </c>
      <c r="L880">
        <v>3.0000000000000001E-3</v>
      </c>
      <c r="M880">
        <v>1.056</v>
      </c>
      <c r="N880">
        <v>0.93899999999999995</v>
      </c>
      <c r="O880">
        <v>1.827</v>
      </c>
      <c r="P880">
        <v>1.6890000000000001</v>
      </c>
      <c r="Q880">
        <v>1.5660000000000001</v>
      </c>
      <c r="R880">
        <v>48.295000000000002</v>
      </c>
      <c r="S880" t="s">
        <v>23</v>
      </c>
    </row>
    <row r="881" spans="1:19" x14ac:dyDescent="0.55000000000000004">
      <c r="A881" t="s">
        <v>773</v>
      </c>
      <c r="B881" t="s">
        <v>774</v>
      </c>
      <c r="C881" t="s">
        <v>21</v>
      </c>
      <c r="D881" t="s">
        <v>22</v>
      </c>
      <c r="E881">
        <v>352</v>
      </c>
      <c r="F881">
        <v>313</v>
      </c>
      <c r="G881">
        <v>609</v>
      </c>
      <c r="H881">
        <v>563</v>
      </c>
      <c r="I881">
        <v>522</v>
      </c>
      <c r="J881">
        <v>261697.715</v>
      </c>
      <c r="K881">
        <v>14640.269</v>
      </c>
      <c r="L881">
        <v>5.6000000000000001E-2</v>
      </c>
      <c r="M881">
        <v>19.712</v>
      </c>
      <c r="N881">
        <v>17.527999999999999</v>
      </c>
      <c r="O881">
        <v>34.103999999999999</v>
      </c>
      <c r="P881">
        <v>31.527999999999999</v>
      </c>
      <c r="Q881">
        <v>29.231999999999999</v>
      </c>
      <c r="R881">
        <v>48.295000000000002</v>
      </c>
      <c r="S881" t="s">
        <v>23</v>
      </c>
    </row>
    <row r="882" spans="1:19" x14ac:dyDescent="0.55000000000000004">
      <c r="A882" t="s">
        <v>773</v>
      </c>
      <c r="B882" t="s">
        <v>774</v>
      </c>
      <c r="C882" t="s">
        <v>21</v>
      </c>
      <c r="D882" t="s">
        <v>22</v>
      </c>
      <c r="E882">
        <v>352</v>
      </c>
      <c r="F882">
        <v>313</v>
      </c>
      <c r="G882">
        <v>609</v>
      </c>
      <c r="H882">
        <v>563</v>
      </c>
      <c r="I882">
        <v>522</v>
      </c>
      <c r="J882">
        <v>261697.715</v>
      </c>
      <c r="K882">
        <v>18864.851999999999</v>
      </c>
      <c r="L882">
        <v>7.1999999999999995E-2</v>
      </c>
      <c r="M882">
        <v>25.344000000000001</v>
      </c>
      <c r="N882">
        <v>22.536000000000001</v>
      </c>
      <c r="O882">
        <v>43.847999999999999</v>
      </c>
      <c r="P882">
        <v>40.536000000000001</v>
      </c>
      <c r="Q882">
        <v>37.584000000000003</v>
      </c>
      <c r="R882">
        <v>48.295000000000002</v>
      </c>
      <c r="S882" t="s">
        <v>23</v>
      </c>
    </row>
    <row r="883" spans="1:19" x14ac:dyDescent="0.55000000000000004">
      <c r="A883" t="s">
        <v>775</v>
      </c>
      <c r="B883" t="s">
        <v>776</v>
      </c>
      <c r="C883" t="s">
        <v>21</v>
      </c>
      <c r="D883" t="s">
        <v>22</v>
      </c>
      <c r="E883">
        <v>960</v>
      </c>
      <c r="F883">
        <v>789</v>
      </c>
      <c r="G883">
        <v>844</v>
      </c>
      <c r="H883">
        <v>945</v>
      </c>
      <c r="I883">
        <v>961</v>
      </c>
      <c r="J883">
        <v>261697.715</v>
      </c>
      <c r="K883">
        <v>16340.492</v>
      </c>
      <c r="L883">
        <v>6.2E-2</v>
      </c>
      <c r="M883">
        <v>59.52</v>
      </c>
      <c r="N883">
        <v>48.917999999999999</v>
      </c>
      <c r="O883">
        <v>52.328000000000003</v>
      </c>
      <c r="P883">
        <v>58.59</v>
      </c>
      <c r="Q883">
        <v>59.582000000000001</v>
      </c>
      <c r="R883">
        <v>0.104</v>
      </c>
      <c r="S883" t="s">
        <v>23</v>
      </c>
    </row>
    <row r="884" spans="1:19" x14ac:dyDescent="0.55000000000000004">
      <c r="A884" t="s">
        <v>775</v>
      </c>
      <c r="B884" t="s">
        <v>776</v>
      </c>
      <c r="C884" t="s">
        <v>21</v>
      </c>
      <c r="D884" t="s">
        <v>22</v>
      </c>
      <c r="E884">
        <v>960</v>
      </c>
      <c r="F884">
        <v>789</v>
      </c>
      <c r="G884">
        <v>844</v>
      </c>
      <c r="H884">
        <v>945</v>
      </c>
      <c r="I884">
        <v>961</v>
      </c>
      <c r="J884">
        <v>261697.715</v>
      </c>
      <c r="K884">
        <v>28539.591</v>
      </c>
      <c r="L884">
        <v>0.109</v>
      </c>
      <c r="M884">
        <v>104.64</v>
      </c>
      <c r="N884">
        <v>86.001000000000005</v>
      </c>
      <c r="O884">
        <v>91.995999999999995</v>
      </c>
      <c r="P884">
        <v>103.005</v>
      </c>
      <c r="Q884">
        <v>104.749</v>
      </c>
      <c r="R884">
        <v>0.104</v>
      </c>
      <c r="S884" t="s">
        <v>23</v>
      </c>
    </row>
    <row r="885" spans="1:19" x14ac:dyDescent="0.55000000000000004">
      <c r="A885" t="s">
        <v>777</v>
      </c>
      <c r="B885" t="s">
        <v>778</v>
      </c>
      <c r="C885" t="s">
        <v>21</v>
      </c>
      <c r="D885" t="s">
        <v>22</v>
      </c>
      <c r="E885">
        <v>503</v>
      </c>
      <c r="F885">
        <v>444</v>
      </c>
      <c r="G885">
        <v>360</v>
      </c>
      <c r="H885">
        <v>432</v>
      </c>
      <c r="I885">
        <v>305</v>
      </c>
      <c r="J885">
        <v>261711.11799999999</v>
      </c>
      <c r="K885">
        <v>14655.645</v>
      </c>
      <c r="L885">
        <v>5.6000000000000001E-2</v>
      </c>
      <c r="M885">
        <v>28.167999999999999</v>
      </c>
      <c r="N885">
        <v>24.864000000000001</v>
      </c>
      <c r="O885">
        <v>20.16</v>
      </c>
      <c r="P885">
        <v>24.192</v>
      </c>
      <c r="Q885">
        <v>17.079999999999998</v>
      </c>
      <c r="R885">
        <v>-39.363999999999997</v>
      </c>
      <c r="S885" t="s">
        <v>26</v>
      </c>
    </row>
    <row r="886" spans="1:19" x14ac:dyDescent="0.55000000000000004">
      <c r="A886" t="s">
        <v>777</v>
      </c>
      <c r="B886" t="s">
        <v>778</v>
      </c>
      <c r="C886" t="s">
        <v>21</v>
      </c>
      <c r="D886" t="s">
        <v>22</v>
      </c>
      <c r="E886">
        <v>503</v>
      </c>
      <c r="F886">
        <v>444</v>
      </c>
      <c r="G886">
        <v>360</v>
      </c>
      <c r="H886">
        <v>432</v>
      </c>
      <c r="I886">
        <v>305</v>
      </c>
      <c r="J886">
        <v>261711.11799999999</v>
      </c>
      <c r="K886">
        <v>89.034000000000006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S886" t="s">
        <v>53</v>
      </c>
    </row>
    <row r="887" spans="1:19" x14ac:dyDescent="0.55000000000000004">
      <c r="A887" t="s">
        <v>779</v>
      </c>
      <c r="B887" t="s">
        <v>780</v>
      </c>
      <c r="C887" t="s">
        <v>21</v>
      </c>
      <c r="D887" t="s">
        <v>22</v>
      </c>
      <c r="E887">
        <v>1014</v>
      </c>
      <c r="F887">
        <v>991</v>
      </c>
      <c r="G887">
        <v>984</v>
      </c>
      <c r="H887">
        <v>1004</v>
      </c>
      <c r="I887">
        <v>944</v>
      </c>
      <c r="J887">
        <v>261711.11799999999</v>
      </c>
      <c r="K887">
        <v>1647.963</v>
      </c>
      <c r="L887">
        <v>6.0000000000000001E-3</v>
      </c>
      <c r="M887">
        <v>6.0839999999999996</v>
      </c>
      <c r="N887">
        <v>5.9459999999999997</v>
      </c>
      <c r="O887">
        <v>5.9039999999999999</v>
      </c>
      <c r="P887">
        <v>6.024</v>
      </c>
      <c r="Q887">
        <v>5.6639999999999997</v>
      </c>
      <c r="R887">
        <v>-6.9029999999999996</v>
      </c>
      <c r="S887" t="s">
        <v>26</v>
      </c>
    </row>
    <row r="888" spans="1:19" x14ac:dyDescent="0.55000000000000004">
      <c r="A888" t="s">
        <v>781</v>
      </c>
      <c r="B888" t="s">
        <v>782</v>
      </c>
      <c r="C888" t="s">
        <v>21</v>
      </c>
      <c r="D888" t="s">
        <v>22</v>
      </c>
      <c r="E888">
        <v>3848</v>
      </c>
      <c r="F888">
        <v>4812</v>
      </c>
      <c r="G888">
        <v>5223</v>
      </c>
      <c r="H888">
        <v>5482</v>
      </c>
      <c r="I888">
        <v>5239</v>
      </c>
      <c r="J888">
        <v>261697.715</v>
      </c>
      <c r="K888">
        <v>1711.434</v>
      </c>
      <c r="L888">
        <v>7.0000000000000001E-3</v>
      </c>
      <c r="M888">
        <v>26.936</v>
      </c>
      <c r="N888">
        <v>33.683999999999997</v>
      </c>
      <c r="O888">
        <v>36.561</v>
      </c>
      <c r="P888">
        <v>38.374000000000002</v>
      </c>
      <c r="Q888">
        <v>36.673000000000002</v>
      </c>
      <c r="R888">
        <v>36.149000000000001</v>
      </c>
      <c r="S888" t="s">
        <v>23</v>
      </c>
    </row>
    <row r="889" spans="1:19" x14ac:dyDescent="0.55000000000000004">
      <c r="A889" t="s">
        <v>783</v>
      </c>
      <c r="B889" t="s">
        <v>784</v>
      </c>
      <c r="C889" t="s">
        <v>21</v>
      </c>
      <c r="D889" t="s">
        <v>22</v>
      </c>
      <c r="E889">
        <v>2475</v>
      </c>
      <c r="F889">
        <v>2400</v>
      </c>
      <c r="G889">
        <v>2371</v>
      </c>
      <c r="H889">
        <v>2341</v>
      </c>
      <c r="I889">
        <v>2211</v>
      </c>
      <c r="J889">
        <v>261711.11799999999</v>
      </c>
      <c r="K889">
        <v>100791.583</v>
      </c>
      <c r="L889">
        <v>0.38500000000000001</v>
      </c>
      <c r="M889">
        <v>952.875</v>
      </c>
      <c r="N889">
        <v>924</v>
      </c>
      <c r="O889">
        <v>912.83500000000004</v>
      </c>
      <c r="P889">
        <v>901.28499999999997</v>
      </c>
      <c r="Q889">
        <v>851.23500000000001</v>
      </c>
      <c r="R889">
        <v>-10.667</v>
      </c>
      <c r="S889" t="s">
        <v>26</v>
      </c>
    </row>
    <row r="890" spans="1:19" x14ac:dyDescent="0.55000000000000004">
      <c r="A890" t="s">
        <v>785</v>
      </c>
      <c r="B890" t="s">
        <v>786</v>
      </c>
      <c r="C890" t="s">
        <v>21</v>
      </c>
      <c r="D890" t="s">
        <v>22</v>
      </c>
      <c r="E890">
        <v>2832</v>
      </c>
      <c r="F890">
        <v>3093</v>
      </c>
      <c r="G890">
        <v>3273</v>
      </c>
      <c r="H890">
        <v>3366</v>
      </c>
      <c r="I890">
        <v>3628</v>
      </c>
      <c r="J890">
        <v>261711.11799999999</v>
      </c>
      <c r="K890">
        <v>246977.389</v>
      </c>
      <c r="L890">
        <v>0.94399999999999995</v>
      </c>
      <c r="M890">
        <v>2673.4079999999999</v>
      </c>
      <c r="N890">
        <v>2919.7919999999999</v>
      </c>
      <c r="O890">
        <v>3089.712</v>
      </c>
      <c r="P890">
        <v>3177.5039999999999</v>
      </c>
      <c r="Q890">
        <v>3424.8319999999999</v>
      </c>
      <c r="R890">
        <v>28.106999999999999</v>
      </c>
      <c r="S890" t="s">
        <v>23</v>
      </c>
    </row>
    <row r="891" spans="1:19" x14ac:dyDescent="0.55000000000000004">
      <c r="A891" t="s">
        <v>787</v>
      </c>
      <c r="B891" t="s">
        <v>788</v>
      </c>
      <c r="C891" t="s">
        <v>21</v>
      </c>
      <c r="D891" t="s">
        <v>22</v>
      </c>
      <c r="E891">
        <v>4839</v>
      </c>
      <c r="F891">
        <v>4449</v>
      </c>
      <c r="G891">
        <v>4215</v>
      </c>
      <c r="H891">
        <v>4161</v>
      </c>
      <c r="I891">
        <v>3971</v>
      </c>
      <c r="J891">
        <v>261697.715</v>
      </c>
      <c r="K891">
        <v>16353.361999999999</v>
      </c>
      <c r="L891">
        <v>6.2E-2</v>
      </c>
      <c r="M891">
        <v>300.01799999999997</v>
      </c>
      <c r="N891">
        <v>275.83800000000002</v>
      </c>
      <c r="O891">
        <v>261.33</v>
      </c>
      <c r="P891">
        <v>257.98200000000003</v>
      </c>
      <c r="Q891">
        <v>246.202</v>
      </c>
      <c r="R891">
        <v>-17.937999999999999</v>
      </c>
      <c r="S891" t="s">
        <v>26</v>
      </c>
    </row>
    <row r="892" spans="1:19" x14ac:dyDescent="0.55000000000000004">
      <c r="A892" t="s">
        <v>787</v>
      </c>
      <c r="B892" t="s">
        <v>788</v>
      </c>
      <c r="C892" t="s">
        <v>21</v>
      </c>
      <c r="D892" t="s">
        <v>22</v>
      </c>
      <c r="E892">
        <v>4839</v>
      </c>
      <c r="F892">
        <v>4449</v>
      </c>
      <c r="G892">
        <v>4215</v>
      </c>
      <c r="H892">
        <v>4161</v>
      </c>
      <c r="I892">
        <v>3971</v>
      </c>
      <c r="J892">
        <v>261697.715</v>
      </c>
      <c r="K892">
        <v>21519.373</v>
      </c>
      <c r="L892">
        <v>8.2000000000000003E-2</v>
      </c>
      <c r="M892">
        <v>396.798</v>
      </c>
      <c r="N892">
        <v>364.81799999999998</v>
      </c>
      <c r="O892">
        <v>345.63</v>
      </c>
      <c r="P892">
        <v>341.202</v>
      </c>
      <c r="Q892">
        <v>325.62200000000001</v>
      </c>
      <c r="R892">
        <v>-17.937999999999999</v>
      </c>
      <c r="S892" t="s">
        <v>26</v>
      </c>
    </row>
    <row r="893" spans="1:19" x14ac:dyDescent="0.55000000000000004">
      <c r="A893" t="s">
        <v>789</v>
      </c>
      <c r="B893" t="s">
        <v>790</v>
      </c>
      <c r="C893" t="s">
        <v>21</v>
      </c>
      <c r="D893" t="s">
        <v>22</v>
      </c>
      <c r="E893">
        <v>2922</v>
      </c>
      <c r="F893">
        <v>3035</v>
      </c>
      <c r="G893">
        <v>3453</v>
      </c>
      <c r="H893">
        <v>3559</v>
      </c>
      <c r="I893">
        <v>3663</v>
      </c>
      <c r="J893">
        <v>261697.715</v>
      </c>
      <c r="K893">
        <v>102592.01</v>
      </c>
      <c r="L893">
        <v>0.39200000000000002</v>
      </c>
      <c r="M893">
        <v>1145.424</v>
      </c>
      <c r="N893">
        <v>1189.72</v>
      </c>
      <c r="O893">
        <v>1353.576</v>
      </c>
      <c r="P893">
        <v>1395.1279999999999</v>
      </c>
      <c r="Q893">
        <v>1435.896</v>
      </c>
      <c r="R893">
        <v>25.359000000000002</v>
      </c>
      <c r="S893" t="s">
        <v>23</v>
      </c>
    </row>
    <row r="894" spans="1:19" x14ac:dyDescent="0.55000000000000004">
      <c r="A894" t="s">
        <v>791</v>
      </c>
      <c r="B894" t="s">
        <v>792</v>
      </c>
      <c r="C894" t="s">
        <v>21</v>
      </c>
      <c r="D894" t="s">
        <v>22</v>
      </c>
      <c r="E894">
        <v>4398</v>
      </c>
      <c r="F894">
        <v>4913</v>
      </c>
      <c r="G894">
        <v>4970</v>
      </c>
      <c r="H894">
        <v>4966</v>
      </c>
      <c r="I894">
        <v>6322</v>
      </c>
      <c r="J894">
        <v>261711.11799999999</v>
      </c>
      <c r="K894">
        <v>226545.04199999999</v>
      </c>
      <c r="L894">
        <v>0.86599999999999999</v>
      </c>
      <c r="M894">
        <v>3808.6680000000001</v>
      </c>
      <c r="N894">
        <v>4254.6580000000004</v>
      </c>
      <c r="O894">
        <v>4304.0200000000004</v>
      </c>
      <c r="P894">
        <v>4300.5559999999996</v>
      </c>
      <c r="Q894">
        <v>5474.8519999999999</v>
      </c>
      <c r="R894">
        <v>43.747</v>
      </c>
      <c r="S894" t="s">
        <v>23</v>
      </c>
    </row>
    <row r="895" spans="1:19" x14ac:dyDescent="0.55000000000000004">
      <c r="A895" t="s">
        <v>793</v>
      </c>
      <c r="B895" t="s">
        <v>794</v>
      </c>
      <c r="C895" t="s">
        <v>21</v>
      </c>
      <c r="D895" t="s">
        <v>22</v>
      </c>
      <c r="E895">
        <v>3499</v>
      </c>
      <c r="F895">
        <v>3879</v>
      </c>
      <c r="G895">
        <v>4045</v>
      </c>
      <c r="H895">
        <v>3976</v>
      </c>
      <c r="I895">
        <v>4454</v>
      </c>
      <c r="J895">
        <v>261711.11799999999</v>
      </c>
      <c r="K895">
        <v>1660.614</v>
      </c>
      <c r="L895">
        <v>6.0000000000000001E-3</v>
      </c>
      <c r="M895">
        <v>20.994</v>
      </c>
      <c r="N895">
        <v>23.274000000000001</v>
      </c>
      <c r="O895">
        <v>24.27</v>
      </c>
      <c r="P895">
        <v>23.856000000000002</v>
      </c>
      <c r="Q895">
        <v>26.724</v>
      </c>
      <c r="R895">
        <v>27.294</v>
      </c>
      <c r="S895" t="s">
        <v>23</v>
      </c>
    </row>
    <row r="896" spans="1:19" x14ac:dyDescent="0.55000000000000004">
      <c r="A896" t="s">
        <v>795</v>
      </c>
      <c r="B896" t="s">
        <v>796</v>
      </c>
      <c r="C896" t="s">
        <v>21</v>
      </c>
      <c r="D896" t="s">
        <v>22</v>
      </c>
      <c r="E896">
        <v>3184</v>
      </c>
      <c r="F896">
        <v>3144</v>
      </c>
      <c r="G896">
        <v>3213</v>
      </c>
      <c r="H896">
        <v>3283</v>
      </c>
      <c r="I896">
        <v>3227</v>
      </c>
      <c r="J896">
        <v>261697.715</v>
      </c>
      <c r="K896">
        <v>22315.600999999999</v>
      </c>
      <c r="L896">
        <v>8.5000000000000006E-2</v>
      </c>
      <c r="M896">
        <v>270.64</v>
      </c>
      <c r="N896">
        <v>267.24</v>
      </c>
      <c r="O896">
        <v>273.10500000000002</v>
      </c>
      <c r="P896">
        <v>279.05500000000001</v>
      </c>
      <c r="Q896">
        <v>274.29500000000002</v>
      </c>
      <c r="R896">
        <v>1.351</v>
      </c>
      <c r="S896" t="s">
        <v>23</v>
      </c>
    </row>
    <row r="897" spans="1:19" x14ac:dyDescent="0.55000000000000004">
      <c r="A897" t="s">
        <v>797</v>
      </c>
      <c r="B897" t="s">
        <v>798</v>
      </c>
      <c r="C897" t="s">
        <v>21</v>
      </c>
      <c r="D897" t="s">
        <v>22</v>
      </c>
      <c r="E897">
        <v>2382</v>
      </c>
      <c r="F897">
        <v>2120</v>
      </c>
      <c r="G897">
        <v>2015</v>
      </c>
      <c r="H897">
        <v>2021</v>
      </c>
      <c r="I897">
        <v>2102</v>
      </c>
      <c r="J897">
        <v>261684.31200000001</v>
      </c>
      <c r="K897">
        <v>224898.84599999999</v>
      </c>
      <c r="L897">
        <v>0.85899999999999999</v>
      </c>
      <c r="M897">
        <v>2046.1379999999999</v>
      </c>
      <c r="N897">
        <v>1821.08</v>
      </c>
      <c r="O897">
        <v>1730.885</v>
      </c>
      <c r="P897">
        <v>1736.039</v>
      </c>
      <c r="Q897">
        <v>1805.6179999999999</v>
      </c>
      <c r="R897">
        <v>-11.755000000000001</v>
      </c>
      <c r="S897" t="s">
        <v>26</v>
      </c>
    </row>
    <row r="898" spans="1:19" x14ac:dyDescent="0.55000000000000004">
      <c r="A898" t="s">
        <v>799</v>
      </c>
      <c r="B898" t="s">
        <v>800</v>
      </c>
      <c r="C898" t="s">
        <v>21</v>
      </c>
      <c r="D898" t="s">
        <v>22</v>
      </c>
      <c r="E898">
        <v>1526</v>
      </c>
      <c r="F898">
        <v>1635</v>
      </c>
      <c r="G898">
        <v>1981</v>
      </c>
      <c r="H898">
        <v>2121</v>
      </c>
      <c r="I898">
        <v>2244</v>
      </c>
      <c r="J898">
        <v>261684.31200000001</v>
      </c>
      <c r="K898">
        <v>163601.508</v>
      </c>
      <c r="L898">
        <v>0.625</v>
      </c>
      <c r="M898">
        <v>953.75</v>
      </c>
      <c r="N898">
        <v>1021.875</v>
      </c>
      <c r="O898">
        <v>1238.125</v>
      </c>
      <c r="P898">
        <v>1325.625</v>
      </c>
      <c r="Q898">
        <v>1402.5</v>
      </c>
      <c r="R898">
        <v>47.051000000000002</v>
      </c>
      <c r="S898" t="s">
        <v>23</v>
      </c>
    </row>
    <row r="899" spans="1:19" x14ac:dyDescent="0.55000000000000004">
      <c r="A899" t="s">
        <v>801</v>
      </c>
      <c r="B899" t="s">
        <v>802</v>
      </c>
      <c r="C899" t="s">
        <v>21</v>
      </c>
      <c r="D899" t="s">
        <v>22</v>
      </c>
      <c r="E899">
        <v>2703</v>
      </c>
      <c r="F899">
        <v>2461</v>
      </c>
      <c r="G899">
        <v>2311</v>
      </c>
      <c r="H899">
        <v>2196</v>
      </c>
      <c r="I899">
        <v>2391</v>
      </c>
      <c r="J899">
        <v>261670.90599999999</v>
      </c>
      <c r="K899">
        <v>261670.90599999999</v>
      </c>
      <c r="L899">
        <v>1</v>
      </c>
      <c r="M899">
        <v>2703</v>
      </c>
      <c r="N899">
        <v>2461</v>
      </c>
      <c r="O899">
        <v>2311</v>
      </c>
      <c r="P899">
        <v>2196</v>
      </c>
      <c r="Q899">
        <v>2391</v>
      </c>
      <c r="R899">
        <v>-11.542999999999999</v>
      </c>
      <c r="S899" t="s">
        <v>26</v>
      </c>
    </row>
    <row r="900" spans="1:19" x14ac:dyDescent="0.55000000000000004">
      <c r="A900" t="s">
        <v>803</v>
      </c>
      <c r="B900" t="s">
        <v>804</v>
      </c>
      <c r="C900" t="s">
        <v>21</v>
      </c>
      <c r="D900" t="s">
        <v>22</v>
      </c>
      <c r="E900">
        <v>1759</v>
      </c>
      <c r="F900">
        <v>1956</v>
      </c>
      <c r="G900">
        <v>2017</v>
      </c>
      <c r="H900">
        <v>2091</v>
      </c>
      <c r="I900">
        <v>2048</v>
      </c>
      <c r="J900">
        <v>261670.90599999999</v>
      </c>
      <c r="K900">
        <v>210953.51500000001</v>
      </c>
      <c r="L900">
        <v>0.80600000000000005</v>
      </c>
      <c r="M900">
        <v>1417.7539999999999</v>
      </c>
      <c r="N900">
        <v>1576.5360000000001</v>
      </c>
      <c r="O900">
        <v>1625.702</v>
      </c>
      <c r="P900">
        <v>1685.346</v>
      </c>
      <c r="Q900">
        <v>1650.6880000000001</v>
      </c>
      <c r="R900">
        <v>16.43</v>
      </c>
      <c r="S900" t="s">
        <v>23</v>
      </c>
    </row>
    <row r="901" spans="1:19" x14ac:dyDescent="0.55000000000000004">
      <c r="A901" t="s">
        <v>805</v>
      </c>
      <c r="B901" t="s">
        <v>806</v>
      </c>
      <c r="C901" t="s">
        <v>21</v>
      </c>
      <c r="D901" t="s">
        <v>22</v>
      </c>
      <c r="E901">
        <v>2230</v>
      </c>
      <c r="F901">
        <v>2425</v>
      </c>
      <c r="G901">
        <v>2473</v>
      </c>
      <c r="H901">
        <v>2714</v>
      </c>
      <c r="I901">
        <v>2781</v>
      </c>
      <c r="J901">
        <v>261684.31200000001</v>
      </c>
      <c r="K901">
        <v>199671.61799999999</v>
      </c>
      <c r="L901">
        <v>0.76300000000000001</v>
      </c>
      <c r="M901">
        <v>1701.49</v>
      </c>
      <c r="N901">
        <v>1850.2750000000001</v>
      </c>
      <c r="O901">
        <v>1886.8989999999999</v>
      </c>
      <c r="P901">
        <v>2070.7820000000002</v>
      </c>
      <c r="Q901">
        <v>2121.9029999999998</v>
      </c>
      <c r="R901">
        <v>24.709</v>
      </c>
      <c r="S901" t="s">
        <v>23</v>
      </c>
    </row>
    <row r="902" spans="1:19" x14ac:dyDescent="0.55000000000000004">
      <c r="A902" t="s">
        <v>807</v>
      </c>
      <c r="B902" t="s">
        <v>808</v>
      </c>
      <c r="C902" t="s">
        <v>21</v>
      </c>
      <c r="D902" t="s">
        <v>22</v>
      </c>
      <c r="E902">
        <v>1315</v>
      </c>
      <c r="F902">
        <v>1096</v>
      </c>
      <c r="G902">
        <v>999</v>
      </c>
      <c r="H902">
        <v>1192</v>
      </c>
      <c r="I902">
        <v>1215</v>
      </c>
      <c r="J902">
        <v>261684.31200000001</v>
      </c>
      <c r="K902">
        <v>82759.082999999999</v>
      </c>
      <c r="L902">
        <v>0.316</v>
      </c>
      <c r="M902">
        <v>415.54</v>
      </c>
      <c r="N902">
        <v>346.33600000000001</v>
      </c>
      <c r="O902">
        <v>315.68400000000003</v>
      </c>
      <c r="P902">
        <v>376.67200000000003</v>
      </c>
      <c r="Q902">
        <v>383.94</v>
      </c>
      <c r="R902">
        <v>-7.6050000000000004</v>
      </c>
      <c r="S902" t="s">
        <v>26</v>
      </c>
    </row>
    <row r="903" spans="1:19" x14ac:dyDescent="0.55000000000000004">
      <c r="A903" t="s">
        <v>809</v>
      </c>
      <c r="B903" t="s">
        <v>810</v>
      </c>
      <c r="C903" t="s">
        <v>21</v>
      </c>
      <c r="D903" t="s">
        <v>22</v>
      </c>
      <c r="E903">
        <v>1268</v>
      </c>
      <c r="F903">
        <v>1498</v>
      </c>
      <c r="G903">
        <v>1315</v>
      </c>
      <c r="H903">
        <v>1340</v>
      </c>
      <c r="I903">
        <v>1448</v>
      </c>
      <c r="J903">
        <v>261670.90599999999</v>
      </c>
      <c r="K903">
        <v>162905.75200000001</v>
      </c>
      <c r="L903">
        <v>0.623</v>
      </c>
      <c r="M903">
        <v>789.96400000000006</v>
      </c>
      <c r="N903">
        <v>933.25400000000002</v>
      </c>
      <c r="O903">
        <v>819.245</v>
      </c>
      <c r="P903">
        <v>834.82</v>
      </c>
      <c r="Q903">
        <v>902.10400000000004</v>
      </c>
      <c r="R903">
        <v>14.196</v>
      </c>
      <c r="S903" t="s">
        <v>23</v>
      </c>
    </row>
    <row r="904" spans="1:19" x14ac:dyDescent="0.55000000000000004">
      <c r="A904" t="s">
        <v>811</v>
      </c>
      <c r="B904" t="s">
        <v>812</v>
      </c>
      <c r="C904" t="s">
        <v>21</v>
      </c>
      <c r="D904" t="s">
        <v>22</v>
      </c>
      <c r="E904">
        <v>827</v>
      </c>
      <c r="F904">
        <v>704</v>
      </c>
      <c r="G904">
        <v>1477</v>
      </c>
      <c r="H904">
        <v>1498</v>
      </c>
      <c r="I904">
        <v>1861</v>
      </c>
      <c r="J904">
        <v>261670.90599999999</v>
      </c>
      <c r="K904">
        <v>16346.665999999999</v>
      </c>
      <c r="L904">
        <v>6.2E-2</v>
      </c>
      <c r="M904">
        <v>51.274000000000001</v>
      </c>
      <c r="N904">
        <v>43.648000000000003</v>
      </c>
      <c r="O904">
        <v>91.573999999999998</v>
      </c>
      <c r="P904">
        <v>92.876000000000005</v>
      </c>
      <c r="Q904">
        <v>115.38200000000001</v>
      </c>
      <c r="R904">
        <v>125.03</v>
      </c>
      <c r="S904" t="s">
        <v>70</v>
      </c>
    </row>
    <row r="905" spans="1:19" x14ac:dyDescent="0.55000000000000004">
      <c r="A905" t="s">
        <v>811</v>
      </c>
      <c r="B905" t="s">
        <v>812</v>
      </c>
      <c r="C905" t="s">
        <v>21</v>
      </c>
      <c r="D905" t="s">
        <v>22</v>
      </c>
      <c r="E905">
        <v>827</v>
      </c>
      <c r="F905">
        <v>704</v>
      </c>
      <c r="G905">
        <v>1477</v>
      </c>
      <c r="H905">
        <v>1498</v>
      </c>
      <c r="I905">
        <v>1861</v>
      </c>
      <c r="J905">
        <v>261670.90599999999</v>
      </c>
      <c r="K905">
        <v>827.21400000000006</v>
      </c>
      <c r="L905">
        <v>3.0000000000000001E-3</v>
      </c>
      <c r="M905">
        <v>2.4809999999999999</v>
      </c>
      <c r="N905">
        <v>2.1120000000000001</v>
      </c>
      <c r="O905">
        <v>4.431</v>
      </c>
      <c r="P905">
        <v>4.4939999999999998</v>
      </c>
      <c r="Q905">
        <v>5.5830000000000002</v>
      </c>
      <c r="R905">
        <v>125.03</v>
      </c>
      <c r="S905" t="s">
        <v>70</v>
      </c>
    </row>
    <row r="906" spans="1:19" x14ac:dyDescent="0.55000000000000004">
      <c r="A906" t="s">
        <v>811</v>
      </c>
      <c r="B906" t="s">
        <v>812</v>
      </c>
      <c r="C906" t="s">
        <v>21</v>
      </c>
      <c r="D906" t="s">
        <v>22</v>
      </c>
      <c r="E906">
        <v>827</v>
      </c>
      <c r="F906">
        <v>704</v>
      </c>
      <c r="G906">
        <v>1477</v>
      </c>
      <c r="H906">
        <v>1498</v>
      </c>
      <c r="I906">
        <v>1861</v>
      </c>
      <c r="J906">
        <v>261670.90599999999</v>
      </c>
      <c r="K906">
        <v>17139.809000000001</v>
      </c>
      <c r="L906">
        <v>6.6000000000000003E-2</v>
      </c>
      <c r="M906">
        <v>54.582000000000001</v>
      </c>
      <c r="N906">
        <v>46.463999999999999</v>
      </c>
      <c r="O906">
        <v>97.481999999999999</v>
      </c>
      <c r="P906">
        <v>98.867999999999995</v>
      </c>
      <c r="Q906">
        <v>122.82599999999999</v>
      </c>
      <c r="R906">
        <v>125.03</v>
      </c>
      <c r="S906" t="s">
        <v>70</v>
      </c>
    </row>
    <row r="907" spans="1:19" x14ac:dyDescent="0.55000000000000004">
      <c r="A907" t="s">
        <v>813</v>
      </c>
      <c r="B907" t="s">
        <v>814</v>
      </c>
      <c r="C907" t="s">
        <v>21</v>
      </c>
      <c r="D907" t="s">
        <v>22</v>
      </c>
      <c r="E907">
        <v>1679</v>
      </c>
      <c r="F907">
        <v>1698</v>
      </c>
      <c r="G907">
        <v>2275</v>
      </c>
      <c r="H907">
        <v>2612</v>
      </c>
      <c r="I907">
        <v>2525</v>
      </c>
      <c r="J907">
        <v>261684.31200000001</v>
      </c>
      <c r="K907">
        <v>31005.124</v>
      </c>
      <c r="L907">
        <v>0.11799999999999999</v>
      </c>
      <c r="M907">
        <v>198.12200000000001</v>
      </c>
      <c r="N907">
        <v>200.364</v>
      </c>
      <c r="O907">
        <v>268.45</v>
      </c>
      <c r="P907">
        <v>308.21600000000001</v>
      </c>
      <c r="Q907">
        <v>297.95</v>
      </c>
      <c r="R907">
        <v>50.387</v>
      </c>
      <c r="S907" t="s">
        <v>23</v>
      </c>
    </row>
    <row r="908" spans="1:19" x14ac:dyDescent="0.55000000000000004">
      <c r="A908" t="s">
        <v>815</v>
      </c>
      <c r="B908" t="s">
        <v>816</v>
      </c>
      <c r="C908" t="s">
        <v>21</v>
      </c>
      <c r="D908" t="s">
        <v>22</v>
      </c>
      <c r="E908">
        <v>1247</v>
      </c>
      <c r="F908">
        <v>1445</v>
      </c>
      <c r="G908">
        <v>1831</v>
      </c>
      <c r="H908">
        <v>2325</v>
      </c>
      <c r="I908">
        <v>2747</v>
      </c>
      <c r="J908">
        <v>261670.90599999999</v>
      </c>
      <c r="K908">
        <v>1689.2550000000001</v>
      </c>
      <c r="L908">
        <v>6.0000000000000001E-3</v>
      </c>
      <c r="M908">
        <v>7.4820000000000002</v>
      </c>
      <c r="N908">
        <v>8.67</v>
      </c>
      <c r="O908">
        <v>10.986000000000001</v>
      </c>
      <c r="P908">
        <v>13.95</v>
      </c>
      <c r="Q908">
        <v>16.481999999999999</v>
      </c>
      <c r="R908">
        <v>120.289</v>
      </c>
      <c r="S908" t="s">
        <v>70</v>
      </c>
    </row>
    <row r="909" spans="1:19" x14ac:dyDescent="0.55000000000000004">
      <c r="A909" t="s">
        <v>815</v>
      </c>
      <c r="B909" t="s">
        <v>816</v>
      </c>
      <c r="C909" t="s">
        <v>21</v>
      </c>
      <c r="D909" t="s">
        <v>22</v>
      </c>
      <c r="E909">
        <v>1247</v>
      </c>
      <c r="F909">
        <v>1445</v>
      </c>
      <c r="G909">
        <v>1831</v>
      </c>
      <c r="H909">
        <v>2325</v>
      </c>
      <c r="I909">
        <v>2747</v>
      </c>
      <c r="J909">
        <v>261670.90599999999</v>
      </c>
      <c r="K909">
        <v>15537.98</v>
      </c>
      <c r="L909">
        <v>5.8999999999999997E-2</v>
      </c>
      <c r="M909">
        <v>73.572999999999993</v>
      </c>
      <c r="N909">
        <v>85.254999999999995</v>
      </c>
      <c r="O909">
        <v>108.029</v>
      </c>
      <c r="P909">
        <v>137.17500000000001</v>
      </c>
      <c r="Q909">
        <v>162.07300000000001</v>
      </c>
      <c r="R909">
        <v>120.289</v>
      </c>
      <c r="S909" t="s">
        <v>70</v>
      </c>
    </row>
    <row r="910" spans="1:19" x14ac:dyDescent="0.55000000000000004">
      <c r="A910" t="s">
        <v>817</v>
      </c>
      <c r="B910" t="s">
        <v>818</v>
      </c>
      <c r="C910" t="s">
        <v>21</v>
      </c>
      <c r="D910" t="s">
        <v>22</v>
      </c>
      <c r="E910">
        <v>4122</v>
      </c>
      <c r="F910">
        <v>4308</v>
      </c>
      <c r="G910">
        <v>4014</v>
      </c>
      <c r="H910">
        <v>4082</v>
      </c>
      <c r="I910">
        <v>4048</v>
      </c>
      <c r="J910">
        <v>261684.31200000001</v>
      </c>
      <c r="K910">
        <v>87.894000000000005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S910" t="s">
        <v>53</v>
      </c>
    </row>
    <row r="911" spans="1:19" x14ac:dyDescent="0.55000000000000004">
      <c r="A911" t="s">
        <v>817</v>
      </c>
      <c r="B911" t="s">
        <v>818</v>
      </c>
      <c r="C911" t="s">
        <v>21</v>
      </c>
      <c r="D911" t="s">
        <v>22</v>
      </c>
      <c r="E911">
        <v>4122</v>
      </c>
      <c r="F911">
        <v>4308</v>
      </c>
      <c r="G911">
        <v>4014</v>
      </c>
      <c r="H911">
        <v>4082</v>
      </c>
      <c r="I911">
        <v>4048</v>
      </c>
      <c r="J911">
        <v>261684.31200000001</v>
      </c>
      <c r="K911">
        <v>17192.845000000001</v>
      </c>
      <c r="L911">
        <v>6.6000000000000003E-2</v>
      </c>
      <c r="M911">
        <v>272.05200000000002</v>
      </c>
      <c r="N911">
        <v>284.32799999999997</v>
      </c>
      <c r="O911">
        <v>264.92399999999998</v>
      </c>
      <c r="P911">
        <v>269.41199999999998</v>
      </c>
      <c r="Q911">
        <v>267.16800000000001</v>
      </c>
      <c r="R911">
        <v>-1.7949999999999999</v>
      </c>
      <c r="S911" t="s">
        <v>26</v>
      </c>
    </row>
    <row r="912" spans="1:19" x14ac:dyDescent="0.55000000000000004">
      <c r="A912" t="s">
        <v>817</v>
      </c>
      <c r="B912" t="s">
        <v>818</v>
      </c>
      <c r="C912" t="s">
        <v>21</v>
      </c>
      <c r="D912" t="s">
        <v>22</v>
      </c>
      <c r="E912">
        <v>4122</v>
      </c>
      <c r="F912">
        <v>4308</v>
      </c>
      <c r="G912">
        <v>4014</v>
      </c>
      <c r="H912">
        <v>4082</v>
      </c>
      <c r="I912">
        <v>4048</v>
      </c>
      <c r="J912">
        <v>261684.31200000001</v>
      </c>
      <c r="K912">
        <v>1707.653</v>
      </c>
      <c r="L912">
        <v>7.0000000000000001E-3</v>
      </c>
      <c r="M912">
        <v>28.853999999999999</v>
      </c>
      <c r="N912">
        <v>30.155999999999999</v>
      </c>
      <c r="O912">
        <v>28.097999999999999</v>
      </c>
      <c r="P912">
        <v>28.574000000000002</v>
      </c>
      <c r="Q912">
        <v>28.335999999999999</v>
      </c>
      <c r="R912">
        <v>-1.7949999999999999</v>
      </c>
      <c r="S912" t="s">
        <v>26</v>
      </c>
    </row>
    <row r="913" spans="1:19" x14ac:dyDescent="0.55000000000000004">
      <c r="A913" t="s">
        <v>819</v>
      </c>
      <c r="B913" t="s">
        <v>820</v>
      </c>
      <c r="C913" t="s">
        <v>21</v>
      </c>
      <c r="D913" t="s">
        <v>22</v>
      </c>
      <c r="E913">
        <v>1741</v>
      </c>
      <c r="F913">
        <v>2096</v>
      </c>
      <c r="G913">
        <v>2034</v>
      </c>
      <c r="H913">
        <v>2409</v>
      </c>
      <c r="I913">
        <v>2651</v>
      </c>
      <c r="J913">
        <v>261684.31200000001</v>
      </c>
      <c r="K913">
        <v>17203.535</v>
      </c>
      <c r="L913">
        <v>6.6000000000000003E-2</v>
      </c>
      <c r="M913">
        <v>114.90600000000001</v>
      </c>
      <c r="N913">
        <v>138.33600000000001</v>
      </c>
      <c r="O913">
        <v>134.244</v>
      </c>
      <c r="P913">
        <v>158.994</v>
      </c>
      <c r="Q913">
        <v>174.96600000000001</v>
      </c>
      <c r="R913">
        <v>52.268999999999998</v>
      </c>
      <c r="S913" t="s">
        <v>23</v>
      </c>
    </row>
    <row r="914" spans="1:19" x14ac:dyDescent="0.55000000000000004">
      <c r="A914" t="s">
        <v>819</v>
      </c>
      <c r="B914" t="s">
        <v>820</v>
      </c>
      <c r="C914" t="s">
        <v>21</v>
      </c>
      <c r="D914" t="s">
        <v>22</v>
      </c>
      <c r="E914">
        <v>1741</v>
      </c>
      <c r="F914">
        <v>2096</v>
      </c>
      <c r="G914">
        <v>2034</v>
      </c>
      <c r="H914">
        <v>2409</v>
      </c>
      <c r="I914">
        <v>2651</v>
      </c>
      <c r="J914">
        <v>261684.31200000001</v>
      </c>
      <c r="K914">
        <v>3344.6860000000001</v>
      </c>
      <c r="L914">
        <v>1.2999999999999999E-2</v>
      </c>
      <c r="M914">
        <v>22.632999999999999</v>
      </c>
      <c r="N914">
        <v>27.248000000000001</v>
      </c>
      <c r="O914">
        <v>26.442</v>
      </c>
      <c r="P914">
        <v>31.317</v>
      </c>
      <c r="Q914">
        <v>34.463000000000001</v>
      </c>
      <c r="R914">
        <v>52.268999999999998</v>
      </c>
      <c r="S914" t="s">
        <v>23</v>
      </c>
    </row>
    <row r="915" spans="1:19" x14ac:dyDescent="0.55000000000000004">
      <c r="A915" t="s">
        <v>819</v>
      </c>
      <c r="B915" t="s">
        <v>820</v>
      </c>
      <c r="C915" t="s">
        <v>21</v>
      </c>
      <c r="D915" t="s">
        <v>22</v>
      </c>
      <c r="E915">
        <v>1741</v>
      </c>
      <c r="F915">
        <v>2096</v>
      </c>
      <c r="G915">
        <v>2034</v>
      </c>
      <c r="H915">
        <v>2409</v>
      </c>
      <c r="I915">
        <v>2651</v>
      </c>
      <c r="J915">
        <v>261684.31200000001</v>
      </c>
      <c r="K915">
        <v>31888.287</v>
      </c>
      <c r="L915">
        <v>0.122</v>
      </c>
      <c r="M915">
        <v>212.40199999999999</v>
      </c>
      <c r="N915">
        <v>255.71199999999999</v>
      </c>
      <c r="O915">
        <v>248.148</v>
      </c>
      <c r="P915">
        <v>293.89800000000002</v>
      </c>
      <c r="Q915">
        <v>323.42200000000003</v>
      </c>
      <c r="R915">
        <v>52.268999999999998</v>
      </c>
      <c r="S915" t="s">
        <v>23</v>
      </c>
    </row>
    <row r="916" spans="1:19" x14ac:dyDescent="0.55000000000000004">
      <c r="A916" t="s">
        <v>821</v>
      </c>
      <c r="B916" t="s">
        <v>822</v>
      </c>
      <c r="C916" t="s">
        <v>21</v>
      </c>
      <c r="D916" t="s">
        <v>22</v>
      </c>
      <c r="E916">
        <v>3162</v>
      </c>
      <c r="F916">
        <v>2872</v>
      </c>
      <c r="G916">
        <v>3044</v>
      </c>
      <c r="H916">
        <v>3125</v>
      </c>
      <c r="I916">
        <v>3222</v>
      </c>
      <c r="J916">
        <v>261684.31200000001</v>
      </c>
      <c r="K916">
        <v>16352.733</v>
      </c>
      <c r="L916">
        <v>6.2E-2</v>
      </c>
      <c r="M916">
        <v>196.04400000000001</v>
      </c>
      <c r="N916">
        <v>178.06399999999999</v>
      </c>
      <c r="O916">
        <v>188.72800000000001</v>
      </c>
      <c r="P916">
        <v>193.75</v>
      </c>
      <c r="Q916">
        <v>199.76400000000001</v>
      </c>
      <c r="R916">
        <v>1.8979999999999999</v>
      </c>
      <c r="S916" t="s">
        <v>23</v>
      </c>
    </row>
    <row r="917" spans="1:19" x14ac:dyDescent="0.55000000000000004">
      <c r="A917" t="s">
        <v>821</v>
      </c>
      <c r="B917" t="s">
        <v>822</v>
      </c>
      <c r="C917" t="s">
        <v>21</v>
      </c>
      <c r="D917" t="s">
        <v>22</v>
      </c>
      <c r="E917">
        <v>3162</v>
      </c>
      <c r="F917">
        <v>2872</v>
      </c>
      <c r="G917">
        <v>3044</v>
      </c>
      <c r="H917">
        <v>3125</v>
      </c>
      <c r="I917">
        <v>3222</v>
      </c>
      <c r="J917">
        <v>261684.31200000001</v>
      </c>
      <c r="K917">
        <v>15517.638000000001</v>
      </c>
      <c r="L917">
        <v>5.8999999999999997E-2</v>
      </c>
      <c r="M917">
        <v>186.55799999999999</v>
      </c>
      <c r="N917">
        <v>169.44800000000001</v>
      </c>
      <c r="O917">
        <v>179.596</v>
      </c>
      <c r="P917">
        <v>184.375</v>
      </c>
      <c r="Q917">
        <v>190.09800000000001</v>
      </c>
      <c r="R917">
        <v>1.8979999999999999</v>
      </c>
      <c r="S917" t="s">
        <v>23</v>
      </c>
    </row>
    <row r="918" spans="1:19" x14ac:dyDescent="0.55000000000000004">
      <c r="A918" t="s">
        <v>823</v>
      </c>
      <c r="B918" t="s">
        <v>824</v>
      </c>
      <c r="C918" t="s">
        <v>21</v>
      </c>
      <c r="D918" t="s">
        <v>22</v>
      </c>
      <c r="E918">
        <v>3031</v>
      </c>
      <c r="F918">
        <v>3247</v>
      </c>
      <c r="G918">
        <v>3345</v>
      </c>
      <c r="H918">
        <v>3370</v>
      </c>
      <c r="I918">
        <v>3542</v>
      </c>
      <c r="J918">
        <v>261684.31200000001</v>
      </c>
      <c r="K918">
        <v>853.42700000000002</v>
      </c>
      <c r="L918">
        <v>3.0000000000000001E-3</v>
      </c>
      <c r="M918">
        <v>9.093</v>
      </c>
      <c r="N918">
        <v>9.7409999999999997</v>
      </c>
      <c r="O918">
        <v>10.035</v>
      </c>
      <c r="P918">
        <v>10.11</v>
      </c>
      <c r="Q918">
        <v>10.625999999999999</v>
      </c>
      <c r="R918">
        <v>16.859000000000002</v>
      </c>
      <c r="S918" t="s">
        <v>23</v>
      </c>
    </row>
    <row r="919" spans="1:19" x14ac:dyDescent="0.55000000000000004">
      <c r="A919" t="s">
        <v>823</v>
      </c>
      <c r="B919" t="s">
        <v>824</v>
      </c>
      <c r="C919" t="s">
        <v>21</v>
      </c>
      <c r="D919" t="s">
        <v>22</v>
      </c>
      <c r="E919">
        <v>3031</v>
      </c>
      <c r="F919">
        <v>3247</v>
      </c>
      <c r="G919">
        <v>3345</v>
      </c>
      <c r="H919">
        <v>3370</v>
      </c>
      <c r="I919">
        <v>3542</v>
      </c>
      <c r="J919">
        <v>261684.31200000001</v>
      </c>
      <c r="K919">
        <v>16355.56</v>
      </c>
      <c r="L919">
        <v>6.3E-2</v>
      </c>
      <c r="M919">
        <v>190.953</v>
      </c>
      <c r="N919">
        <v>204.56100000000001</v>
      </c>
      <c r="O919">
        <v>210.73500000000001</v>
      </c>
      <c r="P919">
        <v>212.31</v>
      </c>
      <c r="Q919">
        <v>223.14599999999999</v>
      </c>
      <c r="R919">
        <v>16.859000000000002</v>
      </c>
      <c r="S919" t="s">
        <v>23</v>
      </c>
    </row>
    <row r="920" spans="1:19" x14ac:dyDescent="0.55000000000000004">
      <c r="A920" t="s">
        <v>825</v>
      </c>
      <c r="B920" t="s">
        <v>826</v>
      </c>
      <c r="C920" t="s">
        <v>21</v>
      </c>
      <c r="D920" t="s">
        <v>22</v>
      </c>
      <c r="E920">
        <v>4403</v>
      </c>
      <c r="F920">
        <v>4191</v>
      </c>
      <c r="G920">
        <v>4326</v>
      </c>
      <c r="H920">
        <v>4094</v>
      </c>
      <c r="I920">
        <v>3899</v>
      </c>
      <c r="J920">
        <v>261684.31200000001</v>
      </c>
      <c r="K920">
        <v>15507.369000000001</v>
      </c>
      <c r="L920">
        <v>5.8999999999999997E-2</v>
      </c>
      <c r="M920">
        <v>259.77699999999999</v>
      </c>
      <c r="N920">
        <v>247.26900000000001</v>
      </c>
      <c r="O920">
        <v>255.23400000000001</v>
      </c>
      <c r="P920">
        <v>241.54599999999999</v>
      </c>
      <c r="Q920">
        <v>230.041</v>
      </c>
      <c r="R920">
        <v>-11.446999999999999</v>
      </c>
      <c r="S920" t="s">
        <v>26</v>
      </c>
    </row>
    <row r="921" spans="1:19" x14ac:dyDescent="0.55000000000000004">
      <c r="A921" t="s">
        <v>827</v>
      </c>
      <c r="B921" t="s">
        <v>828</v>
      </c>
      <c r="C921" t="s">
        <v>21</v>
      </c>
      <c r="D921" t="s">
        <v>22</v>
      </c>
      <c r="E921">
        <v>149</v>
      </c>
      <c r="F921">
        <v>208</v>
      </c>
      <c r="G921">
        <v>192</v>
      </c>
      <c r="H921">
        <v>161</v>
      </c>
      <c r="I921">
        <v>136</v>
      </c>
      <c r="J921">
        <v>261657.5</v>
      </c>
      <c r="K921">
        <v>6719.1710000000003</v>
      </c>
      <c r="L921">
        <v>2.5999999999999999E-2</v>
      </c>
      <c r="M921">
        <v>3.8740000000000001</v>
      </c>
      <c r="N921">
        <v>5.4080000000000004</v>
      </c>
      <c r="O921">
        <v>4.992</v>
      </c>
      <c r="P921">
        <v>4.1859999999999999</v>
      </c>
      <c r="Q921">
        <v>3.536</v>
      </c>
      <c r="R921">
        <v>-8.7249999999999996</v>
      </c>
      <c r="S921" t="s">
        <v>26</v>
      </c>
    </row>
    <row r="922" spans="1:19" x14ac:dyDescent="0.55000000000000004">
      <c r="A922" t="s">
        <v>829</v>
      </c>
      <c r="B922" t="s">
        <v>830</v>
      </c>
      <c r="C922" t="s">
        <v>21</v>
      </c>
      <c r="D922" t="s">
        <v>22</v>
      </c>
      <c r="E922">
        <v>240</v>
      </c>
      <c r="F922">
        <v>97</v>
      </c>
      <c r="G922">
        <v>76</v>
      </c>
      <c r="H922">
        <v>95</v>
      </c>
      <c r="I922">
        <v>57</v>
      </c>
      <c r="J922">
        <v>261657.5</v>
      </c>
      <c r="K922">
        <v>29384.35</v>
      </c>
      <c r="L922">
        <v>0.112</v>
      </c>
      <c r="M922">
        <v>26.88</v>
      </c>
      <c r="N922">
        <v>10.864000000000001</v>
      </c>
      <c r="O922">
        <v>8.5120000000000005</v>
      </c>
      <c r="P922">
        <v>10.64</v>
      </c>
      <c r="Q922">
        <v>6.3840000000000003</v>
      </c>
      <c r="R922">
        <v>-76.25</v>
      </c>
      <c r="S922" t="s">
        <v>26</v>
      </c>
    </row>
    <row r="923" spans="1:19" x14ac:dyDescent="0.55000000000000004">
      <c r="A923" t="s">
        <v>829</v>
      </c>
      <c r="B923" t="s">
        <v>830</v>
      </c>
      <c r="C923" t="s">
        <v>21</v>
      </c>
      <c r="D923" t="s">
        <v>22</v>
      </c>
      <c r="E923">
        <v>240</v>
      </c>
      <c r="F923">
        <v>97</v>
      </c>
      <c r="G923">
        <v>76</v>
      </c>
      <c r="H923">
        <v>95</v>
      </c>
      <c r="I923">
        <v>57</v>
      </c>
      <c r="J923">
        <v>261657.5</v>
      </c>
      <c r="K923">
        <v>6719.1710000000003</v>
      </c>
      <c r="L923">
        <v>2.5999999999999999E-2</v>
      </c>
      <c r="M923">
        <v>6.24</v>
      </c>
      <c r="N923">
        <v>2.5219999999999998</v>
      </c>
      <c r="O923">
        <v>1.976</v>
      </c>
      <c r="P923">
        <v>2.4700000000000002</v>
      </c>
      <c r="Q923">
        <v>1.482</v>
      </c>
      <c r="R923">
        <v>-76.25</v>
      </c>
      <c r="S923" t="s">
        <v>26</v>
      </c>
    </row>
    <row r="924" spans="1:19" x14ac:dyDescent="0.55000000000000004">
      <c r="A924" t="s">
        <v>831</v>
      </c>
      <c r="B924" t="s">
        <v>832</v>
      </c>
      <c r="C924" t="s">
        <v>21</v>
      </c>
      <c r="D924" t="s">
        <v>22</v>
      </c>
      <c r="E924">
        <v>2939</v>
      </c>
      <c r="F924">
        <v>2931</v>
      </c>
      <c r="G924">
        <v>2805</v>
      </c>
      <c r="H924">
        <v>2805</v>
      </c>
      <c r="I924">
        <v>2872</v>
      </c>
      <c r="J924">
        <v>261644.092</v>
      </c>
      <c r="K924">
        <v>16363.307000000001</v>
      </c>
      <c r="L924">
        <v>6.3E-2</v>
      </c>
      <c r="M924">
        <v>185.15700000000001</v>
      </c>
      <c r="N924">
        <v>184.65299999999999</v>
      </c>
      <c r="O924">
        <v>176.715</v>
      </c>
      <c r="P924">
        <v>176.715</v>
      </c>
      <c r="Q924">
        <v>180.93600000000001</v>
      </c>
      <c r="R924">
        <v>-2.2799999999999998</v>
      </c>
      <c r="S924" t="s">
        <v>26</v>
      </c>
    </row>
    <row r="925" spans="1:19" x14ac:dyDescent="0.55000000000000004">
      <c r="A925" t="s">
        <v>831</v>
      </c>
      <c r="B925" t="s">
        <v>832</v>
      </c>
      <c r="C925" t="s">
        <v>21</v>
      </c>
      <c r="D925" t="s">
        <v>22</v>
      </c>
      <c r="E925">
        <v>2939</v>
      </c>
      <c r="F925">
        <v>2931</v>
      </c>
      <c r="G925">
        <v>2805</v>
      </c>
      <c r="H925">
        <v>2805</v>
      </c>
      <c r="I925">
        <v>2872</v>
      </c>
      <c r="J925">
        <v>261644.092</v>
      </c>
      <c r="K925">
        <v>811.41899999999998</v>
      </c>
      <c r="L925">
        <v>3.0000000000000001E-3</v>
      </c>
      <c r="M925">
        <v>8.8170000000000002</v>
      </c>
      <c r="N925">
        <v>8.7929999999999993</v>
      </c>
      <c r="O925">
        <v>8.4149999999999991</v>
      </c>
      <c r="P925">
        <v>8.4149999999999991</v>
      </c>
      <c r="Q925">
        <v>8.6159999999999997</v>
      </c>
      <c r="R925">
        <v>-2.2799999999999998</v>
      </c>
      <c r="S925" t="s">
        <v>26</v>
      </c>
    </row>
    <row r="926" spans="1:19" x14ac:dyDescent="0.55000000000000004">
      <c r="A926" t="s">
        <v>833</v>
      </c>
      <c r="B926" t="s">
        <v>834</v>
      </c>
      <c r="C926" t="s">
        <v>21</v>
      </c>
      <c r="D926" t="s">
        <v>22</v>
      </c>
      <c r="E926">
        <v>2414</v>
      </c>
      <c r="F926">
        <v>2525</v>
      </c>
      <c r="G926">
        <v>2238</v>
      </c>
      <c r="H926">
        <v>2262</v>
      </c>
      <c r="I926">
        <v>2417</v>
      </c>
      <c r="J926">
        <v>261644.092</v>
      </c>
      <c r="K926">
        <v>101454.55100000001</v>
      </c>
      <c r="L926">
        <v>0.38800000000000001</v>
      </c>
      <c r="M926">
        <v>936.63199999999995</v>
      </c>
      <c r="N926">
        <v>979.7</v>
      </c>
      <c r="O926">
        <v>868.34400000000005</v>
      </c>
      <c r="P926">
        <v>877.65599999999995</v>
      </c>
      <c r="Q926">
        <v>937.79600000000005</v>
      </c>
      <c r="R926">
        <v>0.124</v>
      </c>
      <c r="S926" t="s">
        <v>23</v>
      </c>
    </row>
    <row r="927" spans="1:19" x14ac:dyDescent="0.55000000000000004">
      <c r="A927" t="s">
        <v>835</v>
      </c>
      <c r="B927" t="s">
        <v>836</v>
      </c>
      <c r="C927" t="s">
        <v>21</v>
      </c>
      <c r="D927" t="s">
        <v>22</v>
      </c>
      <c r="E927">
        <v>950</v>
      </c>
      <c r="F927">
        <v>715</v>
      </c>
      <c r="G927">
        <v>817</v>
      </c>
      <c r="H927">
        <v>946</v>
      </c>
      <c r="I927">
        <v>936</v>
      </c>
      <c r="J927">
        <v>261657.5</v>
      </c>
      <c r="K927">
        <v>1632.6120000000001</v>
      </c>
      <c r="L927">
        <v>6.0000000000000001E-3</v>
      </c>
      <c r="M927">
        <v>5.7</v>
      </c>
      <c r="N927">
        <v>4.29</v>
      </c>
      <c r="O927">
        <v>4.9020000000000001</v>
      </c>
      <c r="P927">
        <v>5.6760000000000002</v>
      </c>
      <c r="Q927">
        <v>5.6159999999999997</v>
      </c>
      <c r="R927">
        <v>-1.474</v>
      </c>
      <c r="S927" t="s">
        <v>26</v>
      </c>
    </row>
    <row r="928" spans="1:19" x14ac:dyDescent="0.55000000000000004">
      <c r="A928" t="s">
        <v>835</v>
      </c>
      <c r="B928" t="s">
        <v>836</v>
      </c>
      <c r="C928" t="s">
        <v>21</v>
      </c>
      <c r="D928" t="s">
        <v>22</v>
      </c>
      <c r="E928">
        <v>950</v>
      </c>
      <c r="F928">
        <v>715</v>
      </c>
      <c r="G928">
        <v>817</v>
      </c>
      <c r="H928">
        <v>946</v>
      </c>
      <c r="I928">
        <v>936</v>
      </c>
      <c r="J928">
        <v>261657.5</v>
      </c>
      <c r="K928">
        <v>14669.405000000001</v>
      </c>
      <c r="L928">
        <v>5.6000000000000001E-2</v>
      </c>
      <c r="M928">
        <v>53.2</v>
      </c>
      <c r="N928">
        <v>40.04</v>
      </c>
      <c r="O928">
        <v>45.752000000000002</v>
      </c>
      <c r="P928">
        <v>52.975999999999999</v>
      </c>
      <c r="Q928">
        <v>52.415999999999997</v>
      </c>
      <c r="R928">
        <v>-1.474</v>
      </c>
      <c r="S928" t="s">
        <v>26</v>
      </c>
    </row>
    <row r="929" spans="1:19" x14ac:dyDescent="0.55000000000000004">
      <c r="A929" t="s">
        <v>835</v>
      </c>
      <c r="B929" t="s">
        <v>836</v>
      </c>
      <c r="C929" t="s">
        <v>21</v>
      </c>
      <c r="D929" t="s">
        <v>22</v>
      </c>
      <c r="E929">
        <v>950</v>
      </c>
      <c r="F929">
        <v>715</v>
      </c>
      <c r="G929">
        <v>817</v>
      </c>
      <c r="H929">
        <v>946</v>
      </c>
      <c r="I929">
        <v>936</v>
      </c>
      <c r="J929">
        <v>261657.5</v>
      </c>
      <c r="K929">
        <v>32717.401999999998</v>
      </c>
      <c r="L929">
        <v>0.125</v>
      </c>
      <c r="M929">
        <v>118.75</v>
      </c>
      <c r="N929">
        <v>89.375</v>
      </c>
      <c r="O929">
        <v>102.125</v>
      </c>
      <c r="P929">
        <v>118.25</v>
      </c>
      <c r="Q929">
        <v>117</v>
      </c>
      <c r="R929">
        <v>-1.474</v>
      </c>
      <c r="S929" t="s">
        <v>26</v>
      </c>
    </row>
    <row r="930" spans="1:19" x14ac:dyDescent="0.55000000000000004">
      <c r="A930" t="s">
        <v>835</v>
      </c>
      <c r="B930" t="s">
        <v>836</v>
      </c>
      <c r="C930" t="s">
        <v>21</v>
      </c>
      <c r="D930" t="s">
        <v>22</v>
      </c>
      <c r="E930">
        <v>950</v>
      </c>
      <c r="F930">
        <v>715</v>
      </c>
      <c r="G930">
        <v>817</v>
      </c>
      <c r="H930">
        <v>946</v>
      </c>
      <c r="I930">
        <v>936</v>
      </c>
      <c r="J930">
        <v>261657.5</v>
      </c>
      <c r="K930">
        <v>1596.2529999999999</v>
      </c>
      <c r="L930">
        <v>6.0000000000000001E-3</v>
      </c>
      <c r="M930">
        <v>5.7</v>
      </c>
      <c r="N930">
        <v>4.29</v>
      </c>
      <c r="O930">
        <v>4.9020000000000001</v>
      </c>
      <c r="P930">
        <v>5.6760000000000002</v>
      </c>
      <c r="Q930">
        <v>5.6159999999999997</v>
      </c>
      <c r="R930">
        <v>-1.474</v>
      </c>
      <c r="S930" t="s">
        <v>26</v>
      </c>
    </row>
    <row r="931" spans="1:19" x14ac:dyDescent="0.55000000000000004">
      <c r="A931" t="s">
        <v>837</v>
      </c>
      <c r="B931" t="s">
        <v>838</v>
      </c>
      <c r="C931" t="s">
        <v>21</v>
      </c>
      <c r="D931" t="s">
        <v>22</v>
      </c>
      <c r="E931">
        <v>2174</v>
      </c>
      <c r="F931">
        <v>3030</v>
      </c>
      <c r="G931">
        <v>3966</v>
      </c>
      <c r="H931">
        <v>4251</v>
      </c>
      <c r="I931">
        <v>3978</v>
      </c>
      <c r="J931">
        <v>261657.5</v>
      </c>
      <c r="K931">
        <v>31064.49</v>
      </c>
      <c r="L931">
        <v>0.11899999999999999</v>
      </c>
      <c r="M931">
        <v>258.70600000000002</v>
      </c>
      <c r="N931">
        <v>360.57</v>
      </c>
      <c r="O931">
        <v>471.95400000000001</v>
      </c>
      <c r="P931">
        <v>505.86900000000003</v>
      </c>
      <c r="Q931">
        <v>473.38200000000001</v>
      </c>
      <c r="R931">
        <v>82.980999999999995</v>
      </c>
      <c r="S931" t="s">
        <v>23</v>
      </c>
    </row>
    <row r="932" spans="1:19" x14ac:dyDescent="0.55000000000000004">
      <c r="A932" t="s">
        <v>839</v>
      </c>
      <c r="B932" t="s">
        <v>840</v>
      </c>
      <c r="C932" t="s">
        <v>21</v>
      </c>
      <c r="D932" t="s">
        <v>22</v>
      </c>
      <c r="E932">
        <v>1068</v>
      </c>
      <c r="F932">
        <v>1279</v>
      </c>
      <c r="G932">
        <v>1450</v>
      </c>
      <c r="H932">
        <v>1662</v>
      </c>
      <c r="I932">
        <v>1514</v>
      </c>
      <c r="J932">
        <v>261644.092</v>
      </c>
      <c r="K932">
        <v>1668.1579999999999</v>
      </c>
      <c r="L932">
        <v>6.0000000000000001E-3</v>
      </c>
      <c r="M932">
        <v>6.4080000000000004</v>
      </c>
      <c r="N932">
        <v>7.6740000000000004</v>
      </c>
      <c r="O932">
        <v>8.6999999999999993</v>
      </c>
      <c r="P932">
        <v>9.9719999999999995</v>
      </c>
      <c r="Q932">
        <v>9.0839999999999996</v>
      </c>
      <c r="R932">
        <v>41.76</v>
      </c>
      <c r="S932" t="s">
        <v>23</v>
      </c>
    </row>
    <row r="933" spans="1:19" x14ac:dyDescent="0.55000000000000004">
      <c r="A933" t="s">
        <v>839</v>
      </c>
      <c r="B933" t="s">
        <v>840</v>
      </c>
      <c r="C933" t="s">
        <v>21</v>
      </c>
      <c r="D933" t="s">
        <v>22</v>
      </c>
      <c r="E933">
        <v>1068</v>
      </c>
      <c r="F933">
        <v>1279</v>
      </c>
      <c r="G933">
        <v>1450</v>
      </c>
      <c r="H933">
        <v>1662</v>
      </c>
      <c r="I933">
        <v>1514</v>
      </c>
      <c r="J933">
        <v>261644.092</v>
      </c>
      <c r="K933">
        <v>16311.21</v>
      </c>
      <c r="L933">
        <v>6.2E-2</v>
      </c>
      <c r="M933">
        <v>66.215999999999994</v>
      </c>
      <c r="N933">
        <v>79.298000000000002</v>
      </c>
      <c r="O933">
        <v>89.9</v>
      </c>
      <c r="P933">
        <v>103.044</v>
      </c>
      <c r="Q933">
        <v>93.867999999999995</v>
      </c>
      <c r="R933">
        <v>41.76</v>
      </c>
      <c r="S933" t="s">
        <v>23</v>
      </c>
    </row>
    <row r="934" spans="1:19" x14ac:dyDescent="0.55000000000000004">
      <c r="A934" t="s">
        <v>839</v>
      </c>
      <c r="B934" t="s">
        <v>840</v>
      </c>
      <c r="C934" t="s">
        <v>21</v>
      </c>
      <c r="D934" t="s">
        <v>22</v>
      </c>
      <c r="E934">
        <v>1068</v>
      </c>
      <c r="F934">
        <v>1279</v>
      </c>
      <c r="G934">
        <v>1450</v>
      </c>
      <c r="H934">
        <v>1662</v>
      </c>
      <c r="I934">
        <v>1514</v>
      </c>
      <c r="J934">
        <v>261644.092</v>
      </c>
      <c r="K934">
        <v>15531.934999999999</v>
      </c>
      <c r="L934">
        <v>5.8999999999999997E-2</v>
      </c>
      <c r="M934">
        <v>63.012</v>
      </c>
      <c r="N934">
        <v>75.460999999999999</v>
      </c>
      <c r="O934">
        <v>85.55</v>
      </c>
      <c r="P934">
        <v>98.058000000000007</v>
      </c>
      <c r="Q934">
        <v>89.325999999999993</v>
      </c>
      <c r="R934">
        <v>41.76</v>
      </c>
      <c r="S934" t="s">
        <v>23</v>
      </c>
    </row>
    <row r="935" spans="1:19" x14ac:dyDescent="0.55000000000000004">
      <c r="A935" t="s">
        <v>841</v>
      </c>
      <c r="B935" t="s">
        <v>842</v>
      </c>
      <c r="C935" t="s">
        <v>21</v>
      </c>
      <c r="D935" t="s">
        <v>22</v>
      </c>
      <c r="E935">
        <v>3216</v>
      </c>
      <c r="F935">
        <v>2660</v>
      </c>
      <c r="G935">
        <v>2805</v>
      </c>
      <c r="H935">
        <v>3241</v>
      </c>
      <c r="I935">
        <v>3817</v>
      </c>
      <c r="J935">
        <v>261657.5</v>
      </c>
      <c r="K935">
        <v>821.93499999999995</v>
      </c>
      <c r="L935">
        <v>3.0000000000000001E-3</v>
      </c>
      <c r="M935">
        <v>9.6479999999999997</v>
      </c>
      <c r="N935">
        <v>7.98</v>
      </c>
      <c r="O935">
        <v>8.4149999999999991</v>
      </c>
      <c r="P935">
        <v>9.7230000000000008</v>
      </c>
      <c r="Q935">
        <v>11.451000000000001</v>
      </c>
      <c r="R935">
        <v>18.687999999999999</v>
      </c>
      <c r="S935" t="s">
        <v>23</v>
      </c>
    </row>
    <row r="936" spans="1:19" x14ac:dyDescent="0.55000000000000004">
      <c r="A936" t="s">
        <v>841</v>
      </c>
      <c r="B936" t="s">
        <v>842</v>
      </c>
      <c r="C936" t="s">
        <v>21</v>
      </c>
      <c r="D936" t="s">
        <v>22</v>
      </c>
      <c r="E936">
        <v>3216</v>
      </c>
      <c r="F936">
        <v>2660</v>
      </c>
      <c r="G936">
        <v>2805</v>
      </c>
      <c r="H936">
        <v>3241</v>
      </c>
      <c r="I936">
        <v>3817</v>
      </c>
      <c r="J936">
        <v>261657.5</v>
      </c>
      <c r="K936">
        <v>16356.084000000001</v>
      </c>
      <c r="L936">
        <v>6.3E-2</v>
      </c>
      <c r="M936">
        <v>202.608</v>
      </c>
      <c r="N936">
        <v>167.58</v>
      </c>
      <c r="O936">
        <v>176.715</v>
      </c>
      <c r="P936">
        <v>204.18299999999999</v>
      </c>
      <c r="Q936">
        <v>240.471</v>
      </c>
      <c r="R936">
        <v>18.687999999999999</v>
      </c>
      <c r="S936" t="s">
        <v>23</v>
      </c>
    </row>
    <row r="937" spans="1:19" x14ac:dyDescent="0.55000000000000004">
      <c r="A937" t="s">
        <v>843</v>
      </c>
      <c r="B937" t="s">
        <v>844</v>
      </c>
      <c r="C937" t="s">
        <v>21</v>
      </c>
      <c r="D937" t="s">
        <v>22</v>
      </c>
      <c r="E937">
        <v>2928</v>
      </c>
      <c r="F937">
        <v>3056</v>
      </c>
      <c r="G937">
        <v>3430</v>
      </c>
      <c r="H937">
        <v>3440</v>
      </c>
      <c r="I937">
        <v>3637</v>
      </c>
      <c r="J937">
        <v>261657.5</v>
      </c>
      <c r="K937">
        <v>15526.715</v>
      </c>
      <c r="L937">
        <v>5.8999999999999997E-2</v>
      </c>
      <c r="M937">
        <v>172.75200000000001</v>
      </c>
      <c r="N937">
        <v>180.304</v>
      </c>
      <c r="O937">
        <v>202.37</v>
      </c>
      <c r="P937">
        <v>202.96</v>
      </c>
      <c r="Q937">
        <v>214.583</v>
      </c>
      <c r="R937">
        <v>24.213999999999999</v>
      </c>
      <c r="S937" t="s">
        <v>23</v>
      </c>
    </row>
    <row r="938" spans="1:19" x14ac:dyDescent="0.55000000000000004">
      <c r="A938" t="s">
        <v>845</v>
      </c>
      <c r="B938" t="s">
        <v>846</v>
      </c>
      <c r="C938" t="s">
        <v>21</v>
      </c>
      <c r="D938" t="s">
        <v>22</v>
      </c>
      <c r="E938">
        <v>1178</v>
      </c>
      <c r="F938">
        <v>1606</v>
      </c>
      <c r="G938">
        <v>1872</v>
      </c>
      <c r="H938">
        <v>2338</v>
      </c>
      <c r="I938">
        <v>2476</v>
      </c>
      <c r="J938">
        <v>261630.68299999999</v>
      </c>
      <c r="K938">
        <v>155302.785</v>
      </c>
      <c r="L938">
        <v>0.59399999999999997</v>
      </c>
      <c r="M938">
        <v>699.73199999999997</v>
      </c>
      <c r="N938">
        <v>953.96400000000006</v>
      </c>
      <c r="O938">
        <v>1111.9680000000001</v>
      </c>
      <c r="P938">
        <v>1388.7719999999999</v>
      </c>
      <c r="Q938">
        <v>1470.7439999999999</v>
      </c>
      <c r="R938">
        <v>110.187</v>
      </c>
      <c r="S938" t="s">
        <v>70</v>
      </c>
    </row>
    <row r="939" spans="1:19" x14ac:dyDescent="0.55000000000000004">
      <c r="A939" t="s">
        <v>847</v>
      </c>
      <c r="B939" t="s">
        <v>848</v>
      </c>
      <c r="C939" t="s">
        <v>21</v>
      </c>
      <c r="D939" t="s">
        <v>22</v>
      </c>
      <c r="E939">
        <v>4702</v>
      </c>
      <c r="F939">
        <v>4359</v>
      </c>
      <c r="G939">
        <v>4833</v>
      </c>
      <c r="H939">
        <v>5018</v>
      </c>
      <c r="I939">
        <v>4415</v>
      </c>
      <c r="J939">
        <v>261630.68299999999</v>
      </c>
      <c r="K939">
        <v>811.36599999999999</v>
      </c>
      <c r="L939">
        <v>3.0000000000000001E-3</v>
      </c>
      <c r="M939">
        <v>14.106</v>
      </c>
      <c r="N939">
        <v>13.077</v>
      </c>
      <c r="O939">
        <v>14.499000000000001</v>
      </c>
      <c r="P939">
        <v>15.054</v>
      </c>
      <c r="Q939">
        <v>13.244999999999999</v>
      </c>
      <c r="R939">
        <v>-6.1040000000000001</v>
      </c>
      <c r="S939" t="s">
        <v>26</v>
      </c>
    </row>
    <row r="940" spans="1:19" x14ac:dyDescent="0.55000000000000004">
      <c r="A940" t="s">
        <v>847</v>
      </c>
      <c r="B940" t="s">
        <v>848</v>
      </c>
      <c r="C940" t="s">
        <v>21</v>
      </c>
      <c r="D940" t="s">
        <v>22</v>
      </c>
      <c r="E940">
        <v>4702</v>
      </c>
      <c r="F940">
        <v>4359</v>
      </c>
      <c r="G940">
        <v>4833</v>
      </c>
      <c r="H940">
        <v>5018</v>
      </c>
      <c r="I940">
        <v>4415</v>
      </c>
      <c r="J940">
        <v>261630.68299999999</v>
      </c>
      <c r="K940">
        <v>29391.79</v>
      </c>
      <c r="L940">
        <v>0.112</v>
      </c>
      <c r="M940">
        <v>526.62400000000002</v>
      </c>
      <c r="N940">
        <v>488.20800000000003</v>
      </c>
      <c r="O940">
        <v>541.29600000000005</v>
      </c>
      <c r="P940">
        <v>562.01599999999996</v>
      </c>
      <c r="Q940">
        <v>494.48</v>
      </c>
      <c r="R940">
        <v>-6.1040000000000001</v>
      </c>
      <c r="S940" t="s">
        <v>26</v>
      </c>
    </row>
    <row r="941" spans="1:19" x14ac:dyDescent="0.55000000000000004">
      <c r="A941" t="s">
        <v>847</v>
      </c>
      <c r="B941" t="s">
        <v>848</v>
      </c>
      <c r="C941" t="s">
        <v>21</v>
      </c>
      <c r="D941" t="s">
        <v>22</v>
      </c>
      <c r="E941">
        <v>4702</v>
      </c>
      <c r="F941">
        <v>4359</v>
      </c>
      <c r="G941">
        <v>4833</v>
      </c>
      <c r="H941">
        <v>5018</v>
      </c>
      <c r="I941">
        <v>4415</v>
      </c>
      <c r="J941">
        <v>261630.68299999999</v>
      </c>
      <c r="K941">
        <v>16352</v>
      </c>
      <c r="L941">
        <v>6.3E-2</v>
      </c>
      <c r="M941">
        <v>296.226</v>
      </c>
      <c r="N941">
        <v>274.61700000000002</v>
      </c>
      <c r="O941">
        <v>304.47899999999998</v>
      </c>
      <c r="P941">
        <v>316.13400000000001</v>
      </c>
      <c r="Q941">
        <v>278.14499999999998</v>
      </c>
      <c r="R941">
        <v>-6.1040000000000001</v>
      </c>
      <c r="S941" t="s">
        <v>26</v>
      </c>
    </row>
    <row r="942" spans="1:19" x14ac:dyDescent="0.55000000000000004">
      <c r="A942" t="s">
        <v>847</v>
      </c>
      <c r="B942" t="s">
        <v>848</v>
      </c>
      <c r="C942" t="s">
        <v>21</v>
      </c>
      <c r="D942" t="s">
        <v>22</v>
      </c>
      <c r="E942">
        <v>4702</v>
      </c>
      <c r="F942">
        <v>4359</v>
      </c>
      <c r="G942">
        <v>4833</v>
      </c>
      <c r="H942">
        <v>5018</v>
      </c>
      <c r="I942">
        <v>4415</v>
      </c>
      <c r="J942">
        <v>261630.68299999999</v>
      </c>
      <c r="K942">
        <v>29495.107</v>
      </c>
      <c r="L942">
        <v>0.113</v>
      </c>
      <c r="M942">
        <v>531.32600000000002</v>
      </c>
      <c r="N942">
        <v>492.56700000000001</v>
      </c>
      <c r="O942">
        <v>546.12900000000002</v>
      </c>
      <c r="P942">
        <v>567.03399999999999</v>
      </c>
      <c r="Q942">
        <v>498.89499999999998</v>
      </c>
      <c r="R942">
        <v>-6.1040000000000001</v>
      </c>
      <c r="S942" t="s">
        <v>26</v>
      </c>
    </row>
    <row r="943" spans="1:19" x14ac:dyDescent="0.55000000000000004">
      <c r="A943" t="s">
        <v>849</v>
      </c>
      <c r="B943" t="s">
        <v>850</v>
      </c>
      <c r="C943" t="s">
        <v>21</v>
      </c>
      <c r="D943" t="s">
        <v>22</v>
      </c>
      <c r="E943">
        <v>2939</v>
      </c>
      <c r="F943">
        <v>2861</v>
      </c>
      <c r="G943">
        <v>2943</v>
      </c>
      <c r="H943">
        <v>2937</v>
      </c>
      <c r="I943">
        <v>2878</v>
      </c>
      <c r="J943">
        <v>261617.272</v>
      </c>
      <c r="K943">
        <v>6592.5720000000001</v>
      </c>
      <c r="L943">
        <v>2.5000000000000001E-2</v>
      </c>
      <c r="M943">
        <v>73.474999999999994</v>
      </c>
      <c r="N943">
        <v>71.525000000000006</v>
      </c>
      <c r="O943">
        <v>73.575000000000003</v>
      </c>
      <c r="P943">
        <v>73.424999999999997</v>
      </c>
      <c r="Q943">
        <v>71.95</v>
      </c>
      <c r="R943">
        <v>-2.0760000000000001</v>
      </c>
      <c r="S943" t="s">
        <v>26</v>
      </c>
    </row>
    <row r="944" spans="1:19" x14ac:dyDescent="0.55000000000000004">
      <c r="A944" t="s">
        <v>851</v>
      </c>
      <c r="B944" t="s">
        <v>852</v>
      </c>
      <c r="C944" t="s">
        <v>21</v>
      </c>
      <c r="D944" t="s">
        <v>22</v>
      </c>
      <c r="E944">
        <v>2518</v>
      </c>
      <c r="F944">
        <v>2637</v>
      </c>
      <c r="G944">
        <v>2636</v>
      </c>
      <c r="H944">
        <v>2786</v>
      </c>
      <c r="I944">
        <v>2935</v>
      </c>
      <c r="J944">
        <v>261617.272</v>
      </c>
      <c r="K944">
        <v>3295.67</v>
      </c>
      <c r="L944">
        <v>1.2999999999999999E-2</v>
      </c>
      <c r="M944">
        <v>32.734000000000002</v>
      </c>
      <c r="N944">
        <v>34.280999999999999</v>
      </c>
      <c r="O944">
        <v>34.268000000000001</v>
      </c>
      <c r="P944">
        <v>36.218000000000004</v>
      </c>
      <c r="Q944">
        <v>38.155000000000001</v>
      </c>
      <c r="R944">
        <v>16.561</v>
      </c>
      <c r="S944" t="s">
        <v>23</v>
      </c>
    </row>
    <row r="945" spans="1:19" x14ac:dyDescent="0.55000000000000004">
      <c r="A945" t="s">
        <v>851</v>
      </c>
      <c r="B945" t="s">
        <v>852</v>
      </c>
      <c r="C945" t="s">
        <v>21</v>
      </c>
      <c r="D945" t="s">
        <v>22</v>
      </c>
      <c r="E945">
        <v>2518</v>
      </c>
      <c r="F945">
        <v>2637</v>
      </c>
      <c r="G945">
        <v>2636</v>
      </c>
      <c r="H945">
        <v>2786</v>
      </c>
      <c r="I945">
        <v>2935</v>
      </c>
      <c r="J945">
        <v>261617.272</v>
      </c>
      <c r="K945">
        <v>1566.173</v>
      </c>
      <c r="L945">
        <v>6.0000000000000001E-3</v>
      </c>
      <c r="M945">
        <v>15.108000000000001</v>
      </c>
      <c r="N945">
        <v>15.821999999999999</v>
      </c>
      <c r="O945">
        <v>15.816000000000001</v>
      </c>
      <c r="P945">
        <v>16.716000000000001</v>
      </c>
      <c r="Q945">
        <v>17.61</v>
      </c>
      <c r="R945">
        <v>16.561</v>
      </c>
      <c r="S945" t="s">
        <v>23</v>
      </c>
    </row>
    <row r="946" spans="1:19" x14ac:dyDescent="0.55000000000000004">
      <c r="A946" t="s">
        <v>853</v>
      </c>
      <c r="B946" t="s">
        <v>854</v>
      </c>
      <c r="C946" t="s">
        <v>21</v>
      </c>
      <c r="D946" t="s">
        <v>22</v>
      </c>
      <c r="E946">
        <v>3531</v>
      </c>
      <c r="F946">
        <v>3419</v>
      </c>
      <c r="G946">
        <v>3284</v>
      </c>
      <c r="H946">
        <v>3233</v>
      </c>
      <c r="I946">
        <v>3008</v>
      </c>
      <c r="J946">
        <v>261630.68299999999</v>
      </c>
      <c r="K946">
        <v>15545.659</v>
      </c>
      <c r="L946">
        <v>5.8999999999999997E-2</v>
      </c>
      <c r="M946">
        <v>208.32900000000001</v>
      </c>
      <c r="N946">
        <v>201.721</v>
      </c>
      <c r="O946">
        <v>193.756</v>
      </c>
      <c r="P946">
        <v>190.74700000000001</v>
      </c>
      <c r="Q946">
        <v>177.47200000000001</v>
      </c>
      <c r="R946">
        <v>-14.811999999999999</v>
      </c>
      <c r="S946" t="s">
        <v>26</v>
      </c>
    </row>
    <row r="947" spans="1:19" x14ac:dyDescent="0.55000000000000004">
      <c r="A947" t="s">
        <v>855</v>
      </c>
      <c r="B947" t="s">
        <v>856</v>
      </c>
      <c r="C947" t="s">
        <v>21</v>
      </c>
      <c r="D947" t="s">
        <v>22</v>
      </c>
      <c r="E947">
        <v>5767</v>
      </c>
      <c r="F947">
        <v>6256</v>
      </c>
      <c r="G947">
        <v>6277</v>
      </c>
      <c r="H947">
        <v>6475</v>
      </c>
      <c r="I947">
        <v>6364</v>
      </c>
      <c r="J947">
        <v>261858.451</v>
      </c>
      <c r="K947">
        <v>799.63800000000003</v>
      </c>
      <c r="L947">
        <v>3.0000000000000001E-3</v>
      </c>
      <c r="M947">
        <v>17.300999999999998</v>
      </c>
      <c r="N947">
        <v>18.768000000000001</v>
      </c>
      <c r="O947">
        <v>18.831</v>
      </c>
      <c r="P947">
        <v>19.425000000000001</v>
      </c>
      <c r="Q947">
        <v>19.091999999999999</v>
      </c>
      <c r="R947">
        <v>10.352</v>
      </c>
      <c r="S947" t="s">
        <v>23</v>
      </c>
    </row>
    <row r="948" spans="1:19" x14ac:dyDescent="0.55000000000000004">
      <c r="A948" t="s">
        <v>857</v>
      </c>
      <c r="B948" t="s">
        <v>858</v>
      </c>
      <c r="C948" t="s">
        <v>21</v>
      </c>
      <c r="D948" t="s">
        <v>22</v>
      </c>
      <c r="E948">
        <v>4428</v>
      </c>
      <c r="F948">
        <v>3940</v>
      </c>
      <c r="G948">
        <v>5613</v>
      </c>
      <c r="H948">
        <v>6405</v>
      </c>
      <c r="I948">
        <v>6781</v>
      </c>
      <c r="J948">
        <v>261858.451</v>
      </c>
      <c r="K948">
        <v>901.13199999999995</v>
      </c>
      <c r="L948">
        <v>3.0000000000000001E-3</v>
      </c>
      <c r="M948">
        <v>13.284000000000001</v>
      </c>
      <c r="N948">
        <v>11.82</v>
      </c>
      <c r="O948">
        <v>16.838999999999999</v>
      </c>
      <c r="P948">
        <v>19.215</v>
      </c>
      <c r="Q948">
        <v>20.343</v>
      </c>
      <c r="R948">
        <v>53.139000000000003</v>
      </c>
      <c r="S948" t="s">
        <v>23</v>
      </c>
    </row>
    <row r="949" spans="1:19" x14ac:dyDescent="0.55000000000000004">
      <c r="A949" t="s">
        <v>857</v>
      </c>
      <c r="B949" t="s">
        <v>858</v>
      </c>
      <c r="C949" t="s">
        <v>21</v>
      </c>
      <c r="D949" t="s">
        <v>22</v>
      </c>
      <c r="E949">
        <v>4428</v>
      </c>
      <c r="F949">
        <v>3940</v>
      </c>
      <c r="G949">
        <v>5613</v>
      </c>
      <c r="H949">
        <v>6405</v>
      </c>
      <c r="I949">
        <v>6781</v>
      </c>
      <c r="J949">
        <v>261858.451</v>
      </c>
      <c r="K949">
        <v>59945.423999999999</v>
      </c>
      <c r="L949">
        <v>0.22900000000000001</v>
      </c>
      <c r="M949">
        <v>1014.0119999999999</v>
      </c>
      <c r="N949">
        <v>902.26</v>
      </c>
      <c r="O949">
        <v>1285.377</v>
      </c>
      <c r="P949">
        <v>1466.7449999999999</v>
      </c>
      <c r="Q949">
        <v>1552.8489999999999</v>
      </c>
      <c r="R949">
        <v>53.139000000000003</v>
      </c>
      <c r="S949" t="s">
        <v>23</v>
      </c>
    </row>
    <row r="950" spans="1:19" x14ac:dyDescent="0.55000000000000004">
      <c r="A950" t="s">
        <v>859</v>
      </c>
      <c r="B950" t="s">
        <v>860</v>
      </c>
      <c r="C950" t="s">
        <v>21</v>
      </c>
      <c r="D950" t="s">
        <v>22</v>
      </c>
      <c r="E950">
        <v>2978</v>
      </c>
      <c r="F950">
        <v>2933</v>
      </c>
      <c r="G950">
        <v>2975</v>
      </c>
      <c r="H950">
        <v>3461</v>
      </c>
      <c r="I950">
        <v>3642</v>
      </c>
      <c r="J950">
        <v>261871.83600000001</v>
      </c>
      <c r="K950">
        <v>65402.197999999997</v>
      </c>
      <c r="L950">
        <v>0.25</v>
      </c>
      <c r="M950">
        <v>744.5</v>
      </c>
      <c r="N950">
        <v>733.25</v>
      </c>
      <c r="O950">
        <v>743.75</v>
      </c>
      <c r="P950">
        <v>865.25</v>
      </c>
      <c r="Q950">
        <v>910.5</v>
      </c>
      <c r="R950">
        <v>22.297000000000001</v>
      </c>
      <c r="S950" t="s">
        <v>23</v>
      </c>
    </row>
    <row r="951" spans="1:19" x14ac:dyDescent="0.55000000000000004">
      <c r="A951" t="s">
        <v>861</v>
      </c>
      <c r="B951" t="s">
        <v>862</v>
      </c>
      <c r="C951" t="s">
        <v>21</v>
      </c>
      <c r="D951" t="s">
        <v>22</v>
      </c>
      <c r="E951">
        <v>3334</v>
      </c>
      <c r="F951">
        <v>3471</v>
      </c>
      <c r="G951">
        <v>4055</v>
      </c>
      <c r="H951">
        <v>4724</v>
      </c>
      <c r="I951">
        <v>4964</v>
      </c>
      <c r="J951">
        <v>261858.451</v>
      </c>
      <c r="K951">
        <v>15475.788</v>
      </c>
      <c r="L951">
        <v>5.8999999999999997E-2</v>
      </c>
      <c r="M951">
        <v>196.70599999999999</v>
      </c>
      <c r="N951">
        <v>204.78899999999999</v>
      </c>
      <c r="O951">
        <v>239.245</v>
      </c>
      <c r="P951">
        <v>278.71600000000001</v>
      </c>
      <c r="Q951">
        <v>292.87599999999998</v>
      </c>
      <c r="R951">
        <v>48.89</v>
      </c>
      <c r="S951" t="s">
        <v>23</v>
      </c>
    </row>
    <row r="952" spans="1:19" x14ac:dyDescent="0.55000000000000004">
      <c r="A952" t="s">
        <v>861</v>
      </c>
      <c r="B952" t="s">
        <v>862</v>
      </c>
      <c r="C952" t="s">
        <v>21</v>
      </c>
      <c r="D952" t="s">
        <v>22</v>
      </c>
      <c r="E952">
        <v>3334</v>
      </c>
      <c r="F952">
        <v>3471</v>
      </c>
      <c r="G952">
        <v>4055</v>
      </c>
      <c r="H952">
        <v>4724</v>
      </c>
      <c r="I952">
        <v>4964</v>
      </c>
      <c r="J952">
        <v>261858.451</v>
      </c>
      <c r="K952">
        <v>124626.429</v>
      </c>
      <c r="L952">
        <v>0.47599999999999998</v>
      </c>
      <c r="M952">
        <v>1586.9839999999999</v>
      </c>
      <c r="N952">
        <v>1652.1959999999999</v>
      </c>
      <c r="O952">
        <v>1930.18</v>
      </c>
      <c r="P952">
        <v>2248.6239999999998</v>
      </c>
      <c r="Q952">
        <v>2362.864</v>
      </c>
      <c r="R952">
        <v>48.89</v>
      </c>
      <c r="S952" t="s">
        <v>23</v>
      </c>
    </row>
    <row r="953" spans="1:19" x14ac:dyDescent="0.55000000000000004">
      <c r="A953" t="s">
        <v>863</v>
      </c>
      <c r="B953" t="s">
        <v>864</v>
      </c>
      <c r="C953" t="s">
        <v>21</v>
      </c>
      <c r="D953" t="s">
        <v>22</v>
      </c>
      <c r="E953">
        <v>4792</v>
      </c>
      <c r="F953">
        <v>4691</v>
      </c>
      <c r="G953">
        <v>4701</v>
      </c>
      <c r="H953">
        <v>4794</v>
      </c>
      <c r="I953">
        <v>5460</v>
      </c>
      <c r="J953">
        <v>261871.83600000001</v>
      </c>
      <c r="K953">
        <v>1086.421</v>
      </c>
      <c r="L953">
        <v>4.0000000000000001E-3</v>
      </c>
      <c r="M953">
        <v>19.167999999999999</v>
      </c>
      <c r="N953">
        <v>18.763999999999999</v>
      </c>
      <c r="O953">
        <v>18.803999999999998</v>
      </c>
      <c r="P953">
        <v>19.175999999999998</v>
      </c>
      <c r="Q953">
        <v>21.84</v>
      </c>
      <c r="R953">
        <v>13.94</v>
      </c>
      <c r="S953" t="s">
        <v>23</v>
      </c>
    </row>
    <row r="954" spans="1:19" x14ac:dyDescent="0.55000000000000004">
      <c r="A954" t="s">
        <v>865</v>
      </c>
      <c r="B954" t="s">
        <v>866</v>
      </c>
      <c r="C954" t="s">
        <v>21</v>
      </c>
      <c r="D954" t="s">
        <v>22</v>
      </c>
      <c r="E954">
        <v>4306</v>
      </c>
      <c r="F954">
        <v>4709</v>
      </c>
      <c r="G954">
        <v>5223</v>
      </c>
      <c r="H954">
        <v>6351</v>
      </c>
      <c r="I954">
        <v>6912</v>
      </c>
      <c r="J954">
        <v>261871.83600000001</v>
      </c>
      <c r="K954">
        <v>134467.99100000001</v>
      </c>
      <c r="L954">
        <v>0.51300000000000001</v>
      </c>
      <c r="M954">
        <v>2208.9780000000001</v>
      </c>
      <c r="N954">
        <v>2415.7170000000001</v>
      </c>
      <c r="O954">
        <v>2679.3989999999999</v>
      </c>
      <c r="P954">
        <v>3258.0630000000001</v>
      </c>
      <c r="Q954">
        <v>3545.8560000000002</v>
      </c>
      <c r="R954">
        <v>60.52</v>
      </c>
      <c r="S954" t="s">
        <v>23</v>
      </c>
    </row>
    <row r="955" spans="1:19" x14ac:dyDescent="0.55000000000000004">
      <c r="A955" t="s">
        <v>867</v>
      </c>
      <c r="B955" t="s">
        <v>868</v>
      </c>
      <c r="C955" t="s">
        <v>21</v>
      </c>
      <c r="D955" t="s">
        <v>22</v>
      </c>
      <c r="E955">
        <v>4519</v>
      </c>
      <c r="F955">
        <v>5477</v>
      </c>
      <c r="G955">
        <v>8124</v>
      </c>
      <c r="H955">
        <v>8915</v>
      </c>
      <c r="I955">
        <v>8851</v>
      </c>
      <c r="J955">
        <v>261871.83600000001</v>
      </c>
      <c r="K955">
        <v>32720.632000000001</v>
      </c>
      <c r="L955">
        <v>0.125</v>
      </c>
      <c r="M955">
        <v>564.875</v>
      </c>
      <c r="N955">
        <v>684.625</v>
      </c>
      <c r="O955">
        <v>1015.5</v>
      </c>
      <c r="P955">
        <v>1114.375</v>
      </c>
      <c r="Q955">
        <v>1106.375</v>
      </c>
      <c r="R955">
        <v>95.861999999999995</v>
      </c>
      <c r="S955" t="s">
        <v>23</v>
      </c>
    </row>
    <row r="956" spans="1:19" x14ac:dyDescent="0.55000000000000004">
      <c r="A956" t="s">
        <v>867</v>
      </c>
      <c r="B956" t="s">
        <v>868</v>
      </c>
      <c r="C956" t="s">
        <v>21</v>
      </c>
      <c r="D956" t="s">
        <v>22</v>
      </c>
      <c r="E956">
        <v>4519</v>
      </c>
      <c r="F956">
        <v>5477</v>
      </c>
      <c r="G956">
        <v>8124</v>
      </c>
      <c r="H956">
        <v>8915</v>
      </c>
      <c r="I956">
        <v>8851</v>
      </c>
      <c r="J956">
        <v>261871.83600000001</v>
      </c>
      <c r="K956">
        <v>979.74800000000005</v>
      </c>
      <c r="L956">
        <v>4.0000000000000001E-3</v>
      </c>
      <c r="M956">
        <v>18.076000000000001</v>
      </c>
      <c r="N956">
        <v>21.908000000000001</v>
      </c>
      <c r="O956">
        <v>32.496000000000002</v>
      </c>
      <c r="P956">
        <v>35.659999999999997</v>
      </c>
      <c r="Q956">
        <v>35.404000000000003</v>
      </c>
      <c r="R956">
        <v>95.861999999999995</v>
      </c>
      <c r="S956" t="s">
        <v>23</v>
      </c>
    </row>
    <row r="957" spans="1:19" x14ac:dyDescent="0.55000000000000004">
      <c r="A957" t="s">
        <v>867</v>
      </c>
      <c r="B957" t="s">
        <v>868</v>
      </c>
      <c r="C957" t="s">
        <v>21</v>
      </c>
      <c r="D957" t="s">
        <v>22</v>
      </c>
      <c r="E957">
        <v>4519</v>
      </c>
      <c r="F957">
        <v>5477</v>
      </c>
      <c r="G957">
        <v>8124</v>
      </c>
      <c r="H957">
        <v>8915</v>
      </c>
      <c r="I957">
        <v>8851</v>
      </c>
      <c r="J957">
        <v>261871.83600000001</v>
      </c>
      <c r="K957">
        <v>16377.547</v>
      </c>
      <c r="L957">
        <v>6.3E-2</v>
      </c>
      <c r="M957">
        <v>284.697</v>
      </c>
      <c r="N957">
        <v>345.05099999999999</v>
      </c>
      <c r="O957">
        <v>511.81200000000001</v>
      </c>
      <c r="P957">
        <v>561.64499999999998</v>
      </c>
      <c r="Q957">
        <v>557.61300000000006</v>
      </c>
      <c r="R957">
        <v>95.861999999999995</v>
      </c>
      <c r="S957" t="s">
        <v>23</v>
      </c>
    </row>
    <row r="958" spans="1:19" x14ac:dyDescent="0.55000000000000004">
      <c r="A958" t="s">
        <v>867</v>
      </c>
      <c r="B958" t="s">
        <v>868</v>
      </c>
      <c r="C958" t="s">
        <v>21</v>
      </c>
      <c r="D958" t="s">
        <v>22</v>
      </c>
      <c r="E958">
        <v>4519</v>
      </c>
      <c r="F958">
        <v>5477</v>
      </c>
      <c r="G958">
        <v>8124</v>
      </c>
      <c r="H958">
        <v>8915</v>
      </c>
      <c r="I958">
        <v>8851</v>
      </c>
      <c r="J958">
        <v>261871.83600000001</v>
      </c>
      <c r="K958">
        <v>13619.888999999999</v>
      </c>
      <c r="L958">
        <v>5.1999999999999998E-2</v>
      </c>
      <c r="M958">
        <v>234.988</v>
      </c>
      <c r="N958">
        <v>284.80399999999997</v>
      </c>
      <c r="O958">
        <v>422.44799999999998</v>
      </c>
      <c r="P958">
        <v>463.58</v>
      </c>
      <c r="Q958">
        <v>460.25200000000001</v>
      </c>
      <c r="R958">
        <v>95.861999999999995</v>
      </c>
      <c r="S958" t="s">
        <v>23</v>
      </c>
    </row>
    <row r="959" spans="1:19" x14ac:dyDescent="0.55000000000000004">
      <c r="A959" t="s">
        <v>869</v>
      </c>
      <c r="B959" t="s">
        <v>870</v>
      </c>
      <c r="C959" t="s">
        <v>21</v>
      </c>
      <c r="D959" t="s">
        <v>22</v>
      </c>
      <c r="E959">
        <v>3371</v>
      </c>
      <c r="F959">
        <v>3589</v>
      </c>
      <c r="G959">
        <v>3687</v>
      </c>
      <c r="H959">
        <v>3972</v>
      </c>
      <c r="I959">
        <v>4600</v>
      </c>
      <c r="J959">
        <v>261858.451</v>
      </c>
      <c r="K959">
        <v>1997.877</v>
      </c>
      <c r="L959">
        <v>8.0000000000000002E-3</v>
      </c>
      <c r="M959">
        <v>26.968</v>
      </c>
      <c r="N959">
        <v>28.712</v>
      </c>
      <c r="O959">
        <v>29.495999999999999</v>
      </c>
      <c r="P959">
        <v>31.776</v>
      </c>
      <c r="Q959">
        <v>36.799999999999997</v>
      </c>
      <c r="R959">
        <v>36.457999999999998</v>
      </c>
      <c r="S959" t="s">
        <v>23</v>
      </c>
    </row>
    <row r="960" spans="1:19" x14ac:dyDescent="0.55000000000000004">
      <c r="A960" t="s">
        <v>871</v>
      </c>
      <c r="B960" t="s">
        <v>872</v>
      </c>
      <c r="C960" t="s">
        <v>21</v>
      </c>
      <c r="D960" t="s">
        <v>22</v>
      </c>
      <c r="E960">
        <v>7751</v>
      </c>
      <c r="F960">
        <v>7800</v>
      </c>
      <c r="G960">
        <v>8604</v>
      </c>
      <c r="H960">
        <v>9116</v>
      </c>
      <c r="I960">
        <v>9851</v>
      </c>
      <c r="J960">
        <v>261858.451</v>
      </c>
      <c r="K960">
        <v>16376.92</v>
      </c>
      <c r="L960">
        <v>6.3E-2</v>
      </c>
      <c r="M960">
        <v>488.31299999999999</v>
      </c>
      <c r="N960">
        <v>491.4</v>
      </c>
      <c r="O960">
        <v>542.05200000000002</v>
      </c>
      <c r="P960">
        <v>574.30799999999999</v>
      </c>
      <c r="Q960">
        <v>620.61300000000006</v>
      </c>
      <c r="R960">
        <v>27.093</v>
      </c>
      <c r="S960" t="s">
        <v>23</v>
      </c>
    </row>
    <row r="961" spans="1:19" x14ac:dyDescent="0.55000000000000004">
      <c r="A961" t="s">
        <v>871</v>
      </c>
      <c r="B961" t="s">
        <v>872</v>
      </c>
      <c r="C961" t="s">
        <v>21</v>
      </c>
      <c r="D961" t="s">
        <v>22</v>
      </c>
      <c r="E961">
        <v>7751</v>
      </c>
      <c r="F961">
        <v>7800</v>
      </c>
      <c r="G961">
        <v>8604</v>
      </c>
      <c r="H961">
        <v>9116</v>
      </c>
      <c r="I961">
        <v>9851</v>
      </c>
      <c r="J961">
        <v>261858.451</v>
      </c>
      <c r="K961">
        <v>1772.29</v>
      </c>
      <c r="L961">
        <v>7.0000000000000001E-3</v>
      </c>
      <c r="M961">
        <v>54.256999999999998</v>
      </c>
      <c r="N961">
        <v>54.6</v>
      </c>
      <c r="O961">
        <v>60.228000000000002</v>
      </c>
      <c r="P961">
        <v>63.811999999999998</v>
      </c>
      <c r="Q961">
        <v>68.956999999999994</v>
      </c>
      <c r="R961">
        <v>27.093</v>
      </c>
      <c r="S961" t="s">
        <v>23</v>
      </c>
    </row>
    <row r="962" spans="1:19" x14ac:dyDescent="0.55000000000000004">
      <c r="A962" t="s">
        <v>873</v>
      </c>
      <c r="B962" t="s">
        <v>874</v>
      </c>
      <c r="C962" t="s">
        <v>21</v>
      </c>
      <c r="D962" t="s">
        <v>22</v>
      </c>
      <c r="E962">
        <v>255</v>
      </c>
      <c r="F962">
        <v>356</v>
      </c>
      <c r="G962">
        <v>453</v>
      </c>
      <c r="H962">
        <v>448</v>
      </c>
      <c r="I962">
        <v>484</v>
      </c>
      <c r="J962">
        <v>261871.83600000001</v>
      </c>
      <c r="K962">
        <v>15392.769</v>
      </c>
      <c r="L962">
        <v>5.8999999999999997E-2</v>
      </c>
      <c r="M962">
        <v>15.045</v>
      </c>
      <c r="N962">
        <v>21.004000000000001</v>
      </c>
      <c r="O962">
        <v>26.727</v>
      </c>
      <c r="P962">
        <v>26.431999999999999</v>
      </c>
      <c r="Q962">
        <v>28.556000000000001</v>
      </c>
      <c r="R962">
        <v>89.804000000000002</v>
      </c>
      <c r="S962" t="s">
        <v>23</v>
      </c>
    </row>
    <row r="963" spans="1:19" x14ac:dyDescent="0.55000000000000004">
      <c r="A963" t="s">
        <v>875</v>
      </c>
      <c r="B963" t="s">
        <v>876</v>
      </c>
      <c r="C963" t="s">
        <v>21</v>
      </c>
      <c r="D963" t="s">
        <v>22</v>
      </c>
      <c r="E963">
        <v>3698</v>
      </c>
      <c r="F963">
        <v>3905</v>
      </c>
      <c r="G963">
        <v>4384</v>
      </c>
      <c r="H963">
        <v>4937</v>
      </c>
      <c r="I963">
        <v>5422</v>
      </c>
      <c r="J963">
        <v>261845.06400000001</v>
      </c>
      <c r="K963">
        <v>101.46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S963" t="s">
        <v>53</v>
      </c>
    </row>
    <row r="964" spans="1:19" x14ac:dyDescent="0.55000000000000004">
      <c r="A964" t="s">
        <v>877</v>
      </c>
      <c r="B964" t="s">
        <v>878</v>
      </c>
      <c r="C964" t="s">
        <v>21</v>
      </c>
      <c r="D964" t="s">
        <v>22</v>
      </c>
      <c r="E964">
        <v>2225</v>
      </c>
      <c r="F964">
        <v>2153</v>
      </c>
      <c r="G964">
        <v>2084</v>
      </c>
      <c r="H964">
        <v>2064</v>
      </c>
      <c r="I964">
        <v>2262</v>
      </c>
      <c r="J964">
        <v>261845.06400000001</v>
      </c>
      <c r="K964">
        <v>132753.43</v>
      </c>
      <c r="L964">
        <v>0.50700000000000001</v>
      </c>
      <c r="M964">
        <v>1128.075</v>
      </c>
      <c r="N964">
        <v>1091.5709999999999</v>
      </c>
      <c r="O964">
        <v>1056.588</v>
      </c>
      <c r="P964">
        <v>1046.4480000000001</v>
      </c>
      <c r="Q964">
        <v>1146.8340000000001</v>
      </c>
      <c r="R964">
        <v>1.663</v>
      </c>
      <c r="S964" t="s">
        <v>23</v>
      </c>
    </row>
    <row r="965" spans="1:19" x14ac:dyDescent="0.55000000000000004">
      <c r="A965" t="s">
        <v>879</v>
      </c>
      <c r="B965" t="s">
        <v>880</v>
      </c>
      <c r="C965" t="s">
        <v>21</v>
      </c>
      <c r="D965" t="s">
        <v>22</v>
      </c>
      <c r="E965">
        <v>3163</v>
      </c>
      <c r="F965">
        <v>3053</v>
      </c>
      <c r="G965">
        <v>3299</v>
      </c>
      <c r="H965">
        <v>3392</v>
      </c>
      <c r="I965">
        <v>3670</v>
      </c>
      <c r="J965">
        <v>261831.67600000001</v>
      </c>
      <c r="K965">
        <v>123754.943</v>
      </c>
      <c r="L965">
        <v>0.47299999999999998</v>
      </c>
      <c r="M965">
        <v>1496.0989999999999</v>
      </c>
      <c r="N965">
        <v>1444.069</v>
      </c>
      <c r="O965">
        <v>1560.4269999999999</v>
      </c>
      <c r="P965">
        <v>1604.4159999999999</v>
      </c>
      <c r="Q965">
        <v>1735.91</v>
      </c>
      <c r="R965">
        <v>16.029</v>
      </c>
      <c r="S965" t="s">
        <v>23</v>
      </c>
    </row>
    <row r="966" spans="1:19" x14ac:dyDescent="0.55000000000000004">
      <c r="A966" t="s">
        <v>881</v>
      </c>
      <c r="B966" t="s">
        <v>882</v>
      </c>
      <c r="C966" t="s">
        <v>21</v>
      </c>
      <c r="D966" t="s">
        <v>22</v>
      </c>
      <c r="E966">
        <v>2264</v>
      </c>
      <c r="F966">
        <v>2098</v>
      </c>
      <c r="G966">
        <v>2418</v>
      </c>
      <c r="H966">
        <v>2526</v>
      </c>
      <c r="I966">
        <v>2638</v>
      </c>
      <c r="J966">
        <v>261831.67600000001</v>
      </c>
      <c r="K966">
        <v>117278.33</v>
      </c>
      <c r="L966">
        <v>0.44800000000000001</v>
      </c>
      <c r="M966">
        <v>1014.272</v>
      </c>
      <c r="N966">
        <v>939.904</v>
      </c>
      <c r="O966">
        <v>1083.2639999999999</v>
      </c>
      <c r="P966">
        <v>1131.6479999999999</v>
      </c>
      <c r="Q966">
        <v>1181.8240000000001</v>
      </c>
      <c r="R966">
        <v>16.518999999999998</v>
      </c>
      <c r="S966" t="s">
        <v>23</v>
      </c>
    </row>
    <row r="967" spans="1:19" x14ac:dyDescent="0.55000000000000004">
      <c r="A967" t="s">
        <v>883</v>
      </c>
      <c r="B967" t="s">
        <v>884</v>
      </c>
      <c r="C967" t="s">
        <v>21</v>
      </c>
      <c r="D967" t="s">
        <v>22</v>
      </c>
      <c r="E967">
        <v>2637</v>
      </c>
      <c r="F967">
        <v>2841</v>
      </c>
      <c r="G967">
        <v>3051</v>
      </c>
      <c r="H967">
        <v>3308</v>
      </c>
      <c r="I967">
        <v>3464</v>
      </c>
      <c r="J967">
        <v>261845.06400000001</v>
      </c>
      <c r="K967">
        <v>21777.177</v>
      </c>
      <c r="L967">
        <v>8.3000000000000004E-2</v>
      </c>
      <c r="M967">
        <v>218.87100000000001</v>
      </c>
      <c r="N967">
        <v>235.803</v>
      </c>
      <c r="O967">
        <v>253.233</v>
      </c>
      <c r="P967">
        <v>274.56400000000002</v>
      </c>
      <c r="Q967">
        <v>287.512</v>
      </c>
      <c r="R967">
        <v>31.361000000000001</v>
      </c>
      <c r="S967" t="s">
        <v>23</v>
      </c>
    </row>
    <row r="968" spans="1:19" x14ac:dyDescent="0.55000000000000004">
      <c r="A968" t="s">
        <v>885</v>
      </c>
      <c r="B968" t="s">
        <v>886</v>
      </c>
      <c r="C968" t="s">
        <v>21</v>
      </c>
      <c r="D968" t="s">
        <v>22</v>
      </c>
      <c r="E968">
        <v>1220</v>
      </c>
      <c r="F968">
        <v>1066</v>
      </c>
      <c r="G968">
        <v>1412</v>
      </c>
      <c r="H968">
        <v>1539</v>
      </c>
      <c r="I968">
        <v>1369</v>
      </c>
      <c r="J968">
        <v>261845.06400000001</v>
      </c>
      <c r="K968">
        <v>16368.016</v>
      </c>
      <c r="L968">
        <v>6.3E-2</v>
      </c>
      <c r="M968">
        <v>76.86</v>
      </c>
      <c r="N968">
        <v>67.158000000000001</v>
      </c>
      <c r="O968">
        <v>88.956000000000003</v>
      </c>
      <c r="P968">
        <v>96.956999999999994</v>
      </c>
      <c r="Q968">
        <v>86.247</v>
      </c>
      <c r="R968">
        <v>12.212999999999999</v>
      </c>
      <c r="S968" t="s">
        <v>23</v>
      </c>
    </row>
    <row r="969" spans="1:19" x14ac:dyDescent="0.55000000000000004">
      <c r="A969" t="s">
        <v>887</v>
      </c>
      <c r="B969" t="s">
        <v>888</v>
      </c>
      <c r="C969" t="s">
        <v>21</v>
      </c>
      <c r="D969" t="s">
        <v>22</v>
      </c>
      <c r="E969">
        <v>786</v>
      </c>
      <c r="F969">
        <v>745</v>
      </c>
      <c r="G969">
        <v>643</v>
      </c>
      <c r="H969">
        <v>773</v>
      </c>
      <c r="I969">
        <v>684</v>
      </c>
      <c r="J969">
        <v>261831.67600000001</v>
      </c>
      <c r="K969">
        <v>15468.572</v>
      </c>
      <c r="L969">
        <v>5.8999999999999997E-2</v>
      </c>
      <c r="M969">
        <v>46.374000000000002</v>
      </c>
      <c r="N969">
        <v>43.954999999999998</v>
      </c>
      <c r="O969">
        <v>37.936999999999998</v>
      </c>
      <c r="P969">
        <v>45.606999999999999</v>
      </c>
      <c r="Q969">
        <v>40.356000000000002</v>
      </c>
      <c r="R969">
        <v>-12.977</v>
      </c>
      <c r="S969" t="s">
        <v>26</v>
      </c>
    </row>
    <row r="970" spans="1:19" x14ac:dyDescent="0.55000000000000004">
      <c r="A970" t="s">
        <v>889</v>
      </c>
      <c r="B970" t="s">
        <v>890</v>
      </c>
      <c r="C970" t="s">
        <v>21</v>
      </c>
      <c r="D970" t="s">
        <v>22</v>
      </c>
      <c r="E970">
        <v>1349</v>
      </c>
      <c r="F970">
        <v>1688</v>
      </c>
      <c r="G970">
        <v>1904</v>
      </c>
      <c r="H970">
        <v>2077</v>
      </c>
      <c r="I970">
        <v>2177</v>
      </c>
      <c r="J970">
        <v>261831.67600000001</v>
      </c>
      <c r="K970">
        <v>16349.064</v>
      </c>
      <c r="L970">
        <v>6.2E-2</v>
      </c>
      <c r="M970">
        <v>83.638000000000005</v>
      </c>
      <c r="N970">
        <v>104.65600000000001</v>
      </c>
      <c r="O970">
        <v>118.048</v>
      </c>
      <c r="P970">
        <v>128.774</v>
      </c>
      <c r="Q970">
        <v>134.97399999999999</v>
      </c>
      <c r="R970">
        <v>61.378999999999998</v>
      </c>
      <c r="S970" t="s">
        <v>23</v>
      </c>
    </row>
    <row r="971" spans="1:19" x14ac:dyDescent="0.55000000000000004">
      <c r="A971" t="s">
        <v>889</v>
      </c>
      <c r="B971" t="s">
        <v>890</v>
      </c>
      <c r="C971" t="s">
        <v>21</v>
      </c>
      <c r="D971" t="s">
        <v>22</v>
      </c>
      <c r="E971">
        <v>1349</v>
      </c>
      <c r="F971">
        <v>1688</v>
      </c>
      <c r="G971">
        <v>1904</v>
      </c>
      <c r="H971">
        <v>2077</v>
      </c>
      <c r="I971">
        <v>2177</v>
      </c>
      <c r="J971">
        <v>261831.67600000001</v>
      </c>
      <c r="K971">
        <v>814.12900000000002</v>
      </c>
      <c r="L971">
        <v>3.0000000000000001E-3</v>
      </c>
      <c r="M971">
        <v>4.0469999999999997</v>
      </c>
      <c r="N971">
        <v>5.0640000000000001</v>
      </c>
      <c r="O971">
        <v>5.7119999999999997</v>
      </c>
      <c r="P971">
        <v>6.2309999999999999</v>
      </c>
      <c r="Q971">
        <v>6.5309999999999997</v>
      </c>
      <c r="R971">
        <v>61.378999999999998</v>
      </c>
      <c r="S971" t="s">
        <v>23</v>
      </c>
    </row>
    <row r="972" spans="1:19" x14ac:dyDescent="0.55000000000000004">
      <c r="A972" t="s">
        <v>891</v>
      </c>
      <c r="B972" t="s">
        <v>892</v>
      </c>
      <c r="C972" t="s">
        <v>21</v>
      </c>
      <c r="D972" t="s">
        <v>22</v>
      </c>
      <c r="E972">
        <v>2825</v>
      </c>
      <c r="F972">
        <v>3224</v>
      </c>
      <c r="G972">
        <v>3267</v>
      </c>
      <c r="H972">
        <v>3352</v>
      </c>
      <c r="I972">
        <v>3532</v>
      </c>
      <c r="J972">
        <v>261831.67600000001</v>
      </c>
      <c r="K972">
        <v>13724.897000000001</v>
      </c>
      <c r="L972">
        <v>5.1999999999999998E-2</v>
      </c>
      <c r="M972">
        <v>146.9</v>
      </c>
      <c r="N972">
        <v>167.648</v>
      </c>
      <c r="O972">
        <v>169.88399999999999</v>
      </c>
      <c r="P972">
        <v>174.304</v>
      </c>
      <c r="Q972">
        <v>183.66399999999999</v>
      </c>
      <c r="R972">
        <v>25.027000000000001</v>
      </c>
      <c r="S972" t="s">
        <v>23</v>
      </c>
    </row>
    <row r="973" spans="1:19" x14ac:dyDescent="0.55000000000000004">
      <c r="A973" t="s">
        <v>893</v>
      </c>
      <c r="B973" t="s">
        <v>894</v>
      </c>
      <c r="C973" t="s">
        <v>21</v>
      </c>
      <c r="D973" t="s">
        <v>22</v>
      </c>
      <c r="E973">
        <v>3599</v>
      </c>
      <c r="F973">
        <v>3791</v>
      </c>
      <c r="G973">
        <v>5087</v>
      </c>
      <c r="H973">
        <v>5784</v>
      </c>
      <c r="I973">
        <v>6057</v>
      </c>
      <c r="J973">
        <v>261818.28599999999</v>
      </c>
      <c r="K973">
        <v>130930.06299999999</v>
      </c>
      <c r="L973">
        <v>0.5</v>
      </c>
      <c r="M973">
        <v>1799.5</v>
      </c>
      <c r="N973">
        <v>1895.5</v>
      </c>
      <c r="O973">
        <v>2543.5</v>
      </c>
      <c r="P973">
        <v>2892</v>
      </c>
      <c r="Q973">
        <v>3028.5</v>
      </c>
      <c r="R973">
        <v>68.296999999999997</v>
      </c>
      <c r="S973" t="s">
        <v>23</v>
      </c>
    </row>
    <row r="974" spans="1:19" x14ac:dyDescent="0.55000000000000004">
      <c r="A974" t="s">
        <v>895</v>
      </c>
      <c r="B974" t="s">
        <v>896</v>
      </c>
      <c r="C974" t="s">
        <v>21</v>
      </c>
      <c r="D974" t="s">
        <v>22</v>
      </c>
      <c r="E974">
        <v>1169</v>
      </c>
      <c r="F974">
        <v>1772</v>
      </c>
      <c r="G974">
        <v>1710</v>
      </c>
      <c r="H974">
        <v>1739</v>
      </c>
      <c r="I974">
        <v>1702</v>
      </c>
      <c r="J974">
        <v>261818.28599999999</v>
      </c>
      <c r="K974">
        <v>1822.5150000000001</v>
      </c>
      <c r="L974">
        <v>7.0000000000000001E-3</v>
      </c>
      <c r="M974">
        <v>8.1829999999999998</v>
      </c>
      <c r="N974">
        <v>12.404</v>
      </c>
      <c r="O974">
        <v>11.97</v>
      </c>
      <c r="P974">
        <v>12.173</v>
      </c>
      <c r="Q974">
        <v>11.914</v>
      </c>
      <c r="R974">
        <v>45.594999999999999</v>
      </c>
      <c r="S974" t="s">
        <v>23</v>
      </c>
    </row>
    <row r="975" spans="1:19" x14ac:dyDescent="0.55000000000000004">
      <c r="A975" t="s">
        <v>897</v>
      </c>
      <c r="B975" t="s">
        <v>898</v>
      </c>
      <c r="C975" t="s">
        <v>21</v>
      </c>
      <c r="D975" t="s">
        <v>22</v>
      </c>
      <c r="E975">
        <v>1961</v>
      </c>
      <c r="F975">
        <v>1763</v>
      </c>
      <c r="G975">
        <v>1801</v>
      </c>
      <c r="H975">
        <v>1827</v>
      </c>
      <c r="I975">
        <v>1768</v>
      </c>
      <c r="J975">
        <v>261804.89499999999</v>
      </c>
      <c r="K975">
        <v>1712.2819999999999</v>
      </c>
      <c r="L975">
        <v>7.0000000000000001E-3</v>
      </c>
      <c r="M975">
        <v>13.727</v>
      </c>
      <c r="N975">
        <v>12.340999999999999</v>
      </c>
      <c r="O975">
        <v>12.606999999999999</v>
      </c>
      <c r="P975">
        <v>12.789</v>
      </c>
      <c r="Q975">
        <v>12.375999999999999</v>
      </c>
      <c r="R975">
        <v>-9.8420000000000005</v>
      </c>
      <c r="S975" t="s">
        <v>26</v>
      </c>
    </row>
    <row r="976" spans="1:19" x14ac:dyDescent="0.55000000000000004">
      <c r="A976" t="s">
        <v>899</v>
      </c>
      <c r="B976" t="s">
        <v>900</v>
      </c>
      <c r="C976" t="s">
        <v>21</v>
      </c>
      <c r="D976" t="s">
        <v>22</v>
      </c>
      <c r="E976">
        <v>1316</v>
      </c>
      <c r="F976">
        <v>1473</v>
      </c>
      <c r="G976">
        <v>1526</v>
      </c>
      <c r="H976">
        <v>1559</v>
      </c>
      <c r="I976">
        <v>1774</v>
      </c>
      <c r="J976">
        <v>261804.89499999999</v>
      </c>
      <c r="K976">
        <v>16373.152</v>
      </c>
      <c r="L976">
        <v>6.3E-2</v>
      </c>
      <c r="M976">
        <v>82.908000000000001</v>
      </c>
      <c r="N976">
        <v>92.799000000000007</v>
      </c>
      <c r="O976">
        <v>96.138000000000005</v>
      </c>
      <c r="P976">
        <v>98.216999999999999</v>
      </c>
      <c r="Q976">
        <v>111.762</v>
      </c>
      <c r="R976">
        <v>34.802</v>
      </c>
      <c r="S976" t="s">
        <v>23</v>
      </c>
    </row>
    <row r="977" spans="1:19" x14ac:dyDescent="0.55000000000000004">
      <c r="A977" t="s">
        <v>901</v>
      </c>
      <c r="B977" t="s">
        <v>902</v>
      </c>
      <c r="C977" t="s">
        <v>21</v>
      </c>
      <c r="D977" t="s">
        <v>22</v>
      </c>
      <c r="E977">
        <v>2183</v>
      </c>
      <c r="F977">
        <v>2116</v>
      </c>
      <c r="G977">
        <v>2362</v>
      </c>
      <c r="H977">
        <v>2626</v>
      </c>
      <c r="I977">
        <v>2669</v>
      </c>
      <c r="J977">
        <v>261818.28599999999</v>
      </c>
      <c r="K977">
        <v>102.56399999999999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S977" t="s">
        <v>53</v>
      </c>
    </row>
    <row r="978" spans="1:19" x14ac:dyDescent="0.55000000000000004">
      <c r="A978" t="s">
        <v>903</v>
      </c>
      <c r="B978" t="s">
        <v>904</v>
      </c>
      <c r="C978" t="s">
        <v>21</v>
      </c>
      <c r="D978" t="s">
        <v>22</v>
      </c>
      <c r="E978">
        <v>2852</v>
      </c>
      <c r="F978">
        <v>2933</v>
      </c>
      <c r="G978">
        <v>3221</v>
      </c>
      <c r="H978">
        <v>3242</v>
      </c>
      <c r="I978">
        <v>3252</v>
      </c>
      <c r="J978">
        <v>261818.28599999999</v>
      </c>
      <c r="K978">
        <v>1719.9369999999999</v>
      </c>
      <c r="L978">
        <v>7.0000000000000001E-3</v>
      </c>
      <c r="M978">
        <v>19.963999999999999</v>
      </c>
      <c r="N978">
        <v>20.530999999999999</v>
      </c>
      <c r="O978">
        <v>22.547000000000001</v>
      </c>
      <c r="P978">
        <v>22.693999999999999</v>
      </c>
      <c r="Q978">
        <v>22.763999999999999</v>
      </c>
      <c r="R978">
        <v>14.025</v>
      </c>
      <c r="S978" t="s">
        <v>23</v>
      </c>
    </row>
    <row r="979" spans="1:19" x14ac:dyDescent="0.55000000000000004">
      <c r="A979" t="s">
        <v>905</v>
      </c>
      <c r="B979" t="s">
        <v>906</v>
      </c>
      <c r="C979" t="s">
        <v>21</v>
      </c>
      <c r="D979" t="s">
        <v>22</v>
      </c>
      <c r="E979">
        <v>1142</v>
      </c>
      <c r="F979">
        <v>1358</v>
      </c>
      <c r="G979">
        <v>1323</v>
      </c>
      <c r="H979">
        <v>2061</v>
      </c>
      <c r="I979">
        <v>2731</v>
      </c>
      <c r="J979">
        <v>261791.50200000001</v>
      </c>
      <c r="K979">
        <v>13771.092000000001</v>
      </c>
      <c r="L979">
        <v>5.2999999999999999E-2</v>
      </c>
      <c r="M979">
        <v>60.526000000000003</v>
      </c>
      <c r="N979">
        <v>71.974000000000004</v>
      </c>
      <c r="O979">
        <v>70.119</v>
      </c>
      <c r="P979">
        <v>109.233</v>
      </c>
      <c r="Q979">
        <v>144.74299999999999</v>
      </c>
      <c r="R979">
        <v>139.142</v>
      </c>
      <c r="S979" t="s">
        <v>70</v>
      </c>
    </row>
    <row r="980" spans="1:19" x14ac:dyDescent="0.55000000000000004">
      <c r="A980" t="s">
        <v>907</v>
      </c>
      <c r="B980" t="s">
        <v>908</v>
      </c>
      <c r="C980" t="s">
        <v>21</v>
      </c>
      <c r="D980" t="s">
        <v>22</v>
      </c>
      <c r="E980">
        <v>2801</v>
      </c>
      <c r="F980">
        <v>2970</v>
      </c>
      <c r="G980">
        <v>2968</v>
      </c>
      <c r="H980">
        <v>2898</v>
      </c>
      <c r="I980">
        <v>2964</v>
      </c>
      <c r="J980">
        <v>261778.10800000001</v>
      </c>
      <c r="K980">
        <v>16371.896000000001</v>
      </c>
      <c r="L980">
        <v>6.3E-2</v>
      </c>
      <c r="M980">
        <v>176.46299999999999</v>
      </c>
      <c r="N980">
        <v>187.11</v>
      </c>
      <c r="O980">
        <v>186.98400000000001</v>
      </c>
      <c r="P980">
        <v>182.57400000000001</v>
      </c>
      <c r="Q980">
        <v>186.732</v>
      </c>
      <c r="R980">
        <v>5.819</v>
      </c>
      <c r="S980" t="s">
        <v>23</v>
      </c>
    </row>
    <row r="981" spans="1:19" x14ac:dyDescent="0.55000000000000004">
      <c r="A981" t="s">
        <v>907</v>
      </c>
      <c r="B981" t="s">
        <v>908</v>
      </c>
      <c r="C981" t="s">
        <v>21</v>
      </c>
      <c r="D981" t="s">
        <v>22</v>
      </c>
      <c r="E981">
        <v>2801</v>
      </c>
      <c r="F981">
        <v>2970</v>
      </c>
      <c r="G981">
        <v>2968</v>
      </c>
      <c r="H981">
        <v>2898</v>
      </c>
      <c r="I981">
        <v>2964</v>
      </c>
      <c r="J981">
        <v>261778.10800000001</v>
      </c>
      <c r="K981">
        <v>16363.621999999999</v>
      </c>
      <c r="L981">
        <v>6.3E-2</v>
      </c>
      <c r="M981">
        <v>176.46299999999999</v>
      </c>
      <c r="N981">
        <v>187.11</v>
      </c>
      <c r="O981">
        <v>186.98400000000001</v>
      </c>
      <c r="P981">
        <v>182.57400000000001</v>
      </c>
      <c r="Q981">
        <v>186.732</v>
      </c>
      <c r="R981">
        <v>5.819</v>
      </c>
      <c r="S981" t="s">
        <v>23</v>
      </c>
    </row>
    <row r="982" spans="1:19" x14ac:dyDescent="0.55000000000000004">
      <c r="A982" t="s">
        <v>907</v>
      </c>
      <c r="B982" t="s">
        <v>908</v>
      </c>
      <c r="C982" t="s">
        <v>21</v>
      </c>
      <c r="D982" t="s">
        <v>22</v>
      </c>
      <c r="E982">
        <v>2801</v>
      </c>
      <c r="F982">
        <v>2970</v>
      </c>
      <c r="G982">
        <v>2968</v>
      </c>
      <c r="H982">
        <v>2898</v>
      </c>
      <c r="I982">
        <v>2964</v>
      </c>
      <c r="J982">
        <v>261778.10800000001</v>
      </c>
      <c r="K982">
        <v>33530.01</v>
      </c>
      <c r="L982">
        <v>0.128</v>
      </c>
      <c r="M982">
        <v>358.52800000000002</v>
      </c>
      <c r="N982">
        <v>380.16</v>
      </c>
      <c r="O982">
        <v>379.904</v>
      </c>
      <c r="P982">
        <v>370.94400000000002</v>
      </c>
      <c r="Q982">
        <v>379.392</v>
      </c>
      <c r="R982">
        <v>5.819</v>
      </c>
      <c r="S982" t="s">
        <v>23</v>
      </c>
    </row>
    <row r="983" spans="1:19" x14ac:dyDescent="0.55000000000000004">
      <c r="A983" t="s">
        <v>909</v>
      </c>
      <c r="B983" t="s">
        <v>910</v>
      </c>
      <c r="C983" t="s">
        <v>21</v>
      </c>
      <c r="D983" t="s">
        <v>22</v>
      </c>
      <c r="E983">
        <v>2832</v>
      </c>
      <c r="F983">
        <v>3127</v>
      </c>
      <c r="G983">
        <v>3131</v>
      </c>
      <c r="H983">
        <v>3562</v>
      </c>
      <c r="I983">
        <v>3745</v>
      </c>
      <c r="J983">
        <v>261764.71299999999</v>
      </c>
      <c r="K983">
        <v>15463.227999999999</v>
      </c>
      <c r="L983">
        <v>5.8999999999999997E-2</v>
      </c>
      <c r="M983">
        <v>167.08799999999999</v>
      </c>
      <c r="N983">
        <v>184.49299999999999</v>
      </c>
      <c r="O983">
        <v>184.72900000000001</v>
      </c>
      <c r="P983">
        <v>210.15799999999999</v>
      </c>
      <c r="Q983">
        <v>220.95500000000001</v>
      </c>
      <c r="R983">
        <v>32.238999999999997</v>
      </c>
      <c r="S983" t="s">
        <v>23</v>
      </c>
    </row>
    <row r="984" spans="1:19" x14ac:dyDescent="0.55000000000000004">
      <c r="A984" t="s">
        <v>911</v>
      </c>
      <c r="B984" t="s">
        <v>912</v>
      </c>
      <c r="C984" t="s">
        <v>21</v>
      </c>
      <c r="D984" t="s">
        <v>22</v>
      </c>
      <c r="E984">
        <v>2012</v>
      </c>
      <c r="F984">
        <v>1943</v>
      </c>
      <c r="G984">
        <v>1852</v>
      </c>
      <c r="H984">
        <v>1714</v>
      </c>
      <c r="I984">
        <v>1552</v>
      </c>
      <c r="J984">
        <v>261603.86</v>
      </c>
      <c r="K984">
        <v>10460.362999999999</v>
      </c>
      <c r="L984">
        <v>0.04</v>
      </c>
      <c r="M984">
        <v>80.48</v>
      </c>
      <c r="N984">
        <v>77.72</v>
      </c>
      <c r="O984">
        <v>74.08</v>
      </c>
      <c r="P984">
        <v>68.56</v>
      </c>
      <c r="Q984">
        <v>62.08</v>
      </c>
      <c r="R984">
        <v>-22.863</v>
      </c>
      <c r="S984" t="s">
        <v>26</v>
      </c>
    </row>
    <row r="985" spans="1:19" x14ac:dyDescent="0.55000000000000004">
      <c r="A985" t="s">
        <v>913</v>
      </c>
      <c r="B985" t="s">
        <v>914</v>
      </c>
      <c r="C985" t="s">
        <v>21</v>
      </c>
      <c r="D985" t="s">
        <v>22</v>
      </c>
      <c r="E985">
        <v>2786</v>
      </c>
      <c r="F985">
        <v>2779</v>
      </c>
      <c r="G985">
        <v>2570</v>
      </c>
      <c r="H985">
        <v>2438</v>
      </c>
      <c r="I985">
        <v>2249</v>
      </c>
      <c r="J985">
        <v>261603.86</v>
      </c>
      <c r="K985">
        <v>7854.509</v>
      </c>
      <c r="L985">
        <v>0.03</v>
      </c>
      <c r="M985">
        <v>83.58</v>
      </c>
      <c r="N985">
        <v>83.37</v>
      </c>
      <c r="O985">
        <v>77.099999999999994</v>
      </c>
      <c r="P985">
        <v>73.14</v>
      </c>
      <c r="Q985">
        <v>67.47</v>
      </c>
      <c r="R985">
        <v>-19.274999999999999</v>
      </c>
      <c r="S985" t="s">
        <v>26</v>
      </c>
    </row>
    <row r="986" spans="1:19" x14ac:dyDescent="0.55000000000000004">
      <c r="A986" t="s">
        <v>913</v>
      </c>
      <c r="B986" t="s">
        <v>914</v>
      </c>
      <c r="C986" t="s">
        <v>21</v>
      </c>
      <c r="D986" t="s">
        <v>22</v>
      </c>
      <c r="E986">
        <v>2786</v>
      </c>
      <c r="F986">
        <v>2779</v>
      </c>
      <c r="G986">
        <v>2570</v>
      </c>
      <c r="H986">
        <v>2438</v>
      </c>
      <c r="I986">
        <v>2249</v>
      </c>
      <c r="J986">
        <v>261603.86</v>
      </c>
      <c r="K986">
        <v>26165.788</v>
      </c>
      <c r="L986">
        <v>0.1</v>
      </c>
      <c r="M986">
        <v>278.60000000000002</v>
      </c>
      <c r="N986">
        <v>277.89999999999998</v>
      </c>
      <c r="O986">
        <v>257</v>
      </c>
      <c r="P986">
        <v>243.8</v>
      </c>
      <c r="Q986">
        <v>224.9</v>
      </c>
      <c r="R986">
        <v>-19.274999999999999</v>
      </c>
      <c r="S986" t="s">
        <v>26</v>
      </c>
    </row>
    <row r="987" spans="1:19" x14ac:dyDescent="0.55000000000000004">
      <c r="A987" t="s">
        <v>913</v>
      </c>
      <c r="B987" t="s">
        <v>914</v>
      </c>
      <c r="C987" t="s">
        <v>21</v>
      </c>
      <c r="D987" t="s">
        <v>22</v>
      </c>
      <c r="E987">
        <v>2786</v>
      </c>
      <c r="F987">
        <v>2779</v>
      </c>
      <c r="G987">
        <v>2570</v>
      </c>
      <c r="H987">
        <v>2438</v>
      </c>
      <c r="I987">
        <v>2249</v>
      </c>
      <c r="J987">
        <v>261603.86</v>
      </c>
      <c r="K987">
        <v>39244.080000000002</v>
      </c>
      <c r="L987">
        <v>0.15</v>
      </c>
      <c r="M987">
        <v>417.9</v>
      </c>
      <c r="N987">
        <v>416.85</v>
      </c>
      <c r="O987">
        <v>385.5</v>
      </c>
      <c r="P987">
        <v>365.7</v>
      </c>
      <c r="Q987">
        <v>337.35</v>
      </c>
      <c r="R987">
        <v>-19.274999999999999</v>
      </c>
      <c r="S987" t="s">
        <v>26</v>
      </c>
    </row>
    <row r="988" spans="1:19" x14ac:dyDescent="0.55000000000000004">
      <c r="A988" t="s">
        <v>915</v>
      </c>
      <c r="B988" t="s">
        <v>916</v>
      </c>
      <c r="C988" t="s">
        <v>21</v>
      </c>
      <c r="D988" t="s">
        <v>22</v>
      </c>
      <c r="E988">
        <v>2123</v>
      </c>
      <c r="F988">
        <v>2230</v>
      </c>
      <c r="G988">
        <v>2337</v>
      </c>
      <c r="H988">
        <v>2558</v>
      </c>
      <c r="I988">
        <v>2493</v>
      </c>
      <c r="J988">
        <v>261603.86</v>
      </c>
      <c r="K988">
        <v>2614.9989999999998</v>
      </c>
      <c r="L988">
        <v>0.01</v>
      </c>
      <c r="M988">
        <v>21.23</v>
      </c>
      <c r="N988">
        <v>22.3</v>
      </c>
      <c r="O988">
        <v>23.37</v>
      </c>
      <c r="P988">
        <v>25.58</v>
      </c>
      <c r="Q988">
        <v>24.93</v>
      </c>
      <c r="R988">
        <v>17.428000000000001</v>
      </c>
      <c r="S988" t="s">
        <v>23</v>
      </c>
    </row>
    <row r="989" spans="1:19" x14ac:dyDescent="0.55000000000000004">
      <c r="A989" t="s">
        <v>915</v>
      </c>
      <c r="B989" t="s">
        <v>916</v>
      </c>
      <c r="C989" t="s">
        <v>21</v>
      </c>
      <c r="D989" t="s">
        <v>22</v>
      </c>
      <c r="E989">
        <v>2123</v>
      </c>
      <c r="F989">
        <v>2230</v>
      </c>
      <c r="G989">
        <v>2337</v>
      </c>
      <c r="H989">
        <v>2558</v>
      </c>
      <c r="I989">
        <v>2493</v>
      </c>
      <c r="J989">
        <v>261603.86</v>
      </c>
      <c r="K989">
        <v>2615.0120000000002</v>
      </c>
      <c r="L989">
        <v>0.01</v>
      </c>
      <c r="M989">
        <v>21.23</v>
      </c>
      <c r="N989">
        <v>22.3</v>
      </c>
      <c r="O989">
        <v>23.37</v>
      </c>
      <c r="P989">
        <v>25.58</v>
      </c>
      <c r="Q989">
        <v>24.93</v>
      </c>
      <c r="R989">
        <v>17.428000000000001</v>
      </c>
      <c r="S989" t="s">
        <v>23</v>
      </c>
    </row>
    <row r="990" spans="1:19" x14ac:dyDescent="0.55000000000000004">
      <c r="A990" t="s">
        <v>915</v>
      </c>
      <c r="B990" t="s">
        <v>916</v>
      </c>
      <c r="C990" t="s">
        <v>21</v>
      </c>
      <c r="D990" t="s">
        <v>22</v>
      </c>
      <c r="E990">
        <v>2123</v>
      </c>
      <c r="F990">
        <v>2230</v>
      </c>
      <c r="G990">
        <v>2337</v>
      </c>
      <c r="H990">
        <v>2558</v>
      </c>
      <c r="I990">
        <v>2493</v>
      </c>
      <c r="J990">
        <v>261603.86</v>
      </c>
      <c r="K990">
        <v>2618.125</v>
      </c>
      <c r="L990">
        <v>0.01</v>
      </c>
      <c r="M990">
        <v>21.23</v>
      </c>
      <c r="N990">
        <v>22.3</v>
      </c>
      <c r="O990">
        <v>23.37</v>
      </c>
      <c r="P990">
        <v>25.58</v>
      </c>
      <c r="Q990">
        <v>24.93</v>
      </c>
      <c r="R990">
        <v>17.428000000000001</v>
      </c>
      <c r="S990" t="s">
        <v>23</v>
      </c>
    </row>
    <row r="991" spans="1:19" x14ac:dyDescent="0.55000000000000004">
      <c r="A991" t="s">
        <v>915</v>
      </c>
      <c r="B991" t="s">
        <v>916</v>
      </c>
      <c r="C991" t="s">
        <v>21</v>
      </c>
      <c r="D991" t="s">
        <v>22</v>
      </c>
      <c r="E991">
        <v>2123</v>
      </c>
      <c r="F991">
        <v>2230</v>
      </c>
      <c r="G991">
        <v>2337</v>
      </c>
      <c r="H991">
        <v>2558</v>
      </c>
      <c r="I991">
        <v>2493</v>
      </c>
      <c r="J991">
        <v>261603.86</v>
      </c>
      <c r="K991">
        <v>41880.601000000002</v>
      </c>
      <c r="L991">
        <v>0.16</v>
      </c>
      <c r="M991">
        <v>339.68</v>
      </c>
      <c r="N991">
        <v>356.8</v>
      </c>
      <c r="O991">
        <v>373.92</v>
      </c>
      <c r="P991">
        <v>409.28</v>
      </c>
      <c r="Q991">
        <v>398.88</v>
      </c>
      <c r="R991">
        <v>17.428000000000001</v>
      </c>
      <c r="S991" t="s">
        <v>23</v>
      </c>
    </row>
    <row r="992" spans="1:19" x14ac:dyDescent="0.55000000000000004">
      <c r="A992" t="s">
        <v>917</v>
      </c>
      <c r="B992" t="s">
        <v>918</v>
      </c>
      <c r="C992" t="s">
        <v>21</v>
      </c>
      <c r="D992" t="s">
        <v>22</v>
      </c>
      <c r="E992">
        <v>2470</v>
      </c>
      <c r="F992">
        <v>2443</v>
      </c>
      <c r="G992">
        <v>2479</v>
      </c>
      <c r="H992">
        <v>2455</v>
      </c>
      <c r="I992">
        <v>2377</v>
      </c>
      <c r="J992">
        <v>261603.86</v>
      </c>
      <c r="K992">
        <v>5233.2179999999998</v>
      </c>
      <c r="L992">
        <v>0.02</v>
      </c>
      <c r="M992">
        <v>49.4</v>
      </c>
      <c r="N992">
        <v>48.86</v>
      </c>
      <c r="O992">
        <v>49.58</v>
      </c>
      <c r="P992">
        <v>49.1</v>
      </c>
      <c r="Q992">
        <v>47.54</v>
      </c>
      <c r="R992">
        <v>-3.7650000000000001</v>
      </c>
      <c r="S992" t="s">
        <v>26</v>
      </c>
    </row>
    <row r="993" spans="1:19" x14ac:dyDescent="0.55000000000000004">
      <c r="A993" t="s">
        <v>917</v>
      </c>
      <c r="B993" t="s">
        <v>918</v>
      </c>
      <c r="C993" t="s">
        <v>21</v>
      </c>
      <c r="D993" t="s">
        <v>22</v>
      </c>
      <c r="E993">
        <v>2470</v>
      </c>
      <c r="F993">
        <v>2443</v>
      </c>
      <c r="G993">
        <v>2479</v>
      </c>
      <c r="H993">
        <v>2455</v>
      </c>
      <c r="I993">
        <v>2377</v>
      </c>
      <c r="J993">
        <v>261603.86</v>
      </c>
      <c r="K993">
        <v>2618.165</v>
      </c>
      <c r="L993">
        <v>0.01</v>
      </c>
      <c r="M993">
        <v>24.7</v>
      </c>
      <c r="N993">
        <v>24.43</v>
      </c>
      <c r="O993">
        <v>24.79</v>
      </c>
      <c r="P993">
        <v>24.55</v>
      </c>
      <c r="Q993">
        <v>23.77</v>
      </c>
      <c r="R993">
        <v>-3.7650000000000001</v>
      </c>
      <c r="S993" t="s">
        <v>26</v>
      </c>
    </row>
    <row r="994" spans="1:19" x14ac:dyDescent="0.55000000000000004">
      <c r="A994" t="s">
        <v>917</v>
      </c>
      <c r="B994" t="s">
        <v>918</v>
      </c>
      <c r="C994" t="s">
        <v>21</v>
      </c>
      <c r="D994" t="s">
        <v>22</v>
      </c>
      <c r="E994">
        <v>2470</v>
      </c>
      <c r="F994">
        <v>2443</v>
      </c>
      <c r="G994">
        <v>2479</v>
      </c>
      <c r="H994">
        <v>2455</v>
      </c>
      <c r="I994">
        <v>2377</v>
      </c>
      <c r="J994">
        <v>261603.86</v>
      </c>
      <c r="K994">
        <v>7864.2640000000001</v>
      </c>
      <c r="L994">
        <v>0.03</v>
      </c>
      <c r="M994">
        <v>74.099999999999994</v>
      </c>
      <c r="N994">
        <v>73.290000000000006</v>
      </c>
      <c r="O994">
        <v>74.37</v>
      </c>
      <c r="P994">
        <v>73.650000000000006</v>
      </c>
      <c r="Q994">
        <v>71.31</v>
      </c>
      <c r="R994">
        <v>-3.7650000000000001</v>
      </c>
      <c r="S994" t="s">
        <v>26</v>
      </c>
    </row>
    <row r="995" spans="1:19" x14ac:dyDescent="0.55000000000000004">
      <c r="A995" t="s">
        <v>919</v>
      </c>
      <c r="B995" t="s">
        <v>920</v>
      </c>
      <c r="C995" t="s">
        <v>21</v>
      </c>
      <c r="D995" t="s">
        <v>22</v>
      </c>
      <c r="E995">
        <v>2135</v>
      </c>
      <c r="F995">
        <v>2020</v>
      </c>
      <c r="G995">
        <v>2167</v>
      </c>
      <c r="H995">
        <v>2136</v>
      </c>
      <c r="I995">
        <v>2036</v>
      </c>
      <c r="J995">
        <v>261603.86</v>
      </c>
      <c r="K995">
        <v>2620.0889999999999</v>
      </c>
      <c r="L995">
        <v>0.01</v>
      </c>
      <c r="M995">
        <v>21.35</v>
      </c>
      <c r="N995">
        <v>20.2</v>
      </c>
      <c r="O995">
        <v>21.67</v>
      </c>
      <c r="P995">
        <v>21.36</v>
      </c>
      <c r="Q995">
        <v>20.36</v>
      </c>
      <c r="R995">
        <v>-4.6369999999999996</v>
      </c>
      <c r="S995" t="s">
        <v>26</v>
      </c>
    </row>
    <row r="996" spans="1:19" x14ac:dyDescent="0.55000000000000004">
      <c r="A996" t="s">
        <v>921</v>
      </c>
      <c r="B996" t="s">
        <v>922</v>
      </c>
      <c r="C996" t="s">
        <v>21</v>
      </c>
      <c r="D996" t="s">
        <v>22</v>
      </c>
      <c r="E996">
        <v>1338</v>
      </c>
      <c r="F996">
        <v>1326</v>
      </c>
      <c r="G996">
        <v>1354</v>
      </c>
      <c r="H996">
        <v>1291</v>
      </c>
      <c r="I996">
        <v>1195</v>
      </c>
      <c r="J996">
        <v>261536.77799999999</v>
      </c>
      <c r="K996">
        <v>14808.996999999999</v>
      </c>
      <c r="L996">
        <v>5.7000000000000002E-2</v>
      </c>
      <c r="M996">
        <v>76.266000000000005</v>
      </c>
      <c r="N996">
        <v>75.581999999999994</v>
      </c>
      <c r="O996">
        <v>77.177999999999997</v>
      </c>
      <c r="P996">
        <v>73.587000000000003</v>
      </c>
      <c r="Q996">
        <v>68.114999999999995</v>
      </c>
      <c r="R996">
        <v>-10.688000000000001</v>
      </c>
      <c r="S996" t="s">
        <v>26</v>
      </c>
    </row>
    <row r="997" spans="1:19" x14ac:dyDescent="0.55000000000000004">
      <c r="A997" t="s">
        <v>921</v>
      </c>
      <c r="B997" t="s">
        <v>922</v>
      </c>
      <c r="C997" t="s">
        <v>21</v>
      </c>
      <c r="D997" t="s">
        <v>22</v>
      </c>
      <c r="E997">
        <v>1338</v>
      </c>
      <c r="F997">
        <v>1326</v>
      </c>
      <c r="G997">
        <v>1354</v>
      </c>
      <c r="H997">
        <v>1291</v>
      </c>
      <c r="I997">
        <v>1195</v>
      </c>
      <c r="J997">
        <v>261536.77799999999</v>
      </c>
      <c r="K997">
        <v>14803.52</v>
      </c>
      <c r="L997">
        <v>5.7000000000000002E-2</v>
      </c>
      <c r="M997">
        <v>76.266000000000005</v>
      </c>
      <c r="N997">
        <v>75.581999999999994</v>
      </c>
      <c r="O997">
        <v>77.177999999999997</v>
      </c>
      <c r="P997">
        <v>73.587000000000003</v>
      </c>
      <c r="Q997">
        <v>68.114999999999995</v>
      </c>
      <c r="R997">
        <v>-10.688000000000001</v>
      </c>
      <c r="S997" t="s">
        <v>26</v>
      </c>
    </row>
    <row r="998" spans="1:19" x14ac:dyDescent="0.55000000000000004">
      <c r="A998" t="s">
        <v>923</v>
      </c>
      <c r="B998" t="s">
        <v>924</v>
      </c>
      <c r="C998" t="s">
        <v>21</v>
      </c>
      <c r="D998" t="s">
        <v>22</v>
      </c>
      <c r="E998">
        <v>1369</v>
      </c>
      <c r="F998">
        <v>1569</v>
      </c>
      <c r="G998">
        <v>1778</v>
      </c>
      <c r="H998">
        <v>1988</v>
      </c>
      <c r="I998">
        <v>2079</v>
      </c>
      <c r="J998">
        <v>261550.198</v>
      </c>
      <c r="K998">
        <v>644.09500000000003</v>
      </c>
      <c r="L998">
        <v>2E-3</v>
      </c>
      <c r="M998">
        <v>2.738</v>
      </c>
      <c r="N998">
        <v>3.1379999999999999</v>
      </c>
      <c r="O998">
        <v>3.556</v>
      </c>
      <c r="P998">
        <v>3.976</v>
      </c>
      <c r="Q998">
        <v>4.1580000000000004</v>
      </c>
      <c r="R998">
        <v>51.863</v>
      </c>
      <c r="S998" t="s">
        <v>23</v>
      </c>
    </row>
    <row r="999" spans="1:19" x14ac:dyDescent="0.55000000000000004">
      <c r="A999" t="s">
        <v>925</v>
      </c>
      <c r="B999" t="s">
        <v>926</v>
      </c>
      <c r="C999" t="s">
        <v>21</v>
      </c>
      <c r="D999" t="s">
        <v>22</v>
      </c>
      <c r="E999">
        <v>1093</v>
      </c>
      <c r="F999">
        <v>1329</v>
      </c>
      <c r="G999">
        <v>1430</v>
      </c>
      <c r="H999">
        <v>1417</v>
      </c>
      <c r="I999">
        <v>1403</v>
      </c>
      <c r="J999">
        <v>261536.77799999999</v>
      </c>
      <c r="K999">
        <v>14803.811</v>
      </c>
      <c r="L999">
        <v>5.7000000000000002E-2</v>
      </c>
      <c r="M999">
        <v>62.301000000000002</v>
      </c>
      <c r="N999">
        <v>75.753</v>
      </c>
      <c r="O999">
        <v>81.510000000000005</v>
      </c>
      <c r="P999">
        <v>80.769000000000005</v>
      </c>
      <c r="Q999">
        <v>79.971000000000004</v>
      </c>
      <c r="R999">
        <v>28.361999999999998</v>
      </c>
      <c r="S999" t="s">
        <v>23</v>
      </c>
    </row>
    <row r="1000" spans="1:19" x14ac:dyDescent="0.55000000000000004">
      <c r="A1000" t="s">
        <v>927</v>
      </c>
      <c r="B1000" t="s">
        <v>928</v>
      </c>
      <c r="C1000" t="s">
        <v>21</v>
      </c>
      <c r="D1000" t="s">
        <v>22</v>
      </c>
      <c r="E1000">
        <v>869</v>
      </c>
      <c r="F1000">
        <v>848</v>
      </c>
      <c r="G1000">
        <v>828</v>
      </c>
      <c r="H1000">
        <v>981</v>
      </c>
      <c r="I1000">
        <v>956</v>
      </c>
      <c r="J1000">
        <v>261536.77799999999</v>
      </c>
      <c r="K1000">
        <v>67.614999999999995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S1000" t="s">
        <v>53</v>
      </c>
    </row>
    <row r="1001" spans="1:19" x14ac:dyDescent="0.55000000000000004">
      <c r="A1001" t="s">
        <v>927</v>
      </c>
      <c r="B1001" t="s">
        <v>928</v>
      </c>
      <c r="C1001" t="s">
        <v>21</v>
      </c>
      <c r="D1001" t="s">
        <v>22</v>
      </c>
      <c r="E1001">
        <v>869</v>
      </c>
      <c r="F1001">
        <v>848</v>
      </c>
      <c r="G1001">
        <v>828</v>
      </c>
      <c r="H1001">
        <v>981</v>
      </c>
      <c r="I1001">
        <v>956</v>
      </c>
      <c r="J1001">
        <v>261536.77799999999</v>
      </c>
      <c r="K1001">
        <v>16330.445</v>
      </c>
      <c r="L1001">
        <v>6.2E-2</v>
      </c>
      <c r="M1001">
        <v>53.878</v>
      </c>
      <c r="N1001">
        <v>52.576000000000001</v>
      </c>
      <c r="O1001">
        <v>51.335999999999999</v>
      </c>
      <c r="P1001">
        <v>60.822000000000003</v>
      </c>
      <c r="Q1001">
        <v>59.271999999999998</v>
      </c>
      <c r="R1001">
        <v>10.012</v>
      </c>
      <c r="S1001" t="s">
        <v>23</v>
      </c>
    </row>
    <row r="1002" spans="1:19" x14ac:dyDescent="0.55000000000000004">
      <c r="A1002" t="s">
        <v>929</v>
      </c>
      <c r="B1002" t="s">
        <v>930</v>
      </c>
      <c r="C1002" t="s">
        <v>21</v>
      </c>
      <c r="D1002" t="s">
        <v>22</v>
      </c>
      <c r="E1002">
        <v>77</v>
      </c>
      <c r="F1002">
        <v>24</v>
      </c>
      <c r="G1002">
        <v>31</v>
      </c>
      <c r="H1002">
        <v>25</v>
      </c>
      <c r="I1002">
        <v>17</v>
      </c>
      <c r="J1002">
        <v>261509.93599999999</v>
      </c>
      <c r="K1002">
        <v>14822.912</v>
      </c>
      <c r="L1002">
        <v>5.7000000000000002E-2</v>
      </c>
      <c r="M1002">
        <v>4.3890000000000002</v>
      </c>
      <c r="N1002">
        <v>1.3680000000000001</v>
      </c>
      <c r="O1002">
        <v>1.7669999999999999</v>
      </c>
      <c r="P1002">
        <v>1.425</v>
      </c>
      <c r="Q1002">
        <v>0.96899999999999997</v>
      </c>
      <c r="R1002">
        <v>-77.921999999999997</v>
      </c>
      <c r="S1002" t="s">
        <v>26</v>
      </c>
    </row>
    <row r="1003" spans="1:19" x14ac:dyDescent="0.55000000000000004">
      <c r="A1003" t="s">
        <v>931</v>
      </c>
      <c r="B1003" t="s">
        <v>932</v>
      </c>
      <c r="C1003" t="s">
        <v>21</v>
      </c>
      <c r="D1003" t="s">
        <v>22</v>
      </c>
      <c r="E1003">
        <v>182</v>
      </c>
      <c r="F1003">
        <v>206</v>
      </c>
      <c r="G1003">
        <v>146</v>
      </c>
      <c r="H1003">
        <v>149</v>
      </c>
      <c r="I1003">
        <v>173</v>
      </c>
      <c r="J1003">
        <v>261523.35800000001</v>
      </c>
      <c r="K1003">
        <v>1541.9490000000001</v>
      </c>
      <c r="L1003">
        <v>6.0000000000000001E-3</v>
      </c>
      <c r="M1003">
        <v>1.0920000000000001</v>
      </c>
      <c r="N1003">
        <v>1.236</v>
      </c>
      <c r="O1003">
        <v>0.876</v>
      </c>
      <c r="P1003">
        <v>0.89400000000000002</v>
      </c>
      <c r="Q1003">
        <v>1.038</v>
      </c>
      <c r="R1003">
        <v>-4.9450000000000003</v>
      </c>
      <c r="S1003" t="s">
        <v>26</v>
      </c>
    </row>
    <row r="1004" spans="1:19" x14ac:dyDescent="0.55000000000000004">
      <c r="A1004" t="s">
        <v>931</v>
      </c>
      <c r="B1004" t="s">
        <v>932</v>
      </c>
      <c r="C1004" t="s">
        <v>21</v>
      </c>
      <c r="D1004" t="s">
        <v>22</v>
      </c>
      <c r="E1004">
        <v>182</v>
      </c>
      <c r="F1004">
        <v>206</v>
      </c>
      <c r="G1004">
        <v>146</v>
      </c>
      <c r="H1004">
        <v>149</v>
      </c>
      <c r="I1004">
        <v>173</v>
      </c>
      <c r="J1004">
        <v>261523.35800000001</v>
      </c>
      <c r="K1004">
        <v>1542.194</v>
      </c>
      <c r="L1004">
        <v>6.0000000000000001E-3</v>
      </c>
      <c r="M1004">
        <v>1.0920000000000001</v>
      </c>
      <c r="N1004">
        <v>1.236</v>
      </c>
      <c r="O1004">
        <v>0.876</v>
      </c>
      <c r="P1004">
        <v>0.89400000000000002</v>
      </c>
      <c r="Q1004">
        <v>1.038</v>
      </c>
      <c r="R1004">
        <v>-4.9450000000000003</v>
      </c>
      <c r="S1004" t="s">
        <v>26</v>
      </c>
    </row>
    <row r="1005" spans="1:19" x14ac:dyDescent="0.55000000000000004">
      <c r="A1005" t="s">
        <v>933</v>
      </c>
      <c r="B1005" t="s">
        <v>934</v>
      </c>
      <c r="C1005" t="s">
        <v>21</v>
      </c>
      <c r="D1005" t="s">
        <v>22</v>
      </c>
      <c r="E1005">
        <v>845</v>
      </c>
      <c r="F1005">
        <v>1008</v>
      </c>
      <c r="G1005">
        <v>962</v>
      </c>
      <c r="H1005">
        <v>892</v>
      </c>
      <c r="I1005">
        <v>880</v>
      </c>
      <c r="J1005">
        <v>261509.93599999999</v>
      </c>
      <c r="K1005">
        <v>16328.56</v>
      </c>
      <c r="L1005">
        <v>6.2E-2</v>
      </c>
      <c r="M1005">
        <v>52.39</v>
      </c>
      <c r="N1005">
        <v>62.496000000000002</v>
      </c>
      <c r="O1005">
        <v>59.643999999999998</v>
      </c>
      <c r="P1005">
        <v>55.304000000000002</v>
      </c>
      <c r="Q1005">
        <v>54.56</v>
      </c>
      <c r="R1005">
        <v>4.1420000000000003</v>
      </c>
      <c r="S1005" t="s">
        <v>23</v>
      </c>
    </row>
    <row r="1006" spans="1:19" x14ac:dyDescent="0.55000000000000004">
      <c r="A1006" t="s">
        <v>933</v>
      </c>
      <c r="B1006" t="s">
        <v>934</v>
      </c>
      <c r="C1006" t="s">
        <v>21</v>
      </c>
      <c r="D1006" t="s">
        <v>22</v>
      </c>
      <c r="E1006">
        <v>845</v>
      </c>
      <c r="F1006">
        <v>1008</v>
      </c>
      <c r="G1006">
        <v>962</v>
      </c>
      <c r="H1006">
        <v>892</v>
      </c>
      <c r="I1006">
        <v>880</v>
      </c>
      <c r="J1006">
        <v>261509.93599999999</v>
      </c>
      <c r="K1006">
        <v>690.69600000000003</v>
      </c>
      <c r="L1006">
        <v>3.0000000000000001E-3</v>
      </c>
      <c r="M1006">
        <v>2.5350000000000001</v>
      </c>
      <c r="N1006">
        <v>3.024</v>
      </c>
      <c r="O1006">
        <v>2.8860000000000001</v>
      </c>
      <c r="P1006">
        <v>2.6760000000000002</v>
      </c>
      <c r="Q1006">
        <v>2.64</v>
      </c>
      <c r="R1006">
        <v>4.1420000000000003</v>
      </c>
      <c r="S1006" t="s">
        <v>23</v>
      </c>
    </row>
    <row r="1007" spans="1:19" x14ac:dyDescent="0.55000000000000004">
      <c r="A1007" t="s">
        <v>935</v>
      </c>
      <c r="B1007" t="s">
        <v>936</v>
      </c>
      <c r="C1007" t="s">
        <v>21</v>
      </c>
      <c r="D1007" t="s">
        <v>22</v>
      </c>
      <c r="E1007">
        <v>703</v>
      </c>
      <c r="F1007">
        <v>829</v>
      </c>
      <c r="G1007">
        <v>1355</v>
      </c>
      <c r="H1007">
        <v>1591</v>
      </c>
      <c r="I1007">
        <v>1536</v>
      </c>
      <c r="J1007">
        <v>261509.93599999999</v>
      </c>
      <c r="K1007">
        <v>64684.307999999997</v>
      </c>
      <c r="L1007">
        <v>0.247</v>
      </c>
      <c r="M1007">
        <v>173.64099999999999</v>
      </c>
      <c r="N1007">
        <v>204.76300000000001</v>
      </c>
      <c r="O1007">
        <v>334.685</v>
      </c>
      <c r="P1007">
        <v>392.97699999999998</v>
      </c>
      <c r="Q1007">
        <v>379.392</v>
      </c>
      <c r="R1007">
        <v>118.492</v>
      </c>
      <c r="S1007" t="s">
        <v>70</v>
      </c>
    </row>
    <row r="1008" spans="1:19" x14ac:dyDescent="0.55000000000000004">
      <c r="A1008" t="s">
        <v>937</v>
      </c>
      <c r="B1008" t="s">
        <v>938</v>
      </c>
      <c r="C1008" t="s">
        <v>21</v>
      </c>
      <c r="D1008" t="s">
        <v>22</v>
      </c>
      <c r="E1008">
        <v>2</v>
      </c>
      <c r="F1008">
        <v>6</v>
      </c>
      <c r="G1008">
        <v>7</v>
      </c>
      <c r="H1008">
        <v>0</v>
      </c>
      <c r="I1008">
        <v>0</v>
      </c>
      <c r="J1008">
        <v>261523.35800000001</v>
      </c>
      <c r="K1008">
        <v>17046.705000000002</v>
      </c>
      <c r="L1008">
        <v>6.5000000000000002E-2</v>
      </c>
      <c r="M1008">
        <v>0.13</v>
      </c>
      <c r="N1008">
        <v>0.39</v>
      </c>
      <c r="O1008">
        <v>0.45500000000000002</v>
      </c>
      <c r="P1008">
        <v>0</v>
      </c>
      <c r="Q1008">
        <v>0</v>
      </c>
      <c r="R1008">
        <v>-100</v>
      </c>
      <c r="S1008" t="s">
        <v>26</v>
      </c>
    </row>
    <row r="1009" spans="1:19" x14ac:dyDescent="0.55000000000000004">
      <c r="A1009" t="s">
        <v>937</v>
      </c>
      <c r="B1009" t="s">
        <v>938</v>
      </c>
      <c r="C1009" t="s">
        <v>21</v>
      </c>
      <c r="D1009" t="s">
        <v>22</v>
      </c>
      <c r="E1009">
        <v>2</v>
      </c>
      <c r="F1009">
        <v>6</v>
      </c>
      <c r="G1009">
        <v>7</v>
      </c>
      <c r="H1009">
        <v>0</v>
      </c>
      <c r="I1009">
        <v>0</v>
      </c>
      <c r="J1009">
        <v>261523.35800000001</v>
      </c>
      <c r="K1009">
        <v>1541.903</v>
      </c>
      <c r="L1009">
        <v>6.0000000000000001E-3</v>
      </c>
      <c r="M1009">
        <v>1.2E-2</v>
      </c>
      <c r="N1009">
        <v>3.5999999999999997E-2</v>
      </c>
      <c r="O1009">
        <v>4.2000000000000003E-2</v>
      </c>
      <c r="P1009">
        <v>0</v>
      </c>
      <c r="Q1009">
        <v>0</v>
      </c>
      <c r="R1009">
        <v>-100</v>
      </c>
      <c r="S1009" t="s">
        <v>26</v>
      </c>
    </row>
    <row r="1010" spans="1:19" x14ac:dyDescent="0.55000000000000004">
      <c r="A1010" t="s">
        <v>939</v>
      </c>
      <c r="B1010" t="s">
        <v>940</v>
      </c>
      <c r="C1010" t="s">
        <v>21</v>
      </c>
      <c r="D1010" t="s">
        <v>22</v>
      </c>
      <c r="E1010">
        <v>123</v>
      </c>
      <c r="F1010">
        <v>46</v>
      </c>
      <c r="G1010">
        <v>32</v>
      </c>
      <c r="H1010">
        <v>45</v>
      </c>
      <c r="I1010">
        <v>30</v>
      </c>
      <c r="J1010">
        <v>261523.35800000001</v>
      </c>
      <c r="K1010">
        <v>15654.767</v>
      </c>
      <c r="L1010">
        <v>0.06</v>
      </c>
      <c r="M1010">
        <v>7.38</v>
      </c>
      <c r="N1010">
        <v>2.76</v>
      </c>
      <c r="O1010">
        <v>1.92</v>
      </c>
      <c r="P1010">
        <v>2.7</v>
      </c>
      <c r="Q1010">
        <v>1.8</v>
      </c>
      <c r="R1010">
        <v>-75.61</v>
      </c>
      <c r="S1010" t="s">
        <v>26</v>
      </c>
    </row>
    <row r="1011" spans="1:19" x14ac:dyDescent="0.55000000000000004">
      <c r="A1011" t="s">
        <v>939</v>
      </c>
      <c r="B1011" t="s">
        <v>940</v>
      </c>
      <c r="C1011" t="s">
        <v>21</v>
      </c>
      <c r="D1011" t="s">
        <v>22</v>
      </c>
      <c r="E1011">
        <v>123</v>
      </c>
      <c r="F1011">
        <v>46</v>
      </c>
      <c r="G1011">
        <v>32</v>
      </c>
      <c r="H1011">
        <v>45</v>
      </c>
      <c r="I1011">
        <v>30</v>
      </c>
      <c r="J1011">
        <v>261523.35800000001</v>
      </c>
      <c r="K1011">
        <v>14807.004000000001</v>
      </c>
      <c r="L1011">
        <v>5.7000000000000002E-2</v>
      </c>
      <c r="M1011">
        <v>7.0110000000000001</v>
      </c>
      <c r="N1011">
        <v>2.6219999999999999</v>
      </c>
      <c r="O1011">
        <v>1.8240000000000001</v>
      </c>
      <c r="P1011">
        <v>2.5649999999999999</v>
      </c>
      <c r="Q1011">
        <v>1.71</v>
      </c>
      <c r="R1011">
        <v>-75.61</v>
      </c>
      <c r="S1011" t="s">
        <v>26</v>
      </c>
    </row>
    <row r="1012" spans="1:19" x14ac:dyDescent="0.55000000000000004">
      <c r="A1012" t="s">
        <v>941</v>
      </c>
      <c r="B1012" t="s">
        <v>942</v>
      </c>
      <c r="C1012" t="s">
        <v>21</v>
      </c>
      <c r="D1012" t="s">
        <v>22</v>
      </c>
      <c r="E1012">
        <v>755</v>
      </c>
      <c r="F1012">
        <v>679</v>
      </c>
      <c r="G1012">
        <v>728</v>
      </c>
      <c r="H1012">
        <v>724</v>
      </c>
      <c r="I1012">
        <v>735</v>
      </c>
      <c r="J1012">
        <v>261509.93599999999</v>
      </c>
      <c r="K1012">
        <v>32694.562000000002</v>
      </c>
      <c r="L1012">
        <v>0.125</v>
      </c>
      <c r="M1012">
        <v>94.375</v>
      </c>
      <c r="N1012">
        <v>84.875</v>
      </c>
      <c r="O1012">
        <v>91</v>
      </c>
      <c r="P1012">
        <v>90.5</v>
      </c>
      <c r="Q1012">
        <v>91.875</v>
      </c>
      <c r="R1012">
        <v>-2.649</v>
      </c>
      <c r="S1012" t="s">
        <v>26</v>
      </c>
    </row>
    <row r="1013" spans="1:19" x14ac:dyDescent="0.55000000000000004">
      <c r="A1013" t="s">
        <v>941</v>
      </c>
      <c r="B1013" t="s">
        <v>942</v>
      </c>
      <c r="C1013" t="s">
        <v>21</v>
      </c>
      <c r="D1013" t="s">
        <v>22</v>
      </c>
      <c r="E1013">
        <v>755</v>
      </c>
      <c r="F1013">
        <v>679</v>
      </c>
      <c r="G1013">
        <v>728</v>
      </c>
      <c r="H1013">
        <v>724</v>
      </c>
      <c r="I1013">
        <v>735</v>
      </c>
      <c r="J1013">
        <v>261509.93599999999</v>
      </c>
      <c r="K1013">
        <v>63683.805</v>
      </c>
      <c r="L1013">
        <v>0.24399999999999999</v>
      </c>
      <c r="M1013">
        <v>184.22</v>
      </c>
      <c r="N1013">
        <v>165.67599999999999</v>
      </c>
      <c r="O1013">
        <v>177.63200000000001</v>
      </c>
      <c r="P1013">
        <v>176.65600000000001</v>
      </c>
      <c r="Q1013">
        <v>179.34</v>
      </c>
      <c r="R1013">
        <v>-2.649</v>
      </c>
      <c r="S1013" t="s">
        <v>26</v>
      </c>
    </row>
    <row r="1014" spans="1:19" x14ac:dyDescent="0.55000000000000004">
      <c r="A1014" t="s">
        <v>943</v>
      </c>
      <c r="B1014" t="s">
        <v>944</v>
      </c>
      <c r="C1014" t="s">
        <v>21</v>
      </c>
      <c r="D1014" t="s">
        <v>22</v>
      </c>
      <c r="E1014">
        <v>683</v>
      </c>
      <c r="F1014">
        <v>831</v>
      </c>
      <c r="G1014">
        <v>936</v>
      </c>
      <c r="H1014">
        <v>1031</v>
      </c>
      <c r="I1014">
        <v>1143</v>
      </c>
      <c r="J1014">
        <v>261509.93599999999</v>
      </c>
      <c r="K1014">
        <v>147915.27100000001</v>
      </c>
      <c r="L1014">
        <v>0.56599999999999995</v>
      </c>
      <c r="M1014">
        <v>386.57799999999997</v>
      </c>
      <c r="N1014">
        <v>470.346</v>
      </c>
      <c r="O1014">
        <v>529.77599999999995</v>
      </c>
      <c r="P1014">
        <v>583.54600000000005</v>
      </c>
      <c r="Q1014">
        <v>646.93799999999999</v>
      </c>
      <c r="R1014">
        <v>67.349999999999994</v>
      </c>
      <c r="S1014" t="s">
        <v>23</v>
      </c>
    </row>
    <row r="1015" spans="1:19" x14ac:dyDescent="0.55000000000000004">
      <c r="A1015" t="s">
        <v>945</v>
      </c>
      <c r="B1015" t="s">
        <v>946</v>
      </c>
      <c r="C1015" t="s">
        <v>21</v>
      </c>
      <c r="D1015" t="s">
        <v>22</v>
      </c>
      <c r="E1015">
        <v>0</v>
      </c>
      <c r="F1015">
        <v>0</v>
      </c>
      <c r="G1015">
        <v>41</v>
      </c>
      <c r="H1015">
        <v>36</v>
      </c>
      <c r="I1015">
        <v>31</v>
      </c>
      <c r="J1015">
        <v>261483.08799999999</v>
      </c>
      <c r="K1015">
        <v>669.05399999999997</v>
      </c>
      <c r="L1015">
        <v>3.0000000000000001E-3</v>
      </c>
      <c r="M1015">
        <v>0</v>
      </c>
      <c r="N1015">
        <v>0</v>
      </c>
      <c r="O1015">
        <v>0.123</v>
      </c>
      <c r="P1015">
        <v>0.108</v>
      </c>
      <c r="Q1015">
        <v>9.2999999999999999E-2</v>
      </c>
      <c r="S1015" t="s">
        <v>53</v>
      </c>
    </row>
    <row r="1016" spans="1:19" x14ac:dyDescent="0.55000000000000004">
      <c r="A1016" t="s">
        <v>947</v>
      </c>
      <c r="B1016" t="s">
        <v>948</v>
      </c>
      <c r="C1016" t="s">
        <v>21</v>
      </c>
      <c r="D1016" t="s">
        <v>22</v>
      </c>
      <c r="E1016">
        <v>0</v>
      </c>
      <c r="F1016">
        <v>0</v>
      </c>
      <c r="G1016">
        <v>30</v>
      </c>
      <c r="H1016">
        <v>28</v>
      </c>
      <c r="I1016">
        <v>33</v>
      </c>
      <c r="J1016">
        <v>261496.51300000001</v>
      </c>
      <c r="K1016">
        <v>16327.932000000001</v>
      </c>
      <c r="L1016">
        <v>6.2E-2</v>
      </c>
      <c r="M1016">
        <v>0</v>
      </c>
      <c r="N1016">
        <v>0</v>
      </c>
      <c r="O1016">
        <v>1.86</v>
      </c>
      <c r="P1016">
        <v>1.736</v>
      </c>
      <c r="Q1016">
        <v>2.0459999999999998</v>
      </c>
      <c r="S1016" t="s">
        <v>53</v>
      </c>
    </row>
    <row r="1017" spans="1:19" x14ac:dyDescent="0.55000000000000004">
      <c r="A1017" t="s">
        <v>947</v>
      </c>
      <c r="B1017" t="s">
        <v>948</v>
      </c>
      <c r="C1017" t="s">
        <v>21</v>
      </c>
      <c r="D1017" t="s">
        <v>22</v>
      </c>
      <c r="E1017">
        <v>0</v>
      </c>
      <c r="F1017">
        <v>0</v>
      </c>
      <c r="G1017">
        <v>30</v>
      </c>
      <c r="H1017">
        <v>28</v>
      </c>
      <c r="I1017">
        <v>33</v>
      </c>
      <c r="J1017">
        <v>261496.51300000001</v>
      </c>
      <c r="K1017">
        <v>669.74599999999998</v>
      </c>
      <c r="L1017">
        <v>3.0000000000000001E-3</v>
      </c>
      <c r="M1017">
        <v>0</v>
      </c>
      <c r="N1017">
        <v>0</v>
      </c>
      <c r="O1017">
        <v>0.09</v>
      </c>
      <c r="P1017">
        <v>8.4000000000000005E-2</v>
      </c>
      <c r="Q1017">
        <v>9.9000000000000005E-2</v>
      </c>
      <c r="S1017" t="s">
        <v>53</v>
      </c>
    </row>
    <row r="1018" spans="1:19" x14ac:dyDescent="0.55000000000000004">
      <c r="A1018" t="s">
        <v>949</v>
      </c>
      <c r="B1018" t="s">
        <v>950</v>
      </c>
      <c r="C1018" t="s">
        <v>21</v>
      </c>
      <c r="D1018" t="s">
        <v>22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261496.51300000001</v>
      </c>
      <c r="K1018">
        <v>15679.312</v>
      </c>
      <c r="L1018">
        <v>0.06</v>
      </c>
      <c r="M1018">
        <v>0</v>
      </c>
      <c r="N1018">
        <v>0</v>
      </c>
      <c r="O1018">
        <v>0</v>
      </c>
      <c r="P1018">
        <v>0</v>
      </c>
      <c r="Q1018">
        <v>0</v>
      </c>
      <c r="S1018" t="s">
        <v>53</v>
      </c>
    </row>
    <row r="1019" spans="1:19" x14ac:dyDescent="0.55000000000000004">
      <c r="A1019" t="s">
        <v>951</v>
      </c>
      <c r="B1019" t="s">
        <v>952</v>
      </c>
      <c r="C1019" t="s">
        <v>21</v>
      </c>
      <c r="D1019" t="s">
        <v>22</v>
      </c>
      <c r="E1019">
        <v>184</v>
      </c>
      <c r="F1019">
        <v>168</v>
      </c>
      <c r="G1019">
        <v>88</v>
      </c>
      <c r="H1019">
        <v>78</v>
      </c>
      <c r="I1019">
        <v>70</v>
      </c>
      <c r="J1019">
        <v>261483.08799999999</v>
      </c>
      <c r="K1019">
        <v>15668.281999999999</v>
      </c>
      <c r="L1019">
        <v>0.06</v>
      </c>
      <c r="M1019">
        <v>11.04</v>
      </c>
      <c r="N1019">
        <v>10.08</v>
      </c>
      <c r="O1019">
        <v>5.28</v>
      </c>
      <c r="P1019">
        <v>4.68</v>
      </c>
      <c r="Q1019">
        <v>4.2</v>
      </c>
      <c r="R1019">
        <v>-61.957000000000001</v>
      </c>
      <c r="S1019" t="s">
        <v>26</v>
      </c>
    </row>
    <row r="1020" spans="1:19" x14ac:dyDescent="0.55000000000000004">
      <c r="A1020" t="s">
        <v>953</v>
      </c>
      <c r="B1020" t="s">
        <v>954</v>
      </c>
      <c r="C1020" t="s">
        <v>21</v>
      </c>
      <c r="D1020" t="s">
        <v>22</v>
      </c>
      <c r="E1020">
        <v>7</v>
      </c>
      <c r="F1020">
        <v>2</v>
      </c>
      <c r="G1020">
        <v>2</v>
      </c>
      <c r="H1020">
        <v>0</v>
      </c>
      <c r="I1020">
        <v>0</v>
      </c>
      <c r="J1020">
        <v>261483.08799999999</v>
      </c>
      <c r="K1020">
        <v>1355.077</v>
      </c>
      <c r="L1020">
        <v>5.0000000000000001E-3</v>
      </c>
      <c r="M1020">
        <v>3.5000000000000003E-2</v>
      </c>
      <c r="N1020">
        <v>0.01</v>
      </c>
      <c r="O1020">
        <v>0.01</v>
      </c>
      <c r="P1020">
        <v>0</v>
      </c>
      <c r="Q1020">
        <v>0</v>
      </c>
      <c r="R1020">
        <v>-100</v>
      </c>
      <c r="S1020" t="s">
        <v>26</v>
      </c>
    </row>
    <row r="1021" spans="1:19" x14ac:dyDescent="0.55000000000000004">
      <c r="A1021" t="s">
        <v>955</v>
      </c>
      <c r="B1021" t="s">
        <v>956</v>
      </c>
      <c r="C1021" t="s">
        <v>21</v>
      </c>
      <c r="D1021" t="s">
        <v>22</v>
      </c>
      <c r="E1021">
        <v>148</v>
      </c>
      <c r="F1021">
        <v>94</v>
      </c>
      <c r="G1021">
        <v>106</v>
      </c>
      <c r="H1021">
        <v>140</v>
      </c>
      <c r="I1021">
        <v>159</v>
      </c>
      <c r="J1021">
        <v>261496.51300000001</v>
      </c>
      <c r="K1021">
        <v>79139.281000000003</v>
      </c>
      <c r="L1021">
        <v>0.30299999999999999</v>
      </c>
      <c r="M1021">
        <v>44.844000000000001</v>
      </c>
      <c r="N1021">
        <v>28.481999999999999</v>
      </c>
      <c r="O1021">
        <v>32.118000000000002</v>
      </c>
      <c r="P1021">
        <v>42.42</v>
      </c>
      <c r="Q1021">
        <v>48.177</v>
      </c>
      <c r="R1021">
        <v>7.4320000000000004</v>
      </c>
      <c r="S1021" t="s">
        <v>23</v>
      </c>
    </row>
    <row r="1022" spans="1:19" x14ac:dyDescent="0.55000000000000004">
      <c r="A1022" t="s">
        <v>957</v>
      </c>
      <c r="B1022" t="s">
        <v>958</v>
      </c>
      <c r="C1022" t="s">
        <v>21</v>
      </c>
      <c r="D1022" t="s">
        <v>22</v>
      </c>
      <c r="E1022">
        <v>996</v>
      </c>
      <c r="F1022">
        <v>890</v>
      </c>
      <c r="G1022">
        <v>832</v>
      </c>
      <c r="H1022">
        <v>885</v>
      </c>
      <c r="I1022">
        <v>992</v>
      </c>
      <c r="J1022">
        <v>261496.51300000001</v>
      </c>
      <c r="K1022">
        <v>193126.35</v>
      </c>
      <c r="L1022">
        <v>0.73899999999999999</v>
      </c>
      <c r="M1022">
        <v>736.04399999999998</v>
      </c>
      <c r="N1022">
        <v>657.71</v>
      </c>
      <c r="O1022">
        <v>614.84799999999996</v>
      </c>
      <c r="P1022">
        <v>654.01499999999999</v>
      </c>
      <c r="Q1022">
        <v>733.08799999999997</v>
      </c>
      <c r="R1022">
        <v>-0.40200000000000002</v>
      </c>
      <c r="S1022" t="s">
        <v>26</v>
      </c>
    </row>
    <row r="1023" spans="1:19" x14ac:dyDescent="0.55000000000000004">
      <c r="A1023" t="s">
        <v>959</v>
      </c>
      <c r="B1023" t="s">
        <v>960</v>
      </c>
      <c r="C1023" t="s">
        <v>21</v>
      </c>
      <c r="D1023" t="s">
        <v>22</v>
      </c>
      <c r="E1023">
        <v>1059</v>
      </c>
      <c r="F1023">
        <v>1134</v>
      </c>
      <c r="G1023">
        <v>1137</v>
      </c>
      <c r="H1023">
        <v>1103</v>
      </c>
      <c r="I1023">
        <v>1110</v>
      </c>
      <c r="J1023">
        <v>261483.08799999999</v>
      </c>
      <c r="K1023">
        <v>31338.115000000002</v>
      </c>
      <c r="L1023">
        <v>0.12</v>
      </c>
      <c r="M1023">
        <v>127.08</v>
      </c>
      <c r="N1023">
        <v>136.08000000000001</v>
      </c>
      <c r="O1023">
        <v>136.44</v>
      </c>
      <c r="P1023">
        <v>132.36000000000001</v>
      </c>
      <c r="Q1023">
        <v>133.19999999999999</v>
      </c>
      <c r="R1023">
        <v>4.8159999999999998</v>
      </c>
      <c r="S1023" t="s">
        <v>23</v>
      </c>
    </row>
    <row r="1024" spans="1:19" x14ac:dyDescent="0.55000000000000004">
      <c r="A1024" t="s">
        <v>959</v>
      </c>
      <c r="B1024" t="s">
        <v>960</v>
      </c>
      <c r="C1024" t="s">
        <v>21</v>
      </c>
      <c r="D1024" t="s">
        <v>22</v>
      </c>
      <c r="E1024">
        <v>1059</v>
      </c>
      <c r="F1024">
        <v>1134</v>
      </c>
      <c r="G1024">
        <v>1137</v>
      </c>
      <c r="H1024">
        <v>1103</v>
      </c>
      <c r="I1024">
        <v>1110</v>
      </c>
      <c r="J1024">
        <v>261483.08799999999</v>
      </c>
      <c r="K1024">
        <v>54315.285000000003</v>
      </c>
      <c r="L1024">
        <v>0.20799999999999999</v>
      </c>
      <c r="M1024">
        <v>220.27199999999999</v>
      </c>
      <c r="N1024">
        <v>235.87200000000001</v>
      </c>
      <c r="O1024">
        <v>236.49600000000001</v>
      </c>
      <c r="P1024">
        <v>229.42400000000001</v>
      </c>
      <c r="Q1024">
        <v>230.88</v>
      </c>
      <c r="R1024">
        <v>4.8159999999999998</v>
      </c>
      <c r="S1024" t="s">
        <v>23</v>
      </c>
    </row>
    <row r="1025" spans="1:19" x14ac:dyDescent="0.55000000000000004">
      <c r="A1025" t="s">
        <v>961</v>
      </c>
      <c r="B1025" t="s">
        <v>962</v>
      </c>
      <c r="C1025" t="s">
        <v>21</v>
      </c>
      <c r="D1025" t="s">
        <v>22</v>
      </c>
      <c r="E1025">
        <v>1635</v>
      </c>
      <c r="F1025">
        <v>1566</v>
      </c>
      <c r="G1025">
        <v>1526</v>
      </c>
      <c r="H1025">
        <v>1657</v>
      </c>
      <c r="I1025">
        <v>1758</v>
      </c>
      <c r="J1025">
        <v>261483.08799999999</v>
      </c>
      <c r="K1025">
        <v>20132.728999999999</v>
      </c>
      <c r="L1025">
        <v>7.6999999999999999E-2</v>
      </c>
      <c r="M1025">
        <v>125.895</v>
      </c>
      <c r="N1025">
        <v>120.58199999999999</v>
      </c>
      <c r="O1025">
        <v>117.502</v>
      </c>
      <c r="P1025">
        <v>127.589</v>
      </c>
      <c r="Q1025">
        <v>135.36600000000001</v>
      </c>
      <c r="R1025">
        <v>7.5229999999999997</v>
      </c>
      <c r="S1025" t="s">
        <v>23</v>
      </c>
    </row>
    <row r="1026" spans="1:19" x14ac:dyDescent="0.55000000000000004">
      <c r="A1026" t="s">
        <v>963</v>
      </c>
      <c r="B1026" t="s">
        <v>964</v>
      </c>
      <c r="C1026" t="s">
        <v>21</v>
      </c>
      <c r="D1026" t="s">
        <v>22</v>
      </c>
      <c r="E1026">
        <v>2908</v>
      </c>
      <c r="F1026">
        <v>2397</v>
      </c>
      <c r="G1026">
        <v>2232</v>
      </c>
      <c r="H1026">
        <v>2395</v>
      </c>
      <c r="I1026">
        <v>2399</v>
      </c>
      <c r="J1026">
        <v>261496.51300000001</v>
      </c>
      <c r="K1026">
        <v>63329.305</v>
      </c>
      <c r="L1026">
        <v>0.24199999999999999</v>
      </c>
      <c r="M1026">
        <v>703.73599999999999</v>
      </c>
      <c r="N1026">
        <v>580.07399999999996</v>
      </c>
      <c r="O1026">
        <v>540.14400000000001</v>
      </c>
      <c r="P1026">
        <v>579.59</v>
      </c>
      <c r="Q1026">
        <v>580.55799999999999</v>
      </c>
      <c r="R1026">
        <v>-17.503</v>
      </c>
      <c r="S1026" t="s">
        <v>26</v>
      </c>
    </row>
    <row r="1027" spans="1:19" x14ac:dyDescent="0.55000000000000004">
      <c r="A1027" t="s">
        <v>965</v>
      </c>
      <c r="B1027" t="s">
        <v>966</v>
      </c>
      <c r="C1027" t="s">
        <v>21</v>
      </c>
      <c r="D1027" t="s">
        <v>22</v>
      </c>
      <c r="E1027">
        <v>1927</v>
      </c>
      <c r="F1027">
        <v>2203</v>
      </c>
      <c r="G1027">
        <v>2203</v>
      </c>
      <c r="H1027">
        <v>2170</v>
      </c>
      <c r="I1027">
        <v>2309</v>
      </c>
      <c r="J1027">
        <v>261496.51300000001</v>
      </c>
      <c r="K1027">
        <v>711.59299999999996</v>
      </c>
      <c r="L1027">
        <v>3.0000000000000001E-3</v>
      </c>
      <c r="M1027">
        <v>5.7809999999999997</v>
      </c>
      <c r="N1027">
        <v>6.609</v>
      </c>
      <c r="O1027">
        <v>6.609</v>
      </c>
      <c r="P1027">
        <v>6.51</v>
      </c>
      <c r="Q1027">
        <v>6.9269999999999996</v>
      </c>
      <c r="R1027">
        <v>19.824000000000002</v>
      </c>
      <c r="S1027" t="s">
        <v>23</v>
      </c>
    </row>
    <row r="1028" spans="1:19" x14ac:dyDescent="0.55000000000000004">
      <c r="A1028" t="s">
        <v>965</v>
      </c>
      <c r="B1028" t="s">
        <v>966</v>
      </c>
      <c r="C1028" t="s">
        <v>21</v>
      </c>
      <c r="D1028" t="s">
        <v>22</v>
      </c>
      <c r="E1028">
        <v>1927</v>
      </c>
      <c r="F1028">
        <v>2203</v>
      </c>
      <c r="G1028">
        <v>2203</v>
      </c>
      <c r="H1028">
        <v>2170</v>
      </c>
      <c r="I1028">
        <v>2309</v>
      </c>
      <c r="J1028">
        <v>261496.51300000001</v>
      </c>
      <c r="K1028">
        <v>3042.1019999999999</v>
      </c>
      <c r="L1028">
        <v>1.2E-2</v>
      </c>
      <c r="M1028">
        <v>23.123999999999999</v>
      </c>
      <c r="N1028">
        <v>26.436</v>
      </c>
      <c r="O1028">
        <v>26.436</v>
      </c>
      <c r="P1028">
        <v>26.04</v>
      </c>
      <c r="Q1028">
        <v>27.707999999999998</v>
      </c>
      <c r="R1028">
        <v>19.824000000000002</v>
      </c>
      <c r="S1028" t="s">
        <v>23</v>
      </c>
    </row>
    <row r="1029" spans="1:19" x14ac:dyDescent="0.55000000000000004">
      <c r="A1029" t="s">
        <v>967</v>
      </c>
      <c r="B1029" t="s">
        <v>968</v>
      </c>
      <c r="C1029" t="s">
        <v>21</v>
      </c>
      <c r="D1029" t="s">
        <v>22</v>
      </c>
      <c r="E1029">
        <v>1833</v>
      </c>
      <c r="F1029">
        <v>1761</v>
      </c>
      <c r="G1029">
        <v>1802</v>
      </c>
      <c r="H1029">
        <v>1818</v>
      </c>
      <c r="I1029">
        <v>1922</v>
      </c>
      <c r="J1029">
        <v>261496.51300000001</v>
      </c>
      <c r="K1029">
        <v>32679.804</v>
      </c>
      <c r="L1029">
        <v>0.125</v>
      </c>
      <c r="M1029">
        <v>229.125</v>
      </c>
      <c r="N1029">
        <v>220.125</v>
      </c>
      <c r="O1029">
        <v>225.25</v>
      </c>
      <c r="P1029">
        <v>227.25</v>
      </c>
      <c r="Q1029">
        <v>240.25</v>
      </c>
      <c r="R1029">
        <v>4.8550000000000004</v>
      </c>
      <c r="S1029" t="s">
        <v>23</v>
      </c>
    </row>
    <row r="1030" spans="1:19" x14ac:dyDescent="0.55000000000000004">
      <c r="A1030" t="s">
        <v>967</v>
      </c>
      <c r="B1030" t="s">
        <v>968</v>
      </c>
      <c r="C1030" t="s">
        <v>21</v>
      </c>
      <c r="D1030" t="s">
        <v>22</v>
      </c>
      <c r="E1030">
        <v>1833</v>
      </c>
      <c r="F1030">
        <v>1761</v>
      </c>
      <c r="G1030">
        <v>1802</v>
      </c>
      <c r="H1030">
        <v>1818</v>
      </c>
      <c r="I1030">
        <v>1922</v>
      </c>
      <c r="J1030">
        <v>261496.51300000001</v>
      </c>
      <c r="K1030">
        <v>15642.697</v>
      </c>
      <c r="L1030">
        <v>0.06</v>
      </c>
      <c r="M1030">
        <v>109.98</v>
      </c>
      <c r="N1030">
        <v>105.66</v>
      </c>
      <c r="O1030">
        <v>108.12</v>
      </c>
      <c r="P1030">
        <v>109.08</v>
      </c>
      <c r="Q1030">
        <v>115.32</v>
      </c>
      <c r="R1030">
        <v>4.8550000000000004</v>
      </c>
      <c r="S1030" t="s">
        <v>23</v>
      </c>
    </row>
    <row r="1031" spans="1:19" x14ac:dyDescent="0.55000000000000004">
      <c r="A1031" t="s">
        <v>969</v>
      </c>
      <c r="B1031" t="s">
        <v>970</v>
      </c>
      <c r="C1031" t="s">
        <v>21</v>
      </c>
      <c r="D1031" t="s">
        <v>22</v>
      </c>
      <c r="E1031">
        <v>0</v>
      </c>
      <c r="F1031">
        <v>0</v>
      </c>
      <c r="G1031">
        <v>44</v>
      </c>
      <c r="H1031">
        <v>38</v>
      </c>
      <c r="I1031">
        <v>33</v>
      </c>
      <c r="J1031">
        <v>261469.66200000001</v>
      </c>
      <c r="K1031">
        <v>16342.147999999999</v>
      </c>
      <c r="L1031">
        <v>6.3E-2</v>
      </c>
      <c r="M1031">
        <v>0</v>
      </c>
      <c r="N1031">
        <v>0</v>
      </c>
      <c r="O1031">
        <v>2.7719999999999998</v>
      </c>
      <c r="P1031">
        <v>2.3940000000000001</v>
      </c>
      <c r="Q1031">
        <v>2.0790000000000002</v>
      </c>
      <c r="S1031" t="s">
        <v>53</v>
      </c>
    </row>
    <row r="1032" spans="1:19" x14ac:dyDescent="0.55000000000000004">
      <c r="A1032" t="s">
        <v>971</v>
      </c>
      <c r="B1032" t="s">
        <v>972</v>
      </c>
      <c r="C1032" t="s">
        <v>21</v>
      </c>
      <c r="D1032" t="s">
        <v>22</v>
      </c>
      <c r="E1032">
        <v>378</v>
      </c>
      <c r="F1032">
        <v>315</v>
      </c>
      <c r="G1032">
        <v>188</v>
      </c>
      <c r="H1032">
        <v>198</v>
      </c>
      <c r="I1032">
        <v>185</v>
      </c>
      <c r="J1032">
        <v>261456.23499999999</v>
      </c>
      <c r="K1032">
        <v>49055.103000000003</v>
      </c>
      <c r="L1032">
        <v>0.188</v>
      </c>
      <c r="M1032">
        <v>71.063999999999993</v>
      </c>
      <c r="N1032">
        <v>59.22</v>
      </c>
      <c r="O1032">
        <v>35.344000000000001</v>
      </c>
      <c r="P1032">
        <v>37.223999999999997</v>
      </c>
      <c r="Q1032">
        <v>34.78</v>
      </c>
      <c r="R1032">
        <v>-51.058</v>
      </c>
      <c r="S1032" t="s">
        <v>26</v>
      </c>
    </row>
    <row r="1033" spans="1:19" x14ac:dyDescent="0.55000000000000004">
      <c r="A1033" t="s">
        <v>973</v>
      </c>
      <c r="B1033" t="s">
        <v>974</v>
      </c>
      <c r="C1033" t="s">
        <v>21</v>
      </c>
      <c r="D1033" t="s">
        <v>22</v>
      </c>
      <c r="E1033">
        <v>321</v>
      </c>
      <c r="F1033">
        <v>446</v>
      </c>
      <c r="G1033">
        <v>484</v>
      </c>
      <c r="H1033">
        <v>446</v>
      </c>
      <c r="I1033">
        <v>425</v>
      </c>
      <c r="J1033">
        <v>261429.37599999999</v>
      </c>
      <c r="K1033">
        <v>618.654</v>
      </c>
      <c r="L1033">
        <v>2E-3</v>
      </c>
      <c r="M1033">
        <v>0.64200000000000002</v>
      </c>
      <c r="N1033">
        <v>0.89200000000000002</v>
      </c>
      <c r="O1033">
        <v>0.96799999999999997</v>
      </c>
      <c r="P1033">
        <v>0.89200000000000002</v>
      </c>
      <c r="Q1033">
        <v>0.85</v>
      </c>
      <c r="R1033">
        <v>32.399000000000001</v>
      </c>
      <c r="S1033" t="s">
        <v>23</v>
      </c>
    </row>
    <row r="1034" spans="1:19" x14ac:dyDescent="0.55000000000000004">
      <c r="A1034" t="s">
        <v>973</v>
      </c>
      <c r="B1034" t="s">
        <v>974</v>
      </c>
      <c r="C1034" t="s">
        <v>21</v>
      </c>
      <c r="D1034" t="s">
        <v>22</v>
      </c>
      <c r="E1034">
        <v>321</v>
      </c>
      <c r="F1034">
        <v>446</v>
      </c>
      <c r="G1034">
        <v>484</v>
      </c>
      <c r="H1034">
        <v>446</v>
      </c>
      <c r="I1034">
        <v>425</v>
      </c>
      <c r="J1034">
        <v>261429.37599999999</v>
      </c>
      <c r="K1034">
        <v>16339.421</v>
      </c>
      <c r="L1034">
        <v>6.3E-2</v>
      </c>
      <c r="M1034">
        <v>20.222999999999999</v>
      </c>
      <c r="N1034">
        <v>28.097999999999999</v>
      </c>
      <c r="O1034">
        <v>30.492000000000001</v>
      </c>
      <c r="P1034">
        <v>28.097999999999999</v>
      </c>
      <c r="Q1034">
        <v>26.774999999999999</v>
      </c>
      <c r="R1034">
        <v>32.399000000000001</v>
      </c>
      <c r="S1034" t="s">
        <v>23</v>
      </c>
    </row>
    <row r="1035" spans="1:19" x14ac:dyDescent="0.55000000000000004">
      <c r="A1035" t="s">
        <v>975</v>
      </c>
      <c r="B1035" t="s">
        <v>976</v>
      </c>
      <c r="C1035" t="s">
        <v>21</v>
      </c>
      <c r="D1035" t="s">
        <v>22</v>
      </c>
      <c r="E1035">
        <v>2525</v>
      </c>
      <c r="F1035">
        <v>2315</v>
      </c>
      <c r="G1035">
        <v>2320</v>
      </c>
      <c r="H1035">
        <v>2344</v>
      </c>
      <c r="I1035">
        <v>2269</v>
      </c>
      <c r="J1035">
        <v>261429.37599999999</v>
      </c>
      <c r="K1035">
        <v>14248.359</v>
      </c>
      <c r="L1035">
        <v>5.5E-2</v>
      </c>
      <c r="M1035">
        <v>138.875</v>
      </c>
      <c r="N1035">
        <v>127.325</v>
      </c>
      <c r="O1035">
        <v>127.6</v>
      </c>
      <c r="P1035">
        <v>128.91999999999999</v>
      </c>
      <c r="Q1035">
        <v>124.795</v>
      </c>
      <c r="R1035">
        <v>-10.138999999999999</v>
      </c>
      <c r="S1035" t="s">
        <v>26</v>
      </c>
    </row>
    <row r="1036" spans="1:19" x14ac:dyDescent="0.55000000000000004">
      <c r="A1036" t="s">
        <v>977</v>
      </c>
      <c r="B1036" t="s">
        <v>978</v>
      </c>
      <c r="C1036" t="s">
        <v>21</v>
      </c>
      <c r="D1036" t="s">
        <v>22</v>
      </c>
      <c r="E1036">
        <v>2556</v>
      </c>
      <c r="F1036">
        <v>2035</v>
      </c>
      <c r="G1036">
        <v>1806</v>
      </c>
      <c r="H1036">
        <v>1639</v>
      </c>
      <c r="I1036">
        <v>1502</v>
      </c>
      <c r="J1036">
        <v>261415.94399999999</v>
      </c>
      <c r="K1036">
        <v>61.34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S1036" t="s">
        <v>53</v>
      </c>
    </row>
    <row r="1037" spans="1:19" x14ac:dyDescent="0.55000000000000004">
      <c r="A1037" t="s">
        <v>979</v>
      </c>
      <c r="B1037" t="s">
        <v>980</v>
      </c>
      <c r="C1037" t="s">
        <v>21</v>
      </c>
      <c r="D1037" t="s">
        <v>22</v>
      </c>
      <c r="E1037">
        <v>2513</v>
      </c>
      <c r="F1037">
        <v>2329</v>
      </c>
      <c r="G1037">
        <v>2274</v>
      </c>
      <c r="H1037">
        <v>2305</v>
      </c>
      <c r="I1037">
        <v>2112</v>
      </c>
      <c r="J1037">
        <v>261415.94399999999</v>
      </c>
      <c r="K1037">
        <v>1413.2629999999999</v>
      </c>
      <c r="L1037">
        <v>5.0000000000000001E-3</v>
      </c>
      <c r="M1037">
        <v>12.565</v>
      </c>
      <c r="N1037">
        <v>11.645</v>
      </c>
      <c r="O1037">
        <v>11.37</v>
      </c>
      <c r="P1037">
        <v>11.525</v>
      </c>
      <c r="Q1037">
        <v>10.56</v>
      </c>
      <c r="R1037">
        <v>-15.957000000000001</v>
      </c>
      <c r="S1037" t="s">
        <v>26</v>
      </c>
    </row>
    <row r="1038" spans="1:19" x14ac:dyDescent="0.55000000000000004">
      <c r="A1038" t="s">
        <v>981</v>
      </c>
      <c r="B1038" t="s">
        <v>982</v>
      </c>
      <c r="C1038" t="s">
        <v>21</v>
      </c>
      <c r="D1038" t="s">
        <v>22</v>
      </c>
      <c r="E1038">
        <v>1207</v>
      </c>
      <c r="F1038">
        <v>1138</v>
      </c>
      <c r="G1038">
        <v>1252</v>
      </c>
      <c r="H1038">
        <v>1375</v>
      </c>
      <c r="I1038">
        <v>1486</v>
      </c>
      <c r="J1038">
        <v>261603.86</v>
      </c>
      <c r="K1038">
        <v>23549.151999999998</v>
      </c>
      <c r="L1038">
        <v>0.09</v>
      </c>
      <c r="M1038">
        <v>108.63</v>
      </c>
      <c r="N1038">
        <v>102.42</v>
      </c>
      <c r="O1038">
        <v>112.68</v>
      </c>
      <c r="P1038">
        <v>123.75</v>
      </c>
      <c r="Q1038">
        <v>133.74</v>
      </c>
      <c r="R1038">
        <v>23.114999999999998</v>
      </c>
      <c r="S1038" t="s">
        <v>23</v>
      </c>
    </row>
    <row r="1039" spans="1:19" x14ac:dyDescent="0.55000000000000004">
      <c r="A1039" t="s">
        <v>983</v>
      </c>
      <c r="B1039" t="s">
        <v>984</v>
      </c>
      <c r="C1039" t="s">
        <v>21</v>
      </c>
      <c r="D1039" t="s">
        <v>22</v>
      </c>
      <c r="E1039">
        <v>1447</v>
      </c>
      <c r="F1039">
        <v>1610</v>
      </c>
      <c r="G1039">
        <v>1999</v>
      </c>
      <c r="H1039">
        <v>2235</v>
      </c>
      <c r="I1039">
        <v>2444</v>
      </c>
      <c r="J1039">
        <v>261603.86</v>
      </c>
      <c r="K1039">
        <v>65431.016000000003</v>
      </c>
      <c r="L1039">
        <v>0.25</v>
      </c>
      <c r="M1039">
        <v>361.75</v>
      </c>
      <c r="N1039">
        <v>402.5</v>
      </c>
      <c r="O1039">
        <v>499.75</v>
      </c>
      <c r="P1039">
        <v>558.75</v>
      </c>
      <c r="Q1039">
        <v>611</v>
      </c>
      <c r="R1039">
        <v>68.900999999999996</v>
      </c>
      <c r="S1039" t="s">
        <v>23</v>
      </c>
    </row>
    <row r="1040" spans="1:19" x14ac:dyDescent="0.55000000000000004">
      <c r="A1040" t="s">
        <v>985</v>
      </c>
      <c r="B1040" t="s">
        <v>986</v>
      </c>
      <c r="C1040" t="s">
        <v>21</v>
      </c>
      <c r="D1040" t="s">
        <v>22</v>
      </c>
      <c r="E1040">
        <v>1313</v>
      </c>
      <c r="F1040">
        <v>1556</v>
      </c>
      <c r="G1040">
        <v>1645</v>
      </c>
      <c r="H1040">
        <v>2316</v>
      </c>
      <c r="I1040">
        <v>2302</v>
      </c>
      <c r="J1040">
        <v>261590.446</v>
      </c>
      <c r="K1040">
        <v>14764.722</v>
      </c>
      <c r="L1040">
        <v>5.6000000000000001E-2</v>
      </c>
      <c r="M1040">
        <v>73.528000000000006</v>
      </c>
      <c r="N1040">
        <v>87.135999999999996</v>
      </c>
      <c r="O1040">
        <v>92.12</v>
      </c>
      <c r="P1040">
        <v>129.696</v>
      </c>
      <c r="Q1040">
        <v>128.91200000000001</v>
      </c>
      <c r="R1040">
        <v>75.323999999999998</v>
      </c>
      <c r="S1040" t="s">
        <v>23</v>
      </c>
    </row>
    <row r="1041" spans="1:19" x14ac:dyDescent="0.55000000000000004">
      <c r="A1041" t="s">
        <v>987</v>
      </c>
      <c r="B1041" t="s">
        <v>988</v>
      </c>
      <c r="C1041" t="s">
        <v>21</v>
      </c>
      <c r="D1041" t="s">
        <v>22</v>
      </c>
      <c r="E1041">
        <v>1177</v>
      </c>
      <c r="F1041">
        <v>1808</v>
      </c>
      <c r="G1041">
        <v>1948</v>
      </c>
      <c r="H1041">
        <v>1872</v>
      </c>
      <c r="I1041">
        <v>1931</v>
      </c>
      <c r="J1041">
        <v>261603.86</v>
      </c>
      <c r="K1041">
        <v>2.012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S1041" t="s">
        <v>53</v>
      </c>
    </row>
    <row r="1042" spans="1:19" x14ac:dyDescent="0.55000000000000004">
      <c r="A1042" t="s">
        <v>987</v>
      </c>
      <c r="B1042" t="s">
        <v>988</v>
      </c>
      <c r="C1042" t="s">
        <v>21</v>
      </c>
      <c r="D1042" t="s">
        <v>22</v>
      </c>
      <c r="E1042">
        <v>1177</v>
      </c>
      <c r="F1042">
        <v>1808</v>
      </c>
      <c r="G1042">
        <v>1948</v>
      </c>
      <c r="H1042">
        <v>1872</v>
      </c>
      <c r="I1042">
        <v>1931</v>
      </c>
      <c r="J1042">
        <v>261603.86</v>
      </c>
      <c r="K1042">
        <v>26175.02</v>
      </c>
      <c r="L1042">
        <v>0.1</v>
      </c>
      <c r="M1042">
        <v>117.7</v>
      </c>
      <c r="N1042">
        <v>180.8</v>
      </c>
      <c r="O1042">
        <v>194.8</v>
      </c>
      <c r="P1042">
        <v>187.2</v>
      </c>
      <c r="Q1042">
        <v>193.1</v>
      </c>
      <c r="R1042">
        <v>64.061000000000007</v>
      </c>
      <c r="S1042" t="s">
        <v>23</v>
      </c>
    </row>
    <row r="1043" spans="1:19" x14ac:dyDescent="0.55000000000000004">
      <c r="A1043" t="s">
        <v>987</v>
      </c>
      <c r="B1043" t="s">
        <v>988</v>
      </c>
      <c r="C1043" t="s">
        <v>21</v>
      </c>
      <c r="D1043" t="s">
        <v>22</v>
      </c>
      <c r="E1043">
        <v>1177</v>
      </c>
      <c r="F1043">
        <v>1808</v>
      </c>
      <c r="G1043">
        <v>1948</v>
      </c>
      <c r="H1043">
        <v>1872</v>
      </c>
      <c r="I1043">
        <v>1931</v>
      </c>
      <c r="J1043">
        <v>261603.86</v>
      </c>
      <c r="K1043">
        <v>15693.929</v>
      </c>
      <c r="L1043">
        <v>0.06</v>
      </c>
      <c r="M1043">
        <v>70.62</v>
      </c>
      <c r="N1043">
        <v>108.48</v>
      </c>
      <c r="O1043">
        <v>116.88</v>
      </c>
      <c r="P1043">
        <v>112.32</v>
      </c>
      <c r="Q1043">
        <v>115.86</v>
      </c>
      <c r="R1043">
        <v>64.061000000000007</v>
      </c>
      <c r="S1043" t="s">
        <v>23</v>
      </c>
    </row>
    <row r="1044" spans="1:19" x14ac:dyDescent="0.55000000000000004">
      <c r="A1044" t="s">
        <v>987</v>
      </c>
      <c r="B1044" t="s">
        <v>988</v>
      </c>
      <c r="C1044" t="s">
        <v>21</v>
      </c>
      <c r="D1044" t="s">
        <v>22</v>
      </c>
      <c r="E1044">
        <v>1177</v>
      </c>
      <c r="F1044">
        <v>1808</v>
      </c>
      <c r="G1044">
        <v>1948</v>
      </c>
      <c r="H1044">
        <v>1872</v>
      </c>
      <c r="I1044">
        <v>1931</v>
      </c>
      <c r="J1044">
        <v>261603.86</v>
      </c>
      <c r="K1044">
        <v>16360.791999999999</v>
      </c>
      <c r="L1044">
        <v>6.3E-2</v>
      </c>
      <c r="M1044">
        <v>74.150999999999996</v>
      </c>
      <c r="N1044">
        <v>113.904</v>
      </c>
      <c r="O1044">
        <v>122.724</v>
      </c>
      <c r="P1044">
        <v>117.93600000000001</v>
      </c>
      <c r="Q1044">
        <v>121.65300000000001</v>
      </c>
      <c r="R1044">
        <v>64.061000000000007</v>
      </c>
      <c r="S1044" t="s">
        <v>23</v>
      </c>
    </row>
    <row r="1045" spans="1:19" x14ac:dyDescent="0.55000000000000004">
      <c r="A1045" t="s">
        <v>987</v>
      </c>
      <c r="B1045" t="s">
        <v>988</v>
      </c>
      <c r="C1045" t="s">
        <v>21</v>
      </c>
      <c r="D1045" t="s">
        <v>22</v>
      </c>
      <c r="E1045">
        <v>1177</v>
      </c>
      <c r="F1045">
        <v>1808</v>
      </c>
      <c r="G1045">
        <v>1948</v>
      </c>
      <c r="H1045">
        <v>1872</v>
      </c>
      <c r="I1045">
        <v>1931</v>
      </c>
      <c r="J1045">
        <v>261603.86</v>
      </c>
      <c r="K1045">
        <v>14744.812</v>
      </c>
      <c r="L1045">
        <v>5.6000000000000001E-2</v>
      </c>
      <c r="M1045">
        <v>65.912000000000006</v>
      </c>
      <c r="N1045">
        <v>101.248</v>
      </c>
      <c r="O1045">
        <v>109.08799999999999</v>
      </c>
      <c r="P1045">
        <v>104.83199999999999</v>
      </c>
      <c r="Q1045">
        <v>108.136</v>
      </c>
      <c r="R1045">
        <v>64.061000000000007</v>
      </c>
      <c r="S1045" t="s">
        <v>23</v>
      </c>
    </row>
    <row r="1046" spans="1:19" x14ac:dyDescent="0.55000000000000004">
      <c r="A1046" t="s">
        <v>989</v>
      </c>
      <c r="B1046" t="s">
        <v>990</v>
      </c>
      <c r="C1046" t="s">
        <v>21</v>
      </c>
      <c r="D1046" t="s">
        <v>22</v>
      </c>
      <c r="E1046">
        <v>900</v>
      </c>
      <c r="F1046">
        <v>990</v>
      </c>
      <c r="G1046">
        <v>1215</v>
      </c>
      <c r="H1046">
        <v>1213</v>
      </c>
      <c r="I1046">
        <v>1366</v>
      </c>
      <c r="J1046">
        <v>261603.86</v>
      </c>
      <c r="K1046">
        <v>10466.129000000001</v>
      </c>
      <c r="L1046">
        <v>0.04</v>
      </c>
      <c r="M1046">
        <v>36</v>
      </c>
      <c r="N1046">
        <v>39.6</v>
      </c>
      <c r="O1046">
        <v>48.6</v>
      </c>
      <c r="P1046">
        <v>48.52</v>
      </c>
      <c r="Q1046">
        <v>54.64</v>
      </c>
      <c r="R1046">
        <v>51.777999999999999</v>
      </c>
      <c r="S1046" t="s">
        <v>23</v>
      </c>
    </row>
    <row r="1047" spans="1:19" x14ac:dyDescent="0.55000000000000004">
      <c r="A1047" t="s">
        <v>989</v>
      </c>
      <c r="B1047" t="s">
        <v>990</v>
      </c>
      <c r="C1047" t="s">
        <v>21</v>
      </c>
      <c r="D1047" t="s">
        <v>22</v>
      </c>
      <c r="E1047">
        <v>900</v>
      </c>
      <c r="F1047">
        <v>990</v>
      </c>
      <c r="G1047">
        <v>1215</v>
      </c>
      <c r="H1047">
        <v>1213</v>
      </c>
      <c r="I1047">
        <v>1366</v>
      </c>
      <c r="J1047">
        <v>261603.86</v>
      </c>
      <c r="K1047">
        <v>2618.1790000000001</v>
      </c>
      <c r="L1047">
        <v>0.01</v>
      </c>
      <c r="M1047">
        <v>9</v>
      </c>
      <c r="N1047">
        <v>9.9</v>
      </c>
      <c r="O1047">
        <v>12.15</v>
      </c>
      <c r="P1047">
        <v>12.13</v>
      </c>
      <c r="Q1047">
        <v>13.66</v>
      </c>
      <c r="R1047">
        <v>51.777999999999999</v>
      </c>
      <c r="S1047" t="s">
        <v>23</v>
      </c>
    </row>
    <row r="1048" spans="1:19" x14ac:dyDescent="0.55000000000000004">
      <c r="A1048" t="s">
        <v>989</v>
      </c>
      <c r="B1048" t="s">
        <v>990</v>
      </c>
      <c r="C1048" t="s">
        <v>21</v>
      </c>
      <c r="D1048" t="s">
        <v>22</v>
      </c>
      <c r="E1048">
        <v>900</v>
      </c>
      <c r="F1048">
        <v>990</v>
      </c>
      <c r="G1048">
        <v>1215</v>
      </c>
      <c r="H1048">
        <v>1213</v>
      </c>
      <c r="I1048">
        <v>1366</v>
      </c>
      <c r="J1048">
        <v>261603.86</v>
      </c>
      <c r="K1048">
        <v>0.44900000000000001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S1048" t="s">
        <v>53</v>
      </c>
    </row>
    <row r="1049" spans="1:19" x14ac:dyDescent="0.55000000000000004">
      <c r="A1049" t="s">
        <v>989</v>
      </c>
      <c r="B1049" t="s">
        <v>990</v>
      </c>
      <c r="C1049" t="s">
        <v>21</v>
      </c>
      <c r="D1049" t="s">
        <v>22</v>
      </c>
      <c r="E1049">
        <v>900</v>
      </c>
      <c r="F1049">
        <v>990</v>
      </c>
      <c r="G1049">
        <v>1215</v>
      </c>
      <c r="H1049">
        <v>1213</v>
      </c>
      <c r="I1049">
        <v>1366</v>
      </c>
      <c r="J1049">
        <v>261603.86</v>
      </c>
      <c r="K1049">
        <v>96803.296000000002</v>
      </c>
      <c r="L1049">
        <v>0.37</v>
      </c>
      <c r="M1049">
        <v>333</v>
      </c>
      <c r="N1049">
        <v>366.3</v>
      </c>
      <c r="O1049">
        <v>449.55</v>
      </c>
      <c r="P1049">
        <v>448.81</v>
      </c>
      <c r="Q1049">
        <v>505.42</v>
      </c>
      <c r="R1049">
        <v>51.777999999999999</v>
      </c>
      <c r="S1049" t="s">
        <v>23</v>
      </c>
    </row>
    <row r="1050" spans="1:19" x14ac:dyDescent="0.55000000000000004">
      <c r="A1050" t="s">
        <v>989</v>
      </c>
      <c r="B1050" t="s">
        <v>990</v>
      </c>
      <c r="C1050" t="s">
        <v>21</v>
      </c>
      <c r="D1050" t="s">
        <v>22</v>
      </c>
      <c r="E1050">
        <v>900</v>
      </c>
      <c r="F1050">
        <v>990</v>
      </c>
      <c r="G1050">
        <v>1215</v>
      </c>
      <c r="H1050">
        <v>1213</v>
      </c>
      <c r="I1050">
        <v>1366</v>
      </c>
      <c r="J1050">
        <v>261603.86</v>
      </c>
      <c r="K1050">
        <v>29483.986000000001</v>
      </c>
      <c r="L1050">
        <v>0.113</v>
      </c>
      <c r="M1050">
        <v>101.7</v>
      </c>
      <c r="N1050">
        <v>111.87</v>
      </c>
      <c r="O1050">
        <v>137.29499999999999</v>
      </c>
      <c r="P1050">
        <v>137.06899999999999</v>
      </c>
      <c r="Q1050">
        <v>154.358</v>
      </c>
      <c r="R1050">
        <v>51.777999999999999</v>
      </c>
      <c r="S1050" t="s">
        <v>23</v>
      </c>
    </row>
    <row r="1051" spans="1:19" x14ac:dyDescent="0.55000000000000004">
      <c r="A1051" t="s">
        <v>991</v>
      </c>
      <c r="B1051" t="s">
        <v>992</v>
      </c>
      <c r="C1051" t="s">
        <v>21</v>
      </c>
      <c r="D1051" t="s">
        <v>22</v>
      </c>
      <c r="E1051">
        <v>1216</v>
      </c>
      <c r="F1051">
        <v>1689</v>
      </c>
      <c r="G1051">
        <v>2008</v>
      </c>
      <c r="H1051">
        <v>2215</v>
      </c>
      <c r="I1051">
        <v>2518</v>
      </c>
      <c r="J1051">
        <v>261590.446</v>
      </c>
      <c r="K1051">
        <v>5.39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S1051" t="s">
        <v>53</v>
      </c>
    </row>
    <row r="1052" spans="1:19" x14ac:dyDescent="0.55000000000000004">
      <c r="A1052" t="s">
        <v>991</v>
      </c>
      <c r="B1052" t="s">
        <v>992</v>
      </c>
      <c r="C1052" t="s">
        <v>21</v>
      </c>
      <c r="D1052" t="s">
        <v>22</v>
      </c>
      <c r="E1052">
        <v>1216</v>
      </c>
      <c r="F1052">
        <v>1689</v>
      </c>
      <c r="G1052">
        <v>2008</v>
      </c>
      <c r="H1052">
        <v>2215</v>
      </c>
      <c r="I1052">
        <v>2518</v>
      </c>
      <c r="J1052">
        <v>261590.446</v>
      </c>
      <c r="K1052">
        <v>50643.298999999999</v>
      </c>
      <c r="L1052">
        <v>0.19400000000000001</v>
      </c>
      <c r="M1052">
        <v>235.904</v>
      </c>
      <c r="N1052">
        <v>327.666</v>
      </c>
      <c r="O1052">
        <v>389.55200000000002</v>
      </c>
      <c r="P1052">
        <v>429.71</v>
      </c>
      <c r="Q1052">
        <v>488.49200000000002</v>
      </c>
      <c r="R1052">
        <v>107.072</v>
      </c>
      <c r="S1052" t="s">
        <v>70</v>
      </c>
    </row>
    <row r="1053" spans="1:19" x14ac:dyDescent="0.55000000000000004">
      <c r="A1053" t="s">
        <v>993</v>
      </c>
      <c r="B1053" t="s">
        <v>994</v>
      </c>
      <c r="C1053" t="s">
        <v>21</v>
      </c>
      <c r="D1053" t="s">
        <v>22</v>
      </c>
      <c r="E1053">
        <v>1284</v>
      </c>
      <c r="F1053">
        <v>1620</v>
      </c>
      <c r="G1053">
        <v>1957</v>
      </c>
      <c r="H1053">
        <v>2212</v>
      </c>
      <c r="I1053">
        <v>2387</v>
      </c>
      <c r="J1053">
        <v>261590.446</v>
      </c>
      <c r="K1053">
        <v>2614.4690000000001</v>
      </c>
      <c r="L1053">
        <v>0.01</v>
      </c>
      <c r="M1053">
        <v>12.84</v>
      </c>
      <c r="N1053">
        <v>16.2</v>
      </c>
      <c r="O1053">
        <v>19.57</v>
      </c>
      <c r="P1053">
        <v>22.12</v>
      </c>
      <c r="Q1053">
        <v>23.87</v>
      </c>
      <c r="R1053">
        <v>85.903000000000006</v>
      </c>
      <c r="S1053" t="s">
        <v>23</v>
      </c>
    </row>
    <row r="1054" spans="1:19" x14ac:dyDescent="0.55000000000000004">
      <c r="A1054" t="s">
        <v>993</v>
      </c>
      <c r="B1054" t="s">
        <v>994</v>
      </c>
      <c r="C1054" t="s">
        <v>21</v>
      </c>
      <c r="D1054" t="s">
        <v>22</v>
      </c>
      <c r="E1054">
        <v>1284</v>
      </c>
      <c r="F1054">
        <v>1620</v>
      </c>
      <c r="G1054">
        <v>1957</v>
      </c>
      <c r="H1054">
        <v>2212</v>
      </c>
      <c r="I1054">
        <v>2387</v>
      </c>
      <c r="J1054">
        <v>261590.446</v>
      </c>
      <c r="K1054">
        <v>13084.67</v>
      </c>
      <c r="L1054">
        <v>0.05</v>
      </c>
      <c r="M1054">
        <v>64.2</v>
      </c>
      <c r="N1054">
        <v>81</v>
      </c>
      <c r="O1054">
        <v>97.85</v>
      </c>
      <c r="P1054">
        <v>110.6</v>
      </c>
      <c r="Q1054">
        <v>119.35</v>
      </c>
      <c r="R1054">
        <v>85.903000000000006</v>
      </c>
      <c r="S1054" t="s">
        <v>23</v>
      </c>
    </row>
    <row r="1055" spans="1:19" x14ac:dyDescent="0.55000000000000004">
      <c r="A1055" t="s">
        <v>993</v>
      </c>
      <c r="B1055" t="s">
        <v>994</v>
      </c>
      <c r="C1055" t="s">
        <v>21</v>
      </c>
      <c r="D1055" t="s">
        <v>22</v>
      </c>
      <c r="E1055">
        <v>1284</v>
      </c>
      <c r="F1055">
        <v>1620</v>
      </c>
      <c r="G1055">
        <v>1957</v>
      </c>
      <c r="H1055">
        <v>2212</v>
      </c>
      <c r="I1055">
        <v>2387</v>
      </c>
      <c r="J1055">
        <v>261590.446</v>
      </c>
      <c r="K1055">
        <v>16359.953</v>
      </c>
      <c r="L1055">
        <v>6.3E-2</v>
      </c>
      <c r="M1055">
        <v>80.891999999999996</v>
      </c>
      <c r="N1055">
        <v>102.06</v>
      </c>
      <c r="O1055">
        <v>123.291</v>
      </c>
      <c r="P1055">
        <v>139.35599999999999</v>
      </c>
      <c r="Q1055">
        <v>150.381</v>
      </c>
      <c r="R1055">
        <v>85.903000000000006</v>
      </c>
      <c r="S1055" t="s">
        <v>23</v>
      </c>
    </row>
    <row r="1056" spans="1:19" x14ac:dyDescent="0.55000000000000004">
      <c r="A1056" t="s">
        <v>993</v>
      </c>
      <c r="B1056" t="s">
        <v>994</v>
      </c>
      <c r="C1056" t="s">
        <v>21</v>
      </c>
      <c r="D1056" t="s">
        <v>22</v>
      </c>
      <c r="E1056">
        <v>1284</v>
      </c>
      <c r="F1056">
        <v>1620</v>
      </c>
      <c r="G1056">
        <v>1957</v>
      </c>
      <c r="H1056">
        <v>2212</v>
      </c>
      <c r="I1056">
        <v>2387</v>
      </c>
      <c r="J1056">
        <v>261590.446</v>
      </c>
      <c r="K1056">
        <v>3213.2130000000002</v>
      </c>
      <c r="L1056">
        <v>1.2E-2</v>
      </c>
      <c r="M1056">
        <v>15.407999999999999</v>
      </c>
      <c r="N1056">
        <v>19.440000000000001</v>
      </c>
      <c r="O1056">
        <v>23.484000000000002</v>
      </c>
      <c r="P1056">
        <v>26.544</v>
      </c>
      <c r="Q1056">
        <v>28.643999999999998</v>
      </c>
      <c r="R1056">
        <v>85.903000000000006</v>
      </c>
      <c r="S1056" t="s">
        <v>23</v>
      </c>
    </row>
    <row r="1057" spans="1:19" x14ac:dyDescent="0.55000000000000004">
      <c r="A1057" t="s">
        <v>995</v>
      </c>
      <c r="B1057" t="s">
        <v>996</v>
      </c>
      <c r="C1057" t="s">
        <v>21</v>
      </c>
      <c r="D1057" t="s">
        <v>22</v>
      </c>
      <c r="E1057">
        <v>13</v>
      </c>
      <c r="F1057">
        <v>0</v>
      </c>
      <c r="G1057">
        <v>0</v>
      </c>
      <c r="H1057">
        <v>2</v>
      </c>
      <c r="I1057">
        <v>0</v>
      </c>
      <c r="J1057">
        <v>261603.86</v>
      </c>
      <c r="K1057">
        <v>7845.6530000000002</v>
      </c>
      <c r="L1057">
        <v>0.03</v>
      </c>
      <c r="M1057">
        <v>0.39</v>
      </c>
      <c r="N1057">
        <v>0</v>
      </c>
      <c r="O1057">
        <v>0</v>
      </c>
      <c r="P1057">
        <v>0.06</v>
      </c>
      <c r="Q1057">
        <v>0</v>
      </c>
      <c r="R1057">
        <v>-100</v>
      </c>
      <c r="S1057" t="s">
        <v>26</v>
      </c>
    </row>
    <row r="1058" spans="1:19" x14ac:dyDescent="0.55000000000000004">
      <c r="A1058" t="s">
        <v>995</v>
      </c>
      <c r="B1058" t="s">
        <v>996</v>
      </c>
      <c r="C1058" t="s">
        <v>21</v>
      </c>
      <c r="D1058" t="s">
        <v>22</v>
      </c>
      <c r="E1058">
        <v>13</v>
      </c>
      <c r="F1058">
        <v>0</v>
      </c>
      <c r="G1058">
        <v>0</v>
      </c>
      <c r="H1058">
        <v>2</v>
      </c>
      <c r="I1058">
        <v>0</v>
      </c>
      <c r="J1058">
        <v>261603.86</v>
      </c>
      <c r="K1058">
        <v>2618.0819999999999</v>
      </c>
      <c r="L1058">
        <v>0.01</v>
      </c>
      <c r="M1058">
        <v>0.13</v>
      </c>
      <c r="N1058">
        <v>0</v>
      </c>
      <c r="O1058">
        <v>0</v>
      </c>
      <c r="P1058">
        <v>0.02</v>
      </c>
      <c r="Q1058">
        <v>0</v>
      </c>
      <c r="R1058">
        <v>-100</v>
      </c>
      <c r="S1058" t="s">
        <v>26</v>
      </c>
    </row>
    <row r="1059" spans="1:19" x14ac:dyDescent="0.55000000000000004">
      <c r="A1059" t="s">
        <v>995</v>
      </c>
      <c r="B1059" t="s">
        <v>996</v>
      </c>
      <c r="C1059" t="s">
        <v>21</v>
      </c>
      <c r="D1059" t="s">
        <v>22</v>
      </c>
      <c r="E1059">
        <v>13</v>
      </c>
      <c r="F1059">
        <v>0</v>
      </c>
      <c r="G1059">
        <v>0</v>
      </c>
      <c r="H1059">
        <v>2</v>
      </c>
      <c r="I1059">
        <v>0</v>
      </c>
      <c r="J1059">
        <v>261603.86</v>
      </c>
      <c r="K1059">
        <v>1432.46</v>
      </c>
      <c r="L1059">
        <v>5.0000000000000001E-3</v>
      </c>
      <c r="M1059">
        <v>6.5000000000000002E-2</v>
      </c>
      <c r="N1059">
        <v>0</v>
      </c>
      <c r="O1059">
        <v>0</v>
      </c>
      <c r="P1059">
        <v>0.01</v>
      </c>
      <c r="Q1059">
        <v>0</v>
      </c>
      <c r="R1059">
        <v>-100</v>
      </c>
      <c r="S1059" t="s">
        <v>26</v>
      </c>
    </row>
    <row r="1060" spans="1:19" x14ac:dyDescent="0.55000000000000004">
      <c r="A1060" t="s">
        <v>997</v>
      </c>
      <c r="B1060" t="s">
        <v>998</v>
      </c>
      <c r="C1060" t="s">
        <v>21</v>
      </c>
      <c r="D1060" t="s">
        <v>22</v>
      </c>
      <c r="E1060">
        <v>669</v>
      </c>
      <c r="F1060">
        <v>816</v>
      </c>
      <c r="G1060">
        <v>798</v>
      </c>
      <c r="H1060">
        <v>1008</v>
      </c>
      <c r="I1060">
        <v>1044</v>
      </c>
      <c r="J1060">
        <v>261603.86</v>
      </c>
      <c r="K1060">
        <v>19588.43</v>
      </c>
      <c r="L1060">
        <v>7.4999999999999997E-2</v>
      </c>
      <c r="M1060">
        <v>50.174999999999997</v>
      </c>
      <c r="N1060">
        <v>61.2</v>
      </c>
      <c r="O1060">
        <v>59.85</v>
      </c>
      <c r="P1060">
        <v>75.599999999999994</v>
      </c>
      <c r="Q1060">
        <v>78.3</v>
      </c>
      <c r="R1060">
        <v>56.054000000000002</v>
      </c>
      <c r="S1060" t="s">
        <v>23</v>
      </c>
    </row>
    <row r="1061" spans="1:19" x14ac:dyDescent="0.55000000000000004">
      <c r="A1061" t="s">
        <v>997</v>
      </c>
      <c r="B1061" t="s">
        <v>998</v>
      </c>
      <c r="C1061" t="s">
        <v>21</v>
      </c>
      <c r="D1061" t="s">
        <v>22</v>
      </c>
      <c r="E1061">
        <v>669</v>
      </c>
      <c r="F1061">
        <v>816</v>
      </c>
      <c r="G1061">
        <v>798</v>
      </c>
      <c r="H1061">
        <v>1008</v>
      </c>
      <c r="I1061">
        <v>1044</v>
      </c>
      <c r="J1061">
        <v>261603.86</v>
      </c>
      <c r="K1061">
        <v>93445.944000000003</v>
      </c>
      <c r="L1061">
        <v>0.35699999999999998</v>
      </c>
      <c r="M1061">
        <v>238.833</v>
      </c>
      <c r="N1061">
        <v>291.31200000000001</v>
      </c>
      <c r="O1061">
        <v>284.88600000000002</v>
      </c>
      <c r="P1061">
        <v>359.85599999999999</v>
      </c>
      <c r="Q1061">
        <v>372.70800000000003</v>
      </c>
      <c r="R1061">
        <v>56.054000000000002</v>
      </c>
      <c r="S1061" t="s">
        <v>23</v>
      </c>
    </row>
    <row r="1062" spans="1:19" x14ac:dyDescent="0.55000000000000004">
      <c r="A1062" t="s">
        <v>997</v>
      </c>
      <c r="B1062" t="s">
        <v>998</v>
      </c>
      <c r="C1062" t="s">
        <v>21</v>
      </c>
      <c r="D1062" t="s">
        <v>22</v>
      </c>
      <c r="E1062">
        <v>669</v>
      </c>
      <c r="F1062">
        <v>816</v>
      </c>
      <c r="G1062">
        <v>798</v>
      </c>
      <c r="H1062">
        <v>1008</v>
      </c>
      <c r="I1062">
        <v>1044</v>
      </c>
      <c r="J1062">
        <v>261603.86</v>
      </c>
      <c r="K1062">
        <v>753.02</v>
      </c>
      <c r="L1062">
        <v>3.0000000000000001E-3</v>
      </c>
      <c r="M1062">
        <v>2.0070000000000001</v>
      </c>
      <c r="N1062">
        <v>2.448</v>
      </c>
      <c r="O1062">
        <v>2.3940000000000001</v>
      </c>
      <c r="P1062">
        <v>3.024</v>
      </c>
      <c r="Q1062">
        <v>3.1320000000000001</v>
      </c>
      <c r="R1062">
        <v>56.054000000000002</v>
      </c>
      <c r="S1062" t="s">
        <v>23</v>
      </c>
    </row>
    <row r="1063" spans="1:19" x14ac:dyDescent="0.55000000000000004">
      <c r="A1063" t="s">
        <v>999</v>
      </c>
      <c r="B1063" t="s">
        <v>1000</v>
      </c>
      <c r="C1063" t="s">
        <v>21</v>
      </c>
      <c r="D1063" t="s">
        <v>22</v>
      </c>
      <c r="E1063">
        <v>262</v>
      </c>
      <c r="F1063">
        <v>636</v>
      </c>
      <c r="G1063">
        <v>454</v>
      </c>
      <c r="H1063">
        <v>525</v>
      </c>
      <c r="I1063">
        <v>563</v>
      </c>
      <c r="J1063">
        <v>261590.446</v>
      </c>
      <c r="K1063">
        <v>65288.942000000003</v>
      </c>
      <c r="L1063">
        <v>0.25</v>
      </c>
      <c r="M1063">
        <v>65.5</v>
      </c>
      <c r="N1063">
        <v>159</v>
      </c>
      <c r="O1063">
        <v>113.5</v>
      </c>
      <c r="P1063">
        <v>131.25</v>
      </c>
      <c r="Q1063">
        <v>140.75</v>
      </c>
      <c r="R1063">
        <v>114.88500000000001</v>
      </c>
      <c r="S1063" t="s">
        <v>70</v>
      </c>
    </row>
    <row r="1064" spans="1:19" x14ac:dyDescent="0.55000000000000004">
      <c r="A1064" t="s">
        <v>1001</v>
      </c>
      <c r="B1064" t="s">
        <v>1002</v>
      </c>
      <c r="C1064" t="s">
        <v>21</v>
      </c>
      <c r="D1064" t="s">
        <v>22</v>
      </c>
      <c r="E1064">
        <v>301</v>
      </c>
      <c r="F1064">
        <v>916</v>
      </c>
      <c r="G1064">
        <v>758</v>
      </c>
      <c r="H1064">
        <v>1039</v>
      </c>
      <c r="I1064">
        <v>978</v>
      </c>
      <c r="J1064">
        <v>261590.446</v>
      </c>
      <c r="K1064">
        <v>94868.354000000007</v>
      </c>
      <c r="L1064">
        <v>0.36299999999999999</v>
      </c>
      <c r="M1064">
        <v>109.26300000000001</v>
      </c>
      <c r="N1064">
        <v>332.50799999999998</v>
      </c>
      <c r="O1064">
        <v>275.154</v>
      </c>
      <c r="P1064">
        <v>377.15699999999998</v>
      </c>
      <c r="Q1064">
        <v>355.01400000000001</v>
      </c>
      <c r="R1064">
        <v>224.917</v>
      </c>
      <c r="S1064" t="s">
        <v>70</v>
      </c>
    </row>
    <row r="1065" spans="1:19" x14ac:dyDescent="0.55000000000000004">
      <c r="A1065" t="s">
        <v>1001</v>
      </c>
      <c r="B1065" t="s">
        <v>1002</v>
      </c>
      <c r="C1065" t="s">
        <v>21</v>
      </c>
      <c r="D1065" t="s">
        <v>22</v>
      </c>
      <c r="E1065">
        <v>301</v>
      </c>
      <c r="F1065">
        <v>916</v>
      </c>
      <c r="G1065">
        <v>758</v>
      </c>
      <c r="H1065">
        <v>1039</v>
      </c>
      <c r="I1065">
        <v>978</v>
      </c>
      <c r="J1065">
        <v>261590.446</v>
      </c>
      <c r="K1065">
        <v>32802.142999999996</v>
      </c>
      <c r="L1065">
        <v>0.125</v>
      </c>
      <c r="M1065">
        <v>37.625</v>
      </c>
      <c r="N1065">
        <v>114.5</v>
      </c>
      <c r="O1065">
        <v>94.75</v>
      </c>
      <c r="P1065">
        <v>129.875</v>
      </c>
      <c r="Q1065">
        <v>122.25</v>
      </c>
      <c r="R1065">
        <v>224.917</v>
      </c>
      <c r="S1065" t="s">
        <v>70</v>
      </c>
    </row>
    <row r="1066" spans="1:19" x14ac:dyDescent="0.55000000000000004">
      <c r="A1066" t="s">
        <v>1003</v>
      </c>
      <c r="B1066" t="s">
        <v>1004</v>
      </c>
      <c r="C1066" t="s">
        <v>21</v>
      </c>
      <c r="D1066" t="s">
        <v>22</v>
      </c>
      <c r="E1066">
        <v>1250</v>
      </c>
      <c r="F1066">
        <v>1351</v>
      </c>
      <c r="G1066">
        <v>1328</v>
      </c>
      <c r="H1066">
        <v>1534</v>
      </c>
      <c r="I1066">
        <v>1666</v>
      </c>
      <c r="J1066">
        <v>261603.86</v>
      </c>
      <c r="K1066">
        <v>29447.71</v>
      </c>
      <c r="L1066">
        <v>0.113</v>
      </c>
      <c r="M1066">
        <v>141.25</v>
      </c>
      <c r="N1066">
        <v>152.66300000000001</v>
      </c>
      <c r="O1066">
        <v>150.06399999999999</v>
      </c>
      <c r="P1066">
        <v>173.34200000000001</v>
      </c>
      <c r="Q1066">
        <v>188.25800000000001</v>
      </c>
      <c r="R1066">
        <v>33.28</v>
      </c>
      <c r="S1066" t="s">
        <v>23</v>
      </c>
    </row>
    <row r="1067" spans="1:19" x14ac:dyDescent="0.55000000000000004">
      <c r="A1067" t="s">
        <v>1003</v>
      </c>
      <c r="B1067" t="s">
        <v>1004</v>
      </c>
      <c r="C1067" t="s">
        <v>21</v>
      </c>
      <c r="D1067" t="s">
        <v>22</v>
      </c>
      <c r="E1067">
        <v>1250</v>
      </c>
      <c r="F1067">
        <v>1351</v>
      </c>
      <c r="G1067">
        <v>1328</v>
      </c>
      <c r="H1067">
        <v>1534</v>
      </c>
      <c r="I1067">
        <v>1666</v>
      </c>
      <c r="J1067">
        <v>261603.86</v>
      </c>
      <c r="K1067">
        <v>102905.807</v>
      </c>
      <c r="L1067">
        <v>0.39300000000000002</v>
      </c>
      <c r="M1067">
        <v>491.25</v>
      </c>
      <c r="N1067">
        <v>530.94299999999998</v>
      </c>
      <c r="O1067">
        <v>521.904</v>
      </c>
      <c r="P1067">
        <v>602.86199999999997</v>
      </c>
      <c r="Q1067">
        <v>654.73800000000006</v>
      </c>
      <c r="R1067">
        <v>33.28</v>
      </c>
      <c r="S1067" t="s">
        <v>23</v>
      </c>
    </row>
    <row r="1068" spans="1:19" x14ac:dyDescent="0.55000000000000004">
      <c r="A1068" t="s">
        <v>1005</v>
      </c>
      <c r="B1068" t="s">
        <v>1006</v>
      </c>
      <c r="C1068" t="s">
        <v>21</v>
      </c>
      <c r="D1068" t="s">
        <v>22</v>
      </c>
      <c r="E1068">
        <v>905</v>
      </c>
      <c r="F1068">
        <v>899</v>
      </c>
      <c r="G1068">
        <v>979</v>
      </c>
      <c r="H1068">
        <v>1007</v>
      </c>
      <c r="I1068">
        <v>1073</v>
      </c>
      <c r="J1068">
        <v>261603.86</v>
      </c>
      <c r="K1068">
        <v>133305.88699999999</v>
      </c>
      <c r="L1068">
        <v>0.51</v>
      </c>
      <c r="M1068">
        <v>461.55</v>
      </c>
      <c r="N1068">
        <v>458.49</v>
      </c>
      <c r="O1068">
        <v>499.29</v>
      </c>
      <c r="P1068">
        <v>513.57000000000005</v>
      </c>
      <c r="Q1068">
        <v>547.23</v>
      </c>
      <c r="R1068">
        <v>18.564</v>
      </c>
      <c r="S1068" t="s">
        <v>23</v>
      </c>
    </row>
    <row r="1069" spans="1:19" x14ac:dyDescent="0.55000000000000004">
      <c r="A1069" t="s">
        <v>1007</v>
      </c>
      <c r="B1069" t="s">
        <v>1008</v>
      </c>
      <c r="C1069" t="s">
        <v>21</v>
      </c>
      <c r="D1069" t="s">
        <v>22</v>
      </c>
      <c r="E1069">
        <v>445</v>
      </c>
      <c r="F1069">
        <v>435</v>
      </c>
      <c r="G1069">
        <v>480</v>
      </c>
      <c r="H1069">
        <v>543</v>
      </c>
      <c r="I1069">
        <v>588</v>
      </c>
      <c r="J1069">
        <v>261590.446</v>
      </c>
      <c r="K1069">
        <v>689.34500000000003</v>
      </c>
      <c r="L1069">
        <v>3.0000000000000001E-3</v>
      </c>
      <c r="M1069">
        <v>1.335</v>
      </c>
      <c r="N1069">
        <v>1.3049999999999999</v>
      </c>
      <c r="O1069">
        <v>1.44</v>
      </c>
      <c r="P1069">
        <v>1.629</v>
      </c>
      <c r="Q1069">
        <v>1.764</v>
      </c>
      <c r="R1069">
        <v>32.134999999999998</v>
      </c>
      <c r="S1069" t="s">
        <v>23</v>
      </c>
    </row>
    <row r="1070" spans="1:19" x14ac:dyDescent="0.55000000000000004">
      <c r="A1070" t="s">
        <v>1007</v>
      </c>
      <c r="B1070" t="s">
        <v>1008</v>
      </c>
      <c r="C1070" t="s">
        <v>21</v>
      </c>
      <c r="D1070" t="s">
        <v>22</v>
      </c>
      <c r="E1070">
        <v>445</v>
      </c>
      <c r="F1070">
        <v>435</v>
      </c>
      <c r="G1070">
        <v>480</v>
      </c>
      <c r="H1070">
        <v>543</v>
      </c>
      <c r="I1070">
        <v>588</v>
      </c>
      <c r="J1070">
        <v>261590.446</v>
      </c>
      <c r="K1070">
        <v>3220.7179999999998</v>
      </c>
      <c r="L1070">
        <v>1.2E-2</v>
      </c>
      <c r="M1070">
        <v>5.34</v>
      </c>
      <c r="N1070">
        <v>5.22</v>
      </c>
      <c r="O1070">
        <v>5.76</v>
      </c>
      <c r="P1070">
        <v>6.516</v>
      </c>
      <c r="Q1070">
        <v>7.056</v>
      </c>
      <c r="R1070">
        <v>32.134999999999998</v>
      </c>
      <c r="S1070" t="s">
        <v>23</v>
      </c>
    </row>
    <row r="1071" spans="1:19" x14ac:dyDescent="0.55000000000000004">
      <c r="A1071" t="s">
        <v>1007</v>
      </c>
      <c r="B1071" t="s">
        <v>1008</v>
      </c>
      <c r="C1071" t="s">
        <v>21</v>
      </c>
      <c r="D1071" t="s">
        <v>22</v>
      </c>
      <c r="E1071">
        <v>445</v>
      </c>
      <c r="F1071">
        <v>435</v>
      </c>
      <c r="G1071">
        <v>480</v>
      </c>
      <c r="H1071">
        <v>543</v>
      </c>
      <c r="I1071">
        <v>588</v>
      </c>
      <c r="J1071">
        <v>261590.446</v>
      </c>
      <c r="K1071">
        <v>32693.324000000001</v>
      </c>
      <c r="L1071">
        <v>0.125</v>
      </c>
      <c r="M1071">
        <v>55.625</v>
      </c>
      <c r="N1071">
        <v>54.375</v>
      </c>
      <c r="O1071">
        <v>60</v>
      </c>
      <c r="P1071">
        <v>67.875</v>
      </c>
      <c r="Q1071">
        <v>73.5</v>
      </c>
      <c r="R1071">
        <v>32.134999999999998</v>
      </c>
      <c r="S1071" t="s">
        <v>23</v>
      </c>
    </row>
    <row r="1072" spans="1:19" x14ac:dyDescent="0.55000000000000004">
      <c r="A1072" t="s">
        <v>1009</v>
      </c>
      <c r="B1072" t="s">
        <v>1010</v>
      </c>
      <c r="C1072" t="s">
        <v>21</v>
      </c>
      <c r="D1072" t="s">
        <v>22</v>
      </c>
      <c r="E1072">
        <v>600</v>
      </c>
      <c r="F1072">
        <v>509</v>
      </c>
      <c r="G1072">
        <v>692</v>
      </c>
      <c r="H1072">
        <v>716</v>
      </c>
      <c r="I1072">
        <v>680</v>
      </c>
      <c r="J1072">
        <v>261590.446</v>
      </c>
      <c r="K1072">
        <v>14069.087</v>
      </c>
      <c r="L1072">
        <v>5.3999999999999999E-2</v>
      </c>
      <c r="M1072">
        <v>32.4</v>
      </c>
      <c r="N1072">
        <v>27.486000000000001</v>
      </c>
      <c r="O1072">
        <v>37.368000000000002</v>
      </c>
      <c r="P1072">
        <v>38.664000000000001</v>
      </c>
      <c r="Q1072">
        <v>36.72</v>
      </c>
      <c r="R1072">
        <v>13.333</v>
      </c>
      <c r="S1072" t="s">
        <v>23</v>
      </c>
    </row>
    <row r="1073" spans="1:19" x14ac:dyDescent="0.55000000000000004">
      <c r="A1073" t="s">
        <v>1011</v>
      </c>
      <c r="B1073" t="s">
        <v>1012</v>
      </c>
      <c r="C1073" t="s">
        <v>21</v>
      </c>
      <c r="D1073" t="s">
        <v>22</v>
      </c>
      <c r="E1073">
        <v>879</v>
      </c>
      <c r="F1073">
        <v>739</v>
      </c>
      <c r="G1073">
        <v>736</v>
      </c>
      <c r="H1073">
        <v>976</v>
      </c>
      <c r="I1073">
        <v>852</v>
      </c>
      <c r="J1073">
        <v>261603.86</v>
      </c>
      <c r="K1073">
        <v>14733.065000000001</v>
      </c>
      <c r="L1073">
        <v>5.6000000000000001E-2</v>
      </c>
      <c r="M1073">
        <v>49.223999999999997</v>
      </c>
      <c r="N1073">
        <v>41.384</v>
      </c>
      <c r="O1073">
        <v>41.216000000000001</v>
      </c>
      <c r="P1073">
        <v>54.655999999999999</v>
      </c>
      <c r="Q1073">
        <v>47.712000000000003</v>
      </c>
      <c r="R1073">
        <v>-3.0720000000000001</v>
      </c>
      <c r="S1073" t="s">
        <v>26</v>
      </c>
    </row>
    <row r="1074" spans="1:19" x14ac:dyDescent="0.55000000000000004">
      <c r="A1074" t="s">
        <v>1011</v>
      </c>
      <c r="B1074" t="s">
        <v>1012</v>
      </c>
      <c r="C1074" t="s">
        <v>21</v>
      </c>
      <c r="D1074" t="s">
        <v>22</v>
      </c>
      <c r="E1074">
        <v>879</v>
      </c>
      <c r="F1074">
        <v>739</v>
      </c>
      <c r="G1074">
        <v>736</v>
      </c>
      <c r="H1074">
        <v>976</v>
      </c>
      <c r="I1074">
        <v>852</v>
      </c>
      <c r="J1074">
        <v>261603.86</v>
      </c>
      <c r="K1074">
        <v>2471.873</v>
      </c>
      <c r="L1074">
        <v>8.9999999999999993E-3</v>
      </c>
      <c r="M1074">
        <v>7.9109999999999996</v>
      </c>
      <c r="N1074">
        <v>6.6509999999999998</v>
      </c>
      <c r="O1074">
        <v>6.6239999999999997</v>
      </c>
      <c r="P1074">
        <v>8.7840000000000007</v>
      </c>
      <c r="Q1074">
        <v>7.6680000000000001</v>
      </c>
      <c r="R1074">
        <v>-3.0720000000000001</v>
      </c>
      <c r="S1074" t="s">
        <v>26</v>
      </c>
    </row>
    <row r="1075" spans="1:19" x14ac:dyDescent="0.55000000000000004">
      <c r="A1075" t="s">
        <v>1013</v>
      </c>
      <c r="B1075" t="s">
        <v>1014</v>
      </c>
      <c r="C1075" t="s">
        <v>21</v>
      </c>
      <c r="D1075" t="s">
        <v>22</v>
      </c>
      <c r="E1075">
        <v>2150</v>
      </c>
      <c r="F1075">
        <v>2147</v>
      </c>
      <c r="G1075">
        <v>2275</v>
      </c>
      <c r="H1075">
        <v>2431</v>
      </c>
      <c r="I1075">
        <v>2463</v>
      </c>
      <c r="J1075">
        <v>261603.86</v>
      </c>
      <c r="K1075">
        <v>16352.941000000001</v>
      </c>
      <c r="L1075">
        <v>6.3E-2</v>
      </c>
      <c r="M1075">
        <v>135.44999999999999</v>
      </c>
      <c r="N1075">
        <v>135.261</v>
      </c>
      <c r="O1075">
        <v>143.32499999999999</v>
      </c>
      <c r="P1075">
        <v>153.15299999999999</v>
      </c>
      <c r="Q1075">
        <v>155.16900000000001</v>
      </c>
      <c r="R1075">
        <v>14.558</v>
      </c>
      <c r="S1075" t="s">
        <v>23</v>
      </c>
    </row>
    <row r="1076" spans="1:19" x14ac:dyDescent="0.55000000000000004">
      <c r="A1076" t="s">
        <v>1013</v>
      </c>
      <c r="B1076" t="s">
        <v>1014</v>
      </c>
      <c r="C1076" t="s">
        <v>21</v>
      </c>
      <c r="D1076" t="s">
        <v>22</v>
      </c>
      <c r="E1076">
        <v>2150</v>
      </c>
      <c r="F1076">
        <v>2147</v>
      </c>
      <c r="G1076">
        <v>2275</v>
      </c>
      <c r="H1076">
        <v>2431</v>
      </c>
      <c r="I1076">
        <v>2463</v>
      </c>
      <c r="J1076">
        <v>261603.86</v>
      </c>
      <c r="K1076">
        <v>35968.739000000001</v>
      </c>
      <c r="L1076">
        <v>0.13700000000000001</v>
      </c>
      <c r="M1076">
        <v>294.55</v>
      </c>
      <c r="N1076">
        <v>294.13900000000001</v>
      </c>
      <c r="O1076">
        <v>311.67500000000001</v>
      </c>
      <c r="P1076">
        <v>333.04700000000003</v>
      </c>
      <c r="Q1076">
        <v>337.43099999999998</v>
      </c>
      <c r="R1076">
        <v>14.558</v>
      </c>
      <c r="S1076" t="s">
        <v>23</v>
      </c>
    </row>
    <row r="1077" spans="1:19" x14ac:dyDescent="0.55000000000000004">
      <c r="A1077" t="s">
        <v>1013</v>
      </c>
      <c r="B1077" t="s">
        <v>1014</v>
      </c>
      <c r="C1077" t="s">
        <v>21</v>
      </c>
      <c r="D1077" t="s">
        <v>22</v>
      </c>
      <c r="E1077">
        <v>2150</v>
      </c>
      <c r="F1077">
        <v>2147</v>
      </c>
      <c r="G1077">
        <v>2275</v>
      </c>
      <c r="H1077">
        <v>2431</v>
      </c>
      <c r="I1077">
        <v>2463</v>
      </c>
      <c r="J1077">
        <v>261603.86</v>
      </c>
      <c r="K1077">
        <v>17116.748</v>
      </c>
      <c r="L1077">
        <v>6.5000000000000002E-2</v>
      </c>
      <c r="M1077">
        <v>139.75</v>
      </c>
      <c r="N1077">
        <v>139.55500000000001</v>
      </c>
      <c r="O1077">
        <v>147.875</v>
      </c>
      <c r="P1077">
        <v>158.01499999999999</v>
      </c>
      <c r="Q1077">
        <v>160.095</v>
      </c>
      <c r="R1077">
        <v>14.558</v>
      </c>
      <c r="S1077" t="s">
        <v>23</v>
      </c>
    </row>
    <row r="1078" spans="1:19" x14ac:dyDescent="0.55000000000000004">
      <c r="A1078" t="s">
        <v>1015</v>
      </c>
      <c r="B1078" t="s">
        <v>1016</v>
      </c>
      <c r="C1078" t="s">
        <v>21</v>
      </c>
      <c r="D1078" t="s">
        <v>22</v>
      </c>
      <c r="E1078">
        <v>2439</v>
      </c>
      <c r="F1078">
        <v>2231</v>
      </c>
      <c r="G1078">
        <v>2135</v>
      </c>
      <c r="H1078">
        <v>2519</v>
      </c>
      <c r="I1078">
        <v>2478</v>
      </c>
      <c r="J1078">
        <v>261590.446</v>
      </c>
      <c r="K1078">
        <v>1627.307</v>
      </c>
      <c r="L1078">
        <v>6.0000000000000001E-3</v>
      </c>
      <c r="M1078">
        <v>14.634</v>
      </c>
      <c r="N1078">
        <v>13.385999999999999</v>
      </c>
      <c r="O1078">
        <v>12.81</v>
      </c>
      <c r="P1078">
        <v>15.114000000000001</v>
      </c>
      <c r="Q1078">
        <v>14.868</v>
      </c>
      <c r="R1078">
        <v>1.599</v>
      </c>
      <c r="S1078" t="s">
        <v>23</v>
      </c>
    </row>
    <row r="1079" spans="1:19" x14ac:dyDescent="0.55000000000000004">
      <c r="A1079" t="s">
        <v>1015</v>
      </c>
      <c r="B1079" t="s">
        <v>1016</v>
      </c>
      <c r="C1079" t="s">
        <v>21</v>
      </c>
      <c r="D1079" t="s">
        <v>22</v>
      </c>
      <c r="E1079">
        <v>2439</v>
      </c>
      <c r="F1079">
        <v>2231</v>
      </c>
      <c r="G1079">
        <v>2135</v>
      </c>
      <c r="H1079">
        <v>2519</v>
      </c>
      <c r="I1079">
        <v>2478</v>
      </c>
      <c r="J1079">
        <v>261590.446</v>
      </c>
      <c r="K1079">
        <v>16347.079</v>
      </c>
      <c r="L1079">
        <v>6.2E-2</v>
      </c>
      <c r="M1079">
        <v>151.21799999999999</v>
      </c>
      <c r="N1079">
        <v>138.322</v>
      </c>
      <c r="O1079">
        <v>132.37</v>
      </c>
      <c r="P1079">
        <v>156.178</v>
      </c>
      <c r="Q1079">
        <v>153.636</v>
      </c>
      <c r="R1079">
        <v>1.599</v>
      </c>
      <c r="S1079" t="s">
        <v>23</v>
      </c>
    </row>
    <row r="1080" spans="1:19" x14ac:dyDescent="0.55000000000000004">
      <c r="A1080" t="s">
        <v>1017</v>
      </c>
      <c r="B1080" t="s">
        <v>1018</v>
      </c>
      <c r="C1080" t="s">
        <v>21</v>
      </c>
      <c r="D1080" t="s">
        <v>22</v>
      </c>
      <c r="E1080">
        <v>3215</v>
      </c>
      <c r="F1080">
        <v>3582</v>
      </c>
      <c r="G1080">
        <v>3599</v>
      </c>
      <c r="H1080">
        <v>3633</v>
      </c>
      <c r="I1080">
        <v>3617</v>
      </c>
      <c r="J1080">
        <v>261603.86</v>
      </c>
      <c r="K1080">
        <v>1715.423</v>
      </c>
      <c r="L1080">
        <v>7.0000000000000001E-3</v>
      </c>
      <c r="M1080">
        <v>22.504999999999999</v>
      </c>
      <c r="N1080">
        <v>25.074000000000002</v>
      </c>
      <c r="O1080">
        <v>25.193000000000001</v>
      </c>
      <c r="P1080">
        <v>25.431000000000001</v>
      </c>
      <c r="Q1080">
        <v>25.318999999999999</v>
      </c>
      <c r="R1080">
        <v>12.504</v>
      </c>
      <c r="S1080" t="s">
        <v>23</v>
      </c>
    </row>
    <row r="1081" spans="1:19" x14ac:dyDescent="0.55000000000000004">
      <c r="A1081" t="s">
        <v>1019</v>
      </c>
      <c r="B1081" t="s">
        <v>1020</v>
      </c>
      <c r="C1081" t="s">
        <v>21</v>
      </c>
      <c r="D1081" t="s">
        <v>22</v>
      </c>
      <c r="E1081">
        <v>2874</v>
      </c>
      <c r="F1081">
        <v>2814</v>
      </c>
      <c r="G1081">
        <v>2772</v>
      </c>
      <c r="H1081">
        <v>2749</v>
      </c>
      <c r="I1081">
        <v>2574</v>
      </c>
      <c r="J1081">
        <v>261603.86</v>
      </c>
      <c r="K1081">
        <v>16361.001</v>
      </c>
      <c r="L1081">
        <v>6.3E-2</v>
      </c>
      <c r="M1081">
        <v>181.06200000000001</v>
      </c>
      <c r="N1081">
        <v>177.28200000000001</v>
      </c>
      <c r="O1081">
        <v>174.636</v>
      </c>
      <c r="P1081">
        <v>173.18700000000001</v>
      </c>
      <c r="Q1081">
        <v>162.16200000000001</v>
      </c>
      <c r="R1081">
        <v>-10.438000000000001</v>
      </c>
      <c r="S1081" t="s">
        <v>26</v>
      </c>
    </row>
    <row r="1082" spans="1:19" x14ac:dyDescent="0.55000000000000004">
      <c r="A1082" t="s">
        <v>1019</v>
      </c>
      <c r="B1082" t="s">
        <v>1020</v>
      </c>
      <c r="C1082" t="s">
        <v>21</v>
      </c>
      <c r="D1082" t="s">
        <v>22</v>
      </c>
      <c r="E1082">
        <v>2874</v>
      </c>
      <c r="F1082">
        <v>2814</v>
      </c>
      <c r="G1082">
        <v>2772</v>
      </c>
      <c r="H1082">
        <v>2749</v>
      </c>
      <c r="I1082">
        <v>2574</v>
      </c>
      <c r="J1082">
        <v>261603.86</v>
      </c>
      <c r="K1082">
        <v>1636.905</v>
      </c>
      <c r="L1082">
        <v>6.0000000000000001E-3</v>
      </c>
      <c r="M1082">
        <v>17.244</v>
      </c>
      <c r="N1082">
        <v>16.884</v>
      </c>
      <c r="O1082">
        <v>16.632000000000001</v>
      </c>
      <c r="P1082">
        <v>16.494</v>
      </c>
      <c r="Q1082">
        <v>15.444000000000001</v>
      </c>
      <c r="R1082">
        <v>-10.438000000000001</v>
      </c>
      <c r="S1082" t="s">
        <v>26</v>
      </c>
    </row>
    <row r="1083" spans="1:19" x14ac:dyDescent="0.55000000000000004">
      <c r="A1083" t="s">
        <v>1021</v>
      </c>
      <c r="B1083" t="s">
        <v>1022</v>
      </c>
      <c r="C1083" t="s">
        <v>21</v>
      </c>
      <c r="D1083" t="s">
        <v>22</v>
      </c>
      <c r="E1083">
        <v>2482</v>
      </c>
      <c r="F1083">
        <v>2705</v>
      </c>
      <c r="G1083">
        <v>3288</v>
      </c>
      <c r="H1083">
        <v>3591</v>
      </c>
      <c r="I1083">
        <v>3772</v>
      </c>
      <c r="J1083">
        <v>261603.86</v>
      </c>
      <c r="K1083">
        <v>1559.2909999999999</v>
      </c>
      <c r="L1083">
        <v>6.0000000000000001E-3</v>
      </c>
      <c r="M1083">
        <v>14.891999999999999</v>
      </c>
      <c r="N1083">
        <v>16.23</v>
      </c>
      <c r="O1083">
        <v>19.728000000000002</v>
      </c>
      <c r="P1083">
        <v>21.545999999999999</v>
      </c>
      <c r="Q1083">
        <v>22.632000000000001</v>
      </c>
      <c r="R1083">
        <v>51.973999999999997</v>
      </c>
      <c r="S1083" t="s">
        <v>23</v>
      </c>
    </row>
    <row r="1084" spans="1:19" x14ac:dyDescent="0.55000000000000004">
      <c r="A1084" t="s">
        <v>1023</v>
      </c>
      <c r="B1084" t="s">
        <v>1024</v>
      </c>
      <c r="C1084" t="s">
        <v>21</v>
      </c>
      <c r="D1084" t="s">
        <v>22</v>
      </c>
      <c r="E1084">
        <v>2139</v>
      </c>
      <c r="F1084">
        <v>2176</v>
      </c>
      <c r="G1084">
        <v>3611</v>
      </c>
      <c r="H1084">
        <v>3938</v>
      </c>
      <c r="I1084">
        <v>3841</v>
      </c>
      <c r="J1084">
        <v>261563.61499999999</v>
      </c>
      <c r="K1084">
        <v>652.44100000000003</v>
      </c>
      <c r="L1084">
        <v>2E-3</v>
      </c>
      <c r="M1084">
        <v>4.2779999999999996</v>
      </c>
      <c r="N1084">
        <v>4.3520000000000003</v>
      </c>
      <c r="O1084">
        <v>7.2220000000000004</v>
      </c>
      <c r="P1084">
        <v>7.8760000000000003</v>
      </c>
      <c r="Q1084">
        <v>7.6820000000000004</v>
      </c>
      <c r="R1084">
        <v>79.569999999999993</v>
      </c>
      <c r="S1084" t="s">
        <v>23</v>
      </c>
    </row>
    <row r="1085" spans="1:19" x14ac:dyDescent="0.55000000000000004">
      <c r="A1085" t="s">
        <v>1025</v>
      </c>
      <c r="B1085" t="s">
        <v>1026</v>
      </c>
      <c r="C1085" t="s">
        <v>21</v>
      </c>
      <c r="D1085" t="s">
        <v>22</v>
      </c>
      <c r="E1085">
        <v>2196</v>
      </c>
      <c r="F1085">
        <v>2604</v>
      </c>
      <c r="G1085">
        <v>2816</v>
      </c>
      <c r="H1085">
        <v>2791</v>
      </c>
      <c r="I1085">
        <v>2903</v>
      </c>
      <c r="J1085">
        <v>261563.61499999999</v>
      </c>
      <c r="K1085">
        <v>14125.406999999999</v>
      </c>
      <c r="L1085">
        <v>5.3999999999999999E-2</v>
      </c>
      <c r="M1085">
        <v>118.584</v>
      </c>
      <c r="N1085">
        <v>140.61600000000001</v>
      </c>
      <c r="O1085">
        <v>152.06399999999999</v>
      </c>
      <c r="P1085">
        <v>150.714</v>
      </c>
      <c r="Q1085">
        <v>156.762</v>
      </c>
      <c r="R1085">
        <v>32.195</v>
      </c>
      <c r="S1085" t="s">
        <v>23</v>
      </c>
    </row>
    <row r="1086" spans="1:19" x14ac:dyDescent="0.55000000000000004">
      <c r="A1086" t="s">
        <v>1025</v>
      </c>
      <c r="B1086" t="s">
        <v>1026</v>
      </c>
      <c r="C1086" t="s">
        <v>21</v>
      </c>
      <c r="D1086" t="s">
        <v>22</v>
      </c>
      <c r="E1086">
        <v>2196</v>
      </c>
      <c r="F1086">
        <v>2604</v>
      </c>
      <c r="G1086">
        <v>2816</v>
      </c>
      <c r="H1086">
        <v>2791</v>
      </c>
      <c r="I1086">
        <v>2903</v>
      </c>
      <c r="J1086">
        <v>261563.61499999999</v>
      </c>
      <c r="K1086">
        <v>65059.595000000001</v>
      </c>
      <c r="L1086">
        <v>0.249</v>
      </c>
      <c r="M1086">
        <v>546.80399999999997</v>
      </c>
      <c r="N1086">
        <v>648.39599999999996</v>
      </c>
      <c r="O1086">
        <v>701.18399999999997</v>
      </c>
      <c r="P1086">
        <v>694.95899999999995</v>
      </c>
      <c r="Q1086">
        <v>722.84699999999998</v>
      </c>
      <c r="R1086">
        <v>32.195</v>
      </c>
      <c r="S1086" t="s">
        <v>23</v>
      </c>
    </row>
    <row r="1087" spans="1:19" x14ac:dyDescent="0.55000000000000004">
      <c r="A1087" t="s">
        <v>1027</v>
      </c>
      <c r="B1087" t="s">
        <v>1028</v>
      </c>
      <c r="C1087" t="s">
        <v>21</v>
      </c>
      <c r="D1087" t="s">
        <v>22</v>
      </c>
      <c r="E1087">
        <v>1719</v>
      </c>
      <c r="F1087">
        <v>1590</v>
      </c>
      <c r="G1087">
        <v>1575</v>
      </c>
      <c r="H1087">
        <v>1640</v>
      </c>
      <c r="I1087">
        <v>1571</v>
      </c>
      <c r="J1087">
        <v>261577.03200000001</v>
      </c>
      <c r="K1087">
        <v>47996.811000000002</v>
      </c>
      <c r="L1087">
        <v>0.183</v>
      </c>
      <c r="M1087">
        <v>314.577</v>
      </c>
      <c r="N1087">
        <v>290.97000000000003</v>
      </c>
      <c r="O1087">
        <v>288.22500000000002</v>
      </c>
      <c r="P1087">
        <v>300.12</v>
      </c>
      <c r="Q1087">
        <v>287.49299999999999</v>
      </c>
      <c r="R1087">
        <v>-8.61</v>
      </c>
      <c r="S1087" t="s">
        <v>26</v>
      </c>
    </row>
    <row r="1088" spans="1:19" x14ac:dyDescent="0.55000000000000004">
      <c r="A1088" t="s">
        <v>1029</v>
      </c>
      <c r="B1088" t="s">
        <v>1030</v>
      </c>
      <c r="C1088" t="s">
        <v>21</v>
      </c>
      <c r="D1088" t="s">
        <v>22</v>
      </c>
      <c r="E1088">
        <v>983</v>
      </c>
      <c r="F1088">
        <v>1113</v>
      </c>
      <c r="G1088">
        <v>1361</v>
      </c>
      <c r="H1088">
        <v>1609</v>
      </c>
      <c r="I1088">
        <v>2206</v>
      </c>
      <c r="J1088">
        <v>261577.03200000001</v>
      </c>
      <c r="K1088">
        <v>1584.345</v>
      </c>
      <c r="L1088">
        <v>6.0000000000000001E-3</v>
      </c>
      <c r="M1088">
        <v>5.8979999999999997</v>
      </c>
      <c r="N1088">
        <v>6.6779999999999999</v>
      </c>
      <c r="O1088">
        <v>8.1660000000000004</v>
      </c>
      <c r="P1088">
        <v>9.6539999999999999</v>
      </c>
      <c r="Q1088">
        <v>13.236000000000001</v>
      </c>
      <c r="R1088">
        <v>124.41500000000001</v>
      </c>
      <c r="S1088" t="s">
        <v>70</v>
      </c>
    </row>
    <row r="1089" spans="1:19" x14ac:dyDescent="0.55000000000000004">
      <c r="A1089" t="s">
        <v>1029</v>
      </c>
      <c r="B1089" t="s">
        <v>1030</v>
      </c>
      <c r="C1089" t="s">
        <v>21</v>
      </c>
      <c r="D1089" t="s">
        <v>22</v>
      </c>
      <c r="E1089">
        <v>983</v>
      </c>
      <c r="F1089">
        <v>1113</v>
      </c>
      <c r="G1089">
        <v>1361</v>
      </c>
      <c r="H1089">
        <v>1609</v>
      </c>
      <c r="I1089">
        <v>2206</v>
      </c>
      <c r="J1089">
        <v>261577.03200000001</v>
      </c>
      <c r="K1089">
        <v>16359.324000000001</v>
      </c>
      <c r="L1089">
        <v>6.3E-2</v>
      </c>
      <c r="M1089">
        <v>61.929000000000002</v>
      </c>
      <c r="N1089">
        <v>70.119</v>
      </c>
      <c r="O1089">
        <v>85.742999999999995</v>
      </c>
      <c r="P1089">
        <v>101.367</v>
      </c>
      <c r="Q1089">
        <v>138.97800000000001</v>
      </c>
      <c r="R1089">
        <v>124.41500000000001</v>
      </c>
      <c r="S1089" t="s">
        <v>70</v>
      </c>
    </row>
    <row r="1090" spans="1:19" x14ac:dyDescent="0.55000000000000004">
      <c r="A1090" t="s">
        <v>1029</v>
      </c>
      <c r="B1090" t="s">
        <v>1030</v>
      </c>
      <c r="C1090" t="s">
        <v>21</v>
      </c>
      <c r="D1090" t="s">
        <v>22</v>
      </c>
      <c r="E1090">
        <v>983</v>
      </c>
      <c r="F1090">
        <v>1113</v>
      </c>
      <c r="G1090">
        <v>1361</v>
      </c>
      <c r="H1090">
        <v>1609</v>
      </c>
      <c r="I1090">
        <v>2206</v>
      </c>
      <c r="J1090">
        <v>261577.03200000001</v>
      </c>
      <c r="K1090">
        <v>78025.652000000002</v>
      </c>
      <c r="L1090">
        <v>0.29799999999999999</v>
      </c>
      <c r="M1090">
        <v>292.93400000000003</v>
      </c>
      <c r="N1090">
        <v>331.67399999999998</v>
      </c>
      <c r="O1090">
        <v>405.57799999999997</v>
      </c>
      <c r="P1090">
        <v>479.48200000000003</v>
      </c>
      <c r="Q1090">
        <v>657.38800000000003</v>
      </c>
      <c r="R1090">
        <v>124.41500000000001</v>
      </c>
      <c r="S1090" t="s">
        <v>70</v>
      </c>
    </row>
    <row r="1091" spans="1:19" x14ac:dyDescent="0.55000000000000004">
      <c r="A1091" t="s">
        <v>1031</v>
      </c>
      <c r="B1091" t="s">
        <v>1032</v>
      </c>
      <c r="C1091" t="s">
        <v>21</v>
      </c>
      <c r="D1091" t="s">
        <v>22</v>
      </c>
      <c r="E1091">
        <v>1297</v>
      </c>
      <c r="F1091">
        <v>969</v>
      </c>
      <c r="G1091">
        <v>954</v>
      </c>
      <c r="H1091">
        <v>925</v>
      </c>
      <c r="I1091">
        <v>1263</v>
      </c>
      <c r="J1091">
        <v>261563.61499999999</v>
      </c>
      <c r="K1091">
        <v>243023.99400000001</v>
      </c>
      <c r="L1091">
        <v>0.92900000000000005</v>
      </c>
      <c r="M1091">
        <v>1204.913</v>
      </c>
      <c r="N1091">
        <v>900.20100000000002</v>
      </c>
      <c r="O1091">
        <v>886.26599999999996</v>
      </c>
      <c r="P1091">
        <v>859.32500000000005</v>
      </c>
      <c r="Q1091">
        <v>1173.327</v>
      </c>
      <c r="R1091">
        <v>-2.621</v>
      </c>
      <c r="S1091" t="s">
        <v>26</v>
      </c>
    </row>
    <row r="1092" spans="1:19" x14ac:dyDescent="0.55000000000000004">
      <c r="A1092" t="s">
        <v>1033</v>
      </c>
      <c r="B1092" t="s">
        <v>1034</v>
      </c>
      <c r="C1092" t="s">
        <v>21</v>
      </c>
      <c r="D1092" t="s">
        <v>22</v>
      </c>
      <c r="E1092">
        <v>1180</v>
      </c>
      <c r="F1092">
        <v>1018</v>
      </c>
      <c r="G1092">
        <v>2902</v>
      </c>
      <c r="H1092">
        <v>2911</v>
      </c>
      <c r="I1092">
        <v>2983</v>
      </c>
      <c r="J1092">
        <v>261563.61499999999</v>
      </c>
      <c r="K1092">
        <v>81051.012000000002</v>
      </c>
      <c r="L1092">
        <v>0.31</v>
      </c>
      <c r="M1092">
        <v>365.8</v>
      </c>
      <c r="N1092">
        <v>315.58</v>
      </c>
      <c r="O1092">
        <v>899.62</v>
      </c>
      <c r="P1092">
        <v>902.41</v>
      </c>
      <c r="Q1092">
        <v>924.73</v>
      </c>
      <c r="R1092">
        <v>152.797</v>
      </c>
      <c r="S1092" t="s">
        <v>70</v>
      </c>
    </row>
    <row r="1093" spans="1:19" x14ac:dyDescent="0.55000000000000004">
      <c r="A1093" t="s">
        <v>1035</v>
      </c>
      <c r="B1093" t="s">
        <v>1036</v>
      </c>
      <c r="C1093" t="s">
        <v>21</v>
      </c>
      <c r="D1093" t="s">
        <v>22</v>
      </c>
      <c r="E1093">
        <v>1844</v>
      </c>
      <c r="F1093">
        <v>1885</v>
      </c>
      <c r="G1093">
        <v>2168</v>
      </c>
      <c r="H1093">
        <v>2282</v>
      </c>
      <c r="I1093">
        <v>2354</v>
      </c>
      <c r="J1093">
        <v>261577.03200000001</v>
      </c>
      <c r="K1093">
        <v>14768.183000000001</v>
      </c>
      <c r="L1093">
        <v>5.6000000000000001E-2</v>
      </c>
      <c r="M1093">
        <v>103.264</v>
      </c>
      <c r="N1093">
        <v>105.56</v>
      </c>
      <c r="O1093">
        <v>121.408</v>
      </c>
      <c r="P1093">
        <v>127.792</v>
      </c>
      <c r="Q1093">
        <v>131.82400000000001</v>
      </c>
      <c r="R1093">
        <v>27.657</v>
      </c>
      <c r="S1093" t="s">
        <v>23</v>
      </c>
    </row>
    <row r="1094" spans="1:19" x14ac:dyDescent="0.55000000000000004">
      <c r="A1094" t="s">
        <v>1037</v>
      </c>
      <c r="B1094" t="s">
        <v>1038</v>
      </c>
      <c r="C1094" t="s">
        <v>21</v>
      </c>
      <c r="D1094" t="s">
        <v>22</v>
      </c>
      <c r="E1094">
        <v>435</v>
      </c>
      <c r="F1094">
        <v>320</v>
      </c>
      <c r="G1094">
        <v>294</v>
      </c>
      <c r="H1094">
        <v>299</v>
      </c>
      <c r="I1094">
        <v>363</v>
      </c>
      <c r="J1094">
        <v>261563.61499999999</v>
      </c>
      <c r="K1094">
        <v>1590.5119999999999</v>
      </c>
      <c r="L1094">
        <v>6.0000000000000001E-3</v>
      </c>
      <c r="M1094">
        <v>2.61</v>
      </c>
      <c r="N1094">
        <v>1.92</v>
      </c>
      <c r="O1094">
        <v>1.764</v>
      </c>
      <c r="P1094">
        <v>1.794</v>
      </c>
      <c r="Q1094">
        <v>2.1779999999999999</v>
      </c>
      <c r="R1094">
        <v>-16.552</v>
      </c>
      <c r="S1094" t="s">
        <v>26</v>
      </c>
    </row>
    <row r="1095" spans="1:19" x14ac:dyDescent="0.55000000000000004">
      <c r="A1095" t="s">
        <v>1039</v>
      </c>
      <c r="B1095" t="s">
        <v>1040</v>
      </c>
      <c r="C1095" t="s">
        <v>21</v>
      </c>
      <c r="D1095" t="s">
        <v>22</v>
      </c>
      <c r="E1095">
        <v>1143</v>
      </c>
      <c r="F1095">
        <v>1508</v>
      </c>
      <c r="G1095">
        <v>1576</v>
      </c>
      <c r="H1095">
        <v>1608</v>
      </c>
      <c r="I1095">
        <v>1597</v>
      </c>
      <c r="J1095">
        <v>261563.61499999999</v>
      </c>
      <c r="K1095">
        <v>33449.667000000001</v>
      </c>
      <c r="L1095">
        <v>0.128</v>
      </c>
      <c r="M1095">
        <v>146.304</v>
      </c>
      <c r="N1095">
        <v>193.024</v>
      </c>
      <c r="O1095">
        <v>201.72800000000001</v>
      </c>
      <c r="P1095">
        <v>205.82400000000001</v>
      </c>
      <c r="Q1095">
        <v>204.416</v>
      </c>
      <c r="R1095">
        <v>39.72</v>
      </c>
      <c r="S1095" t="s">
        <v>23</v>
      </c>
    </row>
    <row r="1096" spans="1:19" x14ac:dyDescent="0.55000000000000004">
      <c r="A1096" t="s">
        <v>1041</v>
      </c>
      <c r="B1096" t="s">
        <v>1042</v>
      </c>
      <c r="C1096" t="s">
        <v>21</v>
      </c>
      <c r="D1096" t="s">
        <v>22</v>
      </c>
      <c r="E1096">
        <v>609</v>
      </c>
      <c r="F1096">
        <v>490</v>
      </c>
      <c r="G1096">
        <v>695</v>
      </c>
      <c r="H1096">
        <v>853</v>
      </c>
      <c r="I1096">
        <v>810</v>
      </c>
      <c r="J1096">
        <v>261577.03200000001</v>
      </c>
      <c r="K1096">
        <v>1673.81</v>
      </c>
      <c r="L1096">
        <v>6.0000000000000001E-3</v>
      </c>
      <c r="M1096">
        <v>3.6539999999999999</v>
      </c>
      <c r="N1096">
        <v>2.94</v>
      </c>
      <c r="O1096">
        <v>4.17</v>
      </c>
      <c r="P1096">
        <v>5.1180000000000003</v>
      </c>
      <c r="Q1096">
        <v>4.8600000000000003</v>
      </c>
      <c r="R1096">
        <v>33.005000000000003</v>
      </c>
      <c r="S1096" t="s">
        <v>23</v>
      </c>
    </row>
    <row r="1097" spans="1:19" x14ac:dyDescent="0.55000000000000004">
      <c r="A1097" t="s">
        <v>1043</v>
      </c>
      <c r="B1097" t="s">
        <v>1044</v>
      </c>
      <c r="C1097" t="s">
        <v>21</v>
      </c>
      <c r="D1097" t="s">
        <v>22</v>
      </c>
      <c r="E1097">
        <v>265</v>
      </c>
      <c r="F1097">
        <v>318</v>
      </c>
      <c r="G1097">
        <v>177</v>
      </c>
      <c r="H1097">
        <v>167</v>
      </c>
      <c r="I1097">
        <v>219</v>
      </c>
      <c r="J1097">
        <v>261577.03200000001</v>
      </c>
      <c r="K1097">
        <v>3200.9479999999999</v>
      </c>
      <c r="L1097">
        <v>1.2E-2</v>
      </c>
      <c r="M1097">
        <v>3.18</v>
      </c>
      <c r="N1097">
        <v>3.8159999999999998</v>
      </c>
      <c r="O1097">
        <v>2.1240000000000001</v>
      </c>
      <c r="P1097">
        <v>2.004</v>
      </c>
      <c r="Q1097">
        <v>2.6280000000000001</v>
      </c>
      <c r="R1097">
        <v>-17.358000000000001</v>
      </c>
      <c r="S1097" t="s">
        <v>26</v>
      </c>
    </row>
    <row r="1098" spans="1:19" x14ac:dyDescent="0.55000000000000004">
      <c r="A1098" t="s">
        <v>1043</v>
      </c>
      <c r="B1098" t="s">
        <v>1044</v>
      </c>
      <c r="C1098" t="s">
        <v>21</v>
      </c>
      <c r="D1098" t="s">
        <v>22</v>
      </c>
      <c r="E1098">
        <v>265</v>
      </c>
      <c r="F1098">
        <v>318</v>
      </c>
      <c r="G1098">
        <v>177</v>
      </c>
      <c r="H1098">
        <v>167</v>
      </c>
      <c r="I1098">
        <v>219</v>
      </c>
      <c r="J1098">
        <v>261577.03200000001</v>
      </c>
      <c r="K1098">
        <v>1527.33</v>
      </c>
      <c r="L1098">
        <v>6.0000000000000001E-3</v>
      </c>
      <c r="M1098">
        <v>1.59</v>
      </c>
      <c r="N1098">
        <v>1.9079999999999999</v>
      </c>
      <c r="O1098">
        <v>1.0620000000000001</v>
      </c>
      <c r="P1098">
        <v>1.002</v>
      </c>
      <c r="Q1098">
        <v>1.3140000000000001</v>
      </c>
      <c r="R1098">
        <v>-17.358000000000001</v>
      </c>
      <c r="S1098" t="s">
        <v>26</v>
      </c>
    </row>
    <row r="1099" spans="1:19" x14ac:dyDescent="0.55000000000000004">
      <c r="A1099" t="s">
        <v>1045</v>
      </c>
      <c r="B1099" t="s">
        <v>1046</v>
      </c>
      <c r="C1099" t="s">
        <v>21</v>
      </c>
      <c r="D1099" t="s">
        <v>22</v>
      </c>
      <c r="E1099">
        <v>1214</v>
      </c>
      <c r="F1099">
        <v>1146</v>
      </c>
      <c r="G1099">
        <v>1166</v>
      </c>
      <c r="H1099">
        <v>1461</v>
      </c>
      <c r="I1099">
        <v>1529</v>
      </c>
      <c r="J1099">
        <v>261563.61499999999</v>
      </c>
      <c r="K1099">
        <v>48311.358999999997</v>
      </c>
      <c r="L1099">
        <v>0.185</v>
      </c>
      <c r="M1099">
        <v>224.59</v>
      </c>
      <c r="N1099">
        <v>212.01</v>
      </c>
      <c r="O1099">
        <v>215.71</v>
      </c>
      <c r="P1099">
        <v>270.28500000000003</v>
      </c>
      <c r="Q1099">
        <v>282.86500000000001</v>
      </c>
      <c r="R1099">
        <v>25.946999999999999</v>
      </c>
      <c r="S1099" t="s">
        <v>23</v>
      </c>
    </row>
    <row r="1100" spans="1:19" x14ac:dyDescent="0.55000000000000004">
      <c r="A1100" t="s">
        <v>1047</v>
      </c>
      <c r="B1100" t="s">
        <v>1048</v>
      </c>
      <c r="C1100" t="s">
        <v>21</v>
      </c>
      <c r="D1100" t="s">
        <v>22</v>
      </c>
      <c r="E1100">
        <v>487</v>
      </c>
      <c r="F1100">
        <v>624</v>
      </c>
      <c r="G1100">
        <v>724</v>
      </c>
      <c r="H1100">
        <v>829</v>
      </c>
      <c r="I1100">
        <v>717</v>
      </c>
      <c r="J1100">
        <v>261577.03200000001</v>
      </c>
      <c r="K1100">
        <v>74.796000000000006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S1100" t="s">
        <v>53</v>
      </c>
    </row>
    <row r="1101" spans="1:19" x14ac:dyDescent="0.55000000000000004">
      <c r="A1101" t="s">
        <v>1047</v>
      </c>
      <c r="B1101" t="s">
        <v>1048</v>
      </c>
      <c r="C1101" t="s">
        <v>21</v>
      </c>
      <c r="D1101" t="s">
        <v>22</v>
      </c>
      <c r="E1101">
        <v>487</v>
      </c>
      <c r="F1101">
        <v>624</v>
      </c>
      <c r="G1101">
        <v>724</v>
      </c>
      <c r="H1101">
        <v>829</v>
      </c>
      <c r="I1101">
        <v>717</v>
      </c>
      <c r="J1101">
        <v>261577.03200000001</v>
      </c>
      <c r="K1101">
        <v>16359.324000000001</v>
      </c>
      <c r="L1101">
        <v>6.3E-2</v>
      </c>
      <c r="M1101">
        <v>30.681000000000001</v>
      </c>
      <c r="N1101">
        <v>39.311999999999998</v>
      </c>
      <c r="O1101">
        <v>45.612000000000002</v>
      </c>
      <c r="P1101">
        <v>52.226999999999997</v>
      </c>
      <c r="Q1101">
        <v>45.170999999999999</v>
      </c>
      <c r="R1101">
        <v>47.228000000000002</v>
      </c>
      <c r="S1101" t="s">
        <v>23</v>
      </c>
    </row>
    <row r="1102" spans="1:19" x14ac:dyDescent="0.55000000000000004">
      <c r="A1102" t="s">
        <v>1047</v>
      </c>
      <c r="B1102" t="s">
        <v>1048</v>
      </c>
      <c r="C1102" t="s">
        <v>21</v>
      </c>
      <c r="D1102" t="s">
        <v>22</v>
      </c>
      <c r="E1102">
        <v>487</v>
      </c>
      <c r="F1102">
        <v>624</v>
      </c>
      <c r="G1102">
        <v>724</v>
      </c>
      <c r="H1102">
        <v>829</v>
      </c>
      <c r="I1102">
        <v>717</v>
      </c>
      <c r="J1102">
        <v>261577.03200000001</v>
      </c>
      <c r="K1102">
        <v>29495.963</v>
      </c>
      <c r="L1102">
        <v>0.113</v>
      </c>
      <c r="M1102">
        <v>55.030999999999999</v>
      </c>
      <c r="N1102">
        <v>70.512</v>
      </c>
      <c r="O1102">
        <v>81.811999999999998</v>
      </c>
      <c r="P1102">
        <v>93.677000000000007</v>
      </c>
      <c r="Q1102">
        <v>81.021000000000001</v>
      </c>
      <c r="R1102">
        <v>47.228000000000002</v>
      </c>
      <c r="S1102" t="s">
        <v>23</v>
      </c>
    </row>
    <row r="1103" spans="1:19" x14ac:dyDescent="0.55000000000000004">
      <c r="A1103" t="s">
        <v>1049</v>
      </c>
      <c r="B1103" t="s">
        <v>1050</v>
      </c>
      <c r="C1103" t="s">
        <v>21</v>
      </c>
      <c r="D1103" t="s">
        <v>22</v>
      </c>
      <c r="E1103">
        <v>645</v>
      </c>
      <c r="F1103">
        <v>894</v>
      </c>
      <c r="G1103">
        <v>958</v>
      </c>
      <c r="H1103">
        <v>1003</v>
      </c>
      <c r="I1103">
        <v>1172</v>
      </c>
      <c r="J1103">
        <v>261577.03200000001</v>
      </c>
      <c r="K1103">
        <v>1526.306</v>
      </c>
      <c r="L1103">
        <v>6.0000000000000001E-3</v>
      </c>
      <c r="M1103">
        <v>3.87</v>
      </c>
      <c r="N1103">
        <v>5.3639999999999999</v>
      </c>
      <c r="O1103">
        <v>5.7480000000000002</v>
      </c>
      <c r="P1103">
        <v>6.0179999999999998</v>
      </c>
      <c r="Q1103">
        <v>7.032</v>
      </c>
      <c r="R1103">
        <v>81.704999999999998</v>
      </c>
      <c r="S1103" t="s">
        <v>23</v>
      </c>
    </row>
    <row r="1104" spans="1:19" x14ac:dyDescent="0.55000000000000004">
      <c r="A1104" t="s">
        <v>1051</v>
      </c>
      <c r="B1104" t="s">
        <v>1052</v>
      </c>
      <c r="C1104" t="s">
        <v>21</v>
      </c>
      <c r="D1104" t="s">
        <v>22</v>
      </c>
      <c r="E1104">
        <v>1739</v>
      </c>
      <c r="F1104">
        <v>2063</v>
      </c>
      <c r="G1104">
        <v>2060</v>
      </c>
      <c r="H1104">
        <v>2127</v>
      </c>
      <c r="I1104">
        <v>2219</v>
      </c>
      <c r="J1104">
        <v>261563.61499999999</v>
      </c>
      <c r="K1104">
        <v>35927.93</v>
      </c>
      <c r="L1104">
        <v>0.13700000000000001</v>
      </c>
      <c r="M1104">
        <v>238.24299999999999</v>
      </c>
      <c r="N1104">
        <v>282.63099999999997</v>
      </c>
      <c r="O1104">
        <v>282.22000000000003</v>
      </c>
      <c r="P1104">
        <v>291.399</v>
      </c>
      <c r="Q1104">
        <v>304.00299999999999</v>
      </c>
      <c r="R1104">
        <v>27.602</v>
      </c>
      <c r="S1104" t="s">
        <v>23</v>
      </c>
    </row>
    <row r="1105" spans="1:19" x14ac:dyDescent="0.55000000000000004">
      <c r="A1105" t="s">
        <v>1053</v>
      </c>
      <c r="B1105" t="s">
        <v>1054</v>
      </c>
      <c r="C1105" t="s">
        <v>21</v>
      </c>
      <c r="D1105" t="s">
        <v>22</v>
      </c>
      <c r="E1105">
        <v>229</v>
      </c>
      <c r="F1105">
        <v>168</v>
      </c>
      <c r="G1105">
        <v>379</v>
      </c>
      <c r="H1105">
        <v>535</v>
      </c>
      <c r="I1105">
        <v>542</v>
      </c>
      <c r="J1105">
        <v>261550.198</v>
      </c>
      <c r="K1105">
        <v>58558.620999999999</v>
      </c>
      <c r="L1105">
        <v>0.224</v>
      </c>
      <c r="M1105">
        <v>51.295999999999999</v>
      </c>
      <c r="N1105">
        <v>37.631999999999998</v>
      </c>
      <c r="O1105">
        <v>84.896000000000001</v>
      </c>
      <c r="P1105">
        <v>119.84</v>
      </c>
      <c r="Q1105">
        <v>121.408</v>
      </c>
      <c r="R1105">
        <v>136.68100000000001</v>
      </c>
      <c r="S1105" t="s">
        <v>70</v>
      </c>
    </row>
    <row r="1106" spans="1:19" x14ac:dyDescent="0.55000000000000004">
      <c r="A1106" t="s">
        <v>1055</v>
      </c>
      <c r="B1106" t="s">
        <v>1056</v>
      </c>
      <c r="C1106" t="s">
        <v>21</v>
      </c>
      <c r="D1106" t="s">
        <v>22</v>
      </c>
      <c r="E1106">
        <v>760</v>
      </c>
      <c r="F1106">
        <v>694</v>
      </c>
      <c r="G1106">
        <v>753</v>
      </c>
      <c r="H1106">
        <v>780</v>
      </c>
      <c r="I1106">
        <v>777</v>
      </c>
      <c r="J1106">
        <v>261550.198</v>
      </c>
      <c r="K1106">
        <v>16333.684999999999</v>
      </c>
      <c r="L1106">
        <v>6.2E-2</v>
      </c>
      <c r="M1106">
        <v>47.12</v>
      </c>
      <c r="N1106">
        <v>43.027999999999999</v>
      </c>
      <c r="O1106">
        <v>46.686</v>
      </c>
      <c r="P1106">
        <v>48.36</v>
      </c>
      <c r="Q1106">
        <v>48.173999999999999</v>
      </c>
      <c r="R1106">
        <v>2.2370000000000001</v>
      </c>
      <c r="S1106" t="s">
        <v>23</v>
      </c>
    </row>
    <row r="1107" spans="1:19" x14ac:dyDescent="0.55000000000000004">
      <c r="A1107" t="s">
        <v>1057</v>
      </c>
      <c r="B1107" t="s">
        <v>1058</v>
      </c>
      <c r="C1107" t="s">
        <v>21</v>
      </c>
      <c r="D1107" t="s">
        <v>22</v>
      </c>
      <c r="E1107">
        <v>43</v>
      </c>
      <c r="F1107">
        <v>34</v>
      </c>
      <c r="G1107">
        <v>20</v>
      </c>
      <c r="H1107">
        <v>21</v>
      </c>
      <c r="I1107">
        <v>28</v>
      </c>
      <c r="J1107">
        <v>261536.77799999999</v>
      </c>
      <c r="K1107">
        <v>55207.228000000003</v>
      </c>
      <c r="L1107">
        <v>0.21099999999999999</v>
      </c>
      <c r="M1107">
        <v>9.0730000000000004</v>
      </c>
      <c r="N1107">
        <v>7.1740000000000004</v>
      </c>
      <c r="O1107">
        <v>4.22</v>
      </c>
      <c r="P1107">
        <v>4.431</v>
      </c>
      <c r="Q1107">
        <v>5.9080000000000004</v>
      </c>
      <c r="R1107">
        <v>-34.884</v>
      </c>
      <c r="S1107" t="s">
        <v>26</v>
      </c>
    </row>
    <row r="1108" spans="1:19" x14ac:dyDescent="0.55000000000000004">
      <c r="A1108" t="s">
        <v>1059</v>
      </c>
      <c r="B1108" t="s">
        <v>1060</v>
      </c>
      <c r="C1108" t="s">
        <v>21</v>
      </c>
      <c r="D1108" t="s">
        <v>22</v>
      </c>
      <c r="E1108">
        <v>1690</v>
      </c>
      <c r="F1108">
        <v>1624</v>
      </c>
      <c r="G1108">
        <v>1536</v>
      </c>
      <c r="H1108">
        <v>1600</v>
      </c>
      <c r="I1108">
        <v>1714</v>
      </c>
      <c r="J1108">
        <v>261550.198</v>
      </c>
      <c r="K1108">
        <v>33490.658000000003</v>
      </c>
      <c r="L1108">
        <v>0.128</v>
      </c>
      <c r="M1108">
        <v>216.32</v>
      </c>
      <c r="N1108">
        <v>207.87200000000001</v>
      </c>
      <c r="O1108">
        <v>196.608</v>
      </c>
      <c r="P1108">
        <v>204.8</v>
      </c>
      <c r="Q1108">
        <v>219.392</v>
      </c>
      <c r="R1108">
        <v>1.42</v>
      </c>
      <c r="S1108" t="s">
        <v>23</v>
      </c>
    </row>
    <row r="1109" spans="1:19" x14ac:dyDescent="0.55000000000000004">
      <c r="A1109" t="s">
        <v>1061</v>
      </c>
      <c r="B1109" t="s">
        <v>1062</v>
      </c>
      <c r="C1109" t="s">
        <v>21</v>
      </c>
      <c r="D1109" t="s">
        <v>22</v>
      </c>
      <c r="E1109">
        <v>1114</v>
      </c>
      <c r="F1109">
        <v>1047</v>
      </c>
      <c r="G1109">
        <v>928</v>
      </c>
      <c r="H1109">
        <v>994</v>
      </c>
      <c r="I1109">
        <v>976</v>
      </c>
      <c r="J1109">
        <v>261550.198</v>
      </c>
      <c r="K1109">
        <v>66177.035999999993</v>
      </c>
      <c r="L1109">
        <v>0.253</v>
      </c>
      <c r="M1109">
        <v>281.84199999999998</v>
      </c>
      <c r="N1109">
        <v>264.89100000000002</v>
      </c>
      <c r="O1109">
        <v>234.78399999999999</v>
      </c>
      <c r="P1109">
        <v>251.482</v>
      </c>
      <c r="Q1109">
        <v>246.928</v>
      </c>
      <c r="R1109">
        <v>-12.388</v>
      </c>
      <c r="S1109" t="s">
        <v>26</v>
      </c>
    </row>
    <row r="1110" spans="1:19" x14ac:dyDescent="0.55000000000000004">
      <c r="A1110" t="s">
        <v>1061</v>
      </c>
      <c r="B1110" t="s">
        <v>1062</v>
      </c>
      <c r="C1110" t="s">
        <v>21</v>
      </c>
      <c r="D1110" t="s">
        <v>22</v>
      </c>
      <c r="E1110">
        <v>1114</v>
      </c>
      <c r="F1110">
        <v>1047</v>
      </c>
      <c r="G1110">
        <v>928</v>
      </c>
      <c r="H1110">
        <v>994</v>
      </c>
      <c r="I1110">
        <v>976</v>
      </c>
      <c r="J1110">
        <v>261550.198</v>
      </c>
      <c r="K1110">
        <v>20265.857</v>
      </c>
      <c r="L1110">
        <v>7.6999999999999999E-2</v>
      </c>
      <c r="M1110">
        <v>85.778000000000006</v>
      </c>
      <c r="N1110">
        <v>80.619</v>
      </c>
      <c r="O1110">
        <v>71.456000000000003</v>
      </c>
      <c r="P1110">
        <v>76.537999999999997</v>
      </c>
      <c r="Q1110">
        <v>75.152000000000001</v>
      </c>
      <c r="R1110">
        <v>-12.388</v>
      </c>
      <c r="S1110" t="s">
        <v>26</v>
      </c>
    </row>
    <row r="1111" spans="1:19" x14ac:dyDescent="0.55000000000000004">
      <c r="A1111" t="s">
        <v>1063</v>
      </c>
      <c r="B1111" t="s">
        <v>1064</v>
      </c>
      <c r="C1111" t="s">
        <v>21</v>
      </c>
      <c r="D1111" t="s">
        <v>22</v>
      </c>
      <c r="E1111">
        <v>632</v>
      </c>
      <c r="F1111">
        <v>392</v>
      </c>
      <c r="G1111">
        <v>2439</v>
      </c>
      <c r="H1111">
        <v>2598</v>
      </c>
      <c r="I1111">
        <v>2622</v>
      </c>
      <c r="J1111">
        <v>261536.77799999999</v>
      </c>
      <c r="K1111">
        <v>48996.771999999997</v>
      </c>
      <c r="L1111">
        <v>0.187</v>
      </c>
      <c r="M1111">
        <v>118.184</v>
      </c>
      <c r="N1111">
        <v>73.304000000000002</v>
      </c>
      <c r="O1111">
        <v>456.09300000000002</v>
      </c>
      <c r="P1111">
        <v>485.82600000000002</v>
      </c>
      <c r="Q1111">
        <v>490.31400000000002</v>
      </c>
      <c r="R1111">
        <v>314.87299999999999</v>
      </c>
      <c r="S1111" t="s">
        <v>70</v>
      </c>
    </row>
    <row r="1112" spans="1:19" x14ac:dyDescent="0.55000000000000004">
      <c r="A1112" t="s">
        <v>1065</v>
      </c>
      <c r="B1112" t="s">
        <v>1066</v>
      </c>
      <c r="C1112" t="s">
        <v>21</v>
      </c>
      <c r="D1112" t="s">
        <v>22</v>
      </c>
      <c r="E1112">
        <v>263</v>
      </c>
      <c r="F1112">
        <v>223</v>
      </c>
      <c r="G1112">
        <v>170</v>
      </c>
      <c r="H1112">
        <v>183</v>
      </c>
      <c r="I1112">
        <v>173</v>
      </c>
      <c r="J1112">
        <v>261550.198</v>
      </c>
      <c r="K1112">
        <v>15440.46</v>
      </c>
      <c r="L1112">
        <v>5.8999999999999997E-2</v>
      </c>
      <c r="M1112">
        <v>15.516999999999999</v>
      </c>
      <c r="N1112">
        <v>13.157</v>
      </c>
      <c r="O1112">
        <v>10.029999999999999</v>
      </c>
      <c r="P1112">
        <v>10.797000000000001</v>
      </c>
      <c r="Q1112">
        <v>10.207000000000001</v>
      </c>
      <c r="R1112">
        <v>-34.220999999999997</v>
      </c>
      <c r="S1112" t="s">
        <v>26</v>
      </c>
    </row>
    <row r="1113" spans="1:19" x14ac:dyDescent="0.55000000000000004">
      <c r="A1113" t="s">
        <v>1065</v>
      </c>
      <c r="B1113" t="s">
        <v>1066</v>
      </c>
      <c r="C1113" t="s">
        <v>21</v>
      </c>
      <c r="D1113" t="s">
        <v>22</v>
      </c>
      <c r="E1113">
        <v>263</v>
      </c>
      <c r="F1113">
        <v>223</v>
      </c>
      <c r="G1113">
        <v>170</v>
      </c>
      <c r="H1113">
        <v>183</v>
      </c>
      <c r="I1113">
        <v>173</v>
      </c>
      <c r="J1113">
        <v>261550.198</v>
      </c>
      <c r="K1113">
        <v>20278.151000000002</v>
      </c>
      <c r="L1113">
        <v>7.8E-2</v>
      </c>
      <c r="M1113">
        <v>20.513999999999999</v>
      </c>
      <c r="N1113">
        <v>17.393999999999998</v>
      </c>
      <c r="O1113">
        <v>13.26</v>
      </c>
      <c r="P1113">
        <v>14.273999999999999</v>
      </c>
      <c r="Q1113">
        <v>13.494</v>
      </c>
      <c r="R1113">
        <v>-34.220999999999997</v>
      </c>
      <c r="S1113" t="s">
        <v>26</v>
      </c>
    </row>
    <row r="1114" spans="1:19" x14ac:dyDescent="0.55000000000000004">
      <c r="A1114" t="s">
        <v>1067</v>
      </c>
      <c r="B1114" t="s">
        <v>1068</v>
      </c>
      <c r="C1114" t="s">
        <v>21</v>
      </c>
      <c r="D1114" t="s">
        <v>22</v>
      </c>
      <c r="E1114">
        <v>388</v>
      </c>
      <c r="F1114">
        <v>331</v>
      </c>
      <c r="G1114">
        <v>317</v>
      </c>
      <c r="H1114">
        <v>316</v>
      </c>
      <c r="I1114">
        <v>312</v>
      </c>
      <c r="J1114">
        <v>261550.198</v>
      </c>
      <c r="K1114">
        <v>14125.226000000001</v>
      </c>
      <c r="L1114">
        <v>5.3999999999999999E-2</v>
      </c>
      <c r="M1114">
        <v>20.952000000000002</v>
      </c>
      <c r="N1114">
        <v>17.873999999999999</v>
      </c>
      <c r="O1114">
        <v>17.117999999999999</v>
      </c>
      <c r="P1114">
        <v>17.064</v>
      </c>
      <c r="Q1114">
        <v>16.847999999999999</v>
      </c>
      <c r="R1114">
        <v>-19.588000000000001</v>
      </c>
      <c r="S1114" t="s">
        <v>26</v>
      </c>
    </row>
    <row r="1115" spans="1:19" x14ac:dyDescent="0.55000000000000004">
      <c r="A1115" t="s">
        <v>1069</v>
      </c>
      <c r="B1115" t="s">
        <v>1070</v>
      </c>
      <c r="C1115" t="s">
        <v>21</v>
      </c>
      <c r="D1115" t="s">
        <v>22</v>
      </c>
      <c r="E1115">
        <v>1816</v>
      </c>
      <c r="F1115">
        <v>1709</v>
      </c>
      <c r="G1115">
        <v>1723</v>
      </c>
      <c r="H1115">
        <v>1802</v>
      </c>
      <c r="I1115">
        <v>1855</v>
      </c>
      <c r="J1115">
        <v>261536.77799999999</v>
      </c>
      <c r="K1115">
        <v>35069.267999999996</v>
      </c>
      <c r="L1115">
        <v>0.13400000000000001</v>
      </c>
      <c r="M1115">
        <v>243.34399999999999</v>
      </c>
      <c r="N1115">
        <v>229.006</v>
      </c>
      <c r="O1115">
        <v>230.88200000000001</v>
      </c>
      <c r="P1115">
        <v>241.46799999999999</v>
      </c>
      <c r="Q1115">
        <v>248.57</v>
      </c>
      <c r="R1115">
        <v>2.1480000000000001</v>
      </c>
      <c r="S1115" t="s">
        <v>23</v>
      </c>
    </row>
    <row r="1116" spans="1:19" x14ac:dyDescent="0.55000000000000004">
      <c r="A1116" t="s">
        <v>1071</v>
      </c>
      <c r="B1116" t="s">
        <v>1072</v>
      </c>
      <c r="C1116" t="s">
        <v>21</v>
      </c>
      <c r="D1116" t="s">
        <v>22</v>
      </c>
      <c r="E1116">
        <v>1724</v>
      </c>
      <c r="F1116">
        <v>1830</v>
      </c>
      <c r="G1116">
        <v>1963</v>
      </c>
      <c r="H1116">
        <v>2023</v>
      </c>
      <c r="I1116">
        <v>2015</v>
      </c>
      <c r="J1116">
        <v>261536.77799999999</v>
      </c>
      <c r="K1116">
        <v>17123.338</v>
      </c>
      <c r="L1116">
        <v>6.5000000000000002E-2</v>
      </c>
      <c r="M1116">
        <v>112.06</v>
      </c>
      <c r="N1116">
        <v>118.95</v>
      </c>
      <c r="O1116">
        <v>127.595</v>
      </c>
      <c r="P1116">
        <v>131.495</v>
      </c>
      <c r="Q1116">
        <v>130.97499999999999</v>
      </c>
      <c r="R1116">
        <v>16.879000000000001</v>
      </c>
      <c r="S1116" t="s">
        <v>23</v>
      </c>
    </row>
    <row r="1117" spans="1:19" x14ac:dyDescent="0.55000000000000004">
      <c r="A1117" t="s">
        <v>1073</v>
      </c>
      <c r="B1117" t="s">
        <v>1074</v>
      </c>
      <c r="C1117" t="s">
        <v>21</v>
      </c>
      <c r="D1117" t="s">
        <v>22</v>
      </c>
      <c r="E1117">
        <v>1893</v>
      </c>
      <c r="F1117">
        <v>2038</v>
      </c>
      <c r="G1117">
        <v>2017</v>
      </c>
      <c r="H1117">
        <v>1809</v>
      </c>
      <c r="I1117">
        <v>1693</v>
      </c>
      <c r="J1117">
        <v>261550.198</v>
      </c>
      <c r="K1117">
        <v>16357.436</v>
      </c>
      <c r="L1117">
        <v>6.3E-2</v>
      </c>
      <c r="M1117">
        <v>119.259</v>
      </c>
      <c r="N1117">
        <v>128.39400000000001</v>
      </c>
      <c r="O1117">
        <v>127.071</v>
      </c>
      <c r="P1117">
        <v>113.967</v>
      </c>
      <c r="Q1117">
        <v>106.65900000000001</v>
      </c>
      <c r="R1117">
        <v>-10.565</v>
      </c>
      <c r="S1117" t="s">
        <v>26</v>
      </c>
    </row>
    <row r="1118" spans="1:19" x14ac:dyDescent="0.55000000000000004">
      <c r="A1118" t="s">
        <v>1075</v>
      </c>
      <c r="B1118" t="s">
        <v>1076</v>
      </c>
      <c r="C1118" t="s">
        <v>21</v>
      </c>
      <c r="D1118" t="s">
        <v>22</v>
      </c>
      <c r="E1118">
        <v>729</v>
      </c>
      <c r="F1118">
        <v>735</v>
      </c>
      <c r="G1118">
        <v>776</v>
      </c>
      <c r="H1118">
        <v>865</v>
      </c>
      <c r="I1118">
        <v>839</v>
      </c>
      <c r="J1118">
        <v>261523.35800000001</v>
      </c>
      <c r="K1118">
        <v>80701.778000000006</v>
      </c>
      <c r="L1118">
        <v>0.309</v>
      </c>
      <c r="M1118">
        <v>225.261</v>
      </c>
      <c r="N1118">
        <v>227.11500000000001</v>
      </c>
      <c r="O1118">
        <v>239.78399999999999</v>
      </c>
      <c r="P1118">
        <v>267.28500000000003</v>
      </c>
      <c r="Q1118">
        <v>259.25099999999998</v>
      </c>
      <c r="R1118">
        <v>15.089</v>
      </c>
      <c r="S1118" t="s">
        <v>23</v>
      </c>
    </row>
    <row r="1119" spans="1:19" x14ac:dyDescent="0.55000000000000004">
      <c r="A1119" t="s">
        <v>1077</v>
      </c>
      <c r="B1119" t="s">
        <v>1078</v>
      </c>
      <c r="C1119" t="s">
        <v>21</v>
      </c>
      <c r="D1119" t="s">
        <v>22</v>
      </c>
      <c r="E1119">
        <v>2258</v>
      </c>
      <c r="F1119">
        <v>2132</v>
      </c>
      <c r="G1119">
        <v>2076</v>
      </c>
      <c r="H1119">
        <v>2099</v>
      </c>
      <c r="I1119">
        <v>2064</v>
      </c>
      <c r="J1119">
        <v>261523.35800000001</v>
      </c>
      <c r="K1119">
        <v>16340.271000000001</v>
      </c>
      <c r="L1119">
        <v>6.2E-2</v>
      </c>
      <c r="M1119">
        <v>139.99600000000001</v>
      </c>
      <c r="N1119">
        <v>132.184</v>
      </c>
      <c r="O1119">
        <v>128.71199999999999</v>
      </c>
      <c r="P1119">
        <v>130.13800000000001</v>
      </c>
      <c r="Q1119">
        <v>127.968</v>
      </c>
      <c r="R1119">
        <v>-8.5920000000000005</v>
      </c>
      <c r="S1119" t="s">
        <v>26</v>
      </c>
    </row>
    <row r="1120" spans="1:19" x14ac:dyDescent="0.55000000000000004">
      <c r="A1120" t="s">
        <v>1077</v>
      </c>
      <c r="B1120" t="s">
        <v>1078</v>
      </c>
      <c r="C1120" t="s">
        <v>21</v>
      </c>
      <c r="D1120" t="s">
        <v>22</v>
      </c>
      <c r="E1120">
        <v>2258</v>
      </c>
      <c r="F1120">
        <v>2132</v>
      </c>
      <c r="G1120">
        <v>2076</v>
      </c>
      <c r="H1120">
        <v>2099</v>
      </c>
      <c r="I1120">
        <v>2064</v>
      </c>
      <c r="J1120">
        <v>261523.35800000001</v>
      </c>
      <c r="K1120">
        <v>156525.46</v>
      </c>
      <c r="L1120">
        <v>0.59899999999999998</v>
      </c>
      <c r="M1120">
        <v>1352.5419999999999</v>
      </c>
      <c r="N1120">
        <v>1277.068</v>
      </c>
      <c r="O1120">
        <v>1243.5239999999999</v>
      </c>
      <c r="P1120">
        <v>1257.3009999999999</v>
      </c>
      <c r="Q1120">
        <v>1236.336</v>
      </c>
      <c r="R1120">
        <v>-8.5920000000000005</v>
      </c>
      <c r="S1120" t="s">
        <v>26</v>
      </c>
    </row>
    <row r="1121" spans="1:19" x14ac:dyDescent="0.55000000000000004">
      <c r="A1121" t="s">
        <v>1079</v>
      </c>
      <c r="B1121" t="s">
        <v>1080</v>
      </c>
      <c r="C1121" t="s">
        <v>21</v>
      </c>
      <c r="D1121" t="s">
        <v>22</v>
      </c>
      <c r="E1121">
        <v>1598</v>
      </c>
      <c r="F1121">
        <v>1477</v>
      </c>
      <c r="G1121">
        <v>1640</v>
      </c>
      <c r="H1121">
        <v>1705</v>
      </c>
      <c r="I1121">
        <v>1706</v>
      </c>
      <c r="J1121">
        <v>261509.93599999999</v>
      </c>
      <c r="K1121">
        <v>15628.084999999999</v>
      </c>
      <c r="L1121">
        <v>0.06</v>
      </c>
      <c r="M1121">
        <v>95.88</v>
      </c>
      <c r="N1121">
        <v>88.62</v>
      </c>
      <c r="O1121">
        <v>98.4</v>
      </c>
      <c r="P1121">
        <v>102.3</v>
      </c>
      <c r="Q1121">
        <v>102.36</v>
      </c>
      <c r="R1121">
        <v>6.758</v>
      </c>
      <c r="S1121" t="s">
        <v>23</v>
      </c>
    </row>
    <row r="1122" spans="1:19" x14ac:dyDescent="0.55000000000000004">
      <c r="A1122" t="s">
        <v>1079</v>
      </c>
      <c r="B1122" t="s">
        <v>1080</v>
      </c>
      <c r="C1122" t="s">
        <v>21</v>
      </c>
      <c r="D1122" t="s">
        <v>22</v>
      </c>
      <c r="E1122">
        <v>1598</v>
      </c>
      <c r="F1122">
        <v>1477</v>
      </c>
      <c r="G1122">
        <v>1640</v>
      </c>
      <c r="H1122">
        <v>1705</v>
      </c>
      <c r="I1122">
        <v>1706</v>
      </c>
      <c r="J1122">
        <v>261509.93599999999</v>
      </c>
      <c r="K1122">
        <v>69231.395000000004</v>
      </c>
      <c r="L1122">
        <v>0.26500000000000001</v>
      </c>
      <c r="M1122">
        <v>423.47</v>
      </c>
      <c r="N1122">
        <v>391.40499999999997</v>
      </c>
      <c r="O1122">
        <v>434.6</v>
      </c>
      <c r="P1122">
        <v>451.82499999999999</v>
      </c>
      <c r="Q1122">
        <v>452.09</v>
      </c>
      <c r="R1122">
        <v>6.758</v>
      </c>
      <c r="S1122" t="s">
        <v>23</v>
      </c>
    </row>
    <row r="1123" spans="1:19" x14ac:dyDescent="0.55000000000000004">
      <c r="A1123" t="s">
        <v>1081</v>
      </c>
      <c r="B1123" t="s">
        <v>1082</v>
      </c>
      <c r="C1123" t="s">
        <v>21</v>
      </c>
      <c r="D1123" t="s">
        <v>22</v>
      </c>
      <c r="E1123">
        <v>2218</v>
      </c>
      <c r="F1123">
        <v>2221</v>
      </c>
      <c r="G1123">
        <v>2156</v>
      </c>
      <c r="H1123">
        <v>2164</v>
      </c>
      <c r="I1123">
        <v>2017</v>
      </c>
      <c r="J1123">
        <v>261509.93599999999</v>
      </c>
      <c r="K1123">
        <v>54486.069000000003</v>
      </c>
      <c r="L1123">
        <v>0.20799999999999999</v>
      </c>
      <c r="M1123">
        <v>461.34399999999999</v>
      </c>
      <c r="N1123">
        <v>461.96800000000002</v>
      </c>
      <c r="O1123">
        <v>448.44799999999998</v>
      </c>
      <c r="P1123">
        <v>450.11200000000002</v>
      </c>
      <c r="Q1123">
        <v>419.536</v>
      </c>
      <c r="R1123">
        <v>-9.0619999999999994</v>
      </c>
      <c r="S1123" t="s">
        <v>26</v>
      </c>
    </row>
    <row r="1124" spans="1:19" x14ac:dyDescent="0.55000000000000004">
      <c r="A1124" t="s">
        <v>1083</v>
      </c>
      <c r="B1124" t="s">
        <v>1084</v>
      </c>
      <c r="C1124" t="s">
        <v>21</v>
      </c>
      <c r="D1124" t="s">
        <v>22</v>
      </c>
      <c r="E1124">
        <v>3596</v>
      </c>
      <c r="F1124">
        <v>2908</v>
      </c>
      <c r="G1124">
        <v>2803</v>
      </c>
      <c r="H1124">
        <v>2845</v>
      </c>
      <c r="I1124">
        <v>2413</v>
      </c>
      <c r="J1124">
        <v>261523.35800000001</v>
      </c>
      <c r="K1124">
        <v>109834.751</v>
      </c>
      <c r="L1124">
        <v>0.42</v>
      </c>
      <c r="M1124">
        <v>1510.32</v>
      </c>
      <c r="N1124">
        <v>1221.3599999999999</v>
      </c>
      <c r="O1124">
        <v>1177.26</v>
      </c>
      <c r="P1124">
        <v>1194.9000000000001</v>
      </c>
      <c r="Q1124">
        <v>1013.46</v>
      </c>
      <c r="R1124">
        <v>-32.898000000000003</v>
      </c>
      <c r="S1124" t="s">
        <v>26</v>
      </c>
    </row>
    <row r="1125" spans="1:19" x14ac:dyDescent="0.55000000000000004">
      <c r="A1125" t="s">
        <v>1085</v>
      </c>
      <c r="B1125" t="s">
        <v>1086</v>
      </c>
      <c r="C1125" t="s">
        <v>21</v>
      </c>
      <c r="D1125" t="s">
        <v>22</v>
      </c>
      <c r="E1125">
        <v>3458</v>
      </c>
      <c r="F1125">
        <v>3133</v>
      </c>
      <c r="G1125">
        <v>2939</v>
      </c>
      <c r="H1125">
        <v>3011</v>
      </c>
      <c r="I1125">
        <v>2661</v>
      </c>
      <c r="J1125">
        <v>261523.35800000001</v>
      </c>
      <c r="K1125">
        <v>16355.968000000001</v>
      </c>
      <c r="L1125">
        <v>6.3E-2</v>
      </c>
      <c r="M1125">
        <v>217.85400000000001</v>
      </c>
      <c r="N1125">
        <v>197.37899999999999</v>
      </c>
      <c r="O1125">
        <v>185.15700000000001</v>
      </c>
      <c r="P1125">
        <v>189.69300000000001</v>
      </c>
      <c r="Q1125">
        <v>167.643</v>
      </c>
      <c r="R1125">
        <v>-23.047999999999998</v>
      </c>
      <c r="S1125" t="s">
        <v>26</v>
      </c>
    </row>
    <row r="1126" spans="1:19" x14ac:dyDescent="0.55000000000000004">
      <c r="A1126" t="s">
        <v>1085</v>
      </c>
      <c r="B1126" t="s">
        <v>1086</v>
      </c>
      <c r="C1126" t="s">
        <v>21</v>
      </c>
      <c r="D1126" t="s">
        <v>22</v>
      </c>
      <c r="E1126">
        <v>3458</v>
      </c>
      <c r="F1126">
        <v>3133</v>
      </c>
      <c r="G1126">
        <v>2939</v>
      </c>
      <c r="H1126">
        <v>3011</v>
      </c>
      <c r="I1126">
        <v>2661</v>
      </c>
      <c r="J1126">
        <v>261523.35800000001</v>
      </c>
      <c r="K1126">
        <v>80294.694000000003</v>
      </c>
      <c r="L1126">
        <v>0.307</v>
      </c>
      <c r="M1126">
        <v>1061.606</v>
      </c>
      <c r="N1126">
        <v>961.83100000000002</v>
      </c>
      <c r="O1126">
        <v>902.27300000000002</v>
      </c>
      <c r="P1126">
        <v>924.37699999999995</v>
      </c>
      <c r="Q1126">
        <v>816.92700000000002</v>
      </c>
      <c r="R1126">
        <v>-23.047999999999998</v>
      </c>
      <c r="S1126" t="s">
        <v>26</v>
      </c>
    </row>
    <row r="1127" spans="1:19" x14ac:dyDescent="0.55000000000000004">
      <c r="A1127" t="s">
        <v>1087</v>
      </c>
      <c r="B1127" t="s">
        <v>1088</v>
      </c>
      <c r="C1127" t="s">
        <v>21</v>
      </c>
      <c r="D1127" t="s">
        <v>22</v>
      </c>
      <c r="E1127">
        <v>1527</v>
      </c>
      <c r="F1127">
        <v>1477</v>
      </c>
      <c r="G1127">
        <v>1514</v>
      </c>
      <c r="H1127">
        <v>1497</v>
      </c>
      <c r="I1127">
        <v>1478</v>
      </c>
      <c r="J1127">
        <v>261509.93599999999</v>
      </c>
      <c r="K1127">
        <v>4567.8530000000001</v>
      </c>
      <c r="L1127">
        <v>1.7000000000000001E-2</v>
      </c>
      <c r="M1127">
        <v>25.959</v>
      </c>
      <c r="N1127">
        <v>25.109000000000002</v>
      </c>
      <c r="O1127">
        <v>25.738</v>
      </c>
      <c r="P1127">
        <v>25.449000000000002</v>
      </c>
      <c r="Q1127">
        <v>25.126000000000001</v>
      </c>
      <c r="R1127">
        <v>-3.2090000000000001</v>
      </c>
      <c r="S1127" t="s">
        <v>26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66E24-8FC0-46DC-B24E-9404D872D574}">
  <dimension ref="A1:S1172"/>
  <sheetViews>
    <sheetView workbookViewId="0">
      <selection activeCell="J1" sqref="J1"/>
    </sheetView>
  </sheetViews>
  <sheetFormatPr defaultColWidth="8.83203125" defaultRowHeight="18" x14ac:dyDescent="0.55000000000000004"/>
  <cols>
    <col min="1" max="1" width="10.83203125" bestFit="1" customWidth="1"/>
    <col min="2" max="2" width="7.25" bestFit="1" customWidth="1"/>
    <col min="3" max="3" width="6.6640625" bestFit="1" customWidth="1"/>
    <col min="4" max="4" width="11.4140625" bestFit="1" customWidth="1"/>
    <col min="5" max="8" width="5.1640625" bestFit="1" customWidth="1"/>
    <col min="9" max="9" width="6.1640625" bestFit="1" customWidth="1"/>
    <col min="10" max="11" width="11.25" bestFit="1" customWidth="1"/>
    <col min="12" max="12" width="6.6640625" bestFit="1" customWidth="1"/>
    <col min="13" max="17" width="9.1640625" bestFit="1" customWidth="1"/>
    <col min="18" max="18" width="9.33203125" bestFit="1" customWidth="1"/>
    <col min="19" max="19" width="6" bestFit="1" customWidth="1"/>
  </cols>
  <sheetData>
    <row r="1" spans="1:1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55000000000000004">
      <c r="A2" t="s">
        <v>19</v>
      </c>
      <c r="B2" t="s">
        <v>20</v>
      </c>
      <c r="C2" t="s">
        <v>21</v>
      </c>
      <c r="D2" t="s">
        <v>1089</v>
      </c>
      <c r="E2">
        <v>3070</v>
      </c>
      <c r="F2">
        <v>3331</v>
      </c>
      <c r="G2">
        <v>3551</v>
      </c>
      <c r="H2">
        <v>3176</v>
      </c>
      <c r="I2">
        <v>3430</v>
      </c>
      <c r="J2">
        <v>262152.61</v>
      </c>
      <c r="K2">
        <v>16064.496999999999</v>
      </c>
      <c r="L2">
        <v>6.0999999999999999E-2</v>
      </c>
      <c r="M2">
        <v>187.27</v>
      </c>
      <c r="N2">
        <v>203.191</v>
      </c>
      <c r="O2">
        <v>216.61099999999999</v>
      </c>
      <c r="P2">
        <v>193.73599999999999</v>
      </c>
      <c r="Q2">
        <v>209.23</v>
      </c>
      <c r="R2">
        <v>11.726000000000001</v>
      </c>
      <c r="S2" t="s">
        <v>23</v>
      </c>
    </row>
    <row r="3" spans="1:19" x14ac:dyDescent="0.55000000000000004">
      <c r="A3" t="s">
        <v>24</v>
      </c>
      <c r="B3" t="s">
        <v>25</v>
      </c>
      <c r="C3" t="s">
        <v>21</v>
      </c>
      <c r="D3" t="s">
        <v>1089</v>
      </c>
      <c r="E3">
        <v>4535</v>
      </c>
      <c r="F3">
        <v>4486</v>
      </c>
      <c r="G3">
        <v>4651</v>
      </c>
      <c r="H3">
        <v>4465</v>
      </c>
      <c r="I3">
        <v>4267</v>
      </c>
      <c r="J3">
        <v>262152.61</v>
      </c>
      <c r="K3">
        <v>139647.59599999999</v>
      </c>
      <c r="L3">
        <v>0.53300000000000003</v>
      </c>
      <c r="M3">
        <v>2417.1550000000002</v>
      </c>
      <c r="N3">
        <v>2391.038</v>
      </c>
      <c r="O3">
        <v>2478.9830000000002</v>
      </c>
      <c r="P3">
        <v>2379.8449999999998</v>
      </c>
      <c r="Q3">
        <v>2274.3110000000001</v>
      </c>
      <c r="R3">
        <v>-5.91</v>
      </c>
      <c r="S3" t="s">
        <v>26</v>
      </c>
    </row>
    <row r="4" spans="1:19" x14ac:dyDescent="0.55000000000000004">
      <c r="A4" t="s">
        <v>29</v>
      </c>
      <c r="B4" t="s">
        <v>30</v>
      </c>
      <c r="C4" t="s">
        <v>21</v>
      </c>
      <c r="D4" t="s">
        <v>1089</v>
      </c>
      <c r="E4">
        <v>4378</v>
      </c>
      <c r="F4">
        <v>4737</v>
      </c>
      <c r="G4">
        <v>4815</v>
      </c>
      <c r="H4">
        <v>4962</v>
      </c>
      <c r="I4">
        <v>4850</v>
      </c>
      <c r="J4">
        <v>262139.25399999999</v>
      </c>
      <c r="K4">
        <v>54755.006000000001</v>
      </c>
      <c r="L4">
        <v>0.20899999999999999</v>
      </c>
      <c r="M4">
        <v>915.00199999999995</v>
      </c>
      <c r="N4">
        <v>990.03300000000002</v>
      </c>
      <c r="O4">
        <v>1006.335</v>
      </c>
      <c r="P4">
        <v>1037.058</v>
      </c>
      <c r="Q4">
        <v>1013.65</v>
      </c>
      <c r="R4">
        <v>10.781000000000001</v>
      </c>
      <c r="S4" t="s">
        <v>23</v>
      </c>
    </row>
    <row r="5" spans="1:19" x14ac:dyDescent="0.55000000000000004">
      <c r="A5" t="s">
        <v>31</v>
      </c>
      <c r="B5" t="s">
        <v>32</v>
      </c>
      <c r="C5" t="s">
        <v>21</v>
      </c>
      <c r="D5" t="s">
        <v>1089</v>
      </c>
      <c r="E5">
        <v>6133</v>
      </c>
      <c r="F5">
        <v>5948</v>
      </c>
      <c r="G5">
        <v>5839</v>
      </c>
      <c r="H5">
        <v>5645</v>
      </c>
      <c r="I5">
        <v>5661</v>
      </c>
      <c r="J5">
        <v>262139.25399999999</v>
      </c>
      <c r="K5">
        <v>30449.973999999998</v>
      </c>
      <c r="L5">
        <v>0.11600000000000001</v>
      </c>
      <c r="M5">
        <v>711.428</v>
      </c>
      <c r="N5">
        <v>689.96799999999996</v>
      </c>
      <c r="O5">
        <v>677.32399999999996</v>
      </c>
      <c r="P5">
        <v>654.82000000000005</v>
      </c>
      <c r="Q5">
        <v>656.67600000000004</v>
      </c>
      <c r="R5">
        <v>-7.6959999999999997</v>
      </c>
      <c r="S5" t="s">
        <v>26</v>
      </c>
    </row>
    <row r="6" spans="1:19" x14ac:dyDescent="0.55000000000000004">
      <c r="A6" t="s">
        <v>31</v>
      </c>
      <c r="B6" t="s">
        <v>32</v>
      </c>
      <c r="C6" t="s">
        <v>21</v>
      </c>
      <c r="D6" t="s">
        <v>1089</v>
      </c>
      <c r="E6">
        <v>6133</v>
      </c>
      <c r="F6">
        <v>5948</v>
      </c>
      <c r="G6">
        <v>5839</v>
      </c>
      <c r="H6">
        <v>5645</v>
      </c>
      <c r="I6">
        <v>5661</v>
      </c>
      <c r="J6">
        <v>262139.25399999999</v>
      </c>
      <c r="K6">
        <v>131477.02299999999</v>
      </c>
      <c r="L6">
        <v>0.502</v>
      </c>
      <c r="M6">
        <v>3078.7660000000001</v>
      </c>
      <c r="N6">
        <v>2985.8960000000002</v>
      </c>
      <c r="O6">
        <v>2931.1779999999999</v>
      </c>
      <c r="P6">
        <v>2833.79</v>
      </c>
      <c r="Q6">
        <v>2841.8220000000001</v>
      </c>
      <c r="R6">
        <v>-7.6959999999999997</v>
      </c>
      <c r="S6" t="s">
        <v>26</v>
      </c>
    </row>
    <row r="7" spans="1:19" x14ac:dyDescent="0.55000000000000004">
      <c r="A7" t="s">
        <v>33</v>
      </c>
      <c r="B7" t="s">
        <v>34</v>
      </c>
      <c r="C7" t="s">
        <v>21</v>
      </c>
      <c r="D7" t="s">
        <v>1089</v>
      </c>
      <c r="E7">
        <v>2501</v>
      </c>
      <c r="F7">
        <v>2442</v>
      </c>
      <c r="G7">
        <v>3285</v>
      </c>
      <c r="H7">
        <v>3823</v>
      </c>
      <c r="I7">
        <v>4805</v>
      </c>
      <c r="J7">
        <v>262125.89600000001</v>
      </c>
      <c r="K7">
        <v>1013.133</v>
      </c>
      <c r="L7">
        <v>4.0000000000000001E-3</v>
      </c>
      <c r="M7">
        <v>10.004</v>
      </c>
      <c r="N7">
        <v>9.7680000000000007</v>
      </c>
      <c r="O7">
        <v>13.14</v>
      </c>
      <c r="P7">
        <v>15.292</v>
      </c>
      <c r="Q7">
        <v>19.22</v>
      </c>
      <c r="R7">
        <v>92.123000000000005</v>
      </c>
      <c r="S7" t="s">
        <v>23</v>
      </c>
    </row>
    <row r="8" spans="1:19" x14ac:dyDescent="0.55000000000000004">
      <c r="A8" t="s">
        <v>35</v>
      </c>
      <c r="B8" t="s">
        <v>36</v>
      </c>
      <c r="C8" t="s">
        <v>21</v>
      </c>
      <c r="D8" t="s">
        <v>1089</v>
      </c>
      <c r="E8">
        <v>3715</v>
      </c>
      <c r="F8">
        <v>3613</v>
      </c>
      <c r="G8">
        <v>3797</v>
      </c>
      <c r="H8">
        <v>3754</v>
      </c>
      <c r="I8">
        <v>3907</v>
      </c>
      <c r="J8">
        <v>262125.89600000001</v>
      </c>
      <c r="K8">
        <v>24051.040000000001</v>
      </c>
      <c r="L8">
        <v>9.1999999999999998E-2</v>
      </c>
      <c r="M8">
        <v>341.78</v>
      </c>
      <c r="N8">
        <v>332.39600000000002</v>
      </c>
      <c r="O8">
        <v>349.32400000000001</v>
      </c>
      <c r="P8">
        <v>345.36799999999999</v>
      </c>
      <c r="Q8">
        <v>359.44400000000002</v>
      </c>
      <c r="R8">
        <v>5.1680000000000001</v>
      </c>
      <c r="S8" t="s">
        <v>23</v>
      </c>
    </row>
    <row r="9" spans="1:19" x14ac:dyDescent="0.55000000000000004">
      <c r="A9" t="s">
        <v>35</v>
      </c>
      <c r="B9" t="s">
        <v>36</v>
      </c>
      <c r="C9" t="s">
        <v>21</v>
      </c>
      <c r="D9" t="s">
        <v>1089</v>
      </c>
      <c r="E9">
        <v>3715</v>
      </c>
      <c r="F9">
        <v>3613</v>
      </c>
      <c r="G9">
        <v>3797</v>
      </c>
      <c r="H9">
        <v>3754</v>
      </c>
      <c r="I9">
        <v>3907</v>
      </c>
      <c r="J9">
        <v>262125.89600000001</v>
      </c>
      <c r="K9">
        <v>17393.987000000001</v>
      </c>
      <c r="L9">
        <v>6.6000000000000003E-2</v>
      </c>
      <c r="M9">
        <v>245.19</v>
      </c>
      <c r="N9">
        <v>238.458</v>
      </c>
      <c r="O9">
        <v>250.602</v>
      </c>
      <c r="P9">
        <v>247.76400000000001</v>
      </c>
      <c r="Q9">
        <v>257.86200000000002</v>
      </c>
      <c r="R9">
        <v>5.1680000000000001</v>
      </c>
      <c r="S9" t="s">
        <v>23</v>
      </c>
    </row>
    <row r="10" spans="1:19" x14ac:dyDescent="0.55000000000000004">
      <c r="A10" t="s">
        <v>37</v>
      </c>
      <c r="B10" t="s">
        <v>38</v>
      </c>
      <c r="C10" t="s">
        <v>21</v>
      </c>
      <c r="D10" t="s">
        <v>1089</v>
      </c>
      <c r="E10">
        <v>6547</v>
      </c>
      <c r="F10">
        <v>6313</v>
      </c>
      <c r="G10">
        <v>6112</v>
      </c>
      <c r="H10">
        <v>5703</v>
      </c>
      <c r="I10">
        <v>5597</v>
      </c>
      <c r="J10">
        <v>262139.25399999999</v>
      </c>
      <c r="K10">
        <v>16078.695</v>
      </c>
      <c r="L10">
        <v>6.0999999999999999E-2</v>
      </c>
      <c r="M10">
        <v>399.36700000000002</v>
      </c>
      <c r="N10">
        <v>385.09300000000002</v>
      </c>
      <c r="O10">
        <v>372.83199999999999</v>
      </c>
      <c r="P10">
        <v>347.88299999999998</v>
      </c>
      <c r="Q10">
        <v>341.41699999999997</v>
      </c>
      <c r="R10">
        <v>-14.51</v>
      </c>
      <c r="S10" t="s">
        <v>26</v>
      </c>
    </row>
    <row r="11" spans="1:19" x14ac:dyDescent="0.55000000000000004">
      <c r="A11" t="s">
        <v>37</v>
      </c>
      <c r="B11" t="s">
        <v>38</v>
      </c>
      <c r="C11" t="s">
        <v>21</v>
      </c>
      <c r="D11" t="s">
        <v>1089</v>
      </c>
      <c r="E11">
        <v>6547</v>
      </c>
      <c r="F11">
        <v>6313</v>
      </c>
      <c r="G11">
        <v>6112</v>
      </c>
      <c r="H11">
        <v>5703</v>
      </c>
      <c r="I11">
        <v>5597</v>
      </c>
      <c r="J11">
        <v>262139.25399999999</v>
      </c>
      <c r="K11">
        <v>59806.167000000001</v>
      </c>
      <c r="L11">
        <v>0.22800000000000001</v>
      </c>
      <c r="M11">
        <v>1492.7159999999999</v>
      </c>
      <c r="N11">
        <v>1439.364</v>
      </c>
      <c r="O11">
        <v>1393.5360000000001</v>
      </c>
      <c r="P11">
        <v>1300.2840000000001</v>
      </c>
      <c r="Q11">
        <v>1276.116</v>
      </c>
      <c r="R11">
        <v>-14.51</v>
      </c>
      <c r="S11" t="s">
        <v>26</v>
      </c>
    </row>
    <row r="12" spans="1:19" x14ac:dyDescent="0.55000000000000004">
      <c r="A12" t="s">
        <v>39</v>
      </c>
      <c r="B12" t="s">
        <v>40</v>
      </c>
      <c r="C12" t="s">
        <v>21</v>
      </c>
      <c r="D12" t="s">
        <v>1089</v>
      </c>
      <c r="E12">
        <v>3019</v>
      </c>
      <c r="F12">
        <v>3034</v>
      </c>
      <c r="G12">
        <v>3101</v>
      </c>
      <c r="H12">
        <v>2938</v>
      </c>
      <c r="I12">
        <v>2689</v>
      </c>
      <c r="J12">
        <v>262139.25399999999</v>
      </c>
      <c r="K12">
        <v>16349.722</v>
      </c>
      <c r="L12">
        <v>6.2E-2</v>
      </c>
      <c r="M12">
        <v>187.178</v>
      </c>
      <c r="N12">
        <v>188.108</v>
      </c>
      <c r="O12">
        <v>192.262</v>
      </c>
      <c r="P12">
        <v>182.15600000000001</v>
      </c>
      <c r="Q12">
        <v>166.71799999999999</v>
      </c>
      <c r="R12">
        <v>-10.930999999999999</v>
      </c>
      <c r="S12" t="s">
        <v>26</v>
      </c>
    </row>
    <row r="13" spans="1:19" x14ac:dyDescent="0.55000000000000004">
      <c r="A13" t="s">
        <v>39</v>
      </c>
      <c r="B13" t="s">
        <v>40</v>
      </c>
      <c r="C13" t="s">
        <v>21</v>
      </c>
      <c r="D13" t="s">
        <v>1089</v>
      </c>
      <c r="E13">
        <v>3019</v>
      </c>
      <c r="F13">
        <v>3034</v>
      </c>
      <c r="G13">
        <v>3101</v>
      </c>
      <c r="H13">
        <v>2938</v>
      </c>
      <c r="I13">
        <v>2689</v>
      </c>
      <c r="J13">
        <v>262139.25399999999</v>
      </c>
      <c r="K13">
        <v>14375.482</v>
      </c>
      <c r="L13">
        <v>5.5E-2</v>
      </c>
      <c r="M13">
        <v>166.04499999999999</v>
      </c>
      <c r="N13">
        <v>166.87</v>
      </c>
      <c r="O13">
        <v>170.55500000000001</v>
      </c>
      <c r="P13">
        <v>161.59</v>
      </c>
      <c r="Q13">
        <v>147.89500000000001</v>
      </c>
      <c r="R13">
        <v>-10.930999999999999</v>
      </c>
      <c r="S13" t="s">
        <v>26</v>
      </c>
    </row>
    <row r="14" spans="1:19" x14ac:dyDescent="0.55000000000000004">
      <c r="A14" t="s">
        <v>39</v>
      </c>
      <c r="B14" t="s">
        <v>40</v>
      </c>
      <c r="C14" t="s">
        <v>21</v>
      </c>
      <c r="D14" t="s">
        <v>1089</v>
      </c>
      <c r="E14">
        <v>3019</v>
      </c>
      <c r="F14">
        <v>3034</v>
      </c>
      <c r="G14">
        <v>3101</v>
      </c>
      <c r="H14">
        <v>2938</v>
      </c>
      <c r="I14">
        <v>2689</v>
      </c>
      <c r="J14">
        <v>262139.25399999999</v>
      </c>
      <c r="K14">
        <v>29052.442999999999</v>
      </c>
      <c r="L14">
        <v>0.111</v>
      </c>
      <c r="M14">
        <v>335.10899999999998</v>
      </c>
      <c r="N14">
        <v>336.774</v>
      </c>
      <c r="O14">
        <v>344.21100000000001</v>
      </c>
      <c r="P14">
        <v>326.11799999999999</v>
      </c>
      <c r="Q14">
        <v>298.47899999999998</v>
      </c>
      <c r="R14">
        <v>-10.930999999999999</v>
      </c>
      <c r="S14" t="s">
        <v>26</v>
      </c>
    </row>
    <row r="15" spans="1:19" x14ac:dyDescent="0.55000000000000004">
      <c r="A15" t="s">
        <v>41</v>
      </c>
      <c r="B15" t="s">
        <v>42</v>
      </c>
      <c r="C15" t="s">
        <v>21</v>
      </c>
      <c r="D15" t="s">
        <v>1089</v>
      </c>
      <c r="E15">
        <v>3718</v>
      </c>
      <c r="F15">
        <v>3864</v>
      </c>
      <c r="G15">
        <v>4717</v>
      </c>
      <c r="H15">
        <v>4921</v>
      </c>
      <c r="I15">
        <v>3866</v>
      </c>
      <c r="J15">
        <v>262125.89600000001</v>
      </c>
      <c r="K15">
        <v>20321.370999999999</v>
      </c>
      <c r="L15">
        <v>7.8E-2</v>
      </c>
      <c r="M15">
        <v>290.00400000000002</v>
      </c>
      <c r="N15">
        <v>301.392</v>
      </c>
      <c r="O15">
        <v>367.92599999999999</v>
      </c>
      <c r="P15">
        <v>383.83800000000002</v>
      </c>
      <c r="Q15">
        <v>301.548</v>
      </c>
      <c r="R15">
        <v>3.9809999999999999</v>
      </c>
      <c r="S15" t="s">
        <v>23</v>
      </c>
    </row>
    <row r="16" spans="1:19" x14ac:dyDescent="0.55000000000000004">
      <c r="A16" t="s">
        <v>41</v>
      </c>
      <c r="B16" t="s">
        <v>42</v>
      </c>
      <c r="C16" t="s">
        <v>21</v>
      </c>
      <c r="D16" t="s">
        <v>1089</v>
      </c>
      <c r="E16">
        <v>3718</v>
      </c>
      <c r="F16">
        <v>3864</v>
      </c>
      <c r="G16">
        <v>4717</v>
      </c>
      <c r="H16">
        <v>4921</v>
      </c>
      <c r="I16">
        <v>3866</v>
      </c>
      <c r="J16">
        <v>262125.89600000001</v>
      </c>
      <c r="K16">
        <v>156132.99900000001</v>
      </c>
      <c r="L16">
        <v>0.59599999999999997</v>
      </c>
      <c r="M16">
        <v>2215.9279999999999</v>
      </c>
      <c r="N16">
        <v>2302.944</v>
      </c>
      <c r="O16">
        <v>2811.3319999999999</v>
      </c>
      <c r="P16">
        <v>2932.9160000000002</v>
      </c>
      <c r="Q16">
        <v>2304.136</v>
      </c>
      <c r="R16">
        <v>3.9809999999999999</v>
      </c>
      <c r="S16" t="s">
        <v>23</v>
      </c>
    </row>
    <row r="17" spans="1:19" x14ac:dyDescent="0.55000000000000004">
      <c r="A17" t="s">
        <v>43</v>
      </c>
      <c r="B17" t="s">
        <v>44</v>
      </c>
      <c r="C17" t="s">
        <v>21</v>
      </c>
      <c r="D17" t="s">
        <v>1089</v>
      </c>
      <c r="E17">
        <v>4673</v>
      </c>
      <c r="F17">
        <v>5110</v>
      </c>
      <c r="G17">
        <v>6505</v>
      </c>
      <c r="H17">
        <v>6461</v>
      </c>
      <c r="I17">
        <v>8168</v>
      </c>
      <c r="J17">
        <v>262125.89600000001</v>
      </c>
      <c r="K17">
        <v>2018.37</v>
      </c>
      <c r="L17">
        <v>8.0000000000000002E-3</v>
      </c>
      <c r="M17">
        <v>37.384</v>
      </c>
      <c r="N17">
        <v>40.880000000000003</v>
      </c>
      <c r="O17">
        <v>52.04</v>
      </c>
      <c r="P17">
        <v>51.688000000000002</v>
      </c>
      <c r="Q17">
        <v>65.343999999999994</v>
      </c>
      <c r="R17">
        <v>74.790999999999997</v>
      </c>
      <c r="S17" t="s">
        <v>23</v>
      </c>
    </row>
    <row r="18" spans="1:19" x14ac:dyDescent="0.55000000000000004">
      <c r="A18" t="s">
        <v>43</v>
      </c>
      <c r="B18" t="s">
        <v>44</v>
      </c>
      <c r="C18" t="s">
        <v>21</v>
      </c>
      <c r="D18" t="s">
        <v>1089</v>
      </c>
      <c r="E18">
        <v>4673</v>
      </c>
      <c r="F18">
        <v>5110</v>
      </c>
      <c r="G18">
        <v>6505</v>
      </c>
      <c r="H18">
        <v>6461</v>
      </c>
      <c r="I18">
        <v>8168</v>
      </c>
      <c r="J18">
        <v>262125.89600000001</v>
      </c>
      <c r="K18">
        <v>32831.334000000003</v>
      </c>
      <c r="L18">
        <v>0.125</v>
      </c>
      <c r="M18">
        <v>584.125</v>
      </c>
      <c r="N18">
        <v>638.75</v>
      </c>
      <c r="O18">
        <v>813.125</v>
      </c>
      <c r="P18">
        <v>807.625</v>
      </c>
      <c r="Q18">
        <v>1021</v>
      </c>
      <c r="R18">
        <v>74.790999999999997</v>
      </c>
      <c r="S18" t="s">
        <v>23</v>
      </c>
    </row>
    <row r="19" spans="1:19" x14ac:dyDescent="0.55000000000000004">
      <c r="A19" t="s">
        <v>43</v>
      </c>
      <c r="B19" t="s">
        <v>44</v>
      </c>
      <c r="C19" t="s">
        <v>21</v>
      </c>
      <c r="D19" t="s">
        <v>1089</v>
      </c>
      <c r="E19">
        <v>4673</v>
      </c>
      <c r="F19">
        <v>5110</v>
      </c>
      <c r="G19">
        <v>6505</v>
      </c>
      <c r="H19">
        <v>6461</v>
      </c>
      <c r="I19">
        <v>8168</v>
      </c>
      <c r="J19">
        <v>262125.89600000001</v>
      </c>
      <c r="K19">
        <v>809.02099999999996</v>
      </c>
      <c r="L19">
        <v>3.0000000000000001E-3</v>
      </c>
      <c r="M19">
        <v>14.019</v>
      </c>
      <c r="N19">
        <v>15.33</v>
      </c>
      <c r="O19">
        <v>19.515000000000001</v>
      </c>
      <c r="P19">
        <v>19.382999999999999</v>
      </c>
      <c r="Q19">
        <v>24.504000000000001</v>
      </c>
      <c r="R19">
        <v>74.790999999999997</v>
      </c>
      <c r="S19" t="s">
        <v>23</v>
      </c>
    </row>
    <row r="20" spans="1:19" x14ac:dyDescent="0.55000000000000004">
      <c r="A20" t="s">
        <v>47</v>
      </c>
      <c r="B20" t="s">
        <v>48</v>
      </c>
      <c r="C20" t="s">
        <v>21</v>
      </c>
      <c r="D20" t="s">
        <v>1089</v>
      </c>
      <c r="E20">
        <v>4496</v>
      </c>
      <c r="F20">
        <v>4238</v>
      </c>
      <c r="G20">
        <v>4515</v>
      </c>
      <c r="H20">
        <v>4438</v>
      </c>
      <c r="I20">
        <v>4416</v>
      </c>
      <c r="J20">
        <v>262125.89600000001</v>
      </c>
      <c r="K20">
        <v>107833.804</v>
      </c>
      <c r="L20">
        <v>0.41099999999999998</v>
      </c>
      <c r="M20">
        <v>1847.856</v>
      </c>
      <c r="N20">
        <v>1741.818</v>
      </c>
      <c r="O20">
        <v>1855.665</v>
      </c>
      <c r="P20">
        <v>1824.018</v>
      </c>
      <c r="Q20">
        <v>1814.9760000000001</v>
      </c>
      <c r="R20">
        <v>-1.7789999999999999</v>
      </c>
      <c r="S20" t="s">
        <v>26</v>
      </c>
    </row>
    <row r="21" spans="1:19" x14ac:dyDescent="0.55000000000000004">
      <c r="A21" t="s">
        <v>51</v>
      </c>
      <c r="B21" t="s">
        <v>52</v>
      </c>
      <c r="C21" t="s">
        <v>21</v>
      </c>
      <c r="D21" t="s">
        <v>1089</v>
      </c>
      <c r="E21">
        <v>0</v>
      </c>
      <c r="F21">
        <v>0</v>
      </c>
      <c r="G21">
        <v>0</v>
      </c>
      <c r="H21">
        <v>0</v>
      </c>
      <c r="I21">
        <v>0</v>
      </c>
      <c r="J21">
        <v>262125.89600000001</v>
      </c>
      <c r="K21">
        <v>28720.163</v>
      </c>
      <c r="L21">
        <v>0.11</v>
      </c>
      <c r="M21">
        <v>0</v>
      </c>
      <c r="N21">
        <v>0</v>
      </c>
      <c r="O21">
        <v>0</v>
      </c>
      <c r="P21">
        <v>0</v>
      </c>
      <c r="Q21">
        <v>0</v>
      </c>
      <c r="S21" t="s">
        <v>53</v>
      </c>
    </row>
    <row r="22" spans="1:19" x14ac:dyDescent="0.55000000000000004">
      <c r="A22" t="s">
        <v>56</v>
      </c>
      <c r="B22" t="s">
        <v>57</v>
      </c>
      <c r="C22" t="s">
        <v>21</v>
      </c>
      <c r="D22" t="s">
        <v>1089</v>
      </c>
      <c r="E22">
        <v>2557</v>
      </c>
      <c r="F22">
        <v>2662</v>
      </c>
      <c r="G22">
        <v>3291</v>
      </c>
      <c r="H22">
        <v>3604</v>
      </c>
      <c r="I22">
        <v>4090</v>
      </c>
      <c r="J22">
        <v>262112.53700000001</v>
      </c>
      <c r="K22">
        <v>801.24800000000005</v>
      </c>
      <c r="L22">
        <v>3.0000000000000001E-3</v>
      </c>
      <c r="M22">
        <v>7.6710000000000003</v>
      </c>
      <c r="N22">
        <v>7.9859999999999998</v>
      </c>
      <c r="O22">
        <v>9.8729999999999993</v>
      </c>
      <c r="P22">
        <v>10.811999999999999</v>
      </c>
      <c r="Q22">
        <v>12.27</v>
      </c>
      <c r="R22">
        <v>59.953000000000003</v>
      </c>
      <c r="S22" t="s">
        <v>23</v>
      </c>
    </row>
    <row r="23" spans="1:19" x14ac:dyDescent="0.55000000000000004">
      <c r="A23" t="s">
        <v>56</v>
      </c>
      <c r="B23" t="s">
        <v>57</v>
      </c>
      <c r="C23" t="s">
        <v>21</v>
      </c>
      <c r="D23" t="s">
        <v>1089</v>
      </c>
      <c r="E23">
        <v>2557</v>
      </c>
      <c r="F23">
        <v>2662</v>
      </c>
      <c r="G23">
        <v>3291</v>
      </c>
      <c r="H23">
        <v>3604</v>
      </c>
      <c r="I23">
        <v>4090</v>
      </c>
      <c r="J23">
        <v>262112.53700000001</v>
      </c>
      <c r="K23">
        <v>111.767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S23" t="s">
        <v>53</v>
      </c>
    </row>
    <row r="24" spans="1:19" x14ac:dyDescent="0.55000000000000004">
      <c r="A24" t="s">
        <v>1090</v>
      </c>
      <c r="B24" t="s">
        <v>1091</v>
      </c>
      <c r="C24" t="s">
        <v>21</v>
      </c>
      <c r="D24" t="s">
        <v>1089</v>
      </c>
      <c r="E24">
        <v>2892</v>
      </c>
      <c r="F24">
        <v>2970</v>
      </c>
      <c r="G24">
        <v>3081</v>
      </c>
      <c r="H24">
        <v>3102</v>
      </c>
      <c r="I24">
        <v>3137</v>
      </c>
      <c r="J24">
        <v>262099.177</v>
      </c>
      <c r="K24">
        <v>111.202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S24" t="s">
        <v>53</v>
      </c>
    </row>
    <row r="25" spans="1:19" x14ac:dyDescent="0.55000000000000004">
      <c r="A25" t="s">
        <v>1090</v>
      </c>
      <c r="B25" t="s">
        <v>1091</v>
      </c>
      <c r="C25" t="s">
        <v>21</v>
      </c>
      <c r="D25" t="s">
        <v>1089</v>
      </c>
      <c r="E25">
        <v>2892</v>
      </c>
      <c r="F25">
        <v>2970</v>
      </c>
      <c r="G25">
        <v>3081</v>
      </c>
      <c r="H25">
        <v>3102</v>
      </c>
      <c r="I25">
        <v>3137</v>
      </c>
      <c r="J25">
        <v>262099.177</v>
      </c>
      <c r="K25">
        <v>49107.142999999996</v>
      </c>
      <c r="L25">
        <v>0.187</v>
      </c>
      <c r="M25">
        <v>540.80399999999997</v>
      </c>
      <c r="N25">
        <v>555.39</v>
      </c>
      <c r="O25">
        <v>576.14700000000005</v>
      </c>
      <c r="P25">
        <v>580.07399999999996</v>
      </c>
      <c r="Q25">
        <v>586.61900000000003</v>
      </c>
      <c r="R25">
        <v>8.4719999999999995</v>
      </c>
      <c r="S25" t="s">
        <v>23</v>
      </c>
    </row>
    <row r="26" spans="1:19" x14ac:dyDescent="0.55000000000000004">
      <c r="A26" t="s">
        <v>60</v>
      </c>
      <c r="B26" t="s">
        <v>61</v>
      </c>
      <c r="C26" t="s">
        <v>21</v>
      </c>
      <c r="D26" t="s">
        <v>1089</v>
      </c>
      <c r="E26">
        <v>3425</v>
      </c>
      <c r="F26">
        <v>3371</v>
      </c>
      <c r="G26">
        <v>3368</v>
      </c>
      <c r="H26">
        <v>3434</v>
      </c>
      <c r="I26">
        <v>3293</v>
      </c>
      <c r="J26">
        <v>262112.53700000001</v>
      </c>
      <c r="K26">
        <v>27979.006000000001</v>
      </c>
      <c r="L26">
        <v>0.107</v>
      </c>
      <c r="M26">
        <v>366.47500000000002</v>
      </c>
      <c r="N26">
        <v>360.697</v>
      </c>
      <c r="O26">
        <v>360.37599999999998</v>
      </c>
      <c r="P26">
        <v>367.43799999999999</v>
      </c>
      <c r="Q26">
        <v>352.351</v>
      </c>
      <c r="R26">
        <v>-3.8540000000000001</v>
      </c>
      <c r="S26" t="s">
        <v>26</v>
      </c>
    </row>
    <row r="27" spans="1:19" x14ac:dyDescent="0.55000000000000004">
      <c r="A27" t="s">
        <v>60</v>
      </c>
      <c r="B27" t="s">
        <v>61</v>
      </c>
      <c r="C27" t="s">
        <v>21</v>
      </c>
      <c r="D27" t="s">
        <v>1089</v>
      </c>
      <c r="E27">
        <v>3425</v>
      </c>
      <c r="F27">
        <v>3371</v>
      </c>
      <c r="G27">
        <v>3368</v>
      </c>
      <c r="H27">
        <v>3434</v>
      </c>
      <c r="I27">
        <v>3293</v>
      </c>
      <c r="J27">
        <v>262112.53700000001</v>
      </c>
      <c r="K27">
        <v>14382.785</v>
      </c>
      <c r="L27">
        <v>5.5E-2</v>
      </c>
      <c r="M27">
        <v>188.375</v>
      </c>
      <c r="N27">
        <v>185.405</v>
      </c>
      <c r="O27">
        <v>185.24</v>
      </c>
      <c r="P27">
        <v>188.87</v>
      </c>
      <c r="Q27">
        <v>181.11500000000001</v>
      </c>
      <c r="R27">
        <v>-3.8540000000000001</v>
      </c>
      <c r="S27" t="s">
        <v>26</v>
      </c>
    </row>
    <row r="28" spans="1:19" x14ac:dyDescent="0.55000000000000004">
      <c r="A28" t="s">
        <v>60</v>
      </c>
      <c r="B28" t="s">
        <v>61</v>
      </c>
      <c r="C28" t="s">
        <v>21</v>
      </c>
      <c r="D28" t="s">
        <v>1089</v>
      </c>
      <c r="E28">
        <v>3425</v>
      </c>
      <c r="F28">
        <v>3371</v>
      </c>
      <c r="G28">
        <v>3368</v>
      </c>
      <c r="H28">
        <v>3434</v>
      </c>
      <c r="I28">
        <v>3293</v>
      </c>
      <c r="J28">
        <v>262112.53700000001</v>
      </c>
      <c r="K28">
        <v>90688.504000000001</v>
      </c>
      <c r="L28">
        <v>0.34599999999999997</v>
      </c>
      <c r="M28">
        <v>1185.05</v>
      </c>
      <c r="N28">
        <v>1166.366</v>
      </c>
      <c r="O28">
        <v>1165.328</v>
      </c>
      <c r="P28">
        <v>1188.164</v>
      </c>
      <c r="Q28">
        <v>1139.3779999999999</v>
      </c>
      <c r="R28">
        <v>-3.8540000000000001</v>
      </c>
      <c r="S28" t="s">
        <v>26</v>
      </c>
    </row>
    <row r="29" spans="1:19" x14ac:dyDescent="0.55000000000000004">
      <c r="A29" t="s">
        <v>62</v>
      </c>
      <c r="B29" t="s">
        <v>63</v>
      </c>
      <c r="C29" t="s">
        <v>21</v>
      </c>
      <c r="D29" t="s">
        <v>1089</v>
      </c>
      <c r="E29">
        <v>5548</v>
      </c>
      <c r="F29">
        <v>5657</v>
      </c>
      <c r="G29">
        <v>5529</v>
      </c>
      <c r="H29">
        <v>5165</v>
      </c>
      <c r="I29">
        <v>5037</v>
      </c>
      <c r="J29">
        <v>262112.53700000001</v>
      </c>
      <c r="K29">
        <v>16374.25</v>
      </c>
      <c r="L29">
        <v>6.2E-2</v>
      </c>
      <c r="M29">
        <v>343.976</v>
      </c>
      <c r="N29">
        <v>350.73399999999998</v>
      </c>
      <c r="O29">
        <v>342.798</v>
      </c>
      <c r="P29">
        <v>320.23</v>
      </c>
      <c r="Q29">
        <v>312.29399999999998</v>
      </c>
      <c r="R29">
        <v>-9.2110000000000003</v>
      </c>
      <c r="S29" t="s">
        <v>26</v>
      </c>
    </row>
    <row r="30" spans="1:19" x14ac:dyDescent="0.55000000000000004">
      <c r="A30" t="s">
        <v>62</v>
      </c>
      <c r="B30" t="s">
        <v>63</v>
      </c>
      <c r="C30" t="s">
        <v>21</v>
      </c>
      <c r="D30" t="s">
        <v>1089</v>
      </c>
      <c r="E30">
        <v>5548</v>
      </c>
      <c r="F30">
        <v>5657</v>
      </c>
      <c r="G30">
        <v>5529</v>
      </c>
      <c r="H30">
        <v>5165</v>
      </c>
      <c r="I30">
        <v>5037</v>
      </c>
      <c r="J30">
        <v>262112.53700000001</v>
      </c>
      <c r="K30">
        <v>30771.649000000001</v>
      </c>
      <c r="L30">
        <v>0.11700000000000001</v>
      </c>
      <c r="M30">
        <v>649.11599999999999</v>
      </c>
      <c r="N30">
        <v>661.86900000000003</v>
      </c>
      <c r="O30">
        <v>646.89300000000003</v>
      </c>
      <c r="P30">
        <v>604.30499999999995</v>
      </c>
      <c r="Q30">
        <v>589.32899999999995</v>
      </c>
      <c r="R30">
        <v>-9.2110000000000003</v>
      </c>
      <c r="S30" t="s">
        <v>26</v>
      </c>
    </row>
    <row r="31" spans="1:19" x14ac:dyDescent="0.55000000000000004">
      <c r="A31" t="s">
        <v>62</v>
      </c>
      <c r="B31" t="s">
        <v>63</v>
      </c>
      <c r="C31" t="s">
        <v>21</v>
      </c>
      <c r="D31" t="s">
        <v>1089</v>
      </c>
      <c r="E31">
        <v>5548</v>
      </c>
      <c r="F31">
        <v>5657</v>
      </c>
      <c r="G31">
        <v>5529</v>
      </c>
      <c r="H31">
        <v>5165</v>
      </c>
      <c r="I31">
        <v>5037</v>
      </c>
      <c r="J31">
        <v>262112.53700000001</v>
      </c>
      <c r="K31">
        <v>1036.047</v>
      </c>
      <c r="L31">
        <v>4.0000000000000001E-3</v>
      </c>
      <c r="M31">
        <v>22.192</v>
      </c>
      <c r="N31">
        <v>22.628</v>
      </c>
      <c r="O31">
        <v>22.116</v>
      </c>
      <c r="P31">
        <v>20.66</v>
      </c>
      <c r="Q31">
        <v>20.148</v>
      </c>
      <c r="R31">
        <v>-9.2110000000000003</v>
      </c>
      <c r="S31" t="s">
        <v>26</v>
      </c>
    </row>
    <row r="32" spans="1:19" x14ac:dyDescent="0.55000000000000004">
      <c r="A32" t="s">
        <v>62</v>
      </c>
      <c r="B32" t="s">
        <v>63</v>
      </c>
      <c r="C32" t="s">
        <v>21</v>
      </c>
      <c r="D32" t="s">
        <v>1089</v>
      </c>
      <c r="E32">
        <v>5548</v>
      </c>
      <c r="F32">
        <v>5657</v>
      </c>
      <c r="G32">
        <v>5529</v>
      </c>
      <c r="H32">
        <v>5165</v>
      </c>
      <c r="I32">
        <v>5037</v>
      </c>
      <c r="J32">
        <v>262112.53700000001</v>
      </c>
      <c r="K32">
        <v>15461.797</v>
      </c>
      <c r="L32">
        <v>5.8999999999999997E-2</v>
      </c>
      <c r="M32">
        <v>327.33199999999999</v>
      </c>
      <c r="N32">
        <v>333.76299999999998</v>
      </c>
      <c r="O32">
        <v>326.21100000000001</v>
      </c>
      <c r="P32">
        <v>304.73500000000001</v>
      </c>
      <c r="Q32">
        <v>297.18299999999999</v>
      </c>
      <c r="R32">
        <v>-9.2110000000000003</v>
      </c>
      <c r="S32" t="s">
        <v>26</v>
      </c>
    </row>
    <row r="33" spans="1:19" x14ac:dyDescent="0.55000000000000004">
      <c r="A33" t="s">
        <v>1092</v>
      </c>
      <c r="B33" t="s">
        <v>1093</v>
      </c>
      <c r="C33" t="s">
        <v>21</v>
      </c>
      <c r="D33" t="s">
        <v>1089</v>
      </c>
      <c r="E33">
        <v>4706</v>
      </c>
      <c r="F33">
        <v>5120</v>
      </c>
      <c r="G33">
        <v>5566</v>
      </c>
      <c r="H33">
        <v>5360</v>
      </c>
      <c r="I33">
        <v>5331</v>
      </c>
      <c r="J33">
        <v>262099.177</v>
      </c>
      <c r="K33">
        <v>20263.903999999999</v>
      </c>
      <c r="L33">
        <v>7.6999999999999999E-2</v>
      </c>
      <c r="M33">
        <v>362.36200000000002</v>
      </c>
      <c r="N33">
        <v>394.24</v>
      </c>
      <c r="O33">
        <v>428.58199999999999</v>
      </c>
      <c r="P33">
        <v>412.72</v>
      </c>
      <c r="Q33">
        <v>410.48700000000002</v>
      </c>
      <c r="R33">
        <v>13.281000000000001</v>
      </c>
      <c r="S33" t="s">
        <v>23</v>
      </c>
    </row>
    <row r="34" spans="1:19" x14ac:dyDescent="0.55000000000000004">
      <c r="A34" t="s">
        <v>1092</v>
      </c>
      <c r="B34" t="s">
        <v>1093</v>
      </c>
      <c r="C34" t="s">
        <v>21</v>
      </c>
      <c r="D34" t="s">
        <v>1089</v>
      </c>
      <c r="E34">
        <v>4706</v>
      </c>
      <c r="F34">
        <v>5120</v>
      </c>
      <c r="G34">
        <v>5566</v>
      </c>
      <c r="H34">
        <v>5360</v>
      </c>
      <c r="I34">
        <v>5331</v>
      </c>
      <c r="J34">
        <v>262099.177</v>
      </c>
      <c r="K34">
        <v>14389.012000000001</v>
      </c>
      <c r="L34">
        <v>5.5E-2</v>
      </c>
      <c r="M34">
        <v>258.83</v>
      </c>
      <c r="N34">
        <v>281.60000000000002</v>
      </c>
      <c r="O34">
        <v>306.13</v>
      </c>
      <c r="P34">
        <v>294.8</v>
      </c>
      <c r="Q34">
        <v>293.20499999999998</v>
      </c>
      <c r="R34">
        <v>13.281000000000001</v>
      </c>
      <c r="S34" t="s">
        <v>23</v>
      </c>
    </row>
    <row r="35" spans="1:19" x14ac:dyDescent="0.55000000000000004">
      <c r="A35" t="s">
        <v>1092</v>
      </c>
      <c r="B35" t="s">
        <v>1093</v>
      </c>
      <c r="C35" t="s">
        <v>21</v>
      </c>
      <c r="D35" t="s">
        <v>1089</v>
      </c>
      <c r="E35">
        <v>4706</v>
      </c>
      <c r="F35">
        <v>5120</v>
      </c>
      <c r="G35">
        <v>5566</v>
      </c>
      <c r="H35">
        <v>5360</v>
      </c>
      <c r="I35">
        <v>5331</v>
      </c>
      <c r="J35">
        <v>262099.177</v>
      </c>
      <c r="K35">
        <v>36588.285000000003</v>
      </c>
      <c r="L35">
        <v>0.14000000000000001</v>
      </c>
      <c r="M35">
        <v>658.84</v>
      </c>
      <c r="N35">
        <v>716.8</v>
      </c>
      <c r="O35">
        <v>779.24</v>
      </c>
      <c r="P35">
        <v>750.4</v>
      </c>
      <c r="Q35">
        <v>746.34</v>
      </c>
      <c r="R35">
        <v>13.281000000000001</v>
      </c>
      <c r="S35" t="s">
        <v>23</v>
      </c>
    </row>
    <row r="36" spans="1:19" x14ac:dyDescent="0.55000000000000004">
      <c r="A36" t="s">
        <v>64</v>
      </c>
      <c r="B36" t="s">
        <v>65</v>
      </c>
      <c r="C36" t="s">
        <v>21</v>
      </c>
      <c r="D36" t="s">
        <v>1089</v>
      </c>
      <c r="E36">
        <v>5906</v>
      </c>
      <c r="F36">
        <v>5321</v>
      </c>
      <c r="G36">
        <v>5546</v>
      </c>
      <c r="H36">
        <v>5274</v>
      </c>
      <c r="I36">
        <v>5103</v>
      </c>
      <c r="J36">
        <v>262099.177</v>
      </c>
      <c r="K36">
        <v>112814.66</v>
      </c>
      <c r="L36">
        <v>0.43</v>
      </c>
      <c r="M36">
        <v>2539.58</v>
      </c>
      <c r="N36">
        <v>2288.0300000000002</v>
      </c>
      <c r="O36">
        <v>2384.7800000000002</v>
      </c>
      <c r="P36">
        <v>2267.8200000000002</v>
      </c>
      <c r="Q36">
        <v>2194.29</v>
      </c>
      <c r="R36">
        <v>-13.596</v>
      </c>
      <c r="S36" t="s">
        <v>26</v>
      </c>
    </row>
    <row r="37" spans="1:19" x14ac:dyDescent="0.55000000000000004">
      <c r="A37" t="s">
        <v>66</v>
      </c>
      <c r="B37" t="s">
        <v>67</v>
      </c>
      <c r="C37" t="s">
        <v>21</v>
      </c>
      <c r="D37" t="s">
        <v>1089</v>
      </c>
      <c r="E37">
        <v>7079</v>
      </c>
      <c r="F37">
        <v>6558</v>
      </c>
      <c r="G37">
        <v>6251</v>
      </c>
      <c r="H37">
        <v>6134</v>
      </c>
      <c r="I37">
        <v>6145</v>
      </c>
      <c r="J37">
        <v>262112.53700000001</v>
      </c>
      <c r="K37">
        <v>88774.845000000001</v>
      </c>
      <c r="L37">
        <v>0.33900000000000002</v>
      </c>
      <c r="M37">
        <v>2399.7809999999999</v>
      </c>
      <c r="N37">
        <v>2223.1619999999998</v>
      </c>
      <c r="O37">
        <v>2119.0889999999999</v>
      </c>
      <c r="P37">
        <v>2079.4259999999999</v>
      </c>
      <c r="Q37">
        <v>2083.1550000000002</v>
      </c>
      <c r="R37">
        <v>-13.194000000000001</v>
      </c>
      <c r="S37" t="s">
        <v>26</v>
      </c>
    </row>
    <row r="38" spans="1:19" x14ac:dyDescent="0.55000000000000004">
      <c r="A38" t="s">
        <v>68</v>
      </c>
      <c r="B38" t="s">
        <v>69</v>
      </c>
      <c r="C38" t="s">
        <v>21</v>
      </c>
      <c r="D38" t="s">
        <v>1089</v>
      </c>
      <c r="E38">
        <v>2102</v>
      </c>
      <c r="F38">
        <v>1770</v>
      </c>
      <c r="G38">
        <v>2767</v>
      </c>
      <c r="H38">
        <v>4464</v>
      </c>
      <c r="I38">
        <v>4567</v>
      </c>
      <c r="J38">
        <v>262112.53700000001</v>
      </c>
      <c r="K38">
        <v>933.45699999999999</v>
      </c>
      <c r="L38">
        <v>4.0000000000000001E-3</v>
      </c>
      <c r="M38">
        <v>8.4079999999999995</v>
      </c>
      <c r="N38">
        <v>7.08</v>
      </c>
      <c r="O38">
        <v>11.068</v>
      </c>
      <c r="P38">
        <v>17.856000000000002</v>
      </c>
      <c r="Q38">
        <v>18.268000000000001</v>
      </c>
      <c r="R38">
        <v>117.26900000000001</v>
      </c>
      <c r="S38" t="s">
        <v>70</v>
      </c>
    </row>
    <row r="39" spans="1:19" x14ac:dyDescent="0.55000000000000004">
      <c r="A39" t="s">
        <v>68</v>
      </c>
      <c r="B39" t="s">
        <v>69</v>
      </c>
      <c r="C39" t="s">
        <v>21</v>
      </c>
      <c r="D39" t="s">
        <v>1089</v>
      </c>
      <c r="E39">
        <v>2102</v>
      </c>
      <c r="F39">
        <v>1770</v>
      </c>
      <c r="G39">
        <v>2767</v>
      </c>
      <c r="H39">
        <v>4464</v>
      </c>
      <c r="I39">
        <v>4567</v>
      </c>
      <c r="J39">
        <v>262112.53700000001</v>
      </c>
      <c r="K39">
        <v>32748.292000000001</v>
      </c>
      <c r="L39">
        <v>0.125</v>
      </c>
      <c r="M39">
        <v>262.75</v>
      </c>
      <c r="N39">
        <v>221.25</v>
      </c>
      <c r="O39">
        <v>345.875</v>
      </c>
      <c r="P39">
        <v>558</v>
      </c>
      <c r="Q39">
        <v>570.875</v>
      </c>
      <c r="R39">
        <v>117.26900000000001</v>
      </c>
      <c r="S39" t="s">
        <v>70</v>
      </c>
    </row>
    <row r="40" spans="1:19" x14ac:dyDescent="0.55000000000000004">
      <c r="A40" t="s">
        <v>68</v>
      </c>
      <c r="B40" t="s">
        <v>69</v>
      </c>
      <c r="C40" t="s">
        <v>21</v>
      </c>
      <c r="D40" t="s">
        <v>1089</v>
      </c>
      <c r="E40">
        <v>2102</v>
      </c>
      <c r="F40">
        <v>1770</v>
      </c>
      <c r="G40">
        <v>2767</v>
      </c>
      <c r="H40">
        <v>4464</v>
      </c>
      <c r="I40">
        <v>4567</v>
      </c>
      <c r="J40">
        <v>262112.53700000001</v>
      </c>
      <c r="K40">
        <v>76018.593999999997</v>
      </c>
      <c r="L40">
        <v>0.28999999999999998</v>
      </c>
      <c r="M40">
        <v>609.58000000000004</v>
      </c>
      <c r="N40">
        <v>513.29999999999995</v>
      </c>
      <c r="O40">
        <v>802.43</v>
      </c>
      <c r="P40">
        <v>1294.56</v>
      </c>
      <c r="Q40">
        <v>1324.43</v>
      </c>
      <c r="R40">
        <v>117.26900000000001</v>
      </c>
      <c r="S40" t="s">
        <v>70</v>
      </c>
    </row>
    <row r="41" spans="1:19" x14ac:dyDescent="0.55000000000000004">
      <c r="A41" t="s">
        <v>1094</v>
      </c>
      <c r="B41" t="s">
        <v>1095</v>
      </c>
      <c r="C41" t="s">
        <v>21</v>
      </c>
      <c r="D41" t="s">
        <v>1089</v>
      </c>
      <c r="E41">
        <v>5700</v>
      </c>
      <c r="F41">
        <v>5491</v>
      </c>
      <c r="G41">
        <v>5300</v>
      </c>
      <c r="H41">
        <v>5105</v>
      </c>
      <c r="I41">
        <v>5037</v>
      </c>
      <c r="J41">
        <v>262099.177</v>
      </c>
      <c r="K41">
        <v>932.50300000000004</v>
      </c>
      <c r="L41">
        <v>4.0000000000000001E-3</v>
      </c>
      <c r="M41">
        <v>22.8</v>
      </c>
      <c r="N41">
        <v>21.963999999999999</v>
      </c>
      <c r="O41">
        <v>21.2</v>
      </c>
      <c r="P41">
        <v>20.420000000000002</v>
      </c>
      <c r="Q41">
        <v>20.148</v>
      </c>
      <c r="R41">
        <v>-11.632</v>
      </c>
      <c r="S41" t="s">
        <v>26</v>
      </c>
    </row>
    <row r="42" spans="1:19" x14ac:dyDescent="0.55000000000000004">
      <c r="A42" t="s">
        <v>1096</v>
      </c>
      <c r="B42" t="s">
        <v>1097</v>
      </c>
      <c r="C42" t="s">
        <v>21</v>
      </c>
      <c r="D42" t="s">
        <v>1089</v>
      </c>
      <c r="E42">
        <v>1613</v>
      </c>
      <c r="F42">
        <v>1257</v>
      </c>
      <c r="G42">
        <v>1377</v>
      </c>
      <c r="H42">
        <v>3113</v>
      </c>
      <c r="I42">
        <v>4648</v>
      </c>
      <c r="J42">
        <v>262099.177</v>
      </c>
      <c r="K42">
        <v>84951.857000000004</v>
      </c>
      <c r="L42">
        <v>0.32400000000000001</v>
      </c>
      <c r="M42">
        <v>522.61199999999997</v>
      </c>
      <c r="N42">
        <v>407.26799999999997</v>
      </c>
      <c r="O42">
        <v>446.14800000000002</v>
      </c>
      <c r="P42">
        <v>1008.612</v>
      </c>
      <c r="Q42">
        <v>1505.952</v>
      </c>
      <c r="R42">
        <v>188.15899999999999</v>
      </c>
      <c r="S42" t="s">
        <v>70</v>
      </c>
    </row>
    <row r="43" spans="1:19" x14ac:dyDescent="0.55000000000000004">
      <c r="A43" t="s">
        <v>71</v>
      </c>
      <c r="B43" t="s">
        <v>72</v>
      </c>
      <c r="C43" t="s">
        <v>21</v>
      </c>
      <c r="D43" t="s">
        <v>1089</v>
      </c>
      <c r="E43">
        <v>372</v>
      </c>
      <c r="F43">
        <v>267</v>
      </c>
      <c r="G43">
        <v>346</v>
      </c>
      <c r="H43">
        <v>311</v>
      </c>
      <c r="I43">
        <v>299</v>
      </c>
      <c r="J43">
        <v>262112.53700000001</v>
      </c>
      <c r="K43">
        <v>20395.77</v>
      </c>
      <c r="L43">
        <v>7.8E-2</v>
      </c>
      <c r="M43">
        <v>29.015999999999998</v>
      </c>
      <c r="N43">
        <v>20.826000000000001</v>
      </c>
      <c r="O43">
        <v>26.988</v>
      </c>
      <c r="P43">
        <v>24.257999999999999</v>
      </c>
      <c r="Q43">
        <v>23.321999999999999</v>
      </c>
      <c r="R43">
        <v>-19.623999999999999</v>
      </c>
      <c r="S43" t="s">
        <v>26</v>
      </c>
    </row>
    <row r="44" spans="1:19" x14ac:dyDescent="0.55000000000000004">
      <c r="A44" t="s">
        <v>71</v>
      </c>
      <c r="B44" t="s">
        <v>72</v>
      </c>
      <c r="C44" t="s">
        <v>21</v>
      </c>
      <c r="D44" t="s">
        <v>1089</v>
      </c>
      <c r="E44">
        <v>372</v>
      </c>
      <c r="F44">
        <v>267</v>
      </c>
      <c r="G44">
        <v>346</v>
      </c>
      <c r="H44">
        <v>311</v>
      </c>
      <c r="I44">
        <v>299</v>
      </c>
      <c r="J44">
        <v>262112.53700000001</v>
      </c>
      <c r="K44">
        <v>15459.351000000001</v>
      </c>
      <c r="L44">
        <v>5.8999999999999997E-2</v>
      </c>
      <c r="M44">
        <v>21.948</v>
      </c>
      <c r="N44">
        <v>15.753</v>
      </c>
      <c r="O44">
        <v>20.414000000000001</v>
      </c>
      <c r="P44">
        <v>18.349</v>
      </c>
      <c r="Q44">
        <v>17.640999999999998</v>
      </c>
      <c r="R44">
        <v>-19.623999999999999</v>
      </c>
      <c r="S44" t="s">
        <v>26</v>
      </c>
    </row>
    <row r="45" spans="1:19" x14ac:dyDescent="0.55000000000000004">
      <c r="A45" t="s">
        <v>71</v>
      </c>
      <c r="B45" t="s">
        <v>72</v>
      </c>
      <c r="C45" t="s">
        <v>21</v>
      </c>
      <c r="D45" t="s">
        <v>1089</v>
      </c>
      <c r="E45">
        <v>372</v>
      </c>
      <c r="F45">
        <v>267</v>
      </c>
      <c r="G45">
        <v>346</v>
      </c>
      <c r="H45">
        <v>311</v>
      </c>
      <c r="I45">
        <v>299</v>
      </c>
      <c r="J45">
        <v>262112.53700000001</v>
      </c>
      <c r="K45">
        <v>1887.876</v>
      </c>
      <c r="L45">
        <v>7.0000000000000001E-3</v>
      </c>
      <c r="M45">
        <v>2.6040000000000001</v>
      </c>
      <c r="N45">
        <v>1.869</v>
      </c>
      <c r="O45">
        <v>2.4220000000000002</v>
      </c>
      <c r="P45">
        <v>2.177</v>
      </c>
      <c r="Q45">
        <v>2.093</v>
      </c>
      <c r="R45">
        <v>-19.623999999999999</v>
      </c>
      <c r="S45" t="s">
        <v>26</v>
      </c>
    </row>
    <row r="46" spans="1:19" x14ac:dyDescent="0.55000000000000004">
      <c r="A46" t="s">
        <v>73</v>
      </c>
      <c r="B46" t="s">
        <v>74</v>
      </c>
      <c r="C46" t="s">
        <v>21</v>
      </c>
      <c r="D46" t="s">
        <v>1089</v>
      </c>
      <c r="E46">
        <v>0</v>
      </c>
      <c r="F46">
        <v>0</v>
      </c>
      <c r="G46">
        <v>0</v>
      </c>
      <c r="H46">
        <v>5</v>
      </c>
      <c r="I46">
        <v>0</v>
      </c>
      <c r="J46">
        <v>262112.53700000001</v>
      </c>
      <c r="K46">
        <v>47284.885999999999</v>
      </c>
      <c r="L46">
        <v>0.18</v>
      </c>
      <c r="M46">
        <v>0</v>
      </c>
      <c r="N46">
        <v>0</v>
      </c>
      <c r="O46">
        <v>0</v>
      </c>
      <c r="P46">
        <v>0.9</v>
      </c>
      <c r="Q46">
        <v>0</v>
      </c>
      <c r="S46" t="s">
        <v>53</v>
      </c>
    </row>
    <row r="47" spans="1:19" x14ac:dyDescent="0.55000000000000004">
      <c r="A47" t="s">
        <v>75</v>
      </c>
      <c r="B47" t="s">
        <v>76</v>
      </c>
      <c r="C47" t="s">
        <v>21</v>
      </c>
      <c r="D47" t="s">
        <v>1089</v>
      </c>
      <c r="E47">
        <v>1944</v>
      </c>
      <c r="F47">
        <v>1547</v>
      </c>
      <c r="G47">
        <v>1656</v>
      </c>
      <c r="H47">
        <v>1707</v>
      </c>
      <c r="I47">
        <v>1779</v>
      </c>
      <c r="J47">
        <v>262099.177</v>
      </c>
      <c r="K47">
        <v>14364.918</v>
      </c>
      <c r="L47">
        <v>5.5E-2</v>
      </c>
      <c r="M47">
        <v>106.92</v>
      </c>
      <c r="N47">
        <v>85.084999999999994</v>
      </c>
      <c r="O47">
        <v>91.08</v>
      </c>
      <c r="P47">
        <v>93.885000000000005</v>
      </c>
      <c r="Q47">
        <v>97.844999999999999</v>
      </c>
      <c r="R47">
        <v>-8.4879999999999995</v>
      </c>
      <c r="S47" t="s">
        <v>26</v>
      </c>
    </row>
    <row r="48" spans="1:19" x14ac:dyDescent="0.55000000000000004">
      <c r="A48" t="s">
        <v>81</v>
      </c>
      <c r="B48" t="s">
        <v>82</v>
      </c>
      <c r="C48" t="s">
        <v>21</v>
      </c>
      <c r="D48" t="s">
        <v>1089</v>
      </c>
      <c r="E48">
        <v>659</v>
      </c>
      <c r="F48">
        <v>977</v>
      </c>
      <c r="G48">
        <v>959</v>
      </c>
      <c r="H48">
        <v>759</v>
      </c>
      <c r="I48">
        <v>1354</v>
      </c>
      <c r="J48">
        <v>262085.815</v>
      </c>
      <c r="K48">
        <v>14389.251</v>
      </c>
      <c r="L48">
        <v>5.5E-2</v>
      </c>
      <c r="M48">
        <v>36.244999999999997</v>
      </c>
      <c r="N48">
        <v>53.734999999999999</v>
      </c>
      <c r="O48">
        <v>52.744999999999997</v>
      </c>
      <c r="P48">
        <v>41.744999999999997</v>
      </c>
      <c r="Q48">
        <v>74.47</v>
      </c>
      <c r="R48">
        <v>105.46299999999999</v>
      </c>
      <c r="S48" t="s">
        <v>70</v>
      </c>
    </row>
    <row r="49" spans="1:19" x14ac:dyDescent="0.55000000000000004">
      <c r="A49" t="s">
        <v>83</v>
      </c>
      <c r="B49" t="s">
        <v>84</v>
      </c>
      <c r="C49" t="s">
        <v>21</v>
      </c>
      <c r="D49" t="s">
        <v>1089</v>
      </c>
      <c r="E49">
        <v>5044</v>
      </c>
      <c r="F49">
        <v>4971</v>
      </c>
      <c r="G49">
        <v>4701</v>
      </c>
      <c r="H49">
        <v>4960</v>
      </c>
      <c r="I49">
        <v>6325</v>
      </c>
      <c r="J49">
        <v>262085.815</v>
      </c>
      <c r="K49">
        <v>16380.233</v>
      </c>
      <c r="L49">
        <v>6.2E-2</v>
      </c>
      <c r="M49">
        <v>312.72800000000001</v>
      </c>
      <c r="N49">
        <v>308.202</v>
      </c>
      <c r="O49">
        <v>291.46199999999999</v>
      </c>
      <c r="P49">
        <v>307.52</v>
      </c>
      <c r="Q49">
        <v>392.15</v>
      </c>
      <c r="R49">
        <v>25.396999999999998</v>
      </c>
      <c r="S49" t="s">
        <v>23</v>
      </c>
    </row>
    <row r="50" spans="1:19" x14ac:dyDescent="0.55000000000000004">
      <c r="A50" t="s">
        <v>83</v>
      </c>
      <c r="B50" t="s">
        <v>84</v>
      </c>
      <c r="C50" t="s">
        <v>21</v>
      </c>
      <c r="D50" t="s">
        <v>1089</v>
      </c>
      <c r="E50">
        <v>5044</v>
      </c>
      <c r="F50">
        <v>4971</v>
      </c>
      <c r="G50">
        <v>4701</v>
      </c>
      <c r="H50">
        <v>4960</v>
      </c>
      <c r="I50">
        <v>6325</v>
      </c>
      <c r="J50">
        <v>262085.815</v>
      </c>
      <c r="K50">
        <v>46881.896999999997</v>
      </c>
      <c r="L50">
        <v>0.17899999999999999</v>
      </c>
      <c r="M50">
        <v>902.87599999999998</v>
      </c>
      <c r="N50">
        <v>889.80899999999997</v>
      </c>
      <c r="O50">
        <v>841.47900000000004</v>
      </c>
      <c r="P50">
        <v>887.84</v>
      </c>
      <c r="Q50">
        <v>1132.175</v>
      </c>
      <c r="R50">
        <v>25.396999999999998</v>
      </c>
      <c r="S50" t="s">
        <v>23</v>
      </c>
    </row>
    <row r="51" spans="1:19" x14ac:dyDescent="0.55000000000000004">
      <c r="A51" t="s">
        <v>85</v>
      </c>
      <c r="B51" t="s">
        <v>86</v>
      </c>
      <c r="C51" t="s">
        <v>21</v>
      </c>
      <c r="D51" t="s">
        <v>1089</v>
      </c>
      <c r="E51">
        <v>1090</v>
      </c>
      <c r="F51">
        <v>1135</v>
      </c>
      <c r="G51">
        <v>1316</v>
      </c>
      <c r="H51">
        <v>1302</v>
      </c>
      <c r="I51">
        <v>1469</v>
      </c>
      <c r="J51">
        <v>262072.45199999999</v>
      </c>
      <c r="K51">
        <v>802.00199999999995</v>
      </c>
      <c r="L51">
        <v>3.0000000000000001E-3</v>
      </c>
      <c r="M51">
        <v>3.27</v>
      </c>
      <c r="N51">
        <v>3.4049999999999998</v>
      </c>
      <c r="O51">
        <v>3.948</v>
      </c>
      <c r="P51">
        <v>3.9060000000000001</v>
      </c>
      <c r="Q51">
        <v>4.407</v>
      </c>
      <c r="R51">
        <v>34.771000000000001</v>
      </c>
      <c r="S51" t="s">
        <v>23</v>
      </c>
    </row>
    <row r="52" spans="1:19" x14ac:dyDescent="0.55000000000000004">
      <c r="A52" t="s">
        <v>85</v>
      </c>
      <c r="B52" t="s">
        <v>86</v>
      </c>
      <c r="C52" t="s">
        <v>21</v>
      </c>
      <c r="D52" t="s">
        <v>1089</v>
      </c>
      <c r="E52">
        <v>1090</v>
      </c>
      <c r="F52">
        <v>1135</v>
      </c>
      <c r="G52">
        <v>1316</v>
      </c>
      <c r="H52">
        <v>1302</v>
      </c>
      <c r="I52">
        <v>1469</v>
      </c>
      <c r="J52">
        <v>262072.45199999999</v>
      </c>
      <c r="K52">
        <v>1975.0530000000001</v>
      </c>
      <c r="L52">
        <v>8.0000000000000002E-3</v>
      </c>
      <c r="M52">
        <v>8.7200000000000006</v>
      </c>
      <c r="N52">
        <v>9.08</v>
      </c>
      <c r="O52">
        <v>10.528</v>
      </c>
      <c r="P52">
        <v>10.416</v>
      </c>
      <c r="Q52">
        <v>11.752000000000001</v>
      </c>
      <c r="R52">
        <v>34.771000000000001</v>
      </c>
      <c r="S52" t="s">
        <v>23</v>
      </c>
    </row>
    <row r="53" spans="1:19" x14ac:dyDescent="0.55000000000000004">
      <c r="A53" t="s">
        <v>85</v>
      </c>
      <c r="B53" t="s">
        <v>86</v>
      </c>
      <c r="C53" t="s">
        <v>21</v>
      </c>
      <c r="D53" t="s">
        <v>1089</v>
      </c>
      <c r="E53">
        <v>1090</v>
      </c>
      <c r="F53">
        <v>1135</v>
      </c>
      <c r="G53">
        <v>1316</v>
      </c>
      <c r="H53">
        <v>1302</v>
      </c>
      <c r="I53">
        <v>1469</v>
      </c>
      <c r="J53">
        <v>262072.45199999999</v>
      </c>
      <c r="K53">
        <v>81903.494000000006</v>
      </c>
      <c r="L53">
        <v>0.313</v>
      </c>
      <c r="M53">
        <v>341.17</v>
      </c>
      <c r="N53">
        <v>355.255</v>
      </c>
      <c r="O53">
        <v>411.90800000000002</v>
      </c>
      <c r="P53">
        <v>407.52600000000001</v>
      </c>
      <c r="Q53">
        <v>459.79700000000003</v>
      </c>
      <c r="R53">
        <v>34.771000000000001</v>
      </c>
      <c r="S53" t="s">
        <v>23</v>
      </c>
    </row>
    <row r="54" spans="1:19" x14ac:dyDescent="0.55000000000000004">
      <c r="A54" t="s">
        <v>87</v>
      </c>
      <c r="B54" t="s">
        <v>88</v>
      </c>
      <c r="C54" t="s">
        <v>21</v>
      </c>
      <c r="D54" t="s">
        <v>1089</v>
      </c>
      <c r="E54">
        <v>3679</v>
      </c>
      <c r="F54">
        <v>3949</v>
      </c>
      <c r="G54">
        <v>3908</v>
      </c>
      <c r="H54">
        <v>4630</v>
      </c>
      <c r="I54">
        <v>8398</v>
      </c>
      <c r="J54">
        <v>262072.45199999999</v>
      </c>
      <c r="K54">
        <v>28005.293000000001</v>
      </c>
      <c r="L54">
        <v>0.107</v>
      </c>
      <c r="M54">
        <v>393.65300000000002</v>
      </c>
      <c r="N54">
        <v>422.54300000000001</v>
      </c>
      <c r="O54">
        <v>418.15600000000001</v>
      </c>
      <c r="P54">
        <v>495.41</v>
      </c>
      <c r="Q54">
        <v>898.58600000000001</v>
      </c>
      <c r="R54">
        <v>128.26900000000001</v>
      </c>
      <c r="S54" t="s">
        <v>70</v>
      </c>
    </row>
    <row r="55" spans="1:19" x14ac:dyDescent="0.55000000000000004">
      <c r="A55" t="s">
        <v>87</v>
      </c>
      <c r="B55" t="s">
        <v>88</v>
      </c>
      <c r="C55" t="s">
        <v>21</v>
      </c>
      <c r="D55" t="s">
        <v>1089</v>
      </c>
      <c r="E55">
        <v>3679</v>
      </c>
      <c r="F55">
        <v>3949</v>
      </c>
      <c r="G55">
        <v>3908</v>
      </c>
      <c r="H55">
        <v>4630</v>
      </c>
      <c r="I55">
        <v>8398</v>
      </c>
      <c r="J55">
        <v>262072.45199999999</v>
      </c>
      <c r="K55">
        <v>103916.338</v>
      </c>
      <c r="L55">
        <v>0.39700000000000002</v>
      </c>
      <c r="M55">
        <v>1460.5630000000001</v>
      </c>
      <c r="N55">
        <v>1567.7529999999999</v>
      </c>
      <c r="O55">
        <v>1551.4760000000001</v>
      </c>
      <c r="P55">
        <v>1838.11</v>
      </c>
      <c r="Q55">
        <v>3334.0059999999999</v>
      </c>
      <c r="R55">
        <v>128.26900000000001</v>
      </c>
      <c r="S55" t="s">
        <v>70</v>
      </c>
    </row>
    <row r="56" spans="1:19" x14ac:dyDescent="0.55000000000000004">
      <c r="A56" t="s">
        <v>1098</v>
      </c>
      <c r="B56" t="s">
        <v>1099</v>
      </c>
      <c r="C56" t="s">
        <v>21</v>
      </c>
      <c r="D56" t="s">
        <v>1089</v>
      </c>
      <c r="E56">
        <v>5013</v>
      </c>
      <c r="F56">
        <v>5569</v>
      </c>
      <c r="G56">
        <v>5888</v>
      </c>
      <c r="H56">
        <v>6628</v>
      </c>
      <c r="I56">
        <v>6440</v>
      </c>
      <c r="J56">
        <v>262085.815</v>
      </c>
      <c r="K56">
        <v>2002.3340000000001</v>
      </c>
      <c r="L56">
        <v>8.0000000000000002E-3</v>
      </c>
      <c r="M56">
        <v>40.103999999999999</v>
      </c>
      <c r="N56">
        <v>44.552</v>
      </c>
      <c r="O56">
        <v>47.103999999999999</v>
      </c>
      <c r="P56">
        <v>53.024000000000001</v>
      </c>
      <c r="Q56">
        <v>51.52</v>
      </c>
      <c r="R56">
        <v>28.466000000000001</v>
      </c>
      <c r="S56" t="s">
        <v>23</v>
      </c>
    </row>
    <row r="57" spans="1:19" x14ac:dyDescent="0.55000000000000004">
      <c r="A57" t="s">
        <v>1098</v>
      </c>
      <c r="B57" t="s">
        <v>1099</v>
      </c>
      <c r="C57" t="s">
        <v>21</v>
      </c>
      <c r="D57" t="s">
        <v>1089</v>
      </c>
      <c r="E57">
        <v>5013</v>
      </c>
      <c r="F57">
        <v>5569</v>
      </c>
      <c r="G57">
        <v>5888</v>
      </c>
      <c r="H57">
        <v>6628</v>
      </c>
      <c r="I57">
        <v>6440</v>
      </c>
      <c r="J57">
        <v>262085.815</v>
      </c>
      <c r="K57">
        <v>59825.224999999999</v>
      </c>
      <c r="L57">
        <v>0.22800000000000001</v>
      </c>
      <c r="M57">
        <v>1142.9639999999999</v>
      </c>
      <c r="N57">
        <v>1269.732</v>
      </c>
      <c r="O57">
        <v>1342.4639999999999</v>
      </c>
      <c r="P57">
        <v>1511.184</v>
      </c>
      <c r="Q57">
        <v>1468.32</v>
      </c>
      <c r="R57">
        <v>28.466000000000001</v>
      </c>
      <c r="S57" t="s">
        <v>23</v>
      </c>
    </row>
    <row r="58" spans="1:19" x14ac:dyDescent="0.55000000000000004">
      <c r="A58" t="s">
        <v>89</v>
      </c>
      <c r="B58" t="s">
        <v>90</v>
      </c>
      <c r="C58" t="s">
        <v>21</v>
      </c>
      <c r="D58" t="s">
        <v>1089</v>
      </c>
      <c r="E58">
        <v>4661</v>
      </c>
      <c r="F58">
        <v>4497</v>
      </c>
      <c r="G58">
        <v>4583</v>
      </c>
      <c r="H58">
        <v>4648</v>
      </c>
      <c r="I58">
        <v>4432</v>
      </c>
      <c r="J58">
        <v>262085.815</v>
      </c>
      <c r="K58">
        <v>16390.928</v>
      </c>
      <c r="L58">
        <v>6.3E-2</v>
      </c>
      <c r="M58">
        <v>293.64299999999997</v>
      </c>
      <c r="N58">
        <v>283.31099999999998</v>
      </c>
      <c r="O58">
        <v>288.72899999999998</v>
      </c>
      <c r="P58">
        <v>292.82400000000001</v>
      </c>
      <c r="Q58">
        <v>279.21600000000001</v>
      </c>
      <c r="R58">
        <v>-4.9130000000000003</v>
      </c>
      <c r="S58" t="s">
        <v>26</v>
      </c>
    </row>
    <row r="59" spans="1:19" x14ac:dyDescent="0.55000000000000004">
      <c r="A59" t="s">
        <v>89</v>
      </c>
      <c r="B59" t="s">
        <v>90</v>
      </c>
      <c r="C59" t="s">
        <v>21</v>
      </c>
      <c r="D59" t="s">
        <v>1089</v>
      </c>
      <c r="E59">
        <v>4661</v>
      </c>
      <c r="F59">
        <v>4497</v>
      </c>
      <c r="G59">
        <v>4583</v>
      </c>
      <c r="H59">
        <v>4648</v>
      </c>
      <c r="I59">
        <v>4432</v>
      </c>
      <c r="J59">
        <v>262085.815</v>
      </c>
      <c r="K59">
        <v>18366.001</v>
      </c>
      <c r="L59">
        <v>7.0000000000000007E-2</v>
      </c>
      <c r="M59">
        <v>326.27</v>
      </c>
      <c r="N59">
        <v>314.79000000000002</v>
      </c>
      <c r="O59">
        <v>320.81</v>
      </c>
      <c r="P59">
        <v>325.36</v>
      </c>
      <c r="Q59">
        <v>310.24</v>
      </c>
      <c r="R59">
        <v>-4.9130000000000003</v>
      </c>
      <c r="S59" t="s">
        <v>26</v>
      </c>
    </row>
    <row r="60" spans="1:19" x14ac:dyDescent="0.55000000000000004">
      <c r="A60" t="s">
        <v>89</v>
      </c>
      <c r="B60" t="s">
        <v>90</v>
      </c>
      <c r="C60" t="s">
        <v>21</v>
      </c>
      <c r="D60" t="s">
        <v>1089</v>
      </c>
      <c r="E60">
        <v>4661</v>
      </c>
      <c r="F60">
        <v>4497</v>
      </c>
      <c r="G60">
        <v>4583</v>
      </c>
      <c r="H60">
        <v>4648</v>
      </c>
      <c r="I60">
        <v>4432</v>
      </c>
      <c r="J60">
        <v>262085.815</v>
      </c>
      <c r="K60">
        <v>45160.510999999999</v>
      </c>
      <c r="L60">
        <v>0.17199999999999999</v>
      </c>
      <c r="M60">
        <v>801.69200000000001</v>
      </c>
      <c r="N60">
        <v>773.48400000000004</v>
      </c>
      <c r="O60">
        <v>788.27599999999995</v>
      </c>
      <c r="P60">
        <v>799.45600000000002</v>
      </c>
      <c r="Q60">
        <v>762.30399999999997</v>
      </c>
      <c r="R60">
        <v>-4.9130000000000003</v>
      </c>
      <c r="S60" t="s">
        <v>26</v>
      </c>
    </row>
    <row r="61" spans="1:19" x14ac:dyDescent="0.55000000000000004">
      <c r="A61" t="s">
        <v>1100</v>
      </c>
      <c r="B61" t="s">
        <v>1101</v>
      </c>
      <c r="C61" t="s">
        <v>21</v>
      </c>
      <c r="D61" t="s">
        <v>1089</v>
      </c>
      <c r="E61">
        <v>4105</v>
      </c>
      <c r="F61">
        <v>4446</v>
      </c>
      <c r="G61">
        <v>5125</v>
      </c>
      <c r="H61">
        <v>6529</v>
      </c>
      <c r="I61">
        <v>6540</v>
      </c>
      <c r="J61">
        <v>262072.45199999999</v>
      </c>
      <c r="K61">
        <v>239783.18100000001</v>
      </c>
      <c r="L61">
        <v>0.91500000000000004</v>
      </c>
      <c r="M61">
        <v>3756.0749999999998</v>
      </c>
      <c r="N61">
        <v>4068.09</v>
      </c>
      <c r="O61">
        <v>4689.375</v>
      </c>
      <c r="P61">
        <v>5974.0349999999999</v>
      </c>
      <c r="Q61">
        <v>5984.1</v>
      </c>
      <c r="R61">
        <v>59.317999999999998</v>
      </c>
      <c r="S61" t="s">
        <v>23</v>
      </c>
    </row>
    <row r="62" spans="1:19" x14ac:dyDescent="0.55000000000000004">
      <c r="A62" t="s">
        <v>91</v>
      </c>
      <c r="B62" t="s">
        <v>92</v>
      </c>
      <c r="C62" t="s">
        <v>21</v>
      </c>
      <c r="D62" t="s">
        <v>1089</v>
      </c>
      <c r="E62">
        <v>4774</v>
      </c>
      <c r="F62">
        <v>4759</v>
      </c>
      <c r="G62">
        <v>5079</v>
      </c>
      <c r="H62">
        <v>5146</v>
      </c>
      <c r="I62">
        <v>5085</v>
      </c>
      <c r="J62">
        <v>262072.45199999999</v>
      </c>
      <c r="K62">
        <v>1752.8330000000001</v>
      </c>
      <c r="L62">
        <v>7.0000000000000001E-3</v>
      </c>
      <c r="M62">
        <v>33.417999999999999</v>
      </c>
      <c r="N62">
        <v>33.313000000000002</v>
      </c>
      <c r="O62">
        <v>35.552999999999997</v>
      </c>
      <c r="P62">
        <v>36.021999999999998</v>
      </c>
      <c r="Q62">
        <v>35.594999999999999</v>
      </c>
      <c r="R62">
        <v>6.5140000000000002</v>
      </c>
      <c r="S62" t="s">
        <v>23</v>
      </c>
    </row>
    <row r="63" spans="1:19" x14ac:dyDescent="0.55000000000000004">
      <c r="A63" t="s">
        <v>91</v>
      </c>
      <c r="B63" t="s">
        <v>92</v>
      </c>
      <c r="C63" t="s">
        <v>21</v>
      </c>
      <c r="D63" t="s">
        <v>1089</v>
      </c>
      <c r="E63">
        <v>4774</v>
      </c>
      <c r="F63">
        <v>4759</v>
      </c>
      <c r="G63">
        <v>5079</v>
      </c>
      <c r="H63">
        <v>5146</v>
      </c>
      <c r="I63">
        <v>5085</v>
      </c>
      <c r="J63">
        <v>262072.45199999999</v>
      </c>
      <c r="K63">
        <v>164005.74299999999</v>
      </c>
      <c r="L63">
        <v>0.626</v>
      </c>
      <c r="M63">
        <v>2988.5239999999999</v>
      </c>
      <c r="N63">
        <v>2979.134</v>
      </c>
      <c r="O63">
        <v>3179.4540000000002</v>
      </c>
      <c r="P63">
        <v>3221.3960000000002</v>
      </c>
      <c r="Q63">
        <v>3183.21</v>
      </c>
      <c r="R63">
        <v>6.5140000000000002</v>
      </c>
      <c r="S63" t="s">
        <v>23</v>
      </c>
    </row>
    <row r="64" spans="1:19" x14ac:dyDescent="0.55000000000000004">
      <c r="A64" t="s">
        <v>1102</v>
      </c>
      <c r="B64" t="s">
        <v>1103</v>
      </c>
      <c r="C64" t="s">
        <v>21</v>
      </c>
      <c r="D64" t="s">
        <v>1089</v>
      </c>
      <c r="E64">
        <v>5863</v>
      </c>
      <c r="F64">
        <v>5610</v>
      </c>
      <c r="G64">
        <v>5498</v>
      </c>
      <c r="H64">
        <v>5560</v>
      </c>
      <c r="I64">
        <v>5653</v>
      </c>
      <c r="J64">
        <v>262072.45199999999</v>
      </c>
      <c r="K64">
        <v>43428.616000000002</v>
      </c>
      <c r="L64">
        <v>0.16600000000000001</v>
      </c>
      <c r="M64">
        <v>973.25800000000004</v>
      </c>
      <c r="N64">
        <v>931.26</v>
      </c>
      <c r="O64">
        <v>912.66800000000001</v>
      </c>
      <c r="P64">
        <v>922.96</v>
      </c>
      <c r="Q64">
        <v>938.39800000000002</v>
      </c>
      <c r="R64">
        <v>-3.5819999999999999</v>
      </c>
      <c r="S64" t="s">
        <v>26</v>
      </c>
    </row>
    <row r="65" spans="1:19" x14ac:dyDescent="0.55000000000000004">
      <c r="A65" t="s">
        <v>1104</v>
      </c>
      <c r="B65" t="s">
        <v>1105</v>
      </c>
      <c r="C65" t="s">
        <v>21</v>
      </c>
      <c r="D65" t="s">
        <v>1089</v>
      </c>
      <c r="E65">
        <v>4616</v>
      </c>
      <c r="F65">
        <v>4226</v>
      </c>
      <c r="G65">
        <v>4079</v>
      </c>
      <c r="H65">
        <v>4108</v>
      </c>
      <c r="I65">
        <v>4003</v>
      </c>
      <c r="J65">
        <v>262085.815</v>
      </c>
      <c r="K65">
        <v>2008.086</v>
      </c>
      <c r="L65">
        <v>8.0000000000000002E-3</v>
      </c>
      <c r="M65">
        <v>36.927999999999997</v>
      </c>
      <c r="N65">
        <v>33.808</v>
      </c>
      <c r="O65">
        <v>32.631999999999998</v>
      </c>
      <c r="P65">
        <v>32.863999999999997</v>
      </c>
      <c r="Q65">
        <v>32.024000000000001</v>
      </c>
      <c r="R65">
        <v>-13.28</v>
      </c>
      <c r="S65" t="s">
        <v>26</v>
      </c>
    </row>
    <row r="66" spans="1:19" x14ac:dyDescent="0.55000000000000004">
      <c r="A66" t="s">
        <v>1104</v>
      </c>
      <c r="B66" t="s">
        <v>1105</v>
      </c>
      <c r="C66" t="s">
        <v>21</v>
      </c>
      <c r="D66" t="s">
        <v>1089</v>
      </c>
      <c r="E66">
        <v>4616</v>
      </c>
      <c r="F66">
        <v>4226</v>
      </c>
      <c r="G66">
        <v>4079</v>
      </c>
      <c r="H66">
        <v>4108</v>
      </c>
      <c r="I66">
        <v>4003</v>
      </c>
      <c r="J66">
        <v>262085.815</v>
      </c>
      <c r="K66">
        <v>952.50199999999995</v>
      </c>
      <c r="L66">
        <v>4.0000000000000001E-3</v>
      </c>
      <c r="M66">
        <v>18.463999999999999</v>
      </c>
      <c r="N66">
        <v>16.904</v>
      </c>
      <c r="O66">
        <v>16.315999999999999</v>
      </c>
      <c r="P66">
        <v>16.431999999999999</v>
      </c>
      <c r="Q66">
        <v>16.012</v>
      </c>
      <c r="R66">
        <v>-13.28</v>
      </c>
      <c r="S66" t="s">
        <v>26</v>
      </c>
    </row>
    <row r="67" spans="1:19" x14ac:dyDescent="0.55000000000000004">
      <c r="A67" t="s">
        <v>93</v>
      </c>
      <c r="B67" t="s">
        <v>94</v>
      </c>
      <c r="C67" t="s">
        <v>21</v>
      </c>
      <c r="D67" t="s">
        <v>1089</v>
      </c>
      <c r="E67">
        <v>1014</v>
      </c>
      <c r="F67">
        <v>972</v>
      </c>
      <c r="G67">
        <v>1025</v>
      </c>
      <c r="H67">
        <v>1145</v>
      </c>
      <c r="I67">
        <v>1106</v>
      </c>
      <c r="J67">
        <v>262085.815</v>
      </c>
      <c r="K67">
        <v>16390.928</v>
      </c>
      <c r="L67">
        <v>6.3E-2</v>
      </c>
      <c r="M67">
        <v>63.881999999999998</v>
      </c>
      <c r="N67">
        <v>61.235999999999997</v>
      </c>
      <c r="O67">
        <v>64.575000000000003</v>
      </c>
      <c r="P67">
        <v>72.135000000000005</v>
      </c>
      <c r="Q67">
        <v>69.677999999999997</v>
      </c>
      <c r="R67">
        <v>9.0730000000000004</v>
      </c>
      <c r="S67" t="s">
        <v>23</v>
      </c>
    </row>
    <row r="68" spans="1:19" x14ac:dyDescent="0.55000000000000004">
      <c r="A68" t="s">
        <v>93</v>
      </c>
      <c r="B68" t="s">
        <v>94</v>
      </c>
      <c r="C68" t="s">
        <v>21</v>
      </c>
      <c r="D68" t="s">
        <v>1089</v>
      </c>
      <c r="E68">
        <v>1014</v>
      </c>
      <c r="F68">
        <v>972</v>
      </c>
      <c r="G68">
        <v>1025</v>
      </c>
      <c r="H68">
        <v>1145</v>
      </c>
      <c r="I68">
        <v>1106</v>
      </c>
      <c r="J68">
        <v>262085.815</v>
      </c>
      <c r="K68">
        <v>14383.034</v>
      </c>
      <c r="L68">
        <v>5.5E-2</v>
      </c>
      <c r="M68">
        <v>55.77</v>
      </c>
      <c r="N68">
        <v>53.46</v>
      </c>
      <c r="O68">
        <v>56.375</v>
      </c>
      <c r="P68">
        <v>62.975000000000001</v>
      </c>
      <c r="Q68">
        <v>60.83</v>
      </c>
      <c r="R68">
        <v>9.0730000000000004</v>
      </c>
      <c r="S68" t="s">
        <v>23</v>
      </c>
    </row>
    <row r="69" spans="1:19" x14ac:dyDescent="0.55000000000000004">
      <c r="A69" t="s">
        <v>93</v>
      </c>
      <c r="B69" t="s">
        <v>94</v>
      </c>
      <c r="C69" t="s">
        <v>21</v>
      </c>
      <c r="D69" t="s">
        <v>1089</v>
      </c>
      <c r="E69">
        <v>1014</v>
      </c>
      <c r="F69">
        <v>972</v>
      </c>
      <c r="G69">
        <v>1025</v>
      </c>
      <c r="H69">
        <v>1145</v>
      </c>
      <c r="I69">
        <v>1106</v>
      </c>
      <c r="J69">
        <v>262085.815</v>
      </c>
      <c r="K69">
        <v>15407.174000000001</v>
      </c>
      <c r="L69">
        <v>5.8999999999999997E-2</v>
      </c>
      <c r="M69">
        <v>59.826000000000001</v>
      </c>
      <c r="N69">
        <v>57.347999999999999</v>
      </c>
      <c r="O69">
        <v>60.475000000000001</v>
      </c>
      <c r="P69">
        <v>67.555000000000007</v>
      </c>
      <c r="Q69">
        <v>65.254000000000005</v>
      </c>
      <c r="R69">
        <v>9.0730000000000004</v>
      </c>
      <c r="S69" t="s">
        <v>23</v>
      </c>
    </row>
    <row r="70" spans="1:19" x14ac:dyDescent="0.55000000000000004">
      <c r="A70" t="s">
        <v>95</v>
      </c>
      <c r="B70" t="s">
        <v>96</v>
      </c>
      <c r="C70" t="s">
        <v>21</v>
      </c>
      <c r="D70" t="s">
        <v>1089</v>
      </c>
      <c r="E70">
        <v>130</v>
      </c>
      <c r="F70">
        <v>98</v>
      </c>
      <c r="G70">
        <v>156</v>
      </c>
      <c r="H70">
        <v>149</v>
      </c>
      <c r="I70">
        <v>151</v>
      </c>
      <c r="J70">
        <v>262085.815</v>
      </c>
      <c r="K70">
        <v>963.89499999999998</v>
      </c>
      <c r="L70">
        <v>4.0000000000000001E-3</v>
      </c>
      <c r="M70">
        <v>0.52</v>
      </c>
      <c r="N70">
        <v>0.39200000000000002</v>
      </c>
      <c r="O70">
        <v>0.624</v>
      </c>
      <c r="P70">
        <v>0.59599999999999997</v>
      </c>
      <c r="Q70">
        <v>0.60399999999999998</v>
      </c>
      <c r="R70">
        <v>16.154</v>
      </c>
      <c r="S70" t="s">
        <v>23</v>
      </c>
    </row>
    <row r="71" spans="1:19" x14ac:dyDescent="0.55000000000000004">
      <c r="A71" t="s">
        <v>97</v>
      </c>
      <c r="B71" t="s">
        <v>98</v>
      </c>
      <c r="C71" t="s">
        <v>21</v>
      </c>
      <c r="D71" t="s">
        <v>1089</v>
      </c>
      <c r="E71">
        <v>4712</v>
      </c>
      <c r="F71">
        <v>4526</v>
      </c>
      <c r="G71">
        <v>4922</v>
      </c>
      <c r="H71">
        <v>4783</v>
      </c>
      <c r="I71">
        <v>4748</v>
      </c>
      <c r="J71">
        <v>262072.45199999999</v>
      </c>
      <c r="K71">
        <v>1991.7460000000001</v>
      </c>
      <c r="L71">
        <v>8.0000000000000002E-3</v>
      </c>
      <c r="M71">
        <v>37.695999999999998</v>
      </c>
      <c r="N71">
        <v>36.207999999999998</v>
      </c>
      <c r="O71">
        <v>39.375999999999998</v>
      </c>
      <c r="P71">
        <v>38.264000000000003</v>
      </c>
      <c r="Q71">
        <v>37.984000000000002</v>
      </c>
      <c r="R71">
        <v>0.76400000000000001</v>
      </c>
      <c r="S71" t="s">
        <v>23</v>
      </c>
    </row>
    <row r="72" spans="1:19" x14ac:dyDescent="0.55000000000000004">
      <c r="A72" t="s">
        <v>97</v>
      </c>
      <c r="B72" t="s">
        <v>98</v>
      </c>
      <c r="C72" t="s">
        <v>21</v>
      </c>
      <c r="D72" t="s">
        <v>1089</v>
      </c>
      <c r="E72">
        <v>4712</v>
      </c>
      <c r="F72">
        <v>4526</v>
      </c>
      <c r="G72">
        <v>4922</v>
      </c>
      <c r="H72">
        <v>4783</v>
      </c>
      <c r="I72">
        <v>4748</v>
      </c>
      <c r="J72">
        <v>262072.45199999999</v>
      </c>
      <c r="K72">
        <v>17334.098999999998</v>
      </c>
      <c r="L72">
        <v>6.6000000000000003E-2</v>
      </c>
      <c r="M72">
        <v>310.99200000000002</v>
      </c>
      <c r="N72">
        <v>298.71600000000001</v>
      </c>
      <c r="O72">
        <v>324.85199999999998</v>
      </c>
      <c r="P72">
        <v>315.678</v>
      </c>
      <c r="Q72">
        <v>313.36799999999999</v>
      </c>
      <c r="R72">
        <v>0.76400000000000001</v>
      </c>
      <c r="S72" t="s">
        <v>23</v>
      </c>
    </row>
    <row r="73" spans="1:19" x14ac:dyDescent="0.55000000000000004">
      <c r="A73" t="s">
        <v>99</v>
      </c>
      <c r="B73" t="s">
        <v>100</v>
      </c>
      <c r="C73" t="s">
        <v>21</v>
      </c>
      <c r="D73" t="s">
        <v>1089</v>
      </c>
      <c r="E73">
        <v>901</v>
      </c>
      <c r="F73">
        <v>1492</v>
      </c>
      <c r="G73">
        <v>1487</v>
      </c>
      <c r="H73">
        <v>1519</v>
      </c>
      <c r="I73">
        <v>1439</v>
      </c>
      <c r="J73">
        <v>262072.45199999999</v>
      </c>
      <c r="K73">
        <v>79911.210000000006</v>
      </c>
      <c r="L73">
        <v>0.30499999999999999</v>
      </c>
      <c r="M73">
        <v>274.80500000000001</v>
      </c>
      <c r="N73">
        <v>455.06</v>
      </c>
      <c r="O73">
        <v>453.53500000000003</v>
      </c>
      <c r="P73">
        <v>463.29500000000002</v>
      </c>
      <c r="Q73">
        <v>438.89499999999998</v>
      </c>
      <c r="R73">
        <v>59.710999999999999</v>
      </c>
      <c r="S73" t="s">
        <v>23</v>
      </c>
    </row>
    <row r="74" spans="1:19" x14ac:dyDescent="0.55000000000000004">
      <c r="A74" t="s">
        <v>99</v>
      </c>
      <c r="B74" t="s">
        <v>100</v>
      </c>
      <c r="C74" t="s">
        <v>21</v>
      </c>
      <c r="D74" t="s">
        <v>1089</v>
      </c>
      <c r="E74">
        <v>901</v>
      </c>
      <c r="F74">
        <v>1492</v>
      </c>
      <c r="G74">
        <v>1487</v>
      </c>
      <c r="H74">
        <v>1519</v>
      </c>
      <c r="I74">
        <v>1439</v>
      </c>
      <c r="J74">
        <v>262072.45199999999</v>
      </c>
      <c r="K74">
        <v>15436.018</v>
      </c>
      <c r="L74">
        <v>5.8999999999999997E-2</v>
      </c>
      <c r="M74">
        <v>53.158999999999999</v>
      </c>
      <c r="N74">
        <v>88.028000000000006</v>
      </c>
      <c r="O74">
        <v>87.733000000000004</v>
      </c>
      <c r="P74">
        <v>89.620999999999995</v>
      </c>
      <c r="Q74">
        <v>84.900999999999996</v>
      </c>
      <c r="R74">
        <v>59.710999999999999</v>
      </c>
      <c r="S74" t="s">
        <v>23</v>
      </c>
    </row>
    <row r="75" spans="1:19" x14ac:dyDescent="0.55000000000000004">
      <c r="A75" t="s">
        <v>101</v>
      </c>
      <c r="B75" t="s">
        <v>102</v>
      </c>
      <c r="C75" t="s">
        <v>21</v>
      </c>
      <c r="D75" t="s">
        <v>1089</v>
      </c>
      <c r="E75">
        <v>183</v>
      </c>
      <c r="F75">
        <v>107</v>
      </c>
      <c r="G75">
        <v>171</v>
      </c>
      <c r="H75">
        <v>161</v>
      </c>
      <c r="I75">
        <v>100</v>
      </c>
      <c r="J75">
        <v>262085.815</v>
      </c>
      <c r="K75">
        <v>15418.959000000001</v>
      </c>
      <c r="L75">
        <v>5.8999999999999997E-2</v>
      </c>
      <c r="M75">
        <v>10.797000000000001</v>
      </c>
      <c r="N75">
        <v>6.3129999999999997</v>
      </c>
      <c r="O75">
        <v>10.089</v>
      </c>
      <c r="P75">
        <v>9.4990000000000006</v>
      </c>
      <c r="Q75">
        <v>5.9</v>
      </c>
      <c r="R75">
        <v>-45.354999999999997</v>
      </c>
      <c r="S75" t="s">
        <v>26</v>
      </c>
    </row>
    <row r="76" spans="1:19" x14ac:dyDescent="0.55000000000000004">
      <c r="A76" t="s">
        <v>101</v>
      </c>
      <c r="B76" t="s">
        <v>102</v>
      </c>
      <c r="C76" t="s">
        <v>21</v>
      </c>
      <c r="D76" t="s">
        <v>1089</v>
      </c>
      <c r="E76">
        <v>183</v>
      </c>
      <c r="F76">
        <v>107</v>
      </c>
      <c r="G76">
        <v>171</v>
      </c>
      <c r="H76">
        <v>161</v>
      </c>
      <c r="I76">
        <v>100</v>
      </c>
      <c r="J76">
        <v>262085.815</v>
      </c>
      <c r="K76">
        <v>14358.093000000001</v>
      </c>
      <c r="L76">
        <v>5.5E-2</v>
      </c>
      <c r="M76">
        <v>10.065</v>
      </c>
      <c r="N76">
        <v>5.8849999999999998</v>
      </c>
      <c r="O76">
        <v>9.4049999999999994</v>
      </c>
      <c r="P76">
        <v>8.8550000000000004</v>
      </c>
      <c r="Q76">
        <v>5.5</v>
      </c>
      <c r="R76">
        <v>-45.354999999999997</v>
      </c>
      <c r="S76" t="s">
        <v>26</v>
      </c>
    </row>
    <row r="77" spans="1:19" x14ac:dyDescent="0.55000000000000004">
      <c r="A77" t="s">
        <v>105</v>
      </c>
      <c r="B77" t="s">
        <v>106</v>
      </c>
      <c r="C77" t="s">
        <v>21</v>
      </c>
      <c r="D77" t="s">
        <v>1089</v>
      </c>
      <c r="E77">
        <v>709</v>
      </c>
      <c r="F77">
        <v>607</v>
      </c>
      <c r="G77">
        <v>710</v>
      </c>
      <c r="H77">
        <v>816</v>
      </c>
      <c r="I77">
        <v>964</v>
      </c>
      <c r="J77">
        <v>262072.45199999999</v>
      </c>
      <c r="K77">
        <v>34690.853999999999</v>
      </c>
      <c r="L77">
        <v>0.13200000000000001</v>
      </c>
      <c r="M77">
        <v>93.587999999999994</v>
      </c>
      <c r="N77">
        <v>80.123999999999995</v>
      </c>
      <c r="O77">
        <v>93.72</v>
      </c>
      <c r="P77">
        <v>107.712</v>
      </c>
      <c r="Q77">
        <v>127.248</v>
      </c>
      <c r="R77">
        <v>35.966000000000001</v>
      </c>
      <c r="S77" t="s">
        <v>23</v>
      </c>
    </row>
    <row r="78" spans="1:19" x14ac:dyDescent="0.55000000000000004">
      <c r="A78" t="s">
        <v>105</v>
      </c>
      <c r="B78" t="s">
        <v>106</v>
      </c>
      <c r="C78" t="s">
        <v>21</v>
      </c>
      <c r="D78" t="s">
        <v>1089</v>
      </c>
      <c r="E78">
        <v>709</v>
      </c>
      <c r="F78">
        <v>607</v>
      </c>
      <c r="G78">
        <v>710</v>
      </c>
      <c r="H78">
        <v>816</v>
      </c>
      <c r="I78">
        <v>964</v>
      </c>
      <c r="J78">
        <v>262072.45199999999</v>
      </c>
      <c r="K78">
        <v>1990.491</v>
      </c>
      <c r="L78">
        <v>8.0000000000000002E-3</v>
      </c>
      <c r="M78">
        <v>5.6719999999999997</v>
      </c>
      <c r="N78">
        <v>4.8559999999999999</v>
      </c>
      <c r="O78">
        <v>5.68</v>
      </c>
      <c r="P78">
        <v>6.5279999999999996</v>
      </c>
      <c r="Q78">
        <v>7.7119999999999997</v>
      </c>
      <c r="R78">
        <v>35.966000000000001</v>
      </c>
      <c r="S78" t="s">
        <v>23</v>
      </c>
    </row>
    <row r="79" spans="1:19" x14ac:dyDescent="0.55000000000000004">
      <c r="A79" t="s">
        <v>107</v>
      </c>
      <c r="B79" t="s">
        <v>108</v>
      </c>
      <c r="C79" t="s">
        <v>21</v>
      </c>
      <c r="D79" t="s">
        <v>1089</v>
      </c>
      <c r="E79">
        <v>39</v>
      </c>
      <c r="F79">
        <v>30</v>
      </c>
      <c r="G79">
        <v>2</v>
      </c>
      <c r="H79">
        <v>2</v>
      </c>
      <c r="I79">
        <v>5</v>
      </c>
      <c r="J79">
        <v>262072.45199999999</v>
      </c>
      <c r="K79">
        <v>30830.823</v>
      </c>
      <c r="L79">
        <v>0.11799999999999999</v>
      </c>
      <c r="M79">
        <v>4.6020000000000003</v>
      </c>
      <c r="N79">
        <v>3.54</v>
      </c>
      <c r="O79">
        <v>0.23599999999999999</v>
      </c>
      <c r="P79">
        <v>0.23599999999999999</v>
      </c>
      <c r="Q79">
        <v>0.59</v>
      </c>
      <c r="R79">
        <v>-87.179000000000002</v>
      </c>
      <c r="S79" t="s">
        <v>26</v>
      </c>
    </row>
    <row r="80" spans="1:19" x14ac:dyDescent="0.55000000000000004">
      <c r="A80" t="s">
        <v>1106</v>
      </c>
      <c r="B80" t="s">
        <v>1107</v>
      </c>
      <c r="C80" t="s">
        <v>21</v>
      </c>
      <c r="D80" t="s">
        <v>1089</v>
      </c>
      <c r="E80">
        <v>3214</v>
      </c>
      <c r="F80">
        <v>2881</v>
      </c>
      <c r="G80">
        <v>3612</v>
      </c>
      <c r="H80">
        <v>3733</v>
      </c>
      <c r="I80">
        <v>3685</v>
      </c>
      <c r="J80">
        <v>262059.087</v>
      </c>
      <c r="K80">
        <v>17034.972000000002</v>
      </c>
      <c r="L80">
        <v>6.5000000000000002E-2</v>
      </c>
      <c r="M80">
        <v>208.91</v>
      </c>
      <c r="N80">
        <v>187.26499999999999</v>
      </c>
      <c r="O80">
        <v>234.78</v>
      </c>
      <c r="P80">
        <v>242.64500000000001</v>
      </c>
      <c r="Q80">
        <v>239.52500000000001</v>
      </c>
      <c r="R80">
        <v>14.654999999999999</v>
      </c>
      <c r="S80" t="s">
        <v>23</v>
      </c>
    </row>
    <row r="81" spans="1:19" x14ac:dyDescent="0.55000000000000004">
      <c r="A81" t="s">
        <v>111</v>
      </c>
      <c r="B81" t="s">
        <v>112</v>
      </c>
      <c r="C81" t="s">
        <v>21</v>
      </c>
      <c r="D81" t="s">
        <v>1089</v>
      </c>
      <c r="E81">
        <v>2011</v>
      </c>
      <c r="F81">
        <v>2101</v>
      </c>
      <c r="G81">
        <v>2501</v>
      </c>
      <c r="H81">
        <v>3954</v>
      </c>
      <c r="I81">
        <v>4257</v>
      </c>
      <c r="J81">
        <v>262045.72099999999</v>
      </c>
      <c r="K81">
        <v>16372.485000000001</v>
      </c>
      <c r="L81">
        <v>6.2E-2</v>
      </c>
      <c r="M81">
        <v>124.682</v>
      </c>
      <c r="N81">
        <v>130.262</v>
      </c>
      <c r="O81">
        <v>155.06200000000001</v>
      </c>
      <c r="P81">
        <v>245.148</v>
      </c>
      <c r="Q81">
        <v>263.93400000000003</v>
      </c>
      <c r="R81">
        <v>111.68600000000001</v>
      </c>
      <c r="S81" t="s">
        <v>70</v>
      </c>
    </row>
    <row r="82" spans="1:19" x14ac:dyDescent="0.55000000000000004">
      <c r="A82" t="s">
        <v>111</v>
      </c>
      <c r="B82" t="s">
        <v>112</v>
      </c>
      <c r="C82" t="s">
        <v>21</v>
      </c>
      <c r="D82" t="s">
        <v>1089</v>
      </c>
      <c r="E82">
        <v>2011</v>
      </c>
      <c r="F82">
        <v>2101</v>
      </c>
      <c r="G82">
        <v>2501</v>
      </c>
      <c r="H82">
        <v>3954</v>
      </c>
      <c r="I82">
        <v>4257</v>
      </c>
      <c r="J82">
        <v>262045.72099999999</v>
      </c>
      <c r="K82">
        <v>84708.073999999993</v>
      </c>
      <c r="L82">
        <v>0.32300000000000001</v>
      </c>
      <c r="M82">
        <v>649.553</v>
      </c>
      <c r="N82">
        <v>678.62300000000005</v>
      </c>
      <c r="O82">
        <v>807.82299999999998</v>
      </c>
      <c r="P82">
        <v>1277.1420000000001</v>
      </c>
      <c r="Q82">
        <v>1375.011</v>
      </c>
      <c r="R82">
        <v>111.68600000000001</v>
      </c>
      <c r="S82" t="s">
        <v>70</v>
      </c>
    </row>
    <row r="83" spans="1:19" x14ac:dyDescent="0.55000000000000004">
      <c r="A83" t="s">
        <v>113</v>
      </c>
      <c r="B83" t="s">
        <v>114</v>
      </c>
      <c r="C83" t="s">
        <v>21</v>
      </c>
      <c r="D83" t="s">
        <v>1089</v>
      </c>
      <c r="E83">
        <v>1349</v>
      </c>
      <c r="F83">
        <v>1154</v>
      </c>
      <c r="G83">
        <v>2004</v>
      </c>
      <c r="H83">
        <v>2114</v>
      </c>
      <c r="I83">
        <v>2231</v>
      </c>
      <c r="J83">
        <v>262059.087</v>
      </c>
      <c r="K83">
        <v>109.434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S83" t="s">
        <v>53</v>
      </c>
    </row>
    <row r="84" spans="1:19" x14ac:dyDescent="0.55000000000000004">
      <c r="A84" t="s">
        <v>113</v>
      </c>
      <c r="B84" t="s">
        <v>114</v>
      </c>
      <c r="C84" t="s">
        <v>21</v>
      </c>
      <c r="D84" t="s">
        <v>1089</v>
      </c>
      <c r="E84">
        <v>1349</v>
      </c>
      <c r="F84">
        <v>1154</v>
      </c>
      <c r="G84">
        <v>2004</v>
      </c>
      <c r="H84">
        <v>2114</v>
      </c>
      <c r="I84">
        <v>2231</v>
      </c>
      <c r="J84">
        <v>262059.087</v>
      </c>
      <c r="K84">
        <v>32741.615000000002</v>
      </c>
      <c r="L84">
        <v>0.125</v>
      </c>
      <c r="M84">
        <v>168.625</v>
      </c>
      <c r="N84">
        <v>144.25</v>
      </c>
      <c r="O84">
        <v>250.5</v>
      </c>
      <c r="P84">
        <v>264.25</v>
      </c>
      <c r="Q84">
        <v>278.875</v>
      </c>
      <c r="R84">
        <v>65.382000000000005</v>
      </c>
      <c r="S84" t="s">
        <v>23</v>
      </c>
    </row>
    <row r="85" spans="1:19" x14ac:dyDescent="0.55000000000000004">
      <c r="A85" t="s">
        <v>113</v>
      </c>
      <c r="B85" t="s">
        <v>114</v>
      </c>
      <c r="C85" t="s">
        <v>21</v>
      </c>
      <c r="D85" t="s">
        <v>1089</v>
      </c>
      <c r="E85">
        <v>1349</v>
      </c>
      <c r="F85">
        <v>1154</v>
      </c>
      <c r="G85">
        <v>2004</v>
      </c>
      <c r="H85">
        <v>2114</v>
      </c>
      <c r="I85">
        <v>2231</v>
      </c>
      <c r="J85">
        <v>262059.087</v>
      </c>
      <c r="K85">
        <v>58967.184000000001</v>
      </c>
      <c r="L85">
        <v>0.22500000000000001</v>
      </c>
      <c r="M85">
        <v>303.52499999999998</v>
      </c>
      <c r="N85">
        <v>259.64999999999998</v>
      </c>
      <c r="O85">
        <v>450.9</v>
      </c>
      <c r="P85">
        <v>475.65</v>
      </c>
      <c r="Q85">
        <v>501.97500000000002</v>
      </c>
      <c r="R85">
        <v>65.382000000000005</v>
      </c>
      <c r="S85" t="s">
        <v>23</v>
      </c>
    </row>
    <row r="86" spans="1:19" x14ac:dyDescent="0.55000000000000004">
      <c r="A86" t="s">
        <v>1108</v>
      </c>
      <c r="B86" t="s">
        <v>1109</v>
      </c>
      <c r="C86" t="s">
        <v>21</v>
      </c>
      <c r="D86" t="s">
        <v>1089</v>
      </c>
      <c r="E86">
        <v>2320</v>
      </c>
      <c r="F86">
        <v>3102</v>
      </c>
      <c r="G86">
        <v>4438</v>
      </c>
      <c r="H86">
        <v>4549</v>
      </c>
      <c r="I86">
        <v>4696</v>
      </c>
      <c r="J86">
        <v>262059.087</v>
      </c>
      <c r="K86">
        <v>20199.666000000001</v>
      </c>
      <c r="L86">
        <v>7.6999999999999999E-2</v>
      </c>
      <c r="M86">
        <v>178.64</v>
      </c>
      <c r="N86">
        <v>238.85400000000001</v>
      </c>
      <c r="O86">
        <v>341.726</v>
      </c>
      <c r="P86">
        <v>350.27300000000002</v>
      </c>
      <c r="Q86">
        <v>361.59199999999998</v>
      </c>
      <c r="R86">
        <v>102.414</v>
      </c>
      <c r="S86" t="s">
        <v>70</v>
      </c>
    </row>
    <row r="87" spans="1:19" x14ac:dyDescent="0.55000000000000004">
      <c r="A87" t="s">
        <v>1108</v>
      </c>
      <c r="B87" t="s">
        <v>1109</v>
      </c>
      <c r="C87" t="s">
        <v>21</v>
      </c>
      <c r="D87" t="s">
        <v>1089</v>
      </c>
      <c r="E87">
        <v>2320</v>
      </c>
      <c r="F87">
        <v>3102</v>
      </c>
      <c r="G87">
        <v>4438</v>
      </c>
      <c r="H87">
        <v>4549</v>
      </c>
      <c r="I87">
        <v>4696</v>
      </c>
      <c r="J87">
        <v>262059.087</v>
      </c>
      <c r="K87">
        <v>14404.964</v>
      </c>
      <c r="L87">
        <v>5.5E-2</v>
      </c>
      <c r="M87">
        <v>127.6</v>
      </c>
      <c r="N87">
        <v>170.61</v>
      </c>
      <c r="O87">
        <v>244.09</v>
      </c>
      <c r="P87">
        <v>250.19499999999999</v>
      </c>
      <c r="Q87">
        <v>258.27999999999997</v>
      </c>
      <c r="R87">
        <v>102.414</v>
      </c>
      <c r="S87" t="s">
        <v>70</v>
      </c>
    </row>
    <row r="88" spans="1:19" x14ac:dyDescent="0.55000000000000004">
      <c r="A88" t="s">
        <v>1108</v>
      </c>
      <c r="B88" t="s">
        <v>1109</v>
      </c>
      <c r="C88" t="s">
        <v>21</v>
      </c>
      <c r="D88" t="s">
        <v>1089</v>
      </c>
      <c r="E88">
        <v>2320</v>
      </c>
      <c r="F88">
        <v>3102</v>
      </c>
      <c r="G88">
        <v>4438</v>
      </c>
      <c r="H88">
        <v>4549</v>
      </c>
      <c r="I88">
        <v>4696</v>
      </c>
      <c r="J88">
        <v>262059.087</v>
      </c>
      <c r="K88">
        <v>52008.678</v>
      </c>
      <c r="L88">
        <v>0.19800000000000001</v>
      </c>
      <c r="M88">
        <v>459.36</v>
      </c>
      <c r="N88">
        <v>614.19600000000003</v>
      </c>
      <c r="O88">
        <v>878.72400000000005</v>
      </c>
      <c r="P88">
        <v>900.702</v>
      </c>
      <c r="Q88">
        <v>929.80799999999999</v>
      </c>
      <c r="R88">
        <v>102.414</v>
      </c>
      <c r="S88" t="s">
        <v>70</v>
      </c>
    </row>
    <row r="89" spans="1:19" x14ac:dyDescent="0.55000000000000004">
      <c r="A89" t="s">
        <v>115</v>
      </c>
      <c r="B89" t="s">
        <v>116</v>
      </c>
      <c r="C89" t="s">
        <v>21</v>
      </c>
      <c r="D89" t="s">
        <v>1089</v>
      </c>
      <c r="E89">
        <v>2977</v>
      </c>
      <c r="F89">
        <v>3100</v>
      </c>
      <c r="G89">
        <v>3425</v>
      </c>
      <c r="H89">
        <v>3851</v>
      </c>
      <c r="I89">
        <v>4884</v>
      </c>
      <c r="J89">
        <v>262045.72099999999</v>
      </c>
      <c r="K89">
        <v>17289.957999999999</v>
      </c>
      <c r="L89">
        <v>6.6000000000000003E-2</v>
      </c>
      <c r="M89">
        <v>196.482</v>
      </c>
      <c r="N89">
        <v>204.6</v>
      </c>
      <c r="O89">
        <v>226.05</v>
      </c>
      <c r="P89">
        <v>254.166</v>
      </c>
      <c r="Q89">
        <v>322.34399999999999</v>
      </c>
      <c r="R89">
        <v>64.058000000000007</v>
      </c>
      <c r="S89" t="s">
        <v>23</v>
      </c>
    </row>
    <row r="90" spans="1:19" x14ac:dyDescent="0.55000000000000004">
      <c r="A90" t="s">
        <v>115</v>
      </c>
      <c r="B90" t="s">
        <v>116</v>
      </c>
      <c r="C90" t="s">
        <v>21</v>
      </c>
      <c r="D90" t="s">
        <v>1089</v>
      </c>
      <c r="E90">
        <v>2977</v>
      </c>
      <c r="F90">
        <v>3100</v>
      </c>
      <c r="G90">
        <v>3425</v>
      </c>
      <c r="H90">
        <v>3851</v>
      </c>
      <c r="I90">
        <v>4884</v>
      </c>
      <c r="J90">
        <v>262045.72099999999</v>
      </c>
      <c r="K90">
        <v>66592.706999999995</v>
      </c>
      <c r="L90">
        <v>0.254</v>
      </c>
      <c r="M90">
        <v>756.15800000000002</v>
      </c>
      <c r="N90">
        <v>787.4</v>
      </c>
      <c r="O90">
        <v>869.95</v>
      </c>
      <c r="P90">
        <v>978.154</v>
      </c>
      <c r="Q90">
        <v>1240.5360000000001</v>
      </c>
      <c r="R90">
        <v>64.058000000000007</v>
      </c>
      <c r="S90" t="s">
        <v>23</v>
      </c>
    </row>
    <row r="91" spans="1:19" x14ac:dyDescent="0.55000000000000004">
      <c r="A91" t="s">
        <v>117</v>
      </c>
      <c r="B91" t="s">
        <v>118</v>
      </c>
      <c r="C91" t="s">
        <v>21</v>
      </c>
      <c r="D91" t="s">
        <v>1089</v>
      </c>
      <c r="E91">
        <v>4318</v>
      </c>
      <c r="F91">
        <v>4612</v>
      </c>
      <c r="G91">
        <v>4417</v>
      </c>
      <c r="H91">
        <v>4471</v>
      </c>
      <c r="I91">
        <v>4910</v>
      </c>
      <c r="J91">
        <v>262045.72099999999</v>
      </c>
      <c r="K91">
        <v>66546.494999999995</v>
      </c>
      <c r="L91">
        <v>0.254</v>
      </c>
      <c r="M91">
        <v>1096.7719999999999</v>
      </c>
      <c r="N91">
        <v>1171.4480000000001</v>
      </c>
      <c r="O91">
        <v>1121.9179999999999</v>
      </c>
      <c r="P91">
        <v>1135.634</v>
      </c>
      <c r="Q91">
        <v>1247.1400000000001</v>
      </c>
      <c r="R91">
        <v>13.71</v>
      </c>
      <c r="S91" t="s">
        <v>23</v>
      </c>
    </row>
    <row r="92" spans="1:19" x14ac:dyDescent="0.55000000000000004">
      <c r="A92" t="s">
        <v>117</v>
      </c>
      <c r="B92" t="s">
        <v>118</v>
      </c>
      <c r="C92" t="s">
        <v>21</v>
      </c>
      <c r="D92" t="s">
        <v>1089</v>
      </c>
      <c r="E92">
        <v>4318</v>
      </c>
      <c r="F92">
        <v>4612</v>
      </c>
      <c r="G92">
        <v>4417</v>
      </c>
      <c r="H92">
        <v>4471</v>
      </c>
      <c r="I92">
        <v>4910</v>
      </c>
      <c r="J92">
        <v>262045.72099999999</v>
      </c>
      <c r="K92">
        <v>1969.614</v>
      </c>
      <c r="L92">
        <v>8.0000000000000002E-3</v>
      </c>
      <c r="M92">
        <v>34.543999999999997</v>
      </c>
      <c r="N92">
        <v>36.896000000000001</v>
      </c>
      <c r="O92">
        <v>35.335999999999999</v>
      </c>
      <c r="P92">
        <v>35.768000000000001</v>
      </c>
      <c r="Q92">
        <v>39.28</v>
      </c>
      <c r="R92">
        <v>13.71</v>
      </c>
      <c r="S92" t="s">
        <v>23</v>
      </c>
    </row>
    <row r="93" spans="1:19" x14ac:dyDescent="0.55000000000000004">
      <c r="A93" t="s">
        <v>1110</v>
      </c>
      <c r="B93" t="s">
        <v>1111</v>
      </c>
      <c r="C93" t="s">
        <v>21</v>
      </c>
      <c r="D93" t="s">
        <v>1089</v>
      </c>
      <c r="E93">
        <v>1938</v>
      </c>
      <c r="F93">
        <v>2126</v>
      </c>
      <c r="G93">
        <v>2360</v>
      </c>
      <c r="H93">
        <v>2641</v>
      </c>
      <c r="I93">
        <v>2910</v>
      </c>
      <c r="J93">
        <v>262059.087</v>
      </c>
      <c r="K93">
        <v>811.76700000000005</v>
      </c>
      <c r="L93">
        <v>3.0000000000000001E-3</v>
      </c>
      <c r="M93">
        <v>5.8140000000000001</v>
      </c>
      <c r="N93">
        <v>6.3780000000000001</v>
      </c>
      <c r="O93">
        <v>7.08</v>
      </c>
      <c r="P93">
        <v>7.923</v>
      </c>
      <c r="Q93">
        <v>8.73</v>
      </c>
      <c r="R93">
        <v>50.155000000000001</v>
      </c>
      <c r="S93" t="s">
        <v>23</v>
      </c>
    </row>
    <row r="94" spans="1:19" x14ac:dyDescent="0.55000000000000004">
      <c r="A94" t="s">
        <v>1110</v>
      </c>
      <c r="B94" t="s">
        <v>1111</v>
      </c>
      <c r="C94" t="s">
        <v>21</v>
      </c>
      <c r="D94" t="s">
        <v>1089</v>
      </c>
      <c r="E94">
        <v>1938</v>
      </c>
      <c r="F94">
        <v>2126</v>
      </c>
      <c r="G94">
        <v>2360</v>
      </c>
      <c r="H94">
        <v>2641</v>
      </c>
      <c r="I94">
        <v>2910</v>
      </c>
      <c r="J94">
        <v>262059.087</v>
      </c>
      <c r="K94">
        <v>165890.94500000001</v>
      </c>
      <c r="L94">
        <v>0.63300000000000001</v>
      </c>
      <c r="M94">
        <v>1226.7539999999999</v>
      </c>
      <c r="N94">
        <v>1345.758</v>
      </c>
      <c r="O94">
        <v>1493.88</v>
      </c>
      <c r="P94">
        <v>1671.7529999999999</v>
      </c>
      <c r="Q94">
        <v>1842.03</v>
      </c>
      <c r="R94">
        <v>50.155000000000001</v>
      </c>
      <c r="S94" t="s">
        <v>23</v>
      </c>
    </row>
    <row r="95" spans="1:19" x14ac:dyDescent="0.55000000000000004">
      <c r="A95" t="s">
        <v>119</v>
      </c>
      <c r="B95" t="s">
        <v>120</v>
      </c>
      <c r="C95" t="s">
        <v>21</v>
      </c>
      <c r="D95" t="s">
        <v>1089</v>
      </c>
      <c r="E95">
        <v>4394</v>
      </c>
      <c r="F95">
        <v>4876</v>
      </c>
      <c r="G95">
        <v>5063</v>
      </c>
      <c r="H95">
        <v>6181</v>
      </c>
      <c r="I95">
        <v>6606</v>
      </c>
      <c r="J95">
        <v>262059.087</v>
      </c>
      <c r="K95">
        <v>112.845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S95" t="s">
        <v>53</v>
      </c>
    </row>
    <row r="96" spans="1:19" x14ac:dyDescent="0.55000000000000004">
      <c r="A96" t="s">
        <v>119</v>
      </c>
      <c r="B96" t="s">
        <v>120</v>
      </c>
      <c r="C96" t="s">
        <v>21</v>
      </c>
      <c r="D96" t="s">
        <v>1089</v>
      </c>
      <c r="E96">
        <v>4394</v>
      </c>
      <c r="F96">
        <v>4876</v>
      </c>
      <c r="G96">
        <v>5063</v>
      </c>
      <c r="H96">
        <v>6181</v>
      </c>
      <c r="I96">
        <v>6606</v>
      </c>
      <c r="J96">
        <v>262059.087</v>
      </c>
      <c r="K96">
        <v>44358.163999999997</v>
      </c>
      <c r="L96">
        <v>0.16900000000000001</v>
      </c>
      <c r="M96">
        <v>742.58600000000001</v>
      </c>
      <c r="N96">
        <v>824.04399999999998</v>
      </c>
      <c r="O96">
        <v>855.64700000000005</v>
      </c>
      <c r="P96">
        <v>1044.5889999999999</v>
      </c>
      <c r="Q96">
        <v>1116.414</v>
      </c>
      <c r="R96">
        <v>50.341000000000001</v>
      </c>
      <c r="S96" t="s">
        <v>23</v>
      </c>
    </row>
    <row r="97" spans="1:19" x14ac:dyDescent="0.55000000000000004">
      <c r="A97" t="s">
        <v>119</v>
      </c>
      <c r="B97" t="s">
        <v>120</v>
      </c>
      <c r="C97" t="s">
        <v>21</v>
      </c>
      <c r="D97" t="s">
        <v>1089</v>
      </c>
      <c r="E97">
        <v>4394</v>
      </c>
      <c r="F97">
        <v>4876</v>
      </c>
      <c r="G97">
        <v>5063</v>
      </c>
      <c r="H97">
        <v>6181</v>
      </c>
      <c r="I97">
        <v>6606</v>
      </c>
      <c r="J97">
        <v>262059.087</v>
      </c>
      <c r="K97">
        <v>50868.483</v>
      </c>
      <c r="L97">
        <v>0.19400000000000001</v>
      </c>
      <c r="M97">
        <v>852.43600000000004</v>
      </c>
      <c r="N97">
        <v>945.94399999999996</v>
      </c>
      <c r="O97">
        <v>982.22199999999998</v>
      </c>
      <c r="P97">
        <v>1199.114</v>
      </c>
      <c r="Q97">
        <v>1281.5640000000001</v>
      </c>
      <c r="R97">
        <v>50.341000000000001</v>
      </c>
      <c r="S97" t="s">
        <v>23</v>
      </c>
    </row>
    <row r="98" spans="1:19" x14ac:dyDescent="0.55000000000000004">
      <c r="A98" t="s">
        <v>119</v>
      </c>
      <c r="B98" t="s">
        <v>120</v>
      </c>
      <c r="C98" t="s">
        <v>21</v>
      </c>
      <c r="D98" t="s">
        <v>1089</v>
      </c>
      <c r="E98">
        <v>4394</v>
      </c>
      <c r="F98">
        <v>4876</v>
      </c>
      <c r="G98">
        <v>5063</v>
      </c>
      <c r="H98">
        <v>6181</v>
      </c>
      <c r="I98">
        <v>6606</v>
      </c>
      <c r="J98">
        <v>262059.087</v>
      </c>
      <c r="K98">
        <v>17336.616999999998</v>
      </c>
      <c r="L98">
        <v>6.6000000000000003E-2</v>
      </c>
      <c r="M98">
        <v>290.00400000000002</v>
      </c>
      <c r="N98">
        <v>321.81599999999997</v>
      </c>
      <c r="O98">
        <v>334.15800000000002</v>
      </c>
      <c r="P98">
        <v>407.94600000000003</v>
      </c>
      <c r="Q98">
        <v>435.99599999999998</v>
      </c>
      <c r="R98">
        <v>50.341000000000001</v>
      </c>
      <c r="S98" t="s">
        <v>23</v>
      </c>
    </row>
    <row r="99" spans="1:19" x14ac:dyDescent="0.55000000000000004">
      <c r="A99" t="s">
        <v>1112</v>
      </c>
      <c r="B99" t="s">
        <v>1113</v>
      </c>
      <c r="C99" t="s">
        <v>21</v>
      </c>
      <c r="D99" t="s">
        <v>1089</v>
      </c>
      <c r="E99">
        <v>4076</v>
      </c>
      <c r="F99">
        <v>4880</v>
      </c>
      <c r="G99">
        <v>6521</v>
      </c>
      <c r="H99">
        <v>7704</v>
      </c>
      <c r="I99">
        <v>8130</v>
      </c>
      <c r="J99">
        <v>262045.72099999999</v>
      </c>
      <c r="K99">
        <v>110.98099999999999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S99" t="s">
        <v>53</v>
      </c>
    </row>
    <row r="100" spans="1:19" x14ac:dyDescent="0.55000000000000004">
      <c r="A100" t="s">
        <v>1112</v>
      </c>
      <c r="B100" t="s">
        <v>1113</v>
      </c>
      <c r="C100" t="s">
        <v>21</v>
      </c>
      <c r="D100" t="s">
        <v>1089</v>
      </c>
      <c r="E100">
        <v>4076</v>
      </c>
      <c r="F100">
        <v>4880</v>
      </c>
      <c r="G100">
        <v>6521</v>
      </c>
      <c r="H100">
        <v>7704</v>
      </c>
      <c r="I100">
        <v>8130</v>
      </c>
      <c r="J100">
        <v>262045.72099999999</v>
      </c>
      <c r="K100">
        <v>820.65099999999995</v>
      </c>
      <c r="L100">
        <v>3.0000000000000001E-3</v>
      </c>
      <c r="M100">
        <v>12.228</v>
      </c>
      <c r="N100">
        <v>14.64</v>
      </c>
      <c r="O100">
        <v>19.562999999999999</v>
      </c>
      <c r="P100">
        <v>23.111999999999998</v>
      </c>
      <c r="Q100">
        <v>24.39</v>
      </c>
      <c r="R100">
        <v>99.46</v>
      </c>
      <c r="S100" t="s">
        <v>23</v>
      </c>
    </row>
    <row r="101" spans="1:19" x14ac:dyDescent="0.55000000000000004">
      <c r="A101" t="s">
        <v>1112</v>
      </c>
      <c r="B101" t="s">
        <v>1113</v>
      </c>
      <c r="C101" t="s">
        <v>21</v>
      </c>
      <c r="D101" t="s">
        <v>1089</v>
      </c>
      <c r="E101">
        <v>4076</v>
      </c>
      <c r="F101">
        <v>4880</v>
      </c>
      <c r="G101">
        <v>6521</v>
      </c>
      <c r="H101">
        <v>7704</v>
      </c>
      <c r="I101">
        <v>8130</v>
      </c>
      <c r="J101">
        <v>262045.72099999999</v>
      </c>
      <c r="K101">
        <v>16377.936</v>
      </c>
      <c r="L101">
        <v>6.3E-2</v>
      </c>
      <c r="M101">
        <v>256.78800000000001</v>
      </c>
      <c r="N101">
        <v>307.44</v>
      </c>
      <c r="O101">
        <v>410.82299999999998</v>
      </c>
      <c r="P101">
        <v>485.35199999999998</v>
      </c>
      <c r="Q101">
        <v>512.19000000000005</v>
      </c>
      <c r="R101">
        <v>99.46</v>
      </c>
      <c r="S101" t="s">
        <v>23</v>
      </c>
    </row>
    <row r="102" spans="1:19" x14ac:dyDescent="0.55000000000000004">
      <c r="A102" t="s">
        <v>1112</v>
      </c>
      <c r="B102" t="s">
        <v>1113</v>
      </c>
      <c r="C102" t="s">
        <v>21</v>
      </c>
      <c r="D102" t="s">
        <v>1089</v>
      </c>
      <c r="E102">
        <v>4076</v>
      </c>
      <c r="F102">
        <v>4880</v>
      </c>
      <c r="G102">
        <v>6521</v>
      </c>
      <c r="H102">
        <v>7704</v>
      </c>
      <c r="I102">
        <v>8130</v>
      </c>
      <c r="J102">
        <v>262045.72099999999</v>
      </c>
      <c r="K102">
        <v>20312.968000000001</v>
      </c>
      <c r="L102">
        <v>7.8E-2</v>
      </c>
      <c r="M102">
        <v>317.928</v>
      </c>
      <c r="N102">
        <v>380.64</v>
      </c>
      <c r="O102">
        <v>508.63799999999998</v>
      </c>
      <c r="P102">
        <v>600.91200000000003</v>
      </c>
      <c r="Q102">
        <v>634.14</v>
      </c>
      <c r="R102">
        <v>99.46</v>
      </c>
      <c r="S102" t="s">
        <v>23</v>
      </c>
    </row>
    <row r="103" spans="1:19" x14ac:dyDescent="0.55000000000000004">
      <c r="A103" t="s">
        <v>1114</v>
      </c>
      <c r="B103" t="s">
        <v>1115</v>
      </c>
      <c r="C103" t="s">
        <v>21</v>
      </c>
      <c r="D103" t="s">
        <v>1089</v>
      </c>
      <c r="E103">
        <v>871</v>
      </c>
      <c r="F103">
        <v>665</v>
      </c>
      <c r="G103">
        <v>354</v>
      </c>
      <c r="H103">
        <v>761</v>
      </c>
      <c r="I103">
        <v>642</v>
      </c>
      <c r="J103">
        <v>262045.72099999999</v>
      </c>
      <c r="K103">
        <v>14402.763999999999</v>
      </c>
      <c r="L103">
        <v>5.5E-2</v>
      </c>
      <c r="M103">
        <v>47.905000000000001</v>
      </c>
      <c r="N103">
        <v>36.575000000000003</v>
      </c>
      <c r="O103">
        <v>19.47</v>
      </c>
      <c r="P103">
        <v>41.854999999999997</v>
      </c>
      <c r="Q103">
        <v>35.31</v>
      </c>
      <c r="R103">
        <v>-26.292000000000002</v>
      </c>
      <c r="S103" t="s">
        <v>26</v>
      </c>
    </row>
    <row r="104" spans="1:19" x14ac:dyDescent="0.55000000000000004">
      <c r="A104" t="s">
        <v>1114</v>
      </c>
      <c r="B104" t="s">
        <v>1115</v>
      </c>
      <c r="C104" t="s">
        <v>21</v>
      </c>
      <c r="D104" t="s">
        <v>1089</v>
      </c>
      <c r="E104">
        <v>871</v>
      </c>
      <c r="F104">
        <v>665</v>
      </c>
      <c r="G104">
        <v>354</v>
      </c>
      <c r="H104">
        <v>761</v>
      </c>
      <c r="I104">
        <v>642</v>
      </c>
      <c r="J104">
        <v>262045.72099999999</v>
      </c>
      <c r="K104">
        <v>52956.946000000004</v>
      </c>
      <c r="L104">
        <v>0.20200000000000001</v>
      </c>
      <c r="M104">
        <v>175.94200000000001</v>
      </c>
      <c r="N104">
        <v>134.33000000000001</v>
      </c>
      <c r="O104">
        <v>71.507999999999996</v>
      </c>
      <c r="P104">
        <v>153.72200000000001</v>
      </c>
      <c r="Q104">
        <v>129.684</v>
      </c>
      <c r="R104">
        <v>-26.292000000000002</v>
      </c>
      <c r="S104" t="s">
        <v>26</v>
      </c>
    </row>
    <row r="105" spans="1:19" x14ac:dyDescent="0.55000000000000004">
      <c r="A105" t="s">
        <v>1114</v>
      </c>
      <c r="B105" t="s">
        <v>1115</v>
      </c>
      <c r="C105" t="s">
        <v>21</v>
      </c>
      <c r="D105" t="s">
        <v>1089</v>
      </c>
      <c r="E105">
        <v>871</v>
      </c>
      <c r="F105">
        <v>665</v>
      </c>
      <c r="G105">
        <v>354</v>
      </c>
      <c r="H105">
        <v>761</v>
      </c>
      <c r="I105">
        <v>642</v>
      </c>
      <c r="J105">
        <v>262045.72099999999</v>
      </c>
      <c r="K105">
        <v>13591.281999999999</v>
      </c>
      <c r="L105">
        <v>5.1999999999999998E-2</v>
      </c>
      <c r="M105">
        <v>45.292000000000002</v>
      </c>
      <c r="N105">
        <v>34.58</v>
      </c>
      <c r="O105">
        <v>18.408000000000001</v>
      </c>
      <c r="P105">
        <v>39.572000000000003</v>
      </c>
      <c r="Q105">
        <v>33.384</v>
      </c>
      <c r="R105">
        <v>-26.292000000000002</v>
      </c>
      <c r="S105" t="s">
        <v>26</v>
      </c>
    </row>
    <row r="106" spans="1:19" x14ac:dyDescent="0.55000000000000004">
      <c r="A106" t="s">
        <v>1114</v>
      </c>
      <c r="B106" t="s">
        <v>1115</v>
      </c>
      <c r="C106" t="s">
        <v>21</v>
      </c>
      <c r="D106" t="s">
        <v>1089</v>
      </c>
      <c r="E106">
        <v>871</v>
      </c>
      <c r="F106">
        <v>665</v>
      </c>
      <c r="G106">
        <v>354</v>
      </c>
      <c r="H106">
        <v>761</v>
      </c>
      <c r="I106">
        <v>642</v>
      </c>
      <c r="J106">
        <v>262045.72099999999</v>
      </c>
      <c r="K106">
        <v>1044.568</v>
      </c>
      <c r="L106">
        <v>4.0000000000000001E-3</v>
      </c>
      <c r="M106">
        <v>3.484</v>
      </c>
      <c r="N106">
        <v>2.66</v>
      </c>
      <c r="O106">
        <v>1.4159999999999999</v>
      </c>
      <c r="P106">
        <v>3.044</v>
      </c>
      <c r="Q106">
        <v>2.5680000000000001</v>
      </c>
      <c r="R106">
        <v>-26.292000000000002</v>
      </c>
      <c r="S106" t="s">
        <v>26</v>
      </c>
    </row>
    <row r="107" spans="1:19" x14ac:dyDescent="0.55000000000000004">
      <c r="A107" t="s">
        <v>1116</v>
      </c>
      <c r="B107" t="s">
        <v>1117</v>
      </c>
      <c r="C107" t="s">
        <v>21</v>
      </c>
      <c r="D107" t="s">
        <v>1089</v>
      </c>
      <c r="E107">
        <v>4538</v>
      </c>
      <c r="F107">
        <v>5103</v>
      </c>
      <c r="G107">
        <v>5141</v>
      </c>
      <c r="H107">
        <v>5654</v>
      </c>
      <c r="I107">
        <v>5664</v>
      </c>
      <c r="J107">
        <v>262059.087</v>
      </c>
      <c r="K107">
        <v>3848.7240000000002</v>
      </c>
      <c r="L107">
        <v>1.4999999999999999E-2</v>
      </c>
      <c r="M107">
        <v>68.069999999999993</v>
      </c>
      <c r="N107">
        <v>76.545000000000002</v>
      </c>
      <c r="O107">
        <v>77.114999999999995</v>
      </c>
      <c r="P107">
        <v>84.81</v>
      </c>
      <c r="Q107">
        <v>84.96</v>
      </c>
      <c r="R107">
        <v>24.812999999999999</v>
      </c>
      <c r="S107" t="s">
        <v>23</v>
      </c>
    </row>
    <row r="108" spans="1:19" x14ac:dyDescent="0.55000000000000004">
      <c r="A108" t="s">
        <v>1116</v>
      </c>
      <c r="B108" t="s">
        <v>1117</v>
      </c>
      <c r="C108" t="s">
        <v>21</v>
      </c>
      <c r="D108" t="s">
        <v>1089</v>
      </c>
      <c r="E108">
        <v>4538</v>
      </c>
      <c r="F108">
        <v>5103</v>
      </c>
      <c r="G108">
        <v>5141</v>
      </c>
      <c r="H108">
        <v>5654</v>
      </c>
      <c r="I108">
        <v>5664</v>
      </c>
      <c r="J108">
        <v>262059.087</v>
      </c>
      <c r="K108">
        <v>29037.891</v>
      </c>
      <c r="L108">
        <v>0.111</v>
      </c>
      <c r="M108">
        <v>503.71800000000002</v>
      </c>
      <c r="N108">
        <v>566.43299999999999</v>
      </c>
      <c r="O108">
        <v>570.65099999999995</v>
      </c>
      <c r="P108">
        <v>627.59400000000005</v>
      </c>
      <c r="Q108">
        <v>628.70399999999995</v>
      </c>
      <c r="R108">
        <v>24.812999999999999</v>
      </c>
      <c r="S108" t="s">
        <v>23</v>
      </c>
    </row>
    <row r="109" spans="1:19" x14ac:dyDescent="0.55000000000000004">
      <c r="A109" t="s">
        <v>1118</v>
      </c>
      <c r="B109" t="s">
        <v>1119</v>
      </c>
      <c r="C109" t="s">
        <v>21</v>
      </c>
      <c r="D109" t="s">
        <v>1089</v>
      </c>
      <c r="E109">
        <v>2172</v>
      </c>
      <c r="F109">
        <v>2113</v>
      </c>
      <c r="G109">
        <v>2535</v>
      </c>
      <c r="H109">
        <v>2741</v>
      </c>
      <c r="I109">
        <v>2615</v>
      </c>
      <c r="J109">
        <v>262059.087</v>
      </c>
      <c r="K109">
        <v>59577.271999999997</v>
      </c>
      <c r="L109">
        <v>0.22700000000000001</v>
      </c>
      <c r="M109">
        <v>493.04399999999998</v>
      </c>
      <c r="N109">
        <v>479.65100000000001</v>
      </c>
      <c r="O109">
        <v>575.44500000000005</v>
      </c>
      <c r="P109">
        <v>622.20699999999999</v>
      </c>
      <c r="Q109">
        <v>593.60500000000002</v>
      </c>
      <c r="R109">
        <v>20.396000000000001</v>
      </c>
      <c r="S109" t="s">
        <v>23</v>
      </c>
    </row>
    <row r="110" spans="1:19" x14ac:dyDescent="0.55000000000000004">
      <c r="A110" t="s">
        <v>1120</v>
      </c>
      <c r="B110" t="s">
        <v>1121</v>
      </c>
      <c r="C110" t="s">
        <v>21</v>
      </c>
      <c r="D110" t="s">
        <v>1089</v>
      </c>
      <c r="E110">
        <v>2511</v>
      </c>
      <c r="F110">
        <v>2704</v>
      </c>
      <c r="G110">
        <v>3031</v>
      </c>
      <c r="H110">
        <v>3549</v>
      </c>
      <c r="I110">
        <v>4008</v>
      </c>
      <c r="J110">
        <v>262045.72099999999</v>
      </c>
      <c r="K110">
        <v>17299.260999999999</v>
      </c>
      <c r="L110">
        <v>6.6000000000000003E-2</v>
      </c>
      <c r="M110">
        <v>165.726</v>
      </c>
      <c r="N110">
        <v>178.464</v>
      </c>
      <c r="O110">
        <v>200.04599999999999</v>
      </c>
      <c r="P110">
        <v>234.23400000000001</v>
      </c>
      <c r="Q110">
        <v>264.52800000000002</v>
      </c>
      <c r="R110">
        <v>59.618000000000002</v>
      </c>
      <c r="S110" t="s">
        <v>23</v>
      </c>
    </row>
    <row r="111" spans="1:19" x14ac:dyDescent="0.55000000000000004">
      <c r="A111" t="s">
        <v>121</v>
      </c>
      <c r="B111" t="s">
        <v>122</v>
      </c>
      <c r="C111" t="s">
        <v>21</v>
      </c>
      <c r="D111" t="s">
        <v>1089</v>
      </c>
      <c r="E111">
        <v>1054</v>
      </c>
      <c r="F111">
        <v>844</v>
      </c>
      <c r="G111">
        <v>1747</v>
      </c>
      <c r="H111">
        <v>2892</v>
      </c>
      <c r="I111">
        <v>3292</v>
      </c>
      <c r="J111">
        <v>262045.72099999999</v>
      </c>
      <c r="K111">
        <v>101190.969</v>
      </c>
      <c r="L111">
        <v>0.38600000000000001</v>
      </c>
      <c r="M111">
        <v>406.84399999999999</v>
      </c>
      <c r="N111">
        <v>325.78399999999999</v>
      </c>
      <c r="O111">
        <v>674.34199999999998</v>
      </c>
      <c r="P111">
        <v>1116.3119999999999</v>
      </c>
      <c r="Q111">
        <v>1270.712</v>
      </c>
      <c r="R111">
        <v>212.334</v>
      </c>
      <c r="S111" t="s">
        <v>70</v>
      </c>
    </row>
    <row r="112" spans="1:19" x14ac:dyDescent="0.55000000000000004">
      <c r="A112" t="s">
        <v>1122</v>
      </c>
      <c r="B112" t="s">
        <v>1123</v>
      </c>
      <c r="C112" t="s">
        <v>21</v>
      </c>
      <c r="D112" t="s">
        <v>1089</v>
      </c>
      <c r="E112">
        <v>3731</v>
      </c>
      <c r="F112">
        <v>3671</v>
      </c>
      <c r="G112">
        <v>3646</v>
      </c>
      <c r="H112">
        <v>3638</v>
      </c>
      <c r="I112">
        <v>3556</v>
      </c>
      <c r="J112">
        <v>262045.72099999999</v>
      </c>
      <c r="K112">
        <v>15444.727999999999</v>
      </c>
      <c r="L112">
        <v>5.8999999999999997E-2</v>
      </c>
      <c r="M112">
        <v>220.12899999999999</v>
      </c>
      <c r="N112">
        <v>216.589</v>
      </c>
      <c r="O112">
        <v>215.114</v>
      </c>
      <c r="P112">
        <v>214.642</v>
      </c>
      <c r="Q112">
        <v>209.804</v>
      </c>
      <c r="R112">
        <v>-4.6900000000000004</v>
      </c>
      <c r="S112" t="s">
        <v>26</v>
      </c>
    </row>
    <row r="113" spans="1:19" x14ac:dyDescent="0.55000000000000004">
      <c r="A113" t="s">
        <v>1122</v>
      </c>
      <c r="B113" t="s">
        <v>1123</v>
      </c>
      <c r="C113" t="s">
        <v>21</v>
      </c>
      <c r="D113" t="s">
        <v>1089</v>
      </c>
      <c r="E113">
        <v>3731</v>
      </c>
      <c r="F113">
        <v>3671</v>
      </c>
      <c r="G113">
        <v>3646</v>
      </c>
      <c r="H113">
        <v>3638</v>
      </c>
      <c r="I113">
        <v>3556</v>
      </c>
      <c r="J113">
        <v>262045.72099999999</v>
      </c>
      <c r="K113">
        <v>31528.594000000001</v>
      </c>
      <c r="L113">
        <v>0.12</v>
      </c>
      <c r="M113">
        <v>447.72</v>
      </c>
      <c r="N113">
        <v>440.52</v>
      </c>
      <c r="O113">
        <v>437.52</v>
      </c>
      <c r="P113">
        <v>436.56</v>
      </c>
      <c r="Q113">
        <v>426.72</v>
      </c>
      <c r="R113">
        <v>-4.6900000000000004</v>
      </c>
      <c r="S113" t="s">
        <v>26</v>
      </c>
    </row>
    <row r="114" spans="1:19" x14ac:dyDescent="0.55000000000000004">
      <c r="A114" t="s">
        <v>123</v>
      </c>
      <c r="B114" t="s">
        <v>124</v>
      </c>
      <c r="C114" t="s">
        <v>21</v>
      </c>
      <c r="D114" t="s">
        <v>1089</v>
      </c>
      <c r="E114">
        <v>5790</v>
      </c>
      <c r="F114">
        <v>5363</v>
      </c>
      <c r="G114">
        <v>5538</v>
      </c>
      <c r="H114">
        <v>5619</v>
      </c>
      <c r="I114">
        <v>5243</v>
      </c>
      <c r="J114">
        <v>262045.72099999999</v>
      </c>
      <c r="K114">
        <v>179149.391</v>
      </c>
      <c r="L114">
        <v>0.68400000000000005</v>
      </c>
      <c r="M114">
        <v>3960.36</v>
      </c>
      <c r="N114">
        <v>3668.2919999999999</v>
      </c>
      <c r="O114">
        <v>3787.9920000000002</v>
      </c>
      <c r="P114">
        <v>3843.3960000000002</v>
      </c>
      <c r="Q114">
        <v>3586.212</v>
      </c>
      <c r="R114">
        <v>-9.4469999999999992</v>
      </c>
      <c r="S114" t="s">
        <v>26</v>
      </c>
    </row>
    <row r="115" spans="1:19" x14ac:dyDescent="0.55000000000000004">
      <c r="A115" t="s">
        <v>1124</v>
      </c>
      <c r="B115" t="s">
        <v>1125</v>
      </c>
      <c r="C115" t="s">
        <v>21</v>
      </c>
      <c r="D115" t="s">
        <v>1089</v>
      </c>
      <c r="E115">
        <v>5617</v>
      </c>
      <c r="F115">
        <v>5625</v>
      </c>
      <c r="G115">
        <v>5565</v>
      </c>
      <c r="H115">
        <v>5676</v>
      </c>
      <c r="I115">
        <v>5646</v>
      </c>
      <c r="J115">
        <v>262059.087</v>
      </c>
      <c r="K115">
        <v>15250.269</v>
      </c>
      <c r="L115">
        <v>5.8000000000000003E-2</v>
      </c>
      <c r="M115">
        <v>325.786</v>
      </c>
      <c r="N115">
        <v>326.25</v>
      </c>
      <c r="O115">
        <v>322.77</v>
      </c>
      <c r="P115">
        <v>329.20800000000003</v>
      </c>
      <c r="Q115">
        <v>327.46800000000002</v>
      </c>
      <c r="R115">
        <v>0.51600000000000001</v>
      </c>
      <c r="S115" t="s">
        <v>23</v>
      </c>
    </row>
    <row r="116" spans="1:19" x14ac:dyDescent="0.55000000000000004">
      <c r="A116" t="s">
        <v>1126</v>
      </c>
      <c r="B116" t="s">
        <v>1127</v>
      </c>
      <c r="C116" t="s">
        <v>21</v>
      </c>
      <c r="D116" t="s">
        <v>1089</v>
      </c>
      <c r="E116">
        <v>4825</v>
      </c>
      <c r="F116">
        <v>4566</v>
      </c>
      <c r="G116">
        <v>4987</v>
      </c>
      <c r="H116">
        <v>4889</v>
      </c>
      <c r="I116">
        <v>5109</v>
      </c>
      <c r="J116">
        <v>262059.087</v>
      </c>
      <c r="K116">
        <v>18386.353999999999</v>
      </c>
      <c r="L116">
        <v>7.0000000000000007E-2</v>
      </c>
      <c r="M116">
        <v>337.75</v>
      </c>
      <c r="N116">
        <v>319.62</v>
      </c>
      <c r="O116">
        <v>349.09</v>
      </c>
      <c r="P116">
        <v>342.23</v>
      </c>
      <c r="Q116">
        <v>357.63</v>
      </c>
      <c r="R116">
        <v>5.8860000000000001</v>
      </c>
      <c r="S116" t="s">
        <v>23</v>
      </c>
    </row>
    <row r="117" spans="1:19" x14ac:dyDescent="0.55000000000000004">
      <c r="A117" t="s">
        <v>1126</v>
      </c>
      <c r="B117" t="s">
        <v>1127</v>
      </c>
      <c r="C117" t="s">
        <v>21</v>
      </c>
      <c r="D117" t="s">
        <v>1089</v>
      </c>
      <c r="E117">
        <v>4825</v>
      </c>
      <c r="F117">
        <v>4566</v>
      </c>
      <c r="G117">
        <v>4987</v>
      </c>
      <c r="H117">
        <v>4889</v>
      </c>
      <c r="I117">
        <v>5109</v>
      </c>
      <c r="J117">
        <v>262059.087</v>
      </c>
      <c r="K117">
        <v>91464.414000000004</v>
      </c>
      <c r="L117">
        <v>0.34899999999999998</v>
      </c>
      <c r="M117">
        <v>1683.925</v>
      </c>
      <c r="N117">
        <v>1593.5340000000001</v>
      </c>
      <c r="O117">
        <v>1740.463</v>
      </c>
      <c r="P117">
        <v>1706.261</v>
      </c>
      <c r="Q117">
        <v>1783.0409999999999</v>
      </c>
      <c r="R117">
        <v>5.8860000000000001</v>
      </c>
      <c r="S117" t="s">
        <v>23</v>
      </c>
    </row>
    <row r="118" spans="1:19" x14ac:dyDescent="0.55000000000000004">
      <c r="A118" t="s">
        <v>125</v>
      </c>
      <c r="B118" t="s">
        <v>126</v>
      </c>
      <c r="C118" t="s">
        <v>21</v>
      </c>
      <c r="D118" t="s">
        <v>1089</v>
      </c>
      <c r="E118">
        <v>4345</v>
      </c>
      <c r="F118">
        <v>4150</v>
      </c>
      <c r="G118">
        <v>3922</v>
      </c>
      <c r="H118">
        <v>4025</v>
      </c>
      <c r="I118">
        <v>3870</v>
      </c>
      <c r="J118">
        <v>262045.72099999999</v>
      </c>
      <c r="K118">
        <v>205151.62</v>
      </c>
      <c r="L118">
        <v>0.78300000000000003</v>
      </c>
      <c r="M118">
        <v>3402.1350000000002</v>
      </c>
      <c r="N118">
        <v>3249.45</v>
      </c>
      <c r="O118">
        <v>3070.9259999999999</v>
      </c>
      <c r="P118">
        <v>3151.5749999999998</v>
      </c>
      <c r="Q118">
        <v>3030.21</v>
      </c>
      <c r="R118">
        <v>-10.932</v>
      </c>
      <c r="S118" t="s">
        <v>26</v>
      </c>
    </row>
    <row r="119" spans="1:19" x14ac:dyDescent="0.55000000000000004">
      <c r="A119" t="s">
        <v>127</v>
      </c>
      <c r="B119" t="s">
        <v>128</v>
      </c>
      <c r="C119" t="s">
        <v>21</v>
      </c>
      <c r="D119" t="s">
        <v>1089</v>
      </c>
      <c r="E119">
        <v>4281</v>
      </c>
      <c r="F119">
        <v>4116</v>
      </c>
      <c r="G119">
        <v>4090</v>
      </c>
      <c r="H119">
        <v>4126</v>
      </c>
      <c r="I119">
        <v>4199</v>
      </c>
      <c r="J119">
        <v>262045.72099999999</v>
      </c>
      <c r="K119">
        <v>79960.649999999994</v>
      </c>
      <c r="L119">
        <v>0.30499999999999999</v>
      </c>
      <c r="M119">
        <v>1305.7049999999999</v>
      </c>
      <c r="N119">
        <v>1255.3800000000001</v>
      </c>
      <c r="O119">
        <v>1247.45</v>
      </c>
      <c r="P119">
        <v>1258.43</v>
      </c>
      <c r="Q119">
        <v>1280.6949999999999</v>
      </c>
      <c r="R119">
        <v>-1.915</v>
      </c>
      <c r="S119" t="s">
        <v>26</v>
      </c>
    </row>
    <row r="120" spans="1:19" x14ac:dyDescent="0.55000000000000004">
      <c r="A120" t="s">
        <v>1128</v>
      </c>
      <c r="B120" t="s">
        <v>1129</v>
      </c>
      <c r="C120" t="s">
        <v>21</v>
      </c>
      <c r="D120" t="s">
        <v>1089</v>
      </c>
      <c r="E120">
        <v>1450</v>
      </c>
      <c r="F120">
        <v>1597</v>
      </c>
      <c r="G120">
        <v>1914</v>
      </c>
      <c r="H120">
        <v>2168</v>
      </c>
      <c r="I120">
        <v>2152</v>
      </c>
      <c r="J120">
        <v>262059.087</v>
      </c>
      <c r="K120">
        <v>100082.44100000001</v>
      </c>
      <c r="L120">
        <v>0.38200000000000001</v>
      </c>
      <c r="M120">
        <v>553.9</v>
      </c>
      <c r="N120">
        <v>610.05399999999997</v>
      </c>
      <c r="O120">
        <v>731.14800000000002</v>
      </c>
      <c r="P120">
        <v>828.17600000000004</v>
      </c>
      <c r="Q120">
        <v>822.06399999999996</v>
      </c>
      <c r="R120">
        <v>48.414000000000001</v>
      </c>
      <c r="S120" t="s">
        <v>23</v>
      </c>
    </row>
    <row r="121" spans="1:19" x14ac:dyDescent="0.55000000000000004">
      <c r="A121" t="s">
        <v>129</v>
      </c>
      <c r="B121" t="s">
        <v>130</v>
      </c>
      <c r="C121" t="s">
        <v>21</v>
      </c>
      <c r="D121" t="s">
        <v>1089</v>
      </c>
      <c r="E121">
        <v>109</v>
      </c>
      <c r="F121">
        <v>156</v>
      </c>
      <c r="G121">
        <v>220</v>
      </c>
      <c r="H121">
        <v>191</v>
      </c>
      <c r="I121">
        <v>134</v>
      </c>
      <c r="J121">
        <v>262059.087</v>
      </c>
      <c r="K121">
        <v>92472.256999999998</v>
      </c>
      <c r="L121">
        <v>0.35299999999999998</v>
      </c>
      <c r="M121">
        <v>38.476999999999997</v>
      </c>
      <c r="N121">
        <v>55.067999999999998</v>
      </c>
      <c r="O121">
        <v>77.66</v>
      </c>
      <c r="P121">
        <v>67.423000000000002</v>
      </c>
      <c r="Q121">
        <v>47.302</v>
      </c>
      <c r="R121">
        <v>22.936</v>
      </c>
      <c r="S121" t="s">
        <v>23</v>
      </c>
    </row>
    <row r="122" spans="1:19" x14ac:dyDescent="0.55000000000000004">
      <c r="A122" t="s">
        <v>1130</v>
      </c>
      <c r="B122" t="s">
        <v>1131</v>
      </c>
      <c r="C122" t="s">
        <v>21</v>
      </c>
      <c r="D122" t="s">
        <v>1089</v>
      </c>
      <c r="E122">
        <v>3005</v>
      </c>
      <c r="F122">
        <v>2942</v>
      </c>
      <c r="G122">
        <v>3135</v>
      </c>
      <c r="H122">
        <v>3116</v>
      </c>
      <c r="I122">
        <v>3199</v>
      </c>
      <c r="J122">
        <v>262045.72099999999</v>
      </c>
      <c r="K122">
        <v>45156.012999999999</v>
      </c>
      <c r="L122">
        <v>0.17199999999999999</v>
      </c>
      <c r="M122">
        <v>516.86</v>
      </c>
      <c r="N122">
        <v>506.024</v>
      </c>
      <c r="O122">
        <v>539.22</v>
      </c>
      <c r="P122">
        <v>535.952</v>
      </c>
      <c r="Q122">
        <v>550.22799999999995</v>
      </c>
      <c r="R122">
        <v>6.4560000000000004</v>
      </c>
      <c r="S122" t="s">
        <v>23</v>
      </c>
    </row>
    <row r="123" spans="1:19" x14ac:dyDescent="0.55000000000000004">
      <c r="A123" t="s">
        <v>1130</v>
      </c>
      <c r="B123" t="s">
        <v>1131</v>
      </c>
      <c r="C123" t="s">
        <v>21</v>
      </c>
      <c r="D123" t="s">
        <v>1089</v>
      </c>
      <c r="E123">
        <v>3005</v>
      </c>
      <c r="F123">
        <v>2942</v>
      </c>
      <c r="G123">
        <v>3135</v>
      </c>
      <c r="H123">
        <v>3116</v>
      </c>
      <c r="I123">
        <v>3199</v>
      </c>
      <c r="J123">
        <v>262045.72099999999</v>
      </c>
      <c r="K123">
        <v>119.157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S123" t="s">
        <v>53</v>
      </c>
    </row>
    <row r="124" spans="1:19" x14ac:dyDescent="0.55000000000000004">
      <c r="A124" t="s">
        <v>131</v>
      </c>
      <c r="B124" t="s">
        <v>132</v>
      </c>
      <c r="C124" t="s">
        <v>21</v>
      </c>
      <c r="D124" t="s">
        <v>1089</v>
      </c>
      <c r="E124">
        <v>534</v>
      </c>
      <c r="F124">
        <v>471</v>
      </c>
      <c r="G124">
        <v>510</v>
      </c>
      <c r="H124">
        <v>617</v>
      </c>
      <c r="I124">
        <v>654</v>
      </c>
      <c r="J124">
        <v>262045.72099999999</v>
      </c>
      <c r="K124">
        <v>16369.868</v>
      </c>
      <c r="L124">
        <v>6.2E-2</v>
      </c>
      <c r="M124">
        <v>33.107999999999997</v>
      </c>
      <c r="N124">
        <v>29.202000000000002</v>
      </c>
      <c r="O124">
        <v>31.62</v>
      </c>
      <c r="P124">
        <v>38.253999999999998</v>
      </c>
      <c r="Q124">
        <v>40.548000000000002</v>
      </c>
      <c r="R124">
        <v>22.472000000000001</v>
      </c>
      <c r="S124" t="s">
        <v>23</v>
      </c>
    </row>
    <row r="125" spans="1:19" x14ac:dyDescent="0.55000000000000004">
      <c r="A125" t="s">
        <v>131</v>
      </c>
      <c r="B125" t="s">
        <v>132</v>
      </c>
      <c r="C125" t="s">
        <v>21</v>
      </c>
      <c r="D125" t="s">
        <v>1089</v>
      </c>
      <c r="E125">
        <v>534</v>
      </c>
      <c r="F125">
        <v>471</v>
      </c>
      <c r="G125">
        <v>510</v>
      </c>
      <c r="H125">
        <v>617</v>
      </c>
      <c r="I125">
        <v>654</v>
      </c>
      <c r="J125">
        <v>262045.72099999999</v>
      </c>
      <c r="K125">
        <v>36630.851999999999</v>
      </c>
      <c r="L125">
        <v>0.14000000000000001</v>
      </c>
      <c r="M125">
        <v>74.760000000000005</v>
      </c>
      <c r="N125">
        <v>65.94</v>
      </c>
      <c r="O125">
        <v>71.400000000000006</v>
      </c>
      <c r="P125">
        <v>86.38</v>
      </c>
      <c r="Q125">
        <v>91.56</v>
      </c>
      <c r="R125">
        <v>22.472000000000001</v>
      </c>
      <c r="S125" t="s">
        <v>23</v>
      </c>
    </row>
    <row r="126" spans="1:19" x14ac:dyDescent="0.55000000000000004">
      <c r="A126" t="s">
        <v>131</v>
      </c>
      <c r="B126" t="s">
        <v>132</v>
      </c>
      <c r="C126" t="s">
        <v>21</v>
      </c>
      <c r="D126" t="s">
        <v>1089</v>
      </c>
      <c r="E126">
        <v>534</v>
      </c>
      <c r="F126">
        <v>471</v>
      </c>
      <c r="G126">
        <v>510</v>
      </c>
      <c r="H126">
        <v>617</v>
      </c>
      <c r="I126">
        <v>654</v>
      </c>
      <c r="J126">
        <v>262045.72099999999</v>
      </c>
      <c r="K126">
        <v>856.58900000000006</v>
      </c>
      <c r="L126">
        <v>3.0000000000000001E-3</v>
      </c>
      <c r="M126">
        <v>1.6020000000000001</v>
      </c>
      <c r="N126">
        <v>1.413</v>
      </c>
      <c r="O126">
        <v>1.53</v>
      </c>
      <c r="P126">
        <v>1.851</v>
      </c>
      <c r="Q126">
        <v>1.962</v>
      </c>
      <c r="R126">
        <v>22.472000000000001</v>
      </c>
      <c r="S126" t="s">
        <v>23</v>
      </c>
    </row>
    <row r="127" spans="1:19" x14ac:dyDescent="0.55000000000000004">
      <c r="A127" t="s">
        <v>135</v>
      </c>
      <c r="B127" t="s">
        <v>136</v>
      </c>
      <c r="C127" t="s">
        <v>21</v>
      </c>
      <c r="D127" t="s">
        <v>1089</v>
      </c>
      <c r="E127">
        <v>2352</v>
      </c>
      <c r="F127">
        <v>2518</v>
      </c>
      <c r="G127">
        <v>2413</v>
      </c>
      <c r="H127">
        <v>2648</v>
      </c>
      <c r="I127">
        <v>2424</v>
      </c>
      <c r="J127">
        <v>262018.98499999999</v>
      </c>
      <c r="K127">
        <v>794.93299999999999</v>
      </c>
      <c r="L127">
        <v>3.0000000000000001E-3</v>
      </c>
      <c r="M127">
        <v>7.056</v>
      </c>
      <c r="N127">
        <v>7.5540000000000003</v>
      </c>
      <c r="O127">
        <v>7.2389999999999999</v>
      </c>
      <c r="P127">
        <v>7.944</v>
      </c>
      <c r="Q127">
        <v>7.2720000000000002</v>
      </c>
      <c r="R127">
        <v>3.0609999999999999</v>
      </c>
      <c r="S127" t="s">
        <v>23</v>
      </c>
    </row>
    <row r="128" spans="1:19" x14ac:dyDescent="0.55000000000000004">
      <c r="A128" t="s">
        <v>137</v>
      </c>
      <c r="B128" t="s">
        <v>138</v>
      </c>
      <c r="C128" t="s">
        <v>21</v>
      </c>
      <c r="D128" t="s">
        <v>1089</v>
      </c>
      <c r="E128">
        <v>3720</v>
      </c>
      <c r="F128">
        <v>3495</v>
      </c>
      <c r="G128">
        <v>3487</v>
      </c>
      <c r="H128">
        <v>3329</v>
      </c>
      <c r="I128">
        <v>3470</v>
      </c>
      <c r="J128">
        <v>262018.98499999999</v>
      </c>
      <c r="K128">
        <v>174433.234</v>
      </c>
      <c r="L128">
        <v>0.66600000000000004</v>
      </c>
      <c r="M128">
        <v>2477.52</v>
      </c>
      <c r="N128">
        <v>2327.67</v>
      </c>
      <c r="O128">
        <v>2322.3420000000001</v>
      </c>
      <c r="P128">
        <v>2217.114</v>
      </c>
      <c r="Q128">
        <v>2311.02</v>
      </c>
      <c r="R128">
        <v>-6.72</v>
      </c>
      <c r="S128" t="s">
        <v>26</v>
      </c>
    </row>
    <row r="129" spans="1:19" x14ac:dyDescent="0.55000000000000004">
      <c r="A129" t="s">
        <v>139</v>
      </c>
      <c r="B129" t="s">
        <v>140</v>
      </c>
      <c r="C129" t="s">
        <v>21</v>
      </c>
      <c r="D129" t="s">
        <v>1089</v>
      </c>
      <c r="E129">
        <v>2505</v>
      </c>
      <c r="F129">
        <v>2228</v>
      </c>
      <c r="G129">
        <v>2391</v>
      </c>
      <c r="H129">
        <v>2186</v>
      </c>
      <c r="I129">
        <v>2382</v>
      </c>
      <c r="J129">
        <v>262032.35399999999</v>
      </c>
      <c r="K129">
        <v>62268.745000000003</v>
      </c>
      <c r="L129">
        <v>0.23799999999999999</v>
      </c>
      <c r="M129">
        <v>596.19000000000005</v>
      </c>
      <c r="N129">
        <v>530.26400000000001</v>
      </c>
      <c r="O129">
        <v>569.05799999999999</v>
      </c>
      <c r="P129">
        <v>520.26800000000003</v>
      </c>
      <c r="Q129">
        <v>566.91600000000005</v>
      </c>
      <c r="R129">
        <v>-4.91</v>
      </c>
      <c r="S129" t="s">
        <v>26</v>
      </c>
    </row>
    <row r="130" spans="1:19" x14ac:dyDescent="0.55000000000000004">
      <c r="A130" t="s">
        <v>141</v>
      </c>
      <c r="B130" t="s">
        <v>142</v>
      </c>
      <c r="C130" t="s">
        <v>21</v>
      </c>
      <c r="D130" t="s">
        <v>1089</v>
      </c>
      <c r="E130">
        <v>2774</v>
      </c>
      <c r="F130">
        <v>3380</v>
      </c>
      <c r="G130">
        <v>3728</v>
      </c>
      <c r="H130">
        <v>4107</v>
      </c>
      <c r="I130">
        <v>3879</v>
      </c>
      <c r="J130">
        <v>262032.35399999999</v>
      </c>
      <c r="K130">
        <v>1943.32</v>
      </c>
      <c r="L130">
        <v>7.0000000000000001E-3</v>
      </c>
      <c r="M130">
        <v>19.417999999999999</v>
      </c>
      <c r="N130">
        <v>23.66</v>
      </c>
      <c r="O130">
        <v>26.096</v>
      </c>
      <c r="P130">
        <v>28.748999999999999</v>
      </c>
      <c r="Q130">
        <v>27.152999999999999</v>
      </c>
      <c r="R130">
        <v>39.834000000000003</v>
      </c>
      <c r="S130" t="s">
        <v>23</v>
      </c>
    </row>
    <row r="131" spans="1:19" x14ac:dyDescent="0.55000000000000004">
      <c r="A131" t="s">
        <v>141</v>
      </c>
      <c r="B131" t="s">
        <v>142</v>
      </c>
      <c r="C131" t="s">
        <v>21</v>
      </c>
      <c r="D131" t="s">
        <v>1089</v>
      </c>
      <c r="E131">
        <v>2774</v>
      </c>
      <c r="F131">
        <v>3380</v>
      </c>
      <c r="G131">
        <v>3728</v>
      </c>
      <c r="H131">
        <v>4107</v>
      </c>
      <c r="I131">
        <v>3879</v>
      </c>
      <c r="J131">
        <v>262032.35399999999</v>
      </c>
      <c r="K131">
        <v>91751.383000000002</v>
      </c>
      <c r="L131">
        <v>0.35</v>
      </c>
      <c r="M131">
        <v>970.9</v>
      </c>
      <c r="N131">
        <v>1183</v>
      </c>
      <c r="O131">
        <v>1304.8</v>
      </c>
      <c r="P131">
        <v>1437.45</v>
      </c>
      <c r="Q131">
        <v>1357.65</v>
      </c>
      <c r="R131">
        <v>39.834000000000003</v>
      </c>
      <c r="S131" t="s">
        <v>23</v>
      </c>
    </row>
    <row r="132" spans="1:19" x14ac:dyDescent="0.55000000000000004">
      <c r="A132" t="s">
        <v>143</v>
      </c>
      <c r="B132" t="s">
        <v>144</v>
      </c>
      <c r="C132" t="s">
        <v>21</v>
      </c>
      <c r="D132" t="s">
        <v>1089</v>
      </c>
      <c r="E132">
        <v>3860</v>
      </c>
      <c r="F132">
        <v>3861</v>
      </c>
      <c r="G132">
        <v>3842</v>
      </c>
      <c r="H132">
        <v>3841</v>
      </c>
      <c r="I132">
        <v>3627</v>
      </c>
      <c r="J132">
        <v>262018.98499999999</v>
      </c>
      <c r="K132">
        <v>70537.303</v>
      </c>
      <c r="L132">
        <v>0.26900000000000002</v>
      </c>
      <c r="M132">
        <v>1038.3399999999999</v>
      </c>
      <c r="N132">
        <v>1038.6089999999999</v>
      </c>
      <c r="O132">
        <v>1033.498</v>
      </c>
      <c r="P132">
        <v>1033.229</v>
      </c>
      <c r="Q132">
        <v>975.66300000000001</v>
      </c>
      <c r="R132">
        <v>-6.0359999999999996</v>
      </c>
      <c r="S132" t="s">
        <v>26</v>
      </c>
    </row>
    <row r="133" spans="1:19" x14ac:dyDescent="0.55000000000000004">
      <c r="A133" t="s">
        <v>145</v>
      </c>
      <c r="B133" t="s">
        <v>146</v>
      </c>
      <c r="C133" t="s">
        <v>21</v>
      </c>
      <c r="D133" t="s">
        <v>1089</v>
      </c>
      <c r="E133">
        <v>3767</v>
      </c>
      <c r="F133">
        <v>4362</v>
      </c>
      <c r="G133">
        <v>4090</v>
      </c>
      <c r="H133">
        <v>4015</v>
      </c>
      <c r="I133">
        <v>3908</v>
      </c>
      <c r="J133">
        <v>262018.98499999999</v>
      </c>
      <c r="K133">
        <v>3789.54</v>
      </c>
      <c r="L133">
        <v>1.4E-2</v>
      </c>
      <c r="M133">
        <v>52.738</v>
      </c>
      <c r="N133">
        <v>61.067999999999998</v>
      </c>
      <c r="O133">
        <v>57.26</v>
      </c>
      <c r="P133">
        <v>56.21</v>
      </c>
      <c r="Q133">
        <v>54.712000000000003</v>
      </c>
      <c r="R133">
        <v>3.7429999999999999</v>
      </c>
      <c r="S133" t="s">
        <v>23</v>
      </c>
    </row>
    <row r="134" spans="1:19" x14ac:dyDescent="0.55000000000000004">
      <c r="A134" t="s">
        <v>147</v>
      </c>
      <c r="B134" t="s">
        <v>148</v>
      </c>
      <c r="C134" t="s">
        <v>21</v>
      </c>
      <c r="D134" t="s">
        <v>1089</v>
      </c>
      <c r="E134">
        <v>3891</v>
      </c>
      <c r="F134">
        <v>3599</v>
      </c>
      <c r="G134">
        <v>3714</v>
      </c>
      <c r="H134">
        <v>3803</v>
      </c>
      <c r="I134">
        <v>5312</v>
      </c>
      <c r="J134">
        <v>262032.35399999999</v>
      </c>
      <c r="K134">
        <v>64445.337</v>
      </c>
      <c r="L134">
        <v>0.246</v>
      </c>
      <c r="M134">
        <v>957.18600000000004</v>
      </c>
      <c r="N134">
        <v>885.35400000000004</v>
      </c>
      <c r="O134">
        <v>913.64400000000001</v>
      </c>
      <c r="P134">
        <v>935.53800000000001</v>
      </c>
      <c r="Q134">
        <v>1306.752</v>
      </c>
      <c r="R134">
        <v>36.520000000000003</v>
      </c>
      <c r="S134" t="s">
        <v>23</v>
      </c>
    </row>
    <row r="135" spans="1:19" x14ac:dyDescent="0.55000000000000004">
      <c r="A135" t="s">
        <v>149</v>
      </c>
      <c r="B135" t="s">
        <v>150</v>
      </c>
      <c r="C135" t="s">
        <v>21</v>
      </c>
      <c r="D135" t="s">
        <v>1089</v>
      </c>
      <c r="E135">
        <v>4115</v>
      </c>
      <c r="F135">
        <v>3793</v>
      </c>
      <c r="G135">
        <v>4367</v>
      </c>
      <c r="H135">
        <v>4153</v>
      </c>
      <c r="I135">
        <v>4234</v>
      </c>
      <c r="J135">
        <v>262032.35399999999</v>
      </c>
      <c r="K135">
        <v>16361.592000000001</v>
      </c>
      <c r="L135">
        <v>6.2E-2</v>
      </c>
      <c r="M135">
        <v>255.13</v>
      </c>
      <c r="N135">
        <v>235.166</v>
      </c>
      <c r="O135">
        <v>270.75400000000002</v>
      </c>
      <c r="P135">
        <v>257.48599999999999</v>
      </c>
      <c r="Q135">
        <v>262.50799999999998</v>
      </c>
      <c r="R135">
        <v>2.8919999999999999</v>
      </c>
      <c r="S135" t="s">
        <v>23</v>
      </c>
    </row>
    <row r="136" spans="1:19" x14ac:dyDescent="0.55000000000000004">
      <c r="A136" t="s">
        <v>149</v>
      </c>
      <c r="B136" t="s">
        <v>150</v>
      </c>
      <c r="C136" t="s">
        <v>21</v>
      </c>
      <c r="D136" t="s">
        <v>1089</v>
      </c>
      <c r="E136">
        <v>4115</v>
      </c>
      <c r="F136">
        <v>3793</v>
      </c>
      <c r="G136">
        <v>4367</v>
      </c>
      <c r="H136">
        <v>4153</v>
      </c>
      <c r="I136">
        <v>4234</v>
      </c>
      <c r="J136">
        <v>262032.35399999999</v>
      </c>
      <c r="K136">
        <v>15464.904</v>
      </c>
      <c r="L136">
        <v>5.8999999999999997E-2</v>
      </c>
      <c r="M136">
        <v>242.785</v>
      </c>
      <c r="N136">
        <v>223.78700000000001</v>
      </c>
      <c r="O136">
        <v>257.65300000000002</v>
      </c>
      <c r="P136">
        <v>245.02699999999999</v>
      </c>
      <c r="Q136">
        <v>249.80600000000001</v>
      </c>
      <c r="R136">
        <v>2.8919999999999999</v>
      </c>
      <c r="S136" t="s">
        <v>23</v>
      </c>
    </row>
    <row r="137" spans="1:19" x14ac:dyDescent="0.55000000000000004">
      <c r="A137" t="s">
        <v>149</v>
      </c>
      <c r="B137" t="s">
        <v>150</v>
      </c>
      <c r="C137" t="s">
        <v>21</v>
      </c>
      <c r="D137" t="s">
        <v>1089</v>
      </c>
      <c r="E137">
        <v>4115</v>
      </c>
      <c r="F137">
        <v>3793</v>
      </c>
      <c r="G137">
        <v>4367</v>
      </c>
      <c r="H137">
        <v>4153</v>
      </c>
      <c r="I137">
        <v>4234</v>
      </c>
      <c r="J137">
        <v>262032.35399999999</v>
      </c>
      <c r="K137">
        <v>45227.281000000003</v>
      </c>
      <c r="L137">
        <v>0.17299999999999999</v>
      </c>
      <c r="M137">
        <v>711.89499999999998</v>
      </c>
      <c r="N137">
        <v>656.18899999999996</v>
      </c>
      <c r="O137">
        <v>755.49099999999999</v>
      </c>
      <c r="P137">
        <v>718.46900000000005</v>
      </c>
      <c r="Q137">
        <v>732.48199999999997</v>
      </c>
      <c r="R137">
        <v>2.8919999999999999</v>
      </c>
      <c r="S137" t="s">
        <v>23</v>
      </c>
    </row>
    <row r="138" spans="1:19" x14ac:dyDescent="0.55000000000000004">
      <c r="A138" t="s">
        <v>151</v>
      </c>
      <c r="B138" t="s">
        <v>152</v>
      </c>
      <c r="C138" t="s">
        <v>21</v>
      </c>
      <c r="D138" t="s">
        <v>1089</v>
      </c>
      <c r="E138">
        <v>3579</v>
      </c>
      <c r="F138">
        <v>3384</v>
      </c>
      <c r="G138">
        <v>3727</v>
      </c>
      <c r="H138">
        <v>3753</v>
      </c>
      <c r="I138">
        <v>4412</v>
      </c>
      <c r="J138">
        <v>262018.98499999999</v>
      </c>
      <c r="K138">
        <v>1948.2339999999999</v>
      </c>
      <c r="L138">
        <v>7.0000000000000001E-3</v>
      </c>
      <c r="M138">
        <v>25.053000000000001</v>
      </c>
      <c r="N138">
        <v>23.687999999999999</v>
      </c>
      <c r="O138">
        <v>26.088999999999999</v>
      </c>
      <c r="P138">
        <v>26.271000000000001</v>
      </c>
      <c r="Q138">
        <v>30.884</v>
      </c>
      <c r="R138">
        <v>23.274999999999999</v>
      </c>
      <c r="S138" t="s">
        <v>23</v>
      </c>
    </row>
    <row r="139" spans="1:19" x14ac:dyDescent="0.55000000000000004">
      <c r="A139" t="s">
        <v>153</v>
      </c>
      <c r="B139" t="s">
        <v>154</v>
      </c>
      <c r="C139" t="s">
        <v>21</v>
      </c>
      <c r="D139" t="s">
        <v>1089</v>
      </c>
      <c r="E139">
        <v>5283</v>
      </c>
      <c r="F139">
        <v>5509</v>
      </c>
      <c r="G139">
        <v>7813</v>
      </c>
      <c r="H139">
        <v>8028</v>
      </c>
      <c r="I139">
        <v>8861</v>
      </c>
      <c r="J139">
        <v>262018.98499999999</v>
      </c>
      <c r="K139">
        <v>83820.31</v>
      </c>
      <c r="L139">
        <v>0.32</v>
      </c>
      <c r="M139">
        <v>1690.56</v>
      </c>
      <c r="N139">
        <v>1762.88</v>
      </c>
      <c r="O139">
        <v>2500.16</v>
      </c>
      <c r="P139">
        <v>2568.96</v>
      </c>
      <c r="Q139">
        <v>2835.52</v>
      </c>
      <c r="R139">
        <v>67.727000000000004</v>
      </c>
      <c r="S139" t="s">
        <v>23</v>
      </c>
    </row>
    <row r="140" spans="1:19" x14ac:dyDescent="0.55000000000000004">
      <c r="A140" t="s">
        <v>1132</v>
      </c>
      <c r="B140" t="s">
        <v>1133</v>
      </c>
      <c r="C140" t="s">
        <v>21</v>
      </c>
      <c r="D140" t="s">
        <v>1089</v>
      </c>
      <c r="E140">
        <v>6065</v>
      </c>
      <c r="F140">
        <v>5951</v>
      </c>
      <c r="G140">
        <v>5871</v>
      </c>
      <c r="H140">
        <v>6423</v>
      </c>
      <c r="I140">
        <v>7004</v>
      </c>
      <c r="J140">
        <v>262032.35399999999</v>
      </c>
      <c r="K140">
        <v>16374.484</v>
      </c>
      <c r="L140">
        <v>6.2E-2</v>
      </c>
      <c r="M140">
        <v>376.03</v>
      </c>
      <c r="N140">
        <v>368.96199999999999</v>
      </c>
      <c r="O140">
        <v>364.00200000000001</v>
      </c>
      <c r="P140">
        <v>398.226</v>
      </c>
      <c r="Q140">
        <v>434.24799999999999</v>
      </c>
      <c r="R140">
        <v>15.481999999999999</v>
      </c>
      <c r="S140" t="s">
        <v>23</v>
      </c>
    </row>
    <row r="141" spans="1:19" x14ac:dyDescent="0.55000000000000004">
      <c r="A141" t="s">
        <v>1132</v>
      </c>
      <c r="B141" t="s">
        <v>1133</v>
      </c>
      <c r="C141" t="s">
        <v>21</v>
      </c>
      <c r="D141" t="s">
        <v>1089</v>
      </c>
      <c r="E141">
        <v>6065</v>
      </c>
      <c r="F141">
        <v>5951</v>
      </c>
      <c r="G141">
        <v>5871</v>
      </c>
      <c r="H141">
        <v>6423</v>
      </c>
      <c r="I141">
        <v>7004</v>
      </c>
      <c r="J141">
        <v>262032.35399999999</v>
      </c>
      <c r="K141">
        <v>111.64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S141" t="s">
        <v>53</v>
      </c>
    </row>
    <row r="142" spans="1:19" x14ac:dyDescent="0.55000000000000004">
      <c r="A142" t="s">
        <v>155</v>
      </c>
      <c r="B142" t="s">
        <v>156</v>
      </c>
      <c r="C142" t="s">
        <v>21</v>
      </c>
      <c r="D142" t="s">
        <v>1089</v>
      </c>
      <c r="E142">
        <v>3778</v>
      </c>
      <c r="F142">
        <v>4008</v>
      </c>
      <c r="G142">
        <v>3938</v>
      </c>
      <c r="H142">
        <v>5369</v>
      </c>
      <c r="I142">
        <v>5520</v>
      </c>
      <c r="J142">
        <v>262032.35399999999</v>
      </c>
      <c r="K142">
        <v>1959.0360000000001</v>
      </c>
      <c r="L142">
        <v>7.0000000000000001E-3</v>
      </c>
      <c r="M142">
        <v>26.446000000000002</v>
      </c>
      <c r="N142">
        <v>28.056000000000001</v>
      </c>
      <c r="O142">
        <v>27.565999999999999</v>
      </c>
      <c r="P142">
        <v>37.582999999999998</v>
      </c>
      <c r="Q142">
        <v>38.64</v>
      </c>
      <c r="R142">
        <v>46.109000000000002</v>
      </c>
      <c r="S142" t="s">
        <v>23</v>
      </c>
    </row>
    <row r="143" spans="1:19" x14ac:dyDescent="0.55000000000000004">
      <c r="A143" t="s">
        <v>155</v>
      </c>
      <c r="B143" t="s">
        <v>156</v>
      </c>
      <c r="C143" t="s">
        <v>21</v>
      </c>
      <c r="D143" t="s">
        <v>1089</v>
      </c>
      <c r="E143">
        <v>3778</v>
      </c>
      <c r="F143">
        <v>4008</v>
      </c>
      <c r="G143">
        <v>3938</v>
      </c>
      <c r="H143">
        <v>5369</v>
      </c>
      <c r="I143">
        <v>5520</v>
      </c>
      <c r="J143">
        <v>262032.35399999999</v>
      </c>
      <c r="K143">
        <v>14410.106</v>
      </c>
      <c r="L143">
        <v>5.5E-2</v>
      </c>
      <c r="M143">
        <v>207.79</v>
      </c>
      <c r="N143">
        <v>220.44</v>
      </c>
      <c r="O143">
        <v>216.59</v>
      </c>
      <c r="P143">
        <v>295.29500000000002</v>
      </c>
      <c r="Q143">
        <v>303.60000000000002</v>
      </c>
      <c r="R143">
        <v>46.109000000000002</v>
      </c>
      <c r="S143" t="s">
        <v>23</v>
      </c>
    </row>
    <row r="144" spans="1:19" x14ac:dyDescent="0.55000000000000004">
      <c r="A144" t="s">
        <v>155</v>
      </c>
      <c r="B144" t="s">
        <v>156</v>
      </c>
      <c r="C144" t="s">
        <v>21</v>
      </c>
      <c r="D144" t="s">
        <v>1089</v>
      </c>
      <c r="E144">
        <v>3778</v>
      </c>
      <c r="F144">
        <v>4008</v>
      </c>
      <c r="G144">
        <v>3938</v>
      </c>
      <c r="H144">
        <v>5369</v>
      </c>
      <c r="I144">
        <v>5520</v>
      </c>
      <c r="J144">
        <v>262032.35399999999</v>
      </c>
      <c r="K144">
        <v>16387.794000000002</v>
      </c>
      <c r="L144">
        <v>6.3E-2</v>
      </c>
      <c r="M144">
        <v>238.01400000000001</v>
      </c>
      <c r="N144">
        <v>252.50399999999999</v>
      </c>
      <c r="O144">
        <v>248.09399999999999</v>
      </c>
      <c r="P144">
        <v>338.24700000000001</v>
      </c>
      <c r="Q144">
        <v>347.76</v>
      </c>
      <c r="R144">
        <v>46.109000000000002</v>
      </c>
      <c r="S144" t="s">
        <v>23</v>
      </c>
    </row>
    <row r="145" spans="1:19" x14ac:dyDescent="0.55000000000000004">
      <c r="A145" t="s">
        <v>155</v>
      </c>
      <c r="B145" t="s">
        <v>156</v>
      </c>
      <c r="C145" t="s">
        <v>21</v>
      </c>
      <c r="D145" t="s">
        <v>1089</v>
      </c>
      <c r="E145">
        <v>3778</v>
      </c>
      <c r="F145">
        <v>4008</v>
      </c>
      <c r="G145">
        <v>3938</v>
      </c>
      <c r="H145">
        <v>5369</v>
      </c>
      <c r="I145">
        <v>5520</v>
      </c>
      <c r="J145">
        <v>262032.35399999999</v>
      </c>
      <c r="K145">
        <v>1848.703</v>
      </c>
      <c r="L145">
        <v>7.0000000000000001E-3</v>
      </c>
      <c r="M145">
        <v>26.446000000000002</v>
      </c>
      <c r="N145">
        <v>28.056000000000001</v>
      </c>
      <c r="O145">
        <v>27.565999999999999</v>
      </c>
      <c r="P145">
        <v>37.582999999999998</v>
      </c>
      <c r="Q145">
        <v>38.64</v>
      </c>
      <c r="R145">
        <v>46.109000000000002</v>
      </c>
      <c r="S145" t="s">
        <v>23</v>
      </c>
    </row>
    <row r="146" spans="1:19" x14ac:dyDescent="0.55000000000000004">
      <c r="A146" t="s">
        <v>157</v>
      </c>
      <c r="B146" t="s">
        <v>158</v>
      </c>
      <c r="C146" t="s">
        <v>21</v>
      </c>
      <c r="D146" t="s">
        <v>1089</v>
      </c>
      <c r="E146">
        <v>5975</v>
      </c>
      <c r="F146">
        <v>6191</v>
      </c>
      <c r="G146">
        <v>6512</v>
      </c>
      <c r="H146">
        <v>6648</v>
      </c>
      <c r="I146">
        <v>6960</v>
      </c>
      <c r="J146">
        <v>262018.98499999999</v>
      </c>
      <c r="K146">
        <v>932.22</v>
      </c>
      <c r="L146">
        <v>4.0000000000000001E-3</v>
      </c>
      <c r="M146">
        <v>23.9</v>
      </c>
      <c r="N146">
        <v>24.763999999999999</v>
      </c>
      <c r="O146">
        <v>26.047999999999998</v>
      </c>
      <c r="P146">
        <v>26.591999999999999</v>
      </c>
      <c r="Q146">
        <v>27.84</v>
      </c>
      <c r="R146">
        <v>16.484999999999999</v>
      </c>
      <c r="S146" t="s">
        <v>23</v>
      </c>
    </row>
    <row r="147" spans="1:19" x14ac:dyDescent="0.55000000000000004">
      <c r="A147" t="s">
        <v>159</v>
      </c>
      <c r="B147" t="s">
        <v>160</v>
      </c>
      <c r="C147" t="s">
        <v>21</v>
      </c>
      <c r="D147" t="s">
        <v>1089</v>
      </c>
      <c r="E147">
        <v>8496</v>
      </c>
      <c r="F147">
        <v>7501</v>
      </c>
      <c r="G147">
        <v>7730</v>
      </c>
      <c r="H147">
        <v>7615</v>
      </c>
      <c r="I147">
        <v>7497</v>
      </c>
      <c r="J147">
        <v>262018.98499999999</v>
      </c>
      <c r="K147">
        <v>1948.2339999999999</v>
      </c>
      <c r="L147">
        <v>7.0000000000000001E-3</v>
      </c>
      <c r="M147">
        <v>59.472000000000001</v>
      </c>
      <c r="N147">
        <v>52.506999999999998</v>
      </c>
      <c r="O147">
        <v>54.11</v>
      </c>
      <c r="P147">
        <v>53.305</v>
      </c>
      <c r="Q147">
        <v>52.478999999999999</v>
      </c>
      <c r="R147">
        <v>-11.757999999999999</v>
      </c>
      <c r="S147" t="s">
        <v>26</v>
      </c>
    </row>
    <row r="148" spans="1:19" x14ac:dyDescent="0.55000000000000004">
      <c r="A148" t="s">
        <v>159</v>
      </c>
      <c r="B148" t="s">
        <v>160</v>
      </c>
      <c r="C148" t="s">
        <v>21</v>
      </c>
      <c r="D148" t="s">
        <v>1089</v>
      </c>
      <c r="E148">
        <v>8496</v>
      </c>
      <c r="F148">
        <v>7501</v>
      </c>
      <c r="G148">
        <v>7730</v>
      </c>
      <c r="H148">
        <v>7615</v>
      </c>
      <c r="I148">
        <v>7497</v>
      </c>
      <c r="J148">
        <v>262018.98499999999</v>
      </c>
      <c r="K148">
        <v>31812.447</v>
      </c>
      <c r="L148">
        <v>0.121</v>
      </c>
      <c r="M148">
        <v>1028.0160000000001</v>
      </c>
      <c r="N148">
        <v>907.62099999999998</v>
      </c>
      <c r="O148">
        <v>935.33</v>
      </c>
      <c r="P148">
        <v>921.41499999999996</v>
      </c>
      <c r="Q148">
        <v>907.13699999999994</v>
      </c>
      <c r="R148">
        <v>-11.757999999999999</v>
      </c>
      <c r="S148" t="s">
        <v>26</v>
      </c>
    </row>
    <row r="149" spans="1:19" x14ac:dyDescent="0.55000000000000004">
      <c r="A149" t="s">
        <v>163</v>
      </c>
      <c r="B149" t="s">
        <v>164</v>
      </c>
      <c r="C149" t="s">
        <v>21</v>
      </c>
      <c r="D149" t="s">
        <v>1089</v>
      </c>
      <c r="E149">
        <v>1990</v>
      </c>
      <c r="F149">
        <v>1855</v>
      </c>
      <c r="G149">
        <v>2393</v>
      </c>
      <c r="H149">
        <v>2592</v>
      </c>
      <c r="I149">
        <v>2870</v>
      </c>
      <c r="J149">
        <v>262032.35399999999</v>
      </c>
      <c r="K149">
        <v>16377.1</v>
      </c>
      <c r="L149">
        <v>6.3E-2</v>
      </c>
      <c r="M149">
        <v>125.37</v>
      </c>
      <c r="N149">
        <v>116.86499999999999</v>
      </c>
      <c r="O149">
        <v>150.75899999999999</v>
      </c>
      <c r="P149">
        <v>163.29599999999999</v>
      </c>
      <c r="Q149">
        <v>180.81</v>
      </c>
      <c r="R149">
        <v>44.220999999999997</v>
      </c>
      <c r="S149" t="s">
        <v>23</v>
      </c>
    </row>
    <row r="150" spans="1:19" x14ac:dyDescent="0.55000000000000004">
      <c r="A150" t="s">
        <v>163</v>
      </c>
      <c r="B150" t="s">
        <v>164</v>
      </c>
      <c r="C150" t="s">
        <v>21</v>
      </c>
      <c r="D150" t="s">
        <v>1089</v>
      </c>
      <c r="E150">
        <v>1990</v>
      </c>
      <c r="F150">
        <v>1855</v>
      </c>
      <c r="G150">
        <v>2393</v>
      </c>
      <c r="H150">
        <v>2592</v>
      </c>
      <c r="I150">
        <v>2870</v>
      </c>
      <c r="J150">
        <v>262032.35399999999</v>
      </c>
      <c r="K150">
        <v>16377.1</v>
      </c>
      <c r="L150">
        <v>6.3E-2</v>
      </c>
      <c r="M150">
        <v>125.37</v>
      </c>
      <c r="N150">
        <v>116.86499999999999</v>
      </c>
      <c r="O150">
        <v>150.75899999999999</v>
      </c>
      <c r="P150">
        <v>163.29599999999999</v>
      </c>
      <c r="Q150">
        <v>180.81</v>
      </c>
      <c r="R150">
        <v>44.220999999999997</v>
      </c>
      <c r="S150" t="s">
        <v>23</v>
      </c>
    </row>
    <row r="151" spans="1:19" x14ac:dyDescent="0.55000000000000004">
      <c r="A151" t="s">
        <v>163</v>
      </c>
      <c r="B151" t="s">
        <v>164</v>
      </c>
      <c r="C151" t="s">
        <v>21</v>
      </c>
      <c r="D151" t="s">
        <v>1089</v>
      </c>
      <c r="E151">
        <v>1990</v>
      </c>
      <c r="F151">
        <v>1855</v>
      </c>
      <c r="G151">
        <v>2393</v>
      </c>
      <c r="H151">
        <v>2592</v>
      </c>
      <c r="I151">
        <v>2870</v>
      </c>
      <c r="J151">
        <v>262032.35399999999</v>
      </c>
      <c r="K151">
        <v>3919.1849999999999</v>
      </c>
      <c r="L151">
        <v>1.4999999999999999E-2</v>
      </c>
      <c r="M151">
        <v>29.85</v>
      </c>
      <c r="N151">
        <v>27.824999999999999</v>
      </c>
      <c r="O151">
        <v>35.895000000000003</v>
      </c>
      <c r="P151">
        <v>38.880000000000003</v>
      </c>
      <c r="Q151">
        <v>43.05</v>
      </c>
      <c r="R151">
        <v>44.220999999999997</v>
      </c>
      <c r="S151" t="s">
        <v>23</v>
      </c>
    </row>
    <row r="152" spans="1:19" x14ac:dyDescent="0.55000000000000004">
      <c r="A152" t="s">
        <v>1134</v>
      </c>
      <c r="B152" t="s">
        <v>1135</v>
      </c>
      <c r="C152" t="s">
        <v>21</v>
      </c>
      <c r="D152" t="s">
        <v>1089</v>
      </c>
      <c r="E152">
        <v>1915</v>
      </c>
      <c r="F152">
        <v>1798</v>
      </c>
      <c r="G152">
        <v>1998</v>
      </c>
      <c r="H152">
        <v>1889</v>
      </c>
      <c r="I152">
        <v>2083</v>
      </c>
      <c r="J152">
        <v>262018.98499999999</v>
      </c>
      <c r="K152">
        <v>14431.781000000001</v>
      </c>
      <c r="L152">
        <v>5.5E-2</v>
      </c>
      <c r="M152">
        <v>105.325</v>
      </c>
      <c r="N152">
        <v>98.89</v>
      </c>
      <c r="O152">
        <v>109.89</v>
      </c>
      <c r="P152">
        <v>103.895</v>
      </c>
      <c r="Q152">
        <v>114.565</v>
      </c>
      <c r="R152">
        <v>8.7729999999999997</v>
      </c>
      <c r="S152" t="s">
        <v>23</v>
      </c>
    </row>
    <row r="153" spans="1:19" x14ac:dyDescent="0.55000000000000004">
      <c r="A153" t="s">
        <v>1136</v>
      </c>
      <c r="B153" t="s">
        <v>1137</v>
      </c>
      <c r="C153" t="s">
        <v>21</v>
      </c>
      <c r="D153" t="s">
        <v>1089</v>
      </c>
      <c r="E153">
        <v>443</v>
      </c>
      <c r="F153">
        <v>466</v>
      </c>
      <c r="G153">
        <v>518</v>
      </c>
      <c r="H153">
        <v>558</v>
      </c>
      <c r="I153">
        <v>2512</v>
      </c>
      <c r="J153">
        <v>262032.35399999999</v>
      </c>
      <c r="K153">
        <v>839.65599999999995</v>
      </c>
      <c r="L153">
        <v>3.0000000000000001E-3</v>
      </c>
      <c r="M153">
        <v>1.329</v>
      </c>
      <c r="N153">
        <v>1.3979999999999999</v>
      </c>
      <c r="O153">
        <v>1.554</v>
      </c>
      <c r="P153">
        <v>1.6739999999999999</v>
      </c>
      <c r="Q153">
        <v>7.5359999999999996</v>
      </c>
      <c r="R153">
        <v>467.04300000000001</v>
      </c>
      <c r="S153" t="s">
        <v>70</v>
      </c>
    </row>
    <row r="154" spans="1:19" x14ac:dyDescent="0.55000000000000004">
      <c r="A154" t="s">
        <v>1136</v>
      </c>
      <c r="B154" t="s">
        <v>1137</v>
      </c>
      <c r="C154" t="s">
        <v>21</v>
      </c>
      <c r="D154" t="s">
        <v>1089</v>
      </c>
      <c r="E154">
        <v>443</v>
      </c>
      <c r="F154">
        <v>466</v>
      </c>
      <c r="G154">
        <v>518</v>
      </c>
      <c r="H154">
        <v>558</v>
      </c>
      <c r="I154">
        <v>2512</v>
      </c>
      <c r="J154">
        <v>262032.35399999999</v>
      </c>
      <c r="K154">
        <v>32754.41</v>
      </c>
      <c r="L154">
        <v>0.125</v>
      </c>
      <c r="M154">
        <v>55.375</v>
      </c>
      <c r="N154">
        <v>58.25</v>
      </c>
      <c r="O154">
        <v>64.75</v>
      </c>
      <c r="P154">
        <v>69.75</v>
      </c>
      <c r="Q154">
        <v>314</v>
      </c>
      <c r="R154">
        <v>467.04300000000001</v>
      </c>
      <c r="S154" t="s">
        <v>70</v>
      </c>
    </row>
    <row r="155" spans="1:19" x14ac:dyDescent="0.55000000000000004">
      <c r="A155" t="s">
        <v>1136</v>
      </c>
      <c r="B155" t="s">
        <v>1137</v>
      </c>
      <c r="C155" t="s">
        <v>21</v>
      </c>
      <c r="D155" t="s">
        <v>1089</v>
      </c>
      <c r="E155">
        <v>443</v>
      </c>
      <c r="F155">
        <v>466</v>
      </c>
      <c r="G155">
        <v>518</v>
      </c>
      <c r="H155">
        <v>558</v>
      </c>
      <c r="I155">
        <v>2512</v>
      </c>
      <c r="J155">
        <v>262032.35399999999</v>
      </c>
      <c r="K155">
        <v>4032.1239999999998</v>
      </c>
      <c r="L155">
        <v>1.4999999999999999E-2</v>
      </c>
      <c r="M155">
        <v>6.6449999999999996</v>
      </c>
      <c r="N155">
        <v>6.99</v>
      </c>
      <c r="O155">
        <v>7.77</v>
      </c>
      <c r="P155">
        <v>8.3699999999999992</v>
      </c>
      <c r="Q155">
        <v>37.68</v>
      </c>
      <c r="R155">
        <v>467.04300000000001</v>
      </c>
      <c r="S155" t="s">
        <v>70</v>
      </c>
    </row>
    <row r="156" spans="1:19" x14ac:dyDescent="0.55000000000000004">
      <c r="A156" t="s">
        <v>167</v>
      </c>
      <c r="B156" t="s">
        <v>168</v>
      </c>
      <c r="C156" t="s">
        <v>21</v>
      </c>
      <c r="D156" t="s">
        <v>1089</v>
      </c>
      <c r="E156">
        <v>794</v>
      </c>
      <c r="F156">
        <v>712</v>
      </c>
      <c r="G156">
        <v>768</v>
      </c>
      <c r="H156">
        <v>896</v>
      </c>
      <c r="I156">
        <v>2027</v>
      </c>
      <c r="J156">
        <v>262032.35399999999</v>
      </c>
      <c r="K156">
        <v>77094.534</v>
      </c>
      <c r="L156">
        <v>0.29399999999999998</v>
      </c>
      <c r="M156">
        <v>233.43600000000001</v>
      </c>
      <c r="N156">
        <v>209.328</v>
      </c>
      <c r="O156">
        <v>225.792</v>
      </c>
      <c r="P156">
        <v>263.42399999999998</v>
      </c>
      <c r="Q156">
        <v>595.93799999999999</v>
      </c>
      <c r="R156">
        <v>155.29</v>
      </c>
      <c r="S156" t="s">
        <v>70</v>
      </c>
    </row>
    <row r="157" spans="1:19" x14ac:dyDescent="0.55000000000000004">
      <c r="A157" t="s">
        <v>167</v>
      </c>
      <c r="B157" t="s">
        <v>168</v>
      </c>
      <c r="C157" t="s">
        <v>21</v>
      </c>
      <c r="D157" t="s">
        <v>1089</v>
      </c>
      <c r="E157">
        <v>794</v>
      </c>
      <c r="F157">
        <v>712</v>
      </c>
      <c r="G157">
        <v>768</v>
      </c>
      <c r="H157">
        <v>896</v>
      </c>
      <c r="I157">
        <v>2027</v>
      </c>
      <c r="J157">
        <v>262032.35399999999</v>
      </c>
      <c r="K157">
        <v>4829.6450000000004</v>
      </c>
      <c r="L157">
        <v>1.7999999999999999E-2</v>
      </c>
      <c r="M157">
        <v>14.292</v>
      </c>
      <c r="N157">
        <v>12.816000000000001</v>
      </c>
      <c r="O157">
        <v>13.824</v>
      </c>
      <c r="P157">
        <v>16.128</v>
      </c>
      <c r="Q157">
        <v>36.485999999999997</v>
      </c>
      <c r="R157">
        <v>155.29</v>
      </c>
      <c r="S157" t="s">
        <v>70</v>
      </c>
    </row>
    <row r="158" spans="1:19" x14ac:dyDescent="0.55000000000000004">
      <c r="A158" t="s">
        <v>1138</v>
      </c>
      <c r="B158" t="s">
        <v>1139</v>
      </c>
      <c r="C158" t="s">
        <v>21</v>
      </c>
      <c r="D158" t="s">
        <v>1089</v>
      </c>
      <c r="E158">
        <v>322</v>
      </c>
      <c r="F158">
        <v>252</v>
      </c>
      <c r="G158">
        <v>312</v>
      </c>
      <c r="H158">
        <v>276</v>
      </c>
      <c r="I158">
        <v>298</v>
      </c>
      <c r="J158">
        <v>262018.98499999999</v>
      </c>
      <c r="K158">
        <v>114.447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S158" t="s">
        <v>53</v>
      </c>
    </row>
    <row r="159" spans="1:19" x14ac:dyDescent="0.55000000000000004">
      <c r="A159" t="s">
        <v>169</v>
      </c>
      <c r="B159" t="s">
        <v>170</v>
      </c>
      <c r="C159" t="s">
        <v>21</v>
      </c>
      <c r="D159" t="s">
        <v>1089</v>
      </c>
      <c r="E159">
        <v>9</v>
      </c>
      <c r="F159">
        <v>12</v>
      </c>
      <c r="G159">
        <v>13</v>
      </c>
      <c r="H159">
        <v>1</v>
      </c>
      <c r="I159">
        <v>3</v>
      </c>
      <c r="J159">
        <v>262018.98499999999</v>
      </c>
      <c r="K159">
        <v>954.09</v>
      </c>
      <c r="L159">
        <v>4.0000000000000001E-3</v>
      </c>
      <c r="M159">
        <v>3.5999999999999997E-2</v>
      </c>
      <c r="N159">
        <v>4.8000000000000001E-2</v>
      </c>
      <c r="O159">
        <v>5.1999999999999998E-2</v>
      </c>
      <c r="P159">
        <v>4.0000000000000001E-3</v>
      </c>
      <c r="Q159">
        <v>1.2E-2</v>
      </c>
      <c r="R159">
        <v>-66.667000000000002</v>
      </c>
      <c r="S159" t="s">
        <v>26</v>
      </c>
    </row>
    <row r="160" spans="1:19" x14ac:dyDescent="0.55000000000000004">
      <c r="A160" t="s">
        <v>169</v>
      </c>
      <c r="B160" t="s">
        <v>170</v>
      </c>
      <c r="C160" t="s">
        <v>21</v>
      </c>
      <c r="D160" t="s">
        <v>1089</v>
      </c>
      <c r="E160">
        <v>9</v>
      </c>
      <c r="F160">
        <v>12</v>
      </c>
      <c r="G160">
        <v>13</v>
      </c>
      <c r="H160">
        <v>1</v>
      </c>
      <c r="I160">
        <v>3</v>
      </c>
      <c r="J160">
        <v>262018.98499999999</v>
      </c>
      <c r="K160">
        <v>3815.0790000000002</v>
      </c>
      <c r="L160">
        <v>1.4999999999999999E-2</v>
      </c>
      <c r="M160">
        <v>0.13500000000000001</v>
      </c>
      <c r="N160">
        <v>0.18</v>
      </c>
      <c r="O160">
        <v>0.19500000000000001</v>
      </c>
      <c r="P160">
        <v>1.4999999999999999E-2</v>
      </c>
      <c r="Q160">
        <v>4.4999999999999998E-2</v>
      </c>
      <c r="R160">
        <v>-66.667000000000002</v>
      </c>
      <c r="S160" t="s">
        <v>26</v>
      </c>
    </row>
    <row r="161" spans="1:19" x14ac:dyDescent="0.55000000000000004">
      <c r="A161" t="s">
        <v>169</v>
      </c>
      <c r="B161" t="s">
        <v>170</v>
      </c>
      <c r="C161" t="s">
        <v>21</v>
      </c>
      <c r="D161" t="s">
        <v>1089</v>
      </c>
      <c r="E161">
        <v>9</v>
      </c>
      <c r="F161">
        <v>12</v>
      </c>
      <c r="G161">
        <v>13</v>
      </c>
      <c r="H161">
        <v>1</v>
      </c>
      <c r="I161">
        <v>3</v>
      </c>
      <c r="J161">
        <v>262018.98499999999</v>
      </c>
      <c r="K161">
        <v>16368.406999999999</v>
      </c>
      <c r="L161">
        <v>6.2E-2</v>
      </c>
      <c r="M161">
        <v>0.55800000000000005</v>
      </c>
      <c r="N161">
        <v>0.74399999999999999</v>
      </c>
      <c r="O161">
        <v>0.80600000000000005</v>
      </c>
      <c r="P161">
        <v>6.2E-2</v>
      </c>
      <c r="Q161">
        <v>0.186</v>
      </c>
      <c r="R161">
        <v>-66.667000000000002</v>
      </c>
      <c r="S161" t="s">
        <v>26</v>
      </c>
    </row>
    <row r="162" spans="1:19" x14ac:dyDescent="0.55000000000000004">
      <c r="A162" t="s">
        <v>169</v>
      </c>
      <c r="B162" t="s">
        <v>170</v>
      </c>
      <c r="C162" t="s">
        <v>21</v>
      </c>
      <c r="D162" t="s">
        <v>1089</v>
      </c>
      <c r="E162">
        <v>9</v>
      </c>
      <c r="F162">
        <v>12</v>
      </c>
      <c r="G162">
        <v>13</v>
      </c>
      <c r="H162">
        <v>1</v>
      </c>
      <c r="I162">
        <v>3</v>
      </c>
      <c r="J162">
        <v>262018.98499999999</v>
      </c>
      <c r="K162">
        <v>16386.957999999999</v>
      </c>
      <c r="L162">
        <v>6.3E-2</v>
      </c>
      <c r="M162">
        <v>0.56699999999999995</v>
      </c>
      <c r="N162">
        <v>0.75600000000000001</v>
      </c>
      <c r="O162">
        <v>0.81899999999999995</v>
      </c>
      <c r="P162">
        <v>6.3E-2</v>
      </c>
      <c r="Q162">
        <v>0.189</v>
      </c>
      <c r="R162">
        <v>-66.667000000000002</v>
      </c>
      <c r="S162" t="s">
        <v>26</v>
      </c>
    </row>
    <row r="163" spans="1:19" x14ac:dyDescent="0.55000000000000004">
      <c r="A163" t="s">
        <v>171</v>
      </c>
      <c r="B163" t="s">
        <v>172</v>
      </c>
      <c r="C163" t="s">
        <v>21</v>
      </c>
      <c r="D163" t="s">
        <v>1089</v>
      </c>
      <c r="E163">
        <v>4883</v>
      </c>
      <c r="F163">
        <v>4386</v>
      </c>
      <c r="G163">
        <v>4927</v>
      </c>
      <c r="H163">
        <v>4842</v>
      </c>
      <c r="I163">
        <v>5261</v>
      </c>
      <c r="J163">
        <v>262032.35399999999</v>
      </c>
      <c r="K163">
        <v>216850.092</v>
      </c>
      <c r="L163">
        <v>0.82799999999999996</v>
      </c>
      <c r="M163">
        <v>4043.1239999999998</v>
      </c>
      <c r="N163">
        <v>3631.6080000000002</v>
      </c>
      <c r="O163">
        <v>4079.556</v>
      </c>
      <c r="P163">
        <v>4009.1759999999999</v>
      </c>
      <c r="Q163">
        <v>4356.1080000000002</v>
      </c>
      <c r="R163">
        <v>7.7409999999999997</v>
      </c>
      <c r="S163" t="s">
        <v>23</v>
      </c>
    </row>
    <row r="164" spans="1:19" x14ac:dyDescent="0.55000000000000004">
      <c r="A164" t="s">
        <v>1140</v>
      </c>
      <c r="B164" t="s">
        <v>1141</v>
      </c>
      <c r="C164" t="s">
        <v>21</v>
      </c>
      <c r="D164" t="s">
        <v>1089</v>
      </c>
      <c r="E164">
        <v>3881</v>
      </c>
      <c r="F164">
        <v>4053</v>
      </c>
      <c r="G164">
        <v>3885</v>
      </c>
      <c r="H164">
        <v>3919</v>
      </c>
      <c r="I164">
        <v>4271</v>
      </c>
      <c r="J164">
        <v>262032.35399999999</v>
      </c>
      <c r="K164">
        <v>21233.704000000002</v>
      </c>
      <c r="L164">
        <v>8.1000000000000003E-2</v>
      </c>
      <c r="M164">
        <v>314.36099999999999</v>
      </c>
      <c r="N164">
        <v>328.29300000000001</v>
      </c>
      <c r="O164">
        <v>314.685</v>
      </c>
      <c r="P164">
        <v>317.43900000000002</v>
      </c>
      <c r="Q164">
        <v>345.95100000000002</v>
      </c>
      <c r="R164">
        <v>10.048999999999999</v>
      </c>
      <c r="S164" t="s">
        <v>23</v>
      </c>
    </row>
    <row r="165" spans="1:19" x14ac:dyDescent="0.55000000000000004">
      <c r="A165" t="s">
        <v>173</v>
      </c>
      <c r="B165" t="s">
        <v>174</v>
      </c>
      <c r="C165" t="s">
        <v>21</v>
      </c>
      <c r="D165" t="s">
        <v>1089</v>
      </c>
      <c r="E165">
        <v>1972</v>
      </c>
      <c r="F165">
        <v>1952</v>
      </c>
      <c r="G165">
        <v>1909</v>
      </c>
      <c r="H165">
        <v>1925</v>
      </c>
      <c r="I165">
        <v>1896</v>
      </c>
      <c r="J165">
        <v>262018.98499999999</v>
      </c>
      <c r="K165">
        <v>15422.383</v>
      </c>
      <c r="L165">
        <v>5.8999999999999997E-2</v>
      </c>
      <c r="M165">
        <v>116.348</v>
      </c>
      <c r="N165">
        <v>115.16800000000001</v>
      </c>
      <c r="O165">
        <v>112.631</v>
      </c>
      <c r="P165">
        <v>113.575</v>
      </c>
      <c r="Q165">
        <v>111.864</v>
      </c>
      <c r="R165">
        <v>-3.8540000000000001</v>
      </c>
      <c r="S165" t="s">
        <v>26</v>
      </c>
    </row>
    <row r="166" spans="1:19" x14ac:dyDescent="0.55000000000000004">
      <c r="A166" t="s">
        <v>173</v>
      </c>
      <c r="B166" t="s">
        <v>174</v>
      </c>
      <c r="C166" t="s">
        <v>21</v>
      </c>
      <c r="D166" t="s">
        <v>1089</v>
      </c>
      <c r="E166">
        <v>1972</v>
      </c>
      <c r="F166">
        <v>1952</v>
      </c>
      <c r="G166">
        <v>1909</v>
      </c>
      <c r="H166">
        <v>1925</v>
      </c>
      <c r="I166">
        <v>1896</v>
      </c>
      <c r="J166">
        <v>262018.98499999999</v>
      </c>
      <c r="K166">
        <v>81854.716</v>
      </c>
      <c r="L166">
        <v>0.312</v>
      </c>
      <c r="M166">
        <v>615.26400000000001</v>
      </c>
      <c r="N166">
        <v>609.024</v>
      </c>
      <c r="O166">
        <v>595.60799999999995</v>
      </c>
      <c r="P166">
        <v>600.6</v>
      </c>
      <c r="Q166">
        <v>591.55200000000002</v>
      </c>
      <c r="R166">
        <v>-3.8540000000000001</v>
      </c>
      <c r="S166" t="s">
        <v>26</v>
      </c>
    </row>
    <row r="167" spans="1:19" x14ac:dyDescent="0.55000000000000004">
      <c r="A167" t="s">
        <v>173</v>
      </c>
      <c r="B167" t="s">
        <v>174</v>
      </c>
      <c r="C167" t="s">
        <v>21</v>
      </c>
      <c r="D167" t="s">
        <v>1089</v>
      </c>
      <c r="E167">
        <v>1972</v>
      </c>
      <c r="F167">
        <v>1952</v>
      </c>
      <c r="G167">
        <v>1909</v>
      </c>
      <c r="H167">
        <v>1925</v>
      </c>
      <c r="I167">
        <v>1896</v>
      </c>
      <c r="J167">
        <v>262018.98499999999</v>
      </c>
      <c r="K167">
        <v>1964.175</v>
      </c>
      <c r="L167">
        <v>7.0000000000000001E-3</v>
      </c>
      <c r="M167">
        <v>13.804</v>
      </c>
      <c r="N167">
        <v>13.664</v>
      </c>
      <c r="O167">
        <v>13.363</v>
      </c>
      <c r="P167">
        <v>13.475</v>
      </c>
      <c r="Q167">
        <v>13.272</v>
      </c>
      <c r="R167">
        <v>-3.8540000000000001</v>
      </c>
      <c r="S167" t="s">
        <v>26</v>
      </c>
    </row>
    <row r="168" spans="1:19" x14ac:dyDescent="0.55000000000000004">
      <c r="A168" t="s">
        <v>1142</v>
      </c>
      <c r="B168" t="s">
        <v>1143</v>
      </c>
      <c r="C168" t="s">
        <v>21</v>
      </c>
      <c r="D168" t="s">
        <v>1089</v>
      </c>
      <c r="E168">
        <v>332</v>
      </c>
      <c r="F168">
        <v>340</v>
      </c>
      <c r="G168">
        <v>242</v>
      </c>
      <c r="H168">
        <v>4345</v>
      </c>
      <c r="I168">
        <v>4820</v>
      </c>
      <c r="J168">
        <v>262018.98499999999</v>
      </c>
      <c r="K168">
        <v>16381.298000000001</v>
      </c>
      <c r="L168">
        <v>6.3E-2</v>
      </c>
      <c r="M168">
        <v>20.916</v>
      </c>
      <c r="N168">
        <v>21.42</v>
      </c>
      <c r="O168">
        <v>15.246</v>
      </c>
      <c r="P168">
        <v>273.73500000000001</v>
      </c>
      <c r="Q168">
        <v>303.66000000000003</v>
      </c>
      <c r="R168">
        <v>1351.807</v>
      </c>
      <c r="S168" t="s">
        <v>70</v>
      </c>
    </row>
    <row r="169" spans="1:19" x14ac:dyDescent="0.55000000000000004">
      <c r="A169" t="s">
        <v>1142</v>
      </c>
      <c r="B169" t="s">
        <v>1143</v>
      </c>
      <c r="C169" t="s">
        <v>21</v>
      </c>
      <c r="D169" t="s">
        <v>1089</v>
      </c>
      <c r="E169">
        <v>332</v>
      </c>
      <c r="F169">
        <v>340</v>
      </c>
      <c r="G169">
        <v>242</v>
      </c>
      <c r="H169">
        <v>4345</v>
      </c>
      <c r="I169">
        <v>4820</v>
      </c>
      <c r="J169">
        <v>262018.98499999999</v>
      </c>
      <c r="K169">
        <v>33696.33</v>
      </c>
      <c r="L169">
        <v>0.129</v>
      </c>
      <c r="M169">
        <v>42.828000000000003</v>
      </c>
      <c r="N169">
        <v>43.86</v>
      </c>
      <c r="O169">
        <v>31.218</v>
      </c>
      <c r="P169">
        <v>560.505</v>
      </c>
      <c r="Q169">
        <v>621.78</v>
      </c>
      <c r="R169">
        <v>1351.807</v>
      </c>
      <c r="S169" t="s">
        <v>70</v>
      </c>
    </row>
    <row r="170" spans="1:19" x14ac:dyDescent="0.55000000000000004">
      <c r="A170" t="s">
        <v>1144</v>
      </c>
      <c r="B170" t="s">
        <v>1145</v>
      </c>
      <c r="C170" t="s">
        <v>21</v>
      </c>
      <c r="D170" t="s">
        <v>1089</v>
      </c>
      <c r="E170">
        <v>3538</v>
      </c>
      <c r="F170">
        <v>3375</v>
      </c>
      <c r="G170">
        <v>3928</v>
      </c>
      <c r="H170">
        <v>4183</v>
      </c>
      <c r="I170">
        <v>3733</v>
      </c>
      <c r="J170">
        <v>262032.35399999999</v>
      </c>
      <c r="K170">
        <v>36725.930999999997</v>
      </c>
      <c r="L170">
        <v>0.14000000000000001</v>
      </c>
      <c r="M170">
        <v>495.32</v>
      </c>
      <c r="N170">
        <v>472.5</v>
      </c>
      <c r="O170">
        <v>549.91999999999996</v>
      </c>
      <c r="P170">
        <v>585.62</v>
      </c>
      <c r="Q170">
        <v>522.62</v>
      </c>
      <c r="R170">
        <v>5.5119999999999996</v>
      </c>
      <c r="S170" t="s">
        <v>23</v>
      </c>
    </row>
    <row r="171" spans="1:19" x14ac:dyDescent="0.55000000000000004">
      <c r="A171" t="s">
        <v>1146</v>
      </c>
      <c r="B171" t="s">
        <v>1147</v>
      </c>
      <c r="C171" t="s">
        <v>21</v>
      </c>
      <c r="D171" t="s">
        <v>1089</v>
      </c>
      <c r="E171">
        <v>2788</v>
      </c>
      <c r="F171">
        <v>2757</v>
      </c>
      <c r="G171">
        <v>4394</v>
      </c>
      <c r="H171">
        <v>4450</v>
      </c>
      <c r="I171">
        <v>4210</v>
      </c>
      <c r="J171">
        <v>262032.35399999999</v>
      </c>
      <c r="K171">
        <v>1092.6959999999999</v>
      </c>
      <c r="L171">
        <v>4.0000000000000001E-3</v>
      </c>
      <c r="M171">
        <v>11.151999999999999</v>
      </c>
      <c r="N171">
        <v>11.028</v>
      </c>
      <c r="O171">
        <v>17.576000000000001</v>
      </c>
      <c r="P171">
        <v>17.8</v>
      </c>
      <c r="Q171">
        <v>16.84</v>
      </c>
      <c r="R171">
        <v>51.003999999999998</v>
      </c>
      <c r="S171" t="s">
        <v>23</v>
      </c>
    </row>
    <row r="172" spans="1:19" x14ac:dyDescent="0.55000000000000004">
      <c r="A172" t="s">
        <v>1148</v>
      </c>
      <c r="B172" t="s">
        <v>1149</v>
      </c>
      <c r="C172" t="s">
        <v>21</v>
      </c>
      <c r="D172" t="s">
        <v>1089</v>
      </c>
      <c r="E172">
        <v>734</v>
      </c>
      <c r="F172">
        <v>917</v>
      </c>
      <c r="G172">
        <v>901</v>
      </c>
      <c r="H172">
        <v>980</v>
      </c>
      <c r="I172">
        <v>881</v>
      </c>
      <c r="J172">
        <v>262018.98499999999</v>
      </c>
      <c r="K172">
        <v>15404.07</v>
      </c>
      <c r="L172">
        <v>5.8999999999999997E-2</v>
      </c>
      <c r="M172">
        <v>43.305999999999997</v>
      </c>
      <c r="N172">
        <v>54.103000000000002</v>
      </c>
      <c r="O172">
        <v>53.158999999999999</v>
      </c>
      <c r="P172">
        <v>57.82</v>
      </c>
      <c r="Q172">
        <v>51.978999999999999</v>
      </c>
      <c r="R172">
        <v>20.027000000000001</v>
      </c>
      <c r="S172" t="s">
        <v>23</v>
      </c>
    </row>
    <row r="173" spans="1:19" x14ac:dyDescent="0.55000000000000004">
      <c r="A173" t="s">
        <v>175</v>
      </c>
      <c r="B173" t="s">
        <v>176</v>
      </c>
      <c r="C173" t="s">
        <v>21</v>
      </c>
      <c r="D173" t="s">
        <v>1089</v>
      </c>
      <c r="E173">
        <v>3104</v>
      </c>
      <c r="F173">
        <v>3140</v>
      </c>
      <c r="G173">
        <v>3329</v>
      </c>
      <c r="H173">
        <v>3613</v>
      </c>
      <c r="I173">
        <v>3808</v>
      </c>
      <c r="J173">
        <v>262005.61499999999</v>
      </c>
      <c r="K173">
        <v>106.71299999999999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S173" t="s">
        <v>53</v>
      </c>
    </row>
    <row r="174" spans="1:19" x14ac:dyDescent="0.55000000000000004">
      <c r="A174" t="s">
        <v>177</v>
      </c>
      <c r="B174" t="s">
        <v>178</v>
      </c>
      <c r="C174" t="s">
        <v>21</v>
      </c>
      <c r="D174" t="s">
        <v>1089</v>
      </c>
      <c r="E174">
        <v>4444</v>
      </c>
      <c r="F174">
        <v>4746</v>
      </c>
      <c r="G174">
        <v>4601</v>
      </c>
      <c r="H174">
        <v>4428</v>
      </c>
      <c r="I174">
        <v>4312</v>
      </c>
      <c r="J174">
        <v>262005.61499999999</v>
      </c>
      <c r="K174">
        <v>54815.241999999998</v>
      </c>
      <c r="L174">
        <v>0.20899999999999999</v>
      </c>
      <c r="M174">
        <v>928.79600000000005</v>
      </c>
      <c r="N174">
        <v>991.91399999999999</v>
      </c>
      <c r="O174">
        <v>961.60900000000004</v>
      </c>
      <c r="P174">
        <v>925.452</v>
      </c>
      <c r="Q174">
        <v>901.20799999999997</v>
      </c>
      <c r="R174">
        <v>-2.97</v>
      </c>
      <c r="S174" t="s">
        <v>26</v>
      </c>
    </row>
    <row r="175" spans="1:19" x14ac:dyDescent="0.55000000000000004">
      <c r="A175" t="s">
        <v>179</v>
      </c>
      <c r="B175" t="s">
        <v>180</v>
      </c>
      <c r="C175" t="s">
        <v>21</v>
      </c>
      <c r="D175" t="s">
        <v>1089</v>
      </c>
      <c r="E175">
        <v>2647</v>
      </c>
      <c r="F175">
        <v>3185</v>
      </c>
      <c r="G175">
        <v>3249</v>
      </c>
      <c r="H175">
        <v>3470</v>
      </c>
      <c r="I175">
        <v>3486</v>
      </c>
      <c r="J175">
        <v>261992.24400000001</v>
      </c>
      <c r="K175">
        <v>1803.1659999999999</v>
      </c>
      <c r="L175">
        <v>7.0000000000000001E-3</v>
      </c>
      <c r="M175">
        <v>18.529</v>
      </c>
      <c r="N175">
        <v>22.295000000000002</v>
      </c>
      <c r="O175">
        <v>22.742999999999999</v>
      </c>
      <c r="P175">
        <v>24.29</v>
      </c>
      <c r="Q175">
        <v>24.402000000000001</v>
      </c>
      <c r="R175">
        <v>31.696000000000002</v>
      </c>
      <c r="S175" t="s">
        <v>23</v>
      </c>
    </row>
    <row r="176" spans="1:19" x14ac:dyDescent="0.55000000000000004">
      <c r="A176" t="s">
        <v>181</v>
      </c>
      <c r="B176" t="s">
        <v>182</v>
      </c>
      <c r="C176" t="s">
        <v>21</v>
      </c>
      <c r="D176" t="s">
        <v>1089</v>
      </c>
      <c r="E176">
        <v>3150</v>
      </c>
      <c r="F176">
        <v>3449</v>
      </c>
      <c r="G176">
        <v>3839</v>
      </c>
      <c r="H176">
        <v>4104</v>
      </c>
      <c r="I176">
        <v>4079</v>
      </c>
      <c r="J176">
        <v>261992.24400000001</v>
      </c>
      <c r="K176">
        <v>30830.880000000001</v>
      </c>
      <c r="L176">
        <v>0.11799999999999999</v>
      </c>
      <c r="M176">
        <v>371.7</v>
      </c>
      <c r="N176">
        <v>406.98200000000003</v>
      </c>
      <c r="O176">
        <v>453.00200000000001</v>
      </c>
      <c r="P176">
        <v>484.27199999999999</v>
      </c>
      <c r="Q176">
        <v>481.322</v>
      </c>
      <c r="R176">
        <v>29.492000000000001</v>
      </c>
      <c r="S176" t="s">
        <v>23</v>
      </c>
    </row>
    <row r="177" spans="1:19" x14ac:dyDescent="0.55000000000000004">
      <c r="A177" t="s">
        <v>181</v>
      </c>
      <c r="B177" t="s">
        <v>182</v>
      </c>
      <c r="C177" t="s">
        <v>21</v>
      </c>
      <c r="D177" t="s">
        <v>1089</v>
      </c>
      <c r="E177">
        <v>3150</v>
      </c>
      <c r="F177">
        <v>3449</v>
      </c>
      <c r="G177">
        <v>3839</v>
      </c>
      <c r="H177">
        <v>4104</v>
      </c>
      <c r="I177">
        <v>4079</v>
      </c>
      <c r="J177">
        <v>261992.24400000001</v>
      </c>
      <c r="K177">
        <v>30967.197</v>
      </c>
      <c r="L177">
        <v>0.11799999999999999</v>
      </c>
      <c r="M177">
        <v>371.7</v>
      </c>
      <c r="N177">
        <v>406.98200000000003</v>
      </c>
      <c r="O177">
        <v>453.00200000000001</v>
      </c>
      <c r="P177">
        <v>484.27199999999999</v>
      </c>
      <c r="Q177">
        <v>481.322</v>
      </c>
      <c r="R177">
        <v>29.492000000000001</v>
      </c>
      <c r="S177" t="s">
        <v>23</v>
      </c>
    </row>
    <row r="178" spans="1:19" x14ac:dyDescent="0.55000000000000004">
      <c r="A178" t="s">
        <v>183</v>
      </c>
      <c r="B178" t="s">
        <v>184</v>
      </c>
      <c r="C178" t="s">
        <v>21</v>
      </c>
      <c r="D178" t="s">
        <v>1089</v>
      </c>
      <c r="E178">
        <v>4436</v>
      </c>
      <c r="F178">
        <v>4479</v>
      </c>
      <c r="G178">
        <v>4509</v>
      </c>
      <c r="H178">
        <v>4551</v>
      </c>
      <c r="I178">
        <v>4501</v>
      </c>
      <c r="J178">
        <v>262005.61499999999</v>
      </c>
      <c r="K178">
        <v>803.84199999999998</v>
      </c>
      <c r="L178">
        <v>3.0000000000000001E-3</v>
      </c>
      <c r="M178">
        <v>13.308</v>
      </c>
      <c r="N178">
        <v>13.436999999999999</v>
      </c>
      <c r="O178">
        <v>13.526999999999999</v>
      </c>
      <c r="P178">
        <v>13.653</v>
      </c>
      <c r="Q178">
        <v>13.503</v>
      </c>
      <c r="R178">
        <v>1.4650000000000001</v>
      </c>
      <c r="S178" t="s">
        <v>23</v>
      </c>
    </row>
    <row r="179" spans="1:19" x14ac:dyDescent="0.55000000000000004">
      <c r="A179" t="s">
        <v>183</v>
      </c>
      <c r="B179" t="s">
        <v>184</v>
      </c>
      <c r="C179" t="s">
        <v>21</v>
      </c>
      <c r="D179" t="s">
        <v>1089</v>
      </c>
      <c r="E179">
        <v>4436</v>
      </c>
      <c r="F179">
        <v>4479</v>
      </c>
      <c r="G179">
        <v>4509</v>
      </c>
      <c r="H179">
        <v>4551</v>
      </c>
      <c r="I179">
        <v>4501</v>
      </c>
      <c r="J179">
        <v>262005.61499999999</v>
      </c>
      <c r="K179">
        <v>16385.913</v>
      </c>
      <c r="L179">
        <v>6.3E-2</v>
      </c>
      <c r="M179">
        <v>279.46800000000002</v>
      </c>
      <c r="N179">
        <v>282.17700000000002</v>
      </c>
      <c r="O179">
        <v>284.06700000000001</v>
      </c>
      <c r="P179">
        <v>286.71300000000002</v>
      </c>
      <c r="Q179">
        <v>283.56299999999999</v>
      </c>
      <c r="R179">
        <v>1.4650000000000001</v>
      </c>
      <c r="S179" t="s">
        <v>23</v>
      </c>
    </row>
    <row r="180" spans="1:19" x14ac:dyDescent="0.55000000000000004">
      <c r="A180" t="s">
        <v>183</v>
      </c>
      <c r="B180" t="s">
        <v>184</v>
      </c>
      <c r="C180" t="s">
        <v>21</v>
      </c>
      <c r="D180" t="s">
        <v>1089</v>
      </c>
      <c r="E180">
        <v>4436</v>
      </c>
      <c r="F180">
        <v>4479</v>
      </c>
      <c r="G180">
        <v>4509</v>
      </c>
      <c r="H180">
        <v>4551</v>
      </c>
      <c r="I180">
        <v>4501</v>
      </c>
      <c r="J180">
        <v>262005.61499999999</v>
      </c>
      <c r="K180">
        <v>16354.686</v>
      </c>
      <c r="L180">
        <v>6.2E-2</v>
      </c>
      <c r="M180">
        <v>275.03199999999998</v>
      </c>
      <c r="N180">
        <v>277.69799999999998</v>
      </c>
      <c r="O180">
        <v>279.55799999999999</v>
      </c>
      <c r="P180">
        <v>282.16199999999998</v>
      </c>
      <c r="Q180">
        <v>279.06200000000001</v>
      </c>
      <c r="R180">
        <v>1.4650000000000001</v>
      </c>
      <c r="S180" t="s">
        <v>23</v>
      </c>
    </row>
    <row r="181" spans="1:19" x14ac:dyDescent="0.55000000000000004">
      <c r="A181" t="s">
        <v>185</v>
      </c>
      <c r="B181" t="s">
        <v>186</v>
      </c>
      <c r="C181" t="s">
        <v>21</v>
      </c>
      <c r="D181" t="s">
        <v>1089</v>
      </c>
      <c r="E181">
        <v>1971</v>
      </c>
      <c r="F181">
        <v>2392</v>
      </c>
      <c r="G181">
        <v>2420</v>
      </c>
      <c r="H181">
        <v>2435</v>
      </c>
      <c r="I181">
        <v>2520</v>
      </c>
      <c r="J181">
        <v>262005.61499999999</v>
      </c>
      <c r="K181">
        <v>13637.333000000001</v>
      </c>
      <c r="L181">
        <v>5.1999999999999998E-2</v>
      </c>
      <c r="M181">
        <v>102.492</v>
      </c>
      <c r="N181">
        <v>124.384</v>
      </c>
      <c r="O181">
        <v>125.84</v>
      </c>
      <c r="P181">
        <v>126.62</v>
      </c>
      <c r="Q181">
        <v>131.04</v>
      </c>
      <c r="R181">
        <v>27.853999999999999</v>
      </c>
      <c r="S181" t="s">
        <v>23</v>
      </c>
    </row>
    <row r="182" spans="1:19" x14ac:dyDescent="0.55000000000000004">
      <c r="A182" t="s">
        <v>185</v>
      </c>
      <c r="B182" t="s">
        <v>186</v>
      </c>
      <c r="C182" t="s">
        <v>21</v>
      </c>
      <c r="D182" t="s">
        <v>1089</v>
      </c>
      <c r="E182">
        <v>1971</v>
      </c>
      <c r="F182">
        <v>2392</v>
      </c>
      <c r="G182">
        <v>2420</v>
      </c>
      <c r="H182">
        <v>2435</v>
      </c>
      <c r="I182">
        <v>2520</v>
      </c>
      <c r="J182">
        <v>262005.61499999999</v>
      </c>
      <c r="K182">
        <v>16147.914000000001</v>
      </c>
      <c r="L182">
        <v>6.2E-2</v>
      </c>
      <c r="M182">
        <v>122.202</v>
      </c>
      <c r="N182">
        <v>148.304</v>
      </c>
      <c r="O182">
        <v>150.04</v>
      </c>
      <c r="P182">
        <v>150.97</v>
      </c>
      <c r="Q182">
        <v>156.24</v>
      </c>
      <c r="R182">
        <v>27.853999999999999</v>
      </c>
      <c r="S182" t="s">
        <v>23</v>
      </c>
    </row>
    <row r="183" spans="1:19" x14ac:dyDescent="0.55000000000000004">
      <c r="A183" t="s">
        <v>187</v>
      </c>
      <c r="B183" t="s">
        <v>188</v>
      </c>
      <c r="C183" t="s">
        <v>21</v>
      </c>
      <c r="D183" t="s">
        <v>1089</v>
      </c>
      <c r="E183">
        <v>3194</v>
      </c>
      <c r="F183">
        <v>2967</v>
      </c>
      <c r="G183">
        <v>3043</v>
      </c>
      <c r="H183">
        <v>3139</v>
      </c>
      <c r="I183">
        <v>3262</v>
      </c>
      <c r="J183">
        <v>261992.24400000001</v>
      </c>
      <c r="K183">
        <v>1019.434</v>
      </c>
      <c r="L183">
        <v>4.0000000000000001E-3</v>
      </c>
      <c r="M183">
        <v>12.776</v>
      </c>
      <c r="N183">
        <v>11.868</v>
      </c>
      <c r="O183">
        <v>12.172000000000001</v>
      </c>
      <c r="P183">
        <v>12.555999999999999</v>
      </c>
      <c r="Q183">
        <v>13.048</v>
      </c>
      <c r="R183">
        <v>2.129</v>
      </c>
      <c r="S183" t="s">
        <v>23</v>
      </c>
    </row>
    <row r="184" spans="1:19" x14ac:dyDescent="0.55000000000000004">
      <c r="A184" t="s">
        <v>187</v>
      </c>
      <c r="B184" t="s">
        <v>188</v>
      </c>
      <c r="C184" t="s">
        <v>21</v>
      </c>
      <c r="D184" t="s">
        <v>1089</v>
      </c>
      <c r="E184">
        <v>3194</v>
      </c>
      <c r="F184">
        <v>2967</v>
      </c>
      <c r="G184">
        <v>3043</v>
      </c>
      <c r="H184">
        <v>3139</v>
      </c>
      <c r="I184">
        <v>3262</v>
      </c>
      <c r="J184">
        <v>261992.24400000001</v>
      </c>
      <c r="K184">
        <v>911.14700000000005</v>
      </c>
      <c r="L184">
        <v>3.0000000000000001E-3</v>
      </c>
      <c r="M184">
        <v>9.5820000000000007</v>
      </c>
      <c r="N184">
        <v>8.9009999999999998</v>
      </c>
      <c r="O184">
        <v>9.1289999999999996</v>
      </c>
      <c r="P184">
        <v>9.4169999999999998</v>
      </c>
      <c r="Q184">
        <v>9.7859999999999996</v>
      </c>
      <c r="R184">
        <v>2.129</v>
      </c>
      <c r="S184" t="s">
        <v>23</v>
      </c>
    </row>
    <row r="185" spans="1:19" x14ac:dyDescent="0.55000000000000004">
      <c r="A185" t="s">
        <v>189</v>
      </c>
      <c r="B185" t="s">
        <v>190</v>
      </c>
      <c r="C185" t="s">
        <v>21</v>
      </c>
      <c r="D185" t="s">
        <v>1089</v>
      </c>
      <c r="E185">
        <v>4121</v>
      </c>
      <c r="F185">
        <v>3977</v>
      </c>
      <c r="G185">
        <v>3580</v>
      </c>
      <c r="H185">
        <v>4926</v>
      </c>
      <c r="I185">
        <v>5422</v>
      </c>
      <c r="J185">
        <v>261992.24400000001</v>
      </c>
      <c r="K185">
        <v>17294.447</v>
      </c>
      <c r="L185">
        <v>6.6000000000000003E-2</v>
      </c>
      <c r="M185">
        <v>271.98599999999999</v>
      </c>
      <c r="N185">
        <v>262.48200000000003</v>
      </c>
      <c r="O185">
        <v>236.28</v>
      </c>
      <c r="P185">
        <v>325.11599999999999</v>
      </c>
      <c r="Q185">
        <v>357.85199999999998</v>
      </c>
      <c r="R185">
        <v>31.57</v>
      </c>
      <c r="S185" t="s">
        <v>23</v>
      </c>
    </row>
    <row r="186" spans="1:19" x14ac:dyDescent="0.55000000000000004">
      <c r="A186" t="s">
        <v>189</v>
      </c>
      <c r="B186" t="s">
        <v>190</v>
      </c>
      <c r="C186" t="s">
        <v>21</v>
      </c>
      <c r="D186" t="s">
        <v>1089</v>
      </c>
      <c r="E186">
        <v>4121</v>
      </c>
      <c r="F186">
        <v>3977</v>
      </c>
      <c r="G186">
        <v>3580</v>
      </c>
      <c r="H186">
        <v>4926</v>
      </c>
      <c r="I186">
        <v>5422</v>
      </c>
      <c r="J186">
        <v>261992.24400000001</v>
      </c>
      <c r="K186">
        <v>113718.11599999999</v>
      </c>
      <c r="L186">
        <v>0.434</v>
      </c>
      <c r="M186">
        <v>1788.5139999999999</v>
      </c>
      <c r="N186">
        <v>1726.018</v>
      </c>
      <c r="O186">
        <v>1553.72</v>
      </c>
      <c r="P186">
        <v>2137.884</v>
      </c>
      <c r="Q186">
        <v>2353.1480000000001</v>
      </c>
      <c r="R186">
        <v>31.57</v>
      </c>
      <c r="S186" t="s">
        <v>23</v>
      </c>
    </row>
    <row r="187" spans="1:19" x14ac:dyDescent="0.55000000000000004">
      <c r="A187" t="s">
        <v>189</v>
      </c>
      <c r="B187" t="s">
        <v>190</v>
      </c>
      <c r="C187" t="s">
        <v>21</v>
      </c>
      <c r="D187" t="s">
        <v>1089</v>
      </c>
      <c r="E187">
        <v>4121</v>
      </c>
      <c r="F187">
        <v>3977</v>
      </c>
      <c r="G187">
        <v>3580</v>
      </c>
      <c r="H187">
        <v>4926</v>
      </c>
      <c r="I187">
        <v>5422</v>
      </c>
      <c r="J187">
        <v>261992.24400000001</v>
      </c>
      <c r="K187">
        <v>813.62900000000002</v>
      </c>
      <c r="L187">
        <v>3.0000000000000001E-3</v>
      </c>
      <c r="M187">
        <v>12.363</v>
      </c>
      <c r="N187">
        <v>11.930999999999999</v>
      </c>
      <c r="O187">
        <v>10.74</v>
      </c>
      <c r="P187">
        <v>14.778</v>
      </c>
      <c r="Q187">
        <v>16.265999999999998</v>
      </c>
      <c r="R187">
        <v>31.57</v>
      </c>
      <c r="S187" t="s">
        <v>23</v>
      </c>
    </row>
    <row r="188" spans="1:19" x14ac:dyDescent="0.55000000000000004">
      <c r="A188" t="s">
        <v>191</v>
      </c>
      <c r="B188" t="s">
        <v>192</v>
      </c>
      <c r="C188" t="s">
        <v>21</v>
      </c>
      <c r="D188" t="s">
        <v>1089</v>
      </c>
      <c r="E188">
        <v>4937</v>
      </c>
      <c r="F188">
        <v>4561</v>
      </c>
      <c r="G188">
        <v>4420</v>
      </c>
      <c r="H188">
        <v>5615</v>
      </c>
      <c r="I188">
        <v>5883</v>
      </c>
      <c r="J188">
        <v>262005.61499999999</v>
      </c>
      <c r="K188">
        <v>49026.05</v>
      </c>
      <c r="L188">
        <v>0.187</v>
      </c>
      <c r="M188">
        <v>923.21900000000005</v>
      </c>
      <c r="N188">
        <v>852.90700000000004</v>
      </c>
      <c r="O188">
        <v>826.54</v>
      </c>
      <c r="P188">
        <v>1050.0050000000001</v>
      </c>
      <c r="Q188">
        <v>1100.1210000000001</v>
      </c>
      <c r="R188">
        <v>19.161000000000001</v>
      </c>
      <c r="S188" t="s">
        <v>23</v>
      </c>
    </row>
    <row r="189" spans="1:19" x14ac:dyDescent="0.55000000000000004">
      <c r="A189" t="s">
        <v>191</v>
      </c>
      <c r="B189" t="s">
        <v>192</v>
      </c>
      <c r="C189" t="s">
        <v>21</v>
      </c>
      <c r="D189" t="s">
        <v>1089</v>
      </c>
      <c r="E189">
        <v>4937</v>
      </c>
      <c r="F189">
        <v>4561</v>
      </c>
      <c r="G189">
        <v>4420</v>
      </c>
      <c r="H189">
        <v>5615</v>
      </c>
      <c r="I189">
        <v>5883</v>
      </c>
      <c r="J189">
        <v>262005.61499999999</v>
      </c>
      <c r="K189">
        <v>92618.203999999998</v>
      </c>
      <c r="L189">
        <v>0.35299999999999998</v>
      </c>
      <c r="M189">
        <v>1742.761</v>
      </c>
      <c r="N189">
        <v>1610.0329999999999</v>
      </c>
      <c r="O189">
        <v>1560.26</v>
      </c>
      <c r="P189">
        <v>1982.095</v>
      </c>
      <c r="Q189">
        <v>2076.6990000000001</v>
      </c>
      <c r="R189">
        <v>19.161000000000001</v>
      </c>
      <c r="S189" t="s">
        <v>23</v>
      </c>
    </row>
    <row r="190" spans="1:19" x14ac:dyDescent="0.55000000000000004">
      <c r="A190" t="s">
        <v>193</v>
      </c>
      <c r="B190" t="s">
        <v>194</v>
      </c>
      <c r="C190" t="s">
        <v>21</v>
      </c>
      <c r="D190" t="s">
        <v>1089</v>
      </c>
      <c r="E190">
        <v>3713</v>
      </c>
      <c r="F190">
        <v>4658</v>
      </c>
      <c r="G190">
        <v>4628</v>
      </c>
      <c r="H190">
        <v>4869</v>
      </c>
      <c r="I190">
        <v>5452</v>
      </c>
      <c r="J190">
        <v>262005.61499999999</v>
      </c>
      <c r="K190">
        <v>49194.696000000004</v>
      </c>
      <c r="L190">
        <v>0.188</v>
      </c>
      <c r="M190">
        <v>698.04399999999998</v>
      </c>
      <c r="N190">
        <v>875.70399999999995</v>
      </c>
      <c r="O190">
        <v>870.06399999999996</v>
      </c>
      <c r="P190">
        <v>915.37199999999996</v>
      </c>
      <c r="Q190">
        <v>1024.9760000000001</v>
      </c>
      <c r="R190">
        <v>46.835000000000001</v>
      </c>
      <c r="S190" t="s">
        <v>23</v>
      </c>
    </row>
    <row r="191" spans="1:19" x14ac:dyDescent="0.55000000000000004">
      <c r="A191" t="s">
        <v>195</v>
      </c>
      <c r="B191" t="s">
        <v>196</v>
      </c>
      <c r="C191" t="s">
        <v>21</v>
      </c>
      <c r="D191" t="s">
        <v>1089</v>
      </c>
      <c r="E191">
        <v>5142</v>
      </c>
      <c r="F191">
        <v>4626</v>
      </c>
      <c r="G191">
        <v>7784</v>
      </c>
      <c r="H191">
        <v>7883</v>
      </c>
      <c r="I191">
        <v>7431</v>
      </c>
      <c r="J191">
        <v>261992.24400000001</v>
      </c>
      <c r="K191">
        <v>16369.143</v>
      </c>
      <c r="L191">
        <v>6.2E-2</v>
      </c>
      <c r="M191">
        <v>318.80399999999997</v>
      </c>
      <c r="N191">
        <v>286.81200000000001</v>
      </c>
      <c r="O191">
        <v>482.608</v>
      </c>
      <c r="P191">
        <v>488.74599999999998</v>
      </c>
      <c r="Q191">
        <v>460.72199999999998</v>
      </c>
      <c r="R191">
        <v>44.515999999999998</v>
      </c>
      <c r="S191" t="s">
        <v>23</v>
      </c>
    </row>
    <row r="192" spans="1:19" x14ac:dyDescent="0.55000000000000004">
      <c r="A192" t="s">
        <v>195</v>
      </c>
      <c r="B192" t="s">
        <v>196</v>
      </c>
      <c r="C192" t="s">
        <v>21</v>
      </c>
      <c r="D192" t="s">
        <v>1089</v>
      </c>
      <c r="E192">
        <v>5142</v>
      </c>
      <c r="F192">
        <v>4626</v>
      </c>
      <c r="G192">
        <v>7784</v>
      </c>
      <c r="H192">
        <v>7883</v>
      </c>
      <c r="I192">
        <v>7431</v>
      </c>
      <c r="J192">
        <v>261992.24400000001</v>
      </c>
      <c r="K192">
        <v>34676.707000000002</v>
      </c>
      <c r="L192">
        <v>0.13200000000000001</v>
      </c>
      <c r="M192">
        <v>678.74400000000003</v>
      </c>
      <c r="N192">
        <v>610.63199999999995</v>
      </c>
      <c r="O192">
        <v>1027.4880000000001</v>
      </c>
      <c r="P192">
        <v>1040.556</v>
      </c>
      <c r="Q192">
        <v>980.89200000000005</v>
      </c>
      <c r="R192">
        <v>44.515999999999998</v>
      </c>
      <c r="S192" t="s">
        <v>23</v>
      </c>
    </row>
    <row r="193" spans="1:19" x14ac:dyDescent="0.55000000000000004">
      <c r="A193" t="s">
        <v>195</v>
      </c>
      <c r="B193" t="s">
        <v>196</v>
      </c>
      <c r="C193" t="s">
        <v>21</v>
      </c>
      <c r="D193" t="s">
        <v>1089</v>
      </c>
      <c r="E193">
        <v>5142</v>
      </c>
      <c r="F193">
        <v>4626</v>
      </c>
      <c r="G193">
        <v>7784</v>
      </c>
      <c r="H193">
        <v>7883</v>
      </c>
      <c r="I193">
        <v>7431</v>
      </c>
      <c r="J193">
        <v>261992.24400000001</v>
      </c>
      <c r="K193">
        <v>36496.567999999999</v>
      </c>
      <c r="L193">
        <v>0.13900000000000001</v>
      </c>
      <c r="M193">
        <v>714.73800000000006</v>
      </c>
      <c r="N193">
        <v>643.01400000000001</v>
      </c>
      <c r="O193">
        <v>1081.9760000000001</v>
      </c>
      <c r="P193">
        <v>1095.7370000000001</v>
      </c>
      <c r="Q193">
        <v>1032.9090000000001</v>
      </c>
      <c r="R193">
        <v>44.515999999999998</v>
      </c>
      <c r="S193" t="s">
        <v>23</v>
      </c>
    </row>
    <row r="194" spans="1:19" x14ac:dyDescent="0.55000000000000004">
      <c r="A194" t="s">
        <v>195</v>
      </c>
      <c r="B194" t="s">
        <v>196</v>
      </c>
      <c r="C194" t="s">
        <v>21</v>
      </c>
      <c r="D194" t="s">
        <v>1089</v>
      </c>
      <c r="E194">
        <v>5142</v>
      </c>
      <c r="F194">
        <v>4626</v>
      </c>
      <c r="G194">
        <v>7784</v>
      </c>
      <c r="H194">
        <v>7883</v>
      </c>
      <c r="I194">
        <v>7431</v>
      </c>
      <c r="J194">
        <v>261992.24400000001</v>
      </c>
      <c r="K194">
        <v>28079.151999999998</v>
      </c>
      <c r="L194">
        <v>0.107</v>
      </c>
      <c r="M194">
        <v>550.19399999999996</v>
      </c>
      <c r="N194">
        <v>494.98200000000003</v>
      </c>
      <c r="O194">
        <v>832.88800000000003</v>
      </c>
      <c r="P194">
        <v>843.48099999999999</v>
      </c>
      <c r="Q194">
        <v>795.11699999999996</v>
      </c>
      <c r="R194">
        <v>44.515999999999998</v>
      </c>
      <c r="S194" t="s">
        <v>23</v>
      </c>
    </row>
    <row r="195" spans="1:19" x14ac:dyDescent="0.55000000000000004">
      <c r="A195" t="s">
        <v>197</v>
      </c>
      <c r="B195" t="s">
        <v>198</v>
      </c>
      <c r="C195" t="s">
        <v>21</v>
      </c>
      <c r="D195" t="s">
        <v>1089</v>
      </c>
      <c r="E195">
        <v>4030</v>
      </c>
      <c r="F195">
        <v>3879</v>
      </c>
      <c r="G195">
        <v>4352</v>
      </c>
      <c r="H195">
        <v>4350</v>
      </c>
      <c r="I195">
        <v>4813</v>
      </c>
      <c r="J195">
        <v>261992.24400000001</v>
      </c>
      <c r="K195">
        <v>28883.874</v>
      </c>
      <c r="L195">
        <v>0.11</v>
      </c>
      <c r="M195">
        <v>443.3</v>
      </c>
      <c r="N195">
        <v>426.69</v>
      </c>
      <c r="O195">
        <v>478.72</v>
      </c>
      <c r="P195">
        <v>478.5</v>
      </c>
      <c r="Q195">
        <v>529.42999999999995</v>
      </c>
      <c r="R195">
        <v>19.428999999999998</v>
      </c>
      <c r="S195" t="s">
        <v>23</v>
      </c>
    </row>
    <row r="196" spans="1:19" x14ac:dyDescent="0.55000000000000004">
      <c r="A196" t="s">
        <v>197</v>
      </c>
      <c r="B196" t="s">
        <v>198</v>
      </c>
      <c r="C196" t="s">
        <v>21</v>
      </c>
      <c r="D196" t="s">
        <v>1089</v>
      </c>
      <c r="E196">
        <v>4030</v>
      </c>
      <c r="F196">
        <v>3879</v>
      </c>
      <c r="G196">
        <v>4352</v>
      </c>
      <c r="H196">
        <v>4350</v>
      </c>
      <c r="I196">
        <v>4813</v>
      </c>
      <c r="J196">
        <v>261992.24400000001</v>
      </c>
      <c r="K196">
        <v>16385.286</v>
      </c>
      <c r="L196">
        <v>6.3E-2</v>
      </c>
      <c r="M196">
        <v>253.89</v>
      </c>
      <c r="N196">
        <v>244.37700000000001</v>
      </c>
      <c r="O196">
        <v>274.17599999999999</v>
      </c>
      <c r="P196">
        <v>274.05</v>
      </c>
      <c r="Q196">
        <v>303.21899999999999</v>
      </c>
      <c r="R196">
        <v>19.428999999999998</v>
      </c>
      <c r="S196" t="s">
        <v>23</v>
      </c>
    </row>
    <row r="197" spans="1:19" x14ac:dyDescent="0.55000000000000004">
      <c r="A197" t="s">
        <v>199</v>
      </c>
      <c r="B197" t="s">
        <v>200</v>
      </c>
      <c r="C197" t="s">
        <v>21</v>
      </c>
      <c r="D197" t="s">
        <v>1089</v>
      </c>
      <c r="E197">
        <v>2110</v>
      </c>
      <c r="F197">
        <v>1681</v>
      </c>
      <c r="G197">
        <v>1388</v>
      </c>
      <c r="H197">
        <v>2112</v>
      </c>
      <c r="I197">
        <v>2139</v>
      </c>
      <c r="J197">
        <v>262005.61499999999</v>
      </c>
      <c r="K197">
        <v>16385.704000000002</v>
      </c>
      <c r="L197">
        <v>6.3E-2</v>
      </c>
      <c r="M197">
        <v>132.93</v>
      </c>
      <c r="N197">
        <v>105.90300000000001</v>
      </c>
      <c r="O197">
        <v>87.444000000000003</v>
      </c>
      <c r="P197">
        <v>133.05600000000001</v>
      </c>
      <c r="Q197">
        <v>134.75700000000001</v>
      </c>
      <c r="R197">
        <v>1.3740000000000001</v>
      </c>
      <c r="S197" t="s">
        <v>23</v>
      </c>
    </row>
    <row r="198" spans="1:19" x14ac:dyDescent="0.55000000000000004">
      <c r="A198" t="s">
        <v>1150</v>
      </c>
      <c r="B198" t="s">
        <v>1151</v>
      </c>
      <c r="C198" t="s">
        <v>21</v>
      </c>
      <c r="D198" t="s">
        <v>1089</v>
      </c>
      <c r="E198">
        <v>4762</v>
      </c>
      <c r="F198">
        <v>5338</v>
      </c>
      <c r="G198">
        <v>5990</v>
      </c>
      <c r="H198">
        <v>6259</v>
      </c>
      <c r="I198">
        <v>6333</v>
      </c>
      <c r="J198">
        <v>262005.61499999999</v>
      </c>
      <c r="K198">
        <v>1954.55</v>
      </c>
      <c r="L198">
        <v>7.0000000000000001E-3</v>
      </c>
      <c r="M198">
        <v>33.334000000000003</v>
      </c>
      <c r="N198">
        <v>37.366</v>
      </c>
      <c r="O198">
        <v>41.93</v>
      </c>
      <c r="P198">
        <v>43.813000000000002</v>
      </c>
      <c r="Q198">
        <v>44.331000000000003</v>
      </c>
      <c r="R198">
        <v>32.99</v>
      </c>
      <c r="S198" t="s">
        <v>23</v>
      </c>
    </row>
    <row r="199" spans="1:19" x14ac:dyDescent="0.55000000000000004">
      <c r="A199" t="s">
        <v>1152</v>
      </c>
      <c r="B199" t="s">
        <v>1153</v>
      </c>
      <c r="C199" t="s">
        <v>21</v>
      </c>
      <c r="D199" t="s">
        <v>1089</v>
      </c>
      <c r="E199">
        <v>350</v>
      </c>
      <c r="F199">
        <v>527</v>
      </c>
      <c r="G199">
        <v>562</v>
      </c>
      <c r="H199">
        <v>514</v>
      </c>
      <c r="I199">
        <v>326</v>
      </c>
      <c r="J199">
        <v>262005.61499999999</v>
      </c>
      <c r="K199">
        <v>14400.857</v>
      </c>
      <c r="L199">
        <v>5.5E-2</v>
      </c>
      <c r="M199">
        <v>19.25</v>
      </c>
      <c r="N199">
        <v>28.984999999999999</v>
      </c>
      <c r="O199">
        <v>30.91</v>
      </c>
      <c r="P199">
        <v>28.27</v>
      </c>
      <c r="Q199">
        <v>17.93</v>
      </c>
      <c r="R199">
        <v>-6.8570000000000002</v>
      </c>
      <c r="S199" t="s">
        <v>26</v>
      </c>
    </row>
    <row r="200" spans="1:19" x14ac:dyDescent="0.55000000000000004">
      <c r="A200" t="s">
        <v>1154</v>
      </c>
      <c r="B200" t="s">
        <v>1155</v>
      </c>
      <c r="C200" t="s">
        <v>21</v>
      </c>
      <c r="D200" t="s">
        <v>1089</v>
      </c>
      <c r="E200">
        <v>4757</v>
      </c>
      <c r="F200">
        <v>4453</v>
      </c>
      <c r="G200">
        <v>4897</v>
      </c>
      <c r="H200">
        <v>5364</v>
      </c>
      <c r="I200">
        <v>5551</v>
      </c>
      <c r="J200">
        <v>261992.24400000001</v>
      </c>
      <c r="K200">
        <v>849.67600000000004</v>
      </c>
      <c r="L200">
        <v>3.0000000000000001E-3</v>
      </c>
      <c r="M200">
        <v>14.271000000000001</v>
      </c>
      <c r="N200">
        <v>13.359</v>
      </c>
      <c r="O200">
        <v>14.691000000000001</v>
      </c>
      <c r="P200">
        <v>16.091999999999999</v>
      </c>
      <c r="Q200">
        <v>16.652999999999999</v>
      </c>
      <c r="R200">
        <v>16.690999999999999</v>
      </c>
      <c r="S200" t="s">
        <v>23</v>
      </c>
    </row>
    <row r="201" spans="1:19" x14ac:dyDescent="0.55000000000000004">
      <c r="A201" t="s">
        <v>201</v>
      </c>
      <c r="B201" t="s">
        <v>202</v>
      </c>
      <c r="C201" t="s">
        <v>21</v>
      </c>
      <c r="D201" t="s">
        <v>1089</v>
      </c>
      <c r="E201">
        <v>4588</v>
      </c>
      <c r="F201">
        <v>5411</v>
      </c>
      <c r="G201">
        <v>5361</v>
      </c>
      <c r="H201">
        <v>5190</v>
      </c>
      <c r="I201">
        <v>5495</v>
      </c>
      <c r="J201">
        <v>261992.24400000001</v>
      </c>
      <c r="K201">
        <v>16359.088</v>
      </c>
      <c r="L201">
        <v>6.2E-2</v>
      </c>
      <c r="M201">
        <v>284.45600000000002</v>
      </c>
      <c r="N201">
        <v>335.48200000000003</v>
      </c>
      <c r="O201">
        <v>332.38200000000001</v>
      </c>
      <c r="P201">
        <v>321.77999999999997</v>
      </c>
      <c r="Q201">
        <v>340.69</v>
      </c>
      <c r="R201">
        <v>19.768999999999998</v>
      </c>
      <c r="S201" t="s">
        <v>23</v>
      </c>
    </row>
    <row r="202" spans="1:19" x14ac:dyDescent="0.55000000000000004">
      <c r="A202" t="s">
        <v>201</v>
      </c>
      <c r="B202" t="s">
        <v>202</v>
      </c>
      <c r="C202" t="s">
        <v>21</v>
      </c>
      <c r="D202" t="s">
        <v>1089</v>
      </c>
      <c r="E202">
        <v>4588</v>
      </c>
      <c r="F202">
        <v>5411</v>
      </c>
      <c r="G202">
        <v>5361</v>
      </c>
      <c r="H202">
        <v>5190</v>
      </c>
      <c r="I202">
        <v>5495</v>
      </c>
      <c r="J202">
        <v>261992.24400000001</v>
      </c>
      <c r="K202">
        <v>1950.5820000000001</v>
      </c>
      <c r="L202">
        <v>7.0000000000000001E-3</v>
      </c>
      <c r="M202">
        <v>32.116</v>
      </c>
      <c r="N202">
        <v>37.877000000000002</v>
      </c>
      <c r="O202">
        <v>37.527000000000001</v>
      </c>
      <c r="P202">
        <v>36.33</v>
      </c>
      <c r="Q202">
        <v>38.465000000000003</v>
      </c>
      <c r="R202">
        <v>19.768999999999998</v>
      </c>
      <c r="S202" t="s">
        <v>23</v>
      </c>
    </row>
    <row r="203" spans="1:19" x14ac:dyDescent="0.55000000000000004">
      <c r="A203" t="s">
        <v>201</v>
      </c>
      <c r="B203" t="s">
        <v>202</v>
      </c>
      <c r="C203" t="s">
        <v>21</v>
      </c>
      <c r="D203" t="s">
        <v>1089</v>
      </c>
      <c r="E203">
        <v>4588</v>
      </c>
      <c r="F203">
        <v>5411</v>
      </c>
      <c r="G203">
        <v>5361</v>
      </c>
      <c r="H203">
        <v>5190</v>
      </c>
      <c r="I203">
        <v>5495</v>
      </c>
      <c r="J203">
        <v>261992.24400000001</v>
      </c>
      <c r="K203">
        <v>76029.06</v>
      </c>
      <c r="L203">
        <v>0.28999999999999998</v>
      </c>
      <c r="M203">
        <v>1330.52</v>
      </c>
      <c r="N203">
        <v>1569.19</v>
      </c>
      <c r="O203">
        <v>1554.69</v>
      </c>
      <c r="P203">
        <v>1505.1</v>
      </c>
      <c r="Q203">
        <v>1593.55</v>
      </c>
      <c r="R203">
        <v>19.768999999999998</v>
      </c>
      <c r="S203" t="s">
        <v>23</v>
      </c>
    </row>
    <row r="204" spans="1:19" x14ac:dyDescent="0.55000000000000004">
      <c r="A204" t="s">
        <v>203</v>
      </c>
      <c r="B204" t="s">
        <v>204</v>
      </c>
      <c r="C204" t="s">
        <v>21</v>
      </c>
      <c r="D204" t="s">
        <v>1089</v>
      </c>
      <c r="E204">
        <v>343</v>
      </c>
      <c r="F204">
        <v>325</v>
      </c>
      <c r="G204">
        <v>348</v>
      </c>
      <c r="H204">
        <v>400</v>
      </c>
      <c r="I204">
        <v>358</v>
      </c>
      <c r="J204">
        <v>262005.61499999999</v>
      </c>
      <c r="K204">
        <v>857.39400000000001</v>
      </c>
      <c r="L204">
        <v>3.0000000000000001E-3</v>
      </c>
      <c r="M204">
        <v>1.0289999999999999</v>
      </c>
      <c r="N204">
        <v>0.97499999999999998</v>
      </c>
      <c r="O204">
        <v>1.044</v>
      </c>
      <c r="P204">
        <v>1.2</v>
      </c>
      <c r="Q204">
        <v>1.0740000000000001</v>
      </c>
      <c r="R204">
        <v>4.3730000000000002</v>
      </c>
      <c r="S204" t="s">
        <v>23</v>
      </c>
    </row>
    <row r="205" spans="1:19" x14ac:dyDescent="0.55000000000000004">
      <c r="A205" t="s">
        <v>205</v>
      </c>
      <c r="B205" t="s">
        <v>206</v>
      </c>
      <c r="C205" t="s">
        <v>21</v>
      </c>
      <c r="D205" t="s">
        <v>1089</v>
      </c>
      <c r="E205">
        <v>1253</v>
      </c>
      <c r="F205">
        <v>1072</v>
      </c>
      <c r="G205">
        <v>1101</v>
      </c>
      <c r="H205">
        <v>1044</v>
      </c>
      <c r="I205">
        <v>963</v>
      </c>
      <c r="J205">
        <v>262005.61499999999</v>
      </c>
      <c r="K205">
        <v>866.61300000000006</v>
      </c>
      <c r="L205">
        <v>3.0000000000000001E-3</v>
      </c>
      <c r="M205">
        <v>3.7589999999999999</v>
      </c>
      <c r="N205">
        <v>3.2160000000000002</v>
      </c>
      <c r="O205">
        <v>3.3029999999999999</v>
      </c>
      <c r="P205">
        <v>3.1320000000000001</v>
      </c>
      <c r="Q205">
        <v>2.8889999999999998</v>
      </c>
      <c r="R205">
        <v>-23.143999999999998</v>
      </c>
      <c r="S205" t="s">
        <v>26</v>
      </c>
    </row>
    <row r="206" spans="1:19" x14ac:dyDescent="0.55000000000000004">
      <c r="A206" t="s">
        <v>205</v>
      </c>
      <c r="B206" t="s">
        <v>206</v>
      </c>
      <c r="C206" t="s">
        <v>21</v>
      </c>
      <c r="D206" t="s">
        <v>1089</v>
      </c>
      <c r="E206">
        <v>1253</v>
      </c>
      <c r="F206">
        <v>1072</v>
      </c>
      <c r="G206">
        <v>1101</v>
      </c>
      <c r="H206">
        <v>1044</v>
      </c>
      <c r="I206">
        <v>963</v>
      </c>
      <c r="J206">
        <v>262005.61499999999</v>
      </c>
      <c r="K206">
        <v>13552.328</v>
      </c>
      <c r="L206">
        <v>5.1999999999999998E-2</v>
      </c>
      <c r="M206">
        <v>65.156000000000006</v>
      </c>
      <c r="N206">
        <v>55.744</v>
      </c>
      <c r="O206">
        <v>57.252000000000002</v>
      </c>
      <c r="P206">
        <v>54.287999999999997</v>
      </c>
      <c r="Q206">
        <v>50.076000000000001</v>
      </c>
      <c r="R206">
        <v>-23.143999999999998</v>
      </c>
      <c r="S206" t="s">
        <v>26</v>
      </c>
    </row>
    <row r="207" spans="1:19" x14ac:dyDescent="0.55000000000000004">
      <c r="A207" t="s">
        <v>207</v>
      </c>
      <c r="B207" t="s">
        <v>208</v>
      </c>
      <c r="C207" t="s">
        <v>21</v>
      </c>
      <c r="D207" t="s">
        <v>1089</v>
      </c>
      <c r="E207">
        <v>2795</v>
      </c>
      <c r="F207">
        <v>2933</v>
      </c>
      <c r="G207">
        <v>2910</v>
      </c>
      <c r="H207">
        <v>3031</v>
      </c>
      <c r="I207">
        <v>2833</v>
      </c>
      <c r="J207">
        <v>261992.24400000001</v>
      </c>
      <c r="K207">
        <v>15284.916999999999</v>
      </c>
      <c r="L207">
        <v>5.8000000000000003E-2</v>
      </c>
      <c r="M207">
        <v>162.11000000000001</v>
      </c>
      <c r="N207">
        <v>170.114</v>
      </c>
      <c r="O207">
        <v>168.78</v>
      </c>
      <c r="P207">
        <v>175.798</v>
      </c>
      <c r="Q207">
        <v>164.31399999999999</v>
      </c>
      <c r="R207">
        <v>1.36</v>
      </c>
      <c r="S207" t="s">
        <v>23</v>
      </c>
    </row>
    <row r="208" spans="1:19" x14ac:dyDescent="0.55000000000000004">
      <c r="A208" t="s">
        <v>207</v>
      </c>
      <c r="B208" t="s">
        <v>208</v>
      </c>
      <c r="C208" t="s">
        <v>21</v>
      </c>
      <c r="D208" t="s">
        <v>1089</v>
      </c>
      <c r="E208">
        <v>2795</v>
      </c>
      <c r="F208">
        <v>2933</v>
      </c>
      <c r="G208">
        <v>2910</v>
      </c>
      <c r="H208">
        <v>3031</v>
      </c>
      <c r="I208">
        <v>2833</v>
      </c>
      <c r="J208">
        <v>261992.24400000001</v>
      </c>
      <c r="K208">
        <v>1091.5940000000001</v>
      </c>
      <c r="L208">
        <v>4.0000000000000001E-3</v>
      </c>
      <c r="M208">
        <v>11.18</v>
      </c>
      <c r="N208">
        <v>11.731999999999999</v>
      </c>
      <c r="O208">
        <v>11.64</v>
      </c>
      <c r="P208">
        <v>12.124000000000001</v>
      </c>
      <c r="Q208">
        <v>11.332000000000001</v>
      </c>
      <c r="R208">
        <v>1.36</v>
      </c>
      <c r="S208" t="s">
        <v>23</v>
      </c>
    </row>
    <row r="209" spans="1:19" x14ac:dyDescent="0.55000000000000004">
      <c r="A209" t="s">
        <v>207</v>
      </c>
      <c r="B209" t="s">
        <v>208</v>
      </c>
      <c r="C209" t="s">
        <v>21</v>
      </c>
      <c r="D209" t="s">
        <v>1089</v>
      </c>
      <c r="E209">
        <v>2795</v>
      </c>
      <c r="F209">
        <v>2933</v>
      </c>
      <c r="G209">
        <v>2910</v>
      </c>
      <c r="H209">
        <v>3031</v>
      </c>
      <c r="I209">
        <v>2833</v>
      </c>
      <c r="J209">
        <v>261992.24400000001</v>
      </c>
      <c r="K209">
        <v>32752.231</v>
      </c>
      <c r="L209">
        <v>0.125</v>
      </c>
      <c r="M209">
        <v>349.375</v>
      </c>
      <c r="N209">
        <v>366.625</v>
      </c>
      <c r="O209">
        <v>363.75</v>
      </c>
      <c r="P209">
        <v>378.875</v>
      </c>
      <c r="Q209">
        <v>354.125</v>
      </c>
      <c r="R209">
        <v>1.36</v>
      </c>
      <c r="S209" t="s">
        <v>23</v>
      </c>
    </row>
    <row r="210" spans="1:19" x14ac:dyDescent="0.55000000000000004">
      <c r="A210" t="s">
        <v>207</v>
      </c>
      <c r="B210" t="s">
        <v>208</v>
      </c>
      <c r="C210" t="s">
        <v>21</v>
      </c>
      <c r="D210" t="s">
        <v>1089</v>
      </c>
      <c r="E210">
        <v>2795</v>
      </c>
      <c r="F210">
        <v>2933</v>
      </c>
      <c r="G210">
        <v>2910</v>
      </c>
      <c r="H210">
        <v>3031</v>
      </c>
      <c r="I210">
        <v>2833</v>
      </c>
      <c r="J210">
        <v>261992.24400000001</v>
      </c>
      <c r="K210">
        <v>44381.561000000002</v>
      </c>
      <c r="L210">
        <v>0.16900000000000001</v>
      </c>
      <c r="M210">
        <v>472.35500000000002</v>
      </c>
      <c r="N210">
        <v>495.67700000000002</v>
      </c>
      <c r="O210">
        <v>491.79</v>
      </c>
      <c r="P210">
        <v>512.23900000000003</v>
      </c>
      <c r="Q210">
        <v>478.77699999999999</v>
      </c>
      <c r="R210">
        <v>1.36</v>
      </c>
      <c r="S210" t="s">
        <v>23</v>
      </c>
    </row>
    <row r="211" spans="1:19" x14ac:dyDescent="0.55000000000000004">
      <c r="A211" t="s">
        <v>209</v>
      </c>
      <c r="B211" t="s">
        <v>210</v>
      </c>
      <c r="C211" t="s">
        <v>21</v>
      </c>
      <c r="D211" t="s">
        <v>1089</v>
      </c>
      <c r="E211">
        <v>6285</v>
      </c>
      <c r="F211">
        <v>5916</v>
      </c>
      <c r="G211">
        <v>5814</v>
      </c>
      <c r="H211">
        <v>5779</v>
      </c>
      <c r="I211">
        <v>5707</v>
      </c>
      <c r="J211">
        <v>261992.24400000001</v>
      </c>
      <c r="K211">
        <v>13567.048000000001</v>
      </c>
      <c r="L211">
        <v>5.1999999999999998E-2</v>
      </c>
      <c r="M211">
        <v>326.82</v>
      </c>
      <c r="N211">
        <v>307.63200000000001</v>
      </c>
      <c r="O211">
        <v>302.32799999999997</v>
      </c>
      <c r="P211">
        <v>300.50799999999998</v>
      </c>
      <c r="Q211">
        <v>296.76400000000001</v>
      </c>
      <c r="R211">
        <v>-9.1959999999999997</v>
      </c>
      <c r="S211" t="s">
        <v>26</v>
      </c>
    </row>
    <row r="212" spans="1:19" x14ac:dyDescent="0.55000000000000004">
      <c r="A212" t="s">
        <v>209</v>
      </c>
      <c r="B212" t="s">
        <v>210</v>
      </c>
      <c r="C212" t="s">
        <v>21</v>
      </c>
      <c r="D212" t="s">
        <v>1089</v>
      </c>
      <c r="E212">
        <v>6285</v>
      </c>
      <c r="F212">
        <v>5916</v>
      </c>
      <c r="G212">
        <v>5814</v>
      </c>
      <c r="H212">
        <v>5779</v>
      </c>
      <c r="I212">
        <v>5707</v>
      </c>
      <c r="J212">
        <v>261992.24400000001</v>
      </c>
      <c r="K212">
        <v>1103.33</v>
      </c>
      <c r="L212">
        <v>4.0000000000000001E-3</v>
      </c>
      <c r="M212">
        <v>25.14</v>
      </c>
      <c r="N212">
        <v>23.664000000000001</v>
      </c>
      <c r="O212">
        <v>23.256</v>
      </c>
      <c r="P212">
        <v>23.116</v>
      </c>
      <c r="Q212">
        <v>22.827999999999999</v>
      </c>
      <c r="R212">
        <v>-9.1959999999999997</v>
      </c>
      <c r="S212" t="s">
        <v>26</v>
      </c>
    </row>
    <row r="213" spans="1:19" x14ac:dyDescent="0.55000000000000004">
      <c r="A213" t="s">
        <v>209</v>
      </c>
      <c r="B213" t="s">
        <v>210</v>
      </c>
      <c r="C213" t="s">
        <v>21</v>
      </c>
      <c r="D213" t="s">
        <v>1089</v>
      </c>
      <c r="E213">
        <v>6285</v>
      </c>
      <c r="F213">
        <v>5916</v>
      </c>
      <c r="G213">
        <v>5814</v>
      </c>
      <c r="H213">
        <v>5779</v>
      </c>
      <c r="I213">
        <v>5707</v>
      </c>
      <c r="J213">
        <v>261992.24400000001</v>
      </c>
      <c r="K213">
        <v>15285.321</v>
      </c>
      <c r="L213">
        <v>5.8000000000000003E-2</v>
      </c>
      <c r="M213">
        <v>364.53</v>
      </c>
      <c r="N213">
        <v>343.12799999999999</v>
      </c>
      <c r="O213">
        <v>337.21199999999999</v>
      </c>
      <c r="P213">
        <v>335.18200000000002</v>
      </c>
      <c r="Q213">
        <v>331.00599999999997</v>
      </c>
      <c r="R213">
        <v>-9.1959999999999997</v>
      </c>
      <c r="S213" t="s">
        <v>26</v>
      </c>
    </row>
    <row r="214" spans="1:19" x14ac:dyDescent="0.55000000000000004">
      <c r="A214" t="s">
        <v>209</v>
      </c>
      <c r="B214" t="s">
        <v>210</v>
      </c>
      <c r="C214" t="s">
        <v>21</v>
      </c>
      <c r="D214" t="s">
        <v>1089</v>
      </c>
      <c r="E214">
        <v>6285</v>
      </c>
      <c r="F214">
        <v>5916</v>
      </c>
      <c r="G214">
        <v>5814</v>
      </c>
      <c r="H214">
        <v>5779</v>
      </c>
      <c r="I214">
        <v>5707</v>
      </c>
      <c r="J214">
        <v>261992.24400000001</v>
      </c>
      <c r="K214">
        <v>33618.057999999997</v>
      </c>
      <c r="L214">
        <v>0.128</v>
      </c>
      <c r="M214">
        <v>804.48</v>
      </c>
      <c r="N214">
        <v>757.24800000000005</v>
      </c>
      <c r="O214">
        <v>744.19200000000001</v>
      </c>
      <c r="P214">
        <v>739.71199999999999</v>
      </c>
      <c r="Q214">
        <v>730.49599999999998</v>
      </c>
      <c r="R214">
        <v>-9.1959999999999997</v>
      </c>
      <c r="S214" t="s">
        <v>26</v>
      </c>
    </row>
    <row r="215" spans="1:19" x14ac:dyDescent="0.55000000000000004">
      <c r="A215" t="s">
        <v>209</v>
      </c>
      <c r="B215" t="s">
        <v>210</v>
      </c>
      <c r="C215" t="s">
        <v>21</v>
      </c>
      <c r="D215" t="s">
        <v>1089</v>
      </c>
      <c r="E215">
        <v>6285</v>
      </c>
      <c r="F215">
        <v>5916</v>
      </c>
      <c r="G215">
        <v>5814</v>
      </c>
      <c r="H215">
        <v>5779</v>
      </c>
      <c r="I215">
        <v>5707</v>
      </c>
      <c r="J215">
        <v>261992.24400000001</v>
      </c>
      <c r="K215">
        <v>16342.956</v>
      </c>
      <c r="L215">
        <v>6.2E-2</v>
      </c>
      <c r="M215">
        <v>389.67</v>
      </c>
      <c r="N215">
        <v>366.79199999999997</v>
      </c>
      <c r="O215">
        <v>360.46800000000002</v>
      </c>
      <c r="P215">
        <v>358.298</v>
      </c>
      <c r="Q215">
        <v>353.834</v>
      </c>
      <c r="R215">
        <v>-9.1959999999999997</v>
      </c>
      <c r="S215" t="s">
        <v>26</v>
      </c>
    </row>
    <row r="216" spans="1:19" x14ac:dyDescent="0.55000000000000004">
      <c r="A216" t="s">
        <v>211</v>
      </c>
      <c r="B216" t="s">
        <v>212</v>
      </c>
      <c r="C216" t="s">
        <v>21</v>
      </c>
      <c r="D216" t="s">
        <v>1089</v>
      </c>
      <c r="E216">
        <v>3518</v>
      </c>
      <c r="F216">
        <v>3496</v>
      </c>
      <c r="G216">
        <v>3586</v>
      </c>
      <c r="H216">
        <v>3373</v>
      </c>
      <c r="I216">
        <v>3381</v>
      </c>
      <c r="J216">
        <v>261978.87100000001</v>
      </c>
      <c r="K216">
        <v>1917.681</v>
      </c>
      <c r="L216">
        <v>7.0000000000000001E-3</v>
      </c>
      <c r="M216">
        <v>24.626000000000001</v>
      </c>
      <c r="N216">
        <v>24.472000000000001</v>
      </c>
      <c r="O216">
        <v>25.102</v>
      </c>
      <c r="P216">
        <v>23.611000000000001</v>
      </c>
      <c r="Q216">
        <v>23.667000000000002</v>
      </c>
      <c r="R216">
        <v>-3.8940000000000001</v>
      </c>
      <c r="S216" t="s">
        <v>26</v>
      </c>
    </row>
    <row r="217" spans="1:19" x14ac:dyDescent="0.55000000000000004">
      <c r="A217" t="s">
        <v>211</v>
      </c>
      <c r="B217" t="s">
        <v>212</v>
      </c>
      <c r="C217" t="s">
        <v>21</v>
      </c>
      <c r="D217" t="s">
        <v>1089</v>
      </c>
      <c r="E217">
        <v>3518</v>
      </c>
      <c r="F217">
        <v>3496</v>
      </c>
      <c r="G217">
        <v>3586</v>
      </c>
      <c r="H217">
        <v>3373</v>
      </c>
      <c r="I217">
        <v>3381</v>
      </c>
      <c r="J217">
        <v>261978.87100000001</v>
      </c>
      <c r="K217">
        <v>63556.906000000003</v>
      </c>
      <c r="L217">
        <v>0.24299999999999999</v>
      </c>
      <c r="M217">
        <v>854.87400000000002</v>
      </c>
      <c r="N217">
        <v>849.52800000000002</v>
      </c>
      <c r="O217">
        <v>871.39800000000002</v>
      </c>
      <c r="P217">
        <v>819.63900000000001</v>
      </c>
      <c r="Q217">
        <v>821.58299999999997</v>
      </c>
      <c r="R217">
        <v>-3.8940000000000001</v>
      </c>
      <c r="S217" t="s">
        <v>26</v>
      </c>
    </row>
    <row r="218" spans="1:19" x14ac:dyDescent="0.55000000000000004">
      <c r="A218" t="s">
        <v>213</v>
      </c>
      <c r="B218" t="s">
        <v>214</v>
      </c>
      <c r="C218" t="s">
        <v>21</v>
      </c>
      <c r="D218" t="s">
        <v>1089</v>
      </c>
      <c r="E218">
        <v>2543</v>
      </c>
      <c r="F218">
        <v>2920</v>
      </c>
      <c r="G218">
        <v>3097</v>
      </c>
      <c r="H218">
        <v>3161</v>
      </c>
      <c r="I218">
        <v>3127</v>
      </c>
      <c r="J218">
        <v>261965.49600000001</v>
      </c>
      <c r="K218">
        <v>30833.912</v>
      </c>
      <c r="L218">
        <v>0.11799999999999999</v>
      </c>
      <c r="M218">
        <v>300.07400000000001</v>
      </c>
      <c r="N218">
        <v>344.56</v>
      </c>
      <c r="O218">
        <v>365.44600000000003</v>
      </c>
      <c r="P218">
        <v>372.99799999999999</v>
      </c>
      <c r="Q218">
        <v>368.98599999999999</v>
      </c>
      <c r="R218">
        <v>22.965</v>
      </c>
      <c r="S218" t="s">
        <v>23</v>
      </c>
    </row>
    <row r="219" spans="1:19" x14ac:dyDescent="0.55000000000000004">
      <c r="A219" t="s">
        <v>215</v>
      </c>
      <c r="B219" t="s">
        <v>216</v>
      </c>
      <c r="C219" t="s">
        <v>21</v>
      </c>
      <c r="D219" t="s">
        <v>1089</v>
      </c>
      <c r="E219">
        <v>2878</v>
      </c>
      <c r="F219">
        <v>3660</v>
      </c>
      <c r="G219">
        <v>3786</v>
      </c>
      <c r="H219">
        <v>3684</v>
      </c>
      <c r="I219">
        <v>3918</v>
      </c>
      <c r="J219">
        <v>261965.49600000001</v>
      </c>
      <c r="K219">
        <v>2628.5149999999999</v>
      </c>
      <c r="L219">
        <v>0.01</v>
      </c>
      <c r="M219">
        <v>28.78</v>
      </c>
      <c r="N219">
        <v>36.6</v>
      </c>
      <c r="O219">
        <v>37.86</v>
      </c>
      <c r="P219">
        <v>36.840000000000003</v>
      </c>
      <c r="Q219">
        <v>39.18</v>
      </c>
      <c r="R219">
        <v>36.136000000000003</v>
      </c>
      <c r="S219" t="s">
        <v>23</v>
      </c>
    </row>
    <row r="220" spans="1:19" x14ac:dyDescent="0.55000000000000004">
      <c r="A220" t="s">
        <v>215</v>
      </c>
      <c r="B220" t="s">
        <v>216</v>
      </c>
      <c r="C220" t="s">
        <v>21</v>
      </c>
      <c r="D220" t="s">
        <v>1089</v>
      </c>
      <c r="E220">
        <v>2878</v>
      </c>
      <c r="F220">
        <v>3660</v>
      </c>
      <c r="G220">
        <v>3786</v>
      </c>
      <c r="H220">
        <v>3684</v>
      </c>
      <c r="I220">
        <v>3918</v>
      </c>
      <c r="J220">
        <v>261965.49600000001</v>
      </c>
      <c r="K220">
        <v>16362.441000000001</v>
      </c>
      <c r="L220">
        <v>6.2E-2</v>
      </c>
      <c r="M220">
        <v>178.43600000000001</v>
      </c>
      <c r="N220">
        <v>226.92</v>
      </c>
      <c r="O220">
        <v>234.732</v>
      </c>
      <c r="P220">
        <v>228.40799999999999</v>
      </c>
      <c r="Q220">
        <v>242.916</v>
      </c>
      <c r="R220">
        <v>36.136000000000003</v>
      </c>
      <c r="S220" t="s">
        <v>23</v>
      </c>
    </row>
    <row r="221" spans="1:19" x14ac:dyDescent="0.55000000000000004">
      <c r="A221" t="s">
        <v>215</v>
      </c>
      <c r="B221" t="s">
        <v>216</v>
      </c>
      <c r="C221" t="s">
        <v>21</v>
      </c>
      <c r="D221" t="s">
        <v>1089</v>
      </c>
      <c r="E221">
        <v>2878</v>
      </c>
      <c r="F221">
        <v>3660</v>
      </c>
      <c r="G221">
        <v>3786</v>
      </c>
      <c r="H221">
        <v>3684</v>
      </c>
      <c r="I221">
        <v>3918</v>
      </c>
      <c r="J221">
        <v>261965.49600000001</v>
      </c>
      <c r="K221">
        <v>16354.798000000001</v>
      </c>
      <c r="L221">
        <v>6.2E-2</v>
      </c>
      <c r="M221">
        <v>178.43600000000001</v>
      </c>
      <c r="N221">
        <v>226.92</v>
      </c>
      <c r="O221">
        <v>234.732</v>
      </c>
      <c r="P221">
        <v>228.40799999999999</v>
      </c>
      <c r="Q221">
        <v>242.916</v>
      </c>
      <c r="R221">
        <v>36.136000000000003</v>
      </c>
      <c r="S221" t="s">
        <v>23</v>
      </c>
    </row>
    <row r="222" spans="1:19" x14ac:dyDescent="0.55000000000000004">
      <c r="A222" t="s">
        <v>215</v>
      </c>
      <c r="B222" t="s">
        <v>216</v>
      </c>
      <c r="C222" t="s">
        <v>21</v>
      </c>
      <c r="D222" t="s">
        <v>1089</v>
      </c>
      <c r="E222">
        <v>2878</v>
      </c>
      <c r="F222">
        <v>3660</v>
      </c>
      <c r="G222">
        <v>3786</v>
      </c>
      <c r="H222">
        <v>3684</v>
      </c>
      <c r="I222">
        <v>3918</v>
      </c>
      <c r="J222">
        <v>261965.49600000001</v>
      </c>
      <c r="K222">
        <v>1921.578</v>
      </c>
      <c r="L222">
        <v>7.0000000000000001E-3</v>
      </c>
      <c r="M222">
        <v>20.146000000000001</v>
      </c>
      <c r="N222">
        <v>25.62</v>
      </c>
      <c r="O222">
        <v>26.501999999999999</v>
      </c>
      <c r="P222">
        <v>25.788</v>
      </c>
      <c r="Q222">
        <v>27.425999999999998</v>
      </c>
      <c r="R222">
        <v>36.136000000000003</v>
      </c>
      <c r="S222" t="s">
        <v>23</v>
      </c>
    </row>
    <row r="223" spans="1:19" x14ac:dyDescent="0.55000000000000004">
      <c r="A223" t="s">
        <v>217</v>
      </c>
      <c r="B223" t="s">
        <v>218</v>
      </c>
      <c r="C223" t="s">
        <v>21</v>
      </c>
      <c r="D223" t="s">
        <v>1089</v>
      </c>
      <c r="E223">
        <v>3081</v>
      </c>
      <c r="F223">
        <v>2942</v>
      </c>
      <c r="G223">
        <v>2146</v>
      </c>
      <c r="H223">
        <v>2060</v>
      </c>
      <c r="I223">
        <v>2359</v>
      </c>
      <c r="J223">
        <v>261978.87100000001</v>
      </c>
      <c r="K223">
        <v>804.92600000000004</v>
      </c>
      <c r="L223">
        <v>3.0000000000000001E-3</v>
      </c>
      <c r="M223">
        <v>9.2430000000000003</v>
      </c>
      <c r="N223">
        <v>8.8260000000000005</v>
      </c>
      <c r="O223">
        <v>6.4379999999999997</v>
      </c>
      <c r="P223">
        <v>6.18</v>
      </c>
      <c r="Q223">
        <v>7.077</v>
      </c>
      <c r="R223">
        <v>-23.434000000000001</v>
      </c>
      <c r="S223" t="s">
        <v>26</v>
      </c>
    </row>
    <row r="224" spans="1:19" x14ac:dyDescent="0.55000000000000004">
      <c r="A224" t="s">
        <v>217</v>
      </c>
      <c r="B224" t="s">
        <v>218</v>
      </c>
      <c r="C224" t="s">
        <v>21</v>
      </c>
      <c r="D224" t="s">
        <v>1089</v>
      </c>
      <c r="E224">
        <v>3081</v>
      </c>
      <c r="F224">
        <v>2942</v>
      </c>
      <c r="G224">
        <v>2146</v>
      </c>
      <c r="H224">
        <v>2060</v>
      </c>
      <c r="I224">
        <v>2359</v>
      </c>
      <c r="J224">
        <v>261978.87100000001</v>
      </c>
      <c r="K224">
        <v>65499.648000000001</v>
      </c>
      <c r="L224">
        <v>0.25</v>
      </c>
      <c r="M224">
        <v>770.25</v>
      </c>
      <c r="N224">
        <v>735.5</v>
      </c>
      <c r="O224">
        <v>536.5</v>
      </c>
      <c r="P224">
        <v>515</v>
      </c>
      <c r="Q224">
        <v>589.75</v>
      </c>
      <c r="R224">
        <v>-23.434000000000001</v>
      </c>
      <c r="S224" t="s">
        <v>26</v>
      </c>
    </row>
    <row r="225" spans="1:19" x14ac:dyDescent="0.55000000000000004">
      <c r="A225" t="s">
        <v>219</v>
      </c>
      <c r="B225" t="s">
        <v>220</v>
      </c>
      <c r="C225" t="s">
        <v>21</v>
      </c>
      <c r="D225" t="s">
        <v>1089</v>
      </c>
      <c r="E225">
        <v>2605</v>
      </c>
      <c r="F225">
        <v>2369</v>
      </c>
      <c r="G225">
        <v>2250</v>
      </c>
      <c r="H225">
        <v>3291</v>
      </c>
      <c r="I225">
        <v>3855</v>
      </c>
      <c r="J225">
        <v>261978.87100000001</v>
      </c>
      <c r="K225">
        <v>13655.736000000001</v>
      </c>
      <c r="L225">
        <v>5.1999999999999998E-2</v>
      </c>
      <c r="M225">
        <v>135.46</v>
      </c>
      <c r="N225">
        <v>123.188</v>
      </c>
      <c r="O225">
        <v>117</v>
      </c>
      <c r="P225">
        <v>171.13200000000001</v>
      </c>
      <c r="Q225">
        <v>200.46</v>
      </c>
      <c r="R225">
        <v>47.984999999999999</v>
      </c>
      <c r="S225" t="s">
        <v>23</v>
      </c>
    </row>
    <row r="226" spans="1:19" x14ac:dyDescent="0.55000000000000004">
      <c r="A226" t="s">
        <v>219</v>
      </c>
      <c r="B226" t="s">
        <v>220</v>
      </c>
      <c r="C226" t="s">
        <v>21</v>
      </c>
      <c r="D226" t="s">
        <v>1089</v>
      </c>
      <c r="E226">
        <v>2605</v>
      </c>
      <c r="F226">
        <v>2369</v>
      </c>
      <c r="G226">
        <v>2250</v>
      </c>
      <c r="H226">
        <v>3291</v>
      </c>
      <c r="I226">
        <v>3855</v>
      </c>
      <c r="J226">
        <v>261978.87100000001</v>
      </c>
      <c r="K226">
        <v>1916.509</v>
      </c>
      <c r="L226">
        <v>7.0000000000000001E-3</v>
      </c>
      <c r="M226">
        <v>18.234999999999999</v>
      </c>
      <c r="N226">
        <v>16.582999999999998</v>
      </c>
      <c r="O226">
        <v>15.75</v>
      </c>
      <c r="P226">
        <v>23.036999999999999</v>
      </c>
      <c r="Q226">
        <v>26.984999999999999</v>
      </c>
      <c r="R226">
        <v>47.984999999999999</v>
      </c>
      <c r="S226" t="s">
        <v>23</v>
      </c>
    </row>
    <row r="227" spans="1:19" x14ac:dyDescent="0.55000000000000004">
      <c r="A227" t="s">
        <v>219</v>
      </c>
      <c r="B227" t="s">
        <v>220</v>
      </c>
      <c r="C227" t="s">
        <v>21</v>
      </c>
      <c r="D227" t="s">
        <v>1089</v>
      </c>
      <c r="E227">
        <v>2605</v>
      </c>
      <c r="F227">
        <v>2369</v>
      </c>
      <c r="G227">
        <v>2250</v>
      </c>
      <c r="H227">
        <v>3291</v>
      </c>
      <c r="I227">
        <v>3855</v>
      </c>
      <c r="J227">
        <v>261978.87100000001</v>
      </c>
      <c r="K227">
        <v>83800.407999999996</v>
      </c>
      <c r="L227">
        <v>0.32</v>
      </c>
      <c r="M227">
        <v>833.6</v>
      </c>
      <c r="N227">
        <v>758.08</v>
      </c>
      <c r="O227">
        <v>720</v>
      </c>
      <c r="P227">
        <v>1053.1199999999999</v>
      </c>
      <c r="Q227">
        <v>1233.5999999999999</v>
      </c>
      <c r="R227">
        <v>47.984999999999999</v>
      </c>
      <c r="S227" t="s">
        <v>23</v>
      </c>
    </row>
    <row r="228" spans="1:19" x14ac:dyDescent="0.55000000000000004">
      <c r="A228" t="s">
        <v>221</v>
      </c>
      <c r="B228" t="s">
        <v>222</v>
      </c>
      <c r="C228" t="s">
        <v>21</v>
      </c>
      <c r="D228" t="s">
        <v>1089</v>
      </c>
      <c r="E228">
        <v>705</v>
      </c>
      <c r="F228">
        <v>625</v>
      </c>
      <c r="G228">
        <v>1033</v>
      </c>
      <c r="H228">
        <v>1063</v>
      </c>
      <c r="I228">
        <v>1434</v>
      </c>
      <c r="J228">
        <v>261965.49600000001</v>
      </c>
      <c r="K228">
        <v>77322.69</v>
      </c>
      <c r="L228">
        <v>0.29499999999999998</v>
      </c>
      <c r="M228">
        <v>207.97499999999999</v>
      </c>
      <c r="N228">
        <v>184.375</v>
      </c>
      <c r="O228">
        <v>304.73500000000001</v>
      </c>
      <c r="P228">
        <v>313.58499999999998</v>
      </c>
      <c r="Q228">
        <v>423.03</v>
      </c>
      <c r="R228">
        <v>103.404</v>
      </c>
      <c r="S228" t="s">
        <v>70</v>
      </c>
    </row>
    <row r="229" spans="1:19" x14ac:dyDescent="0.55000000000000004">
      <c r="A229" t="s">
        <v>221</v>
      </c>
      <c r="B229" t="s">
        <v>222</v>
      </c>
      <c r="C229" t="s">
        <v>21</v>
      </c>
      <c r="D229" t="s">
        <v>1089</v>
      </c>
      <c r="E229">
        <v>705</v>
      </c>
      <c r="F229">
        <v>625</v>
      </c>
      <c r="G229">
        <v>1033</v>
      </c>
      <c r="H229">
        <v>1063</v>
      </c>
      <c r="I229">
        <v>1434</v>
      </c>
      <c r="J229">
        <v>261965.49600000001</v>
      </c>
      <c r="K229">
        <v>1929.242</v>
      </c>
      <c r="L229">
        <v>7.0000000000000001E-3</v>
      </c>
      <c r="M229">
        <v>4.9349999999999996</v>
      </c>
      <c r="N229">
        <v>4.375</v>
      </c>
      <c r="O229">
        <v>7.2309999999999999</v>
      </c>
      <c r="P229">
        <v>7.4409999999999998</v>
      </c>
      <c r="Q229">
        <v>10.038</v>
      </c>
      <c r="R229">
        <v>103.404</v>
      </c>
      <c r="S229" t="s">
        <v>70</v>
      </c>
    </row>
    <row r="230" spans="1:19" x14ac:dyDescent="0.55000000000000004">
      <c r="A230" t="s">
        <v>223</v>
      </c>
      <c r="B230" t="s">
        <v>224</v>
      </c>
      <c r="C230" t="s">
        <v>21</v>
      </c>
      <c r="D230" t="s">
        <v>1089</v>
      </c>
      <c r="E230">
        <v>3511</v>
      </c>
      <c r="F230">
        <v>3181</v>
      </c>
      <c r="G230">
        <v>3150</v>
      </c>
      <c r="H230">
        <v>3216</v>
      </c>
      <c r="I230">
        <v>3019</v>
      </c>
      <c r="J230">
        <v>261965.49600000001</v>
      </c>
      <c r="K230">
        <v>98176.456999999995</v>
      </c>
      <c r="L230">
        <v>0.375</v>
      </c>
      <c r="M230">
        <v>1316.625</v>
      </c>
      <c r="N230">
        <v>1192.875</v>
      </c>
      <c r="O230">
        <v>1181.25</v>
      </c>
      <c r="P230">
        <v>1206</v>
      </c>
      <c r="Q230">
        <v>1132.125</v>
      </c>
      <c r="R230">
        <v>-14.013</v>
      </c>
      <c r="S230" t="s">
        <v>26</v>
      </c>
    </row>
    <row r="231" spans="1:19" x14ac:dyDescent="0.55000000000000004">
      <c r="A231" t="s">
        <v>225</v>
      </c>
      <c r="B231" t="s">
        <v>226</v>
      </c>
      <c r="C231" t="s">
        <v>21</v>
      </c>
      <c r="D231" t="s">
        <v>1089</v>
      </c>
      <c r="E231">
        <v>4664</v>
      </c>
      <c r="F231">
        <v>4546</v>
      </c>
      <c r="G231">
        <v>5129</v>
      </c>
      <c r="H231">
        <v>5323</v>
      </c>
      <c r="I231">
        <v>6091</v>
      </c>
      <c r="J231">
        <v>261978.87100000001</v>
      </c>
      <c r="K231">
        <v>16384.031999999999</v>
      </c>
      <c r="L231">
        <v>6.3E-2</v>
      </c>
      <c r="M231">
        <v>293.83199999999999</v>
      </c>
      <c r="N231">
        <v>286.39800000000002</v>
      </c>
      <c r="O231">
        <v>323.12700000000001</v>
      </c>
      <c r="P231">
        <v>335.34899999999999</v>
      </c>
      <c r="Q231">
        <v>383.733</v>
      </c>
      <c r="R231">
        <v>30.596</v>
      </c>
      <c r="S231" t="s">
        <v>23</v>
      </c>
    </row>
    <row r="232" spans="1:19" x14ac:dyDescent="0.55000000000000004">
      <c r="A232" t="s">
        <v>225</v>
      </c>
      <c r="B232" t="s">
        <v>226</v>
      </c>
      <c r="C232" t="s">
        <v>21</v>
      </c>
      <c r="D232" t="s">
        <v>1089</v>
      </c>
      <c r="E232">
        <v>4664</v>
      </c>
      <c r="F232">
        <v>4546</v>
      </c>
      <c r="G232">
        <v>5129</v>
      </c>
      <c r="H232">
        <v>5323</v>
      </c>
      <c r="I232">
        <v>6091</v>
      </c>
      <c r="J232">
        <v>261978.87100000001</v>
      </c>
      <c r="K232">
        <v>67382.12</v>
      </c>
      <c r="L232">
        <v>0.25700000000000001</v>
      </c>
      <c r="M232">
        <v>1198.6479999999999</v>
      </c>
      <c r="N232">
        <v>1168.3219999999999</v>
      </c>
      <c r="O232">
        <v>1318.153</v>
      </c>
      <c r="P232">
        <v>1368.011</v>
      </c>
      <c r="Q232">
        <v>1565.3869999999999</v>
      </c>
      <c r="R232">
        <v>30.596</v>
      </c>
      <c r="S232" t="s">
        <v>23</v>
      </c>
    </row>
    <row r="233" spans="1:19" x14ac:dyDescent="0.55000000000000004">
      <c r="A233" t="s">
        <v>1156</v>
      </c>
      <c r="B233" t="s">
        <v>1157</v>
      </c>
      <c r="C233" t="s">
        <v>21</v>
      </c>
      <c r="D233" t="s">
        <v>1089</v>
      </c>
      <c r="E233">
        <v>6279</v>
      </c>
      <c r="F233">
        <v>5532</v>
      </c>
      <c r="G233">
        <v>5774</v>
      </c>
      <c r="H233">
        <v>5683</v>
      </c>
      <c r="I233">
        <v>5466</v>
      </c>
      <c r="J233">
        <v>261978.87100000001</v>
      </c>
      <c r="K233">
        <v>3864.4780000000001</v>
      </c>
      <c r="L233">
        <v>1.4999999999999999E-2</v>
      </c>
      <c r="M233">
        <v>94.185000000000002</v>
      </c>
      <c r="N233">
        <v>82.98</v>
      </c>
      <c r="O233">
        <v>86.61</v>
      </c>
      <c r="P233">
        <v>85.245000000000005</v>
      </c>
      <c r="Q233">
        <v>81.99</v>
      </c>
      <c r="R233">
        <v>-12.948</v>
      </c>
      <c r="S233" t="s">
        <v>26</v>
      </c>
    </row>
    <row r="234" spans="1:19" x14ac:dyDescent="0.55000000000000004">
      <c r="A234" t="s">
        <v>1158</v>
      </c>
      <c r="B234" t="s">
        <v>1159</v>
      </c>
      <c r="C234" t="s">
        <v>21</v>
      </c>
      <c r="D234" t="s">
        <v>1089</v>
      </c>
      <c r="E234">
        <v>3108</v>
      </c>
      <c r="F234">
        <v>3291</v>
      </c>
      <c r="G234">
        <v>3280</v>
      </c>
      <c r="H234">
        <v>3161</v>
      </c>
      <c r="I234">
        <v>3096</v>
      </c>
      <c r="J234">
        <v>261965.49600000001</v>
      </c>
      <c r="K234">
        <v>16378.371999999999</v>
      </c>
      <c r="L234">
        <v>6.3E-2</v>
      </c>
      <c r="M234">
        <v>195.804</v>
      </c>
      <c r="N234">
        <v>207.333</v>
      </c>
      <c r="O234">
        <v>206.64</v>
      </c>
      <c r="P234">
        <v>199.143</v>
      </c>
      <c r="Q234">
        <v>195.048</v>
      </c>
      <c r="R234">
        <v>-0.38600000000000001</v>
      </c>
      <c r="S234" t="s">
        <v>26</v>
      </c>
    </row>
    <row r="235" spans="1:19" x14ac:dyDescent="0.55000000000000004">
      <c r="A235" t="s">
        <v>1158</v>
      </c>
      <c r="B235" t="s">
        <v>1159</v>
      </c>
      <c r="C235" t="s">
        <v>21</v>
      </c>
      <c r="D235" t="s">
        <v>1089</v>
      </c>
      <c r="E235">
        <v>3108</v>
      </c>
      <c r="F235">
        <v>3291</v>
      </c>
      <c r="G235">
        <v>3280</v>
      </c>
      <c r="H235">
        <v>3161</v>
      </c>
      <c r="I235">
        <v>3096</v>
      </c>
      <c r="J235">
        <v>261965.49600000001</v>
      </c>
      <c r="K235">
        <v>16370.302</v>
      </c>
      <c r="L235">
        <v>6.2E-2</v>
      </c>
      <c r="M235">
        <v>192.696</v>
      </c>
      <c r="N235">
        <v>204.042</v>
      </c>
      <c r="O235">
        <v>203.36</v>
      </c>
      <c r="P235">
        <v>195.982</v>
      </c>
      <c r="Q235">
        <v>191.952</v>
      </c>
      <c r="R235">
        <v>-0.38600000000000001</v>
      </c>
      <c r="S235" t="s">
        <v>26</v>
      </c>
    </row>
    <row r="236" spans="1:19" x14ac:dyDescent="0.55000000000000004">
      <c r="A236" t="s">
        <v>229</v>
      </c>
      <c r="B236" t="s">
        <v>230</v>
      </c>
      <c r="C236" t="s">
        <v>21</v>
      </c>
      <c r="D236" t="s">
        <v>1089</v>
      </c>
      <c r="E236">
        <v>2673</v>
      </c>
      <c r="F236">
        <v>2529</v>
      </c>
      <c r="G236">
        <v>2485</v>
      </c>
      <c r="H236">
        <v>2430</v>
      </c>
      <c r="I236">
        <v>2784</v>
      </c>
      <c r="J236">
        <v>261978.87100000001</v>
      </c>
      <c r="K236">
        <v>14439.826999999999</v>
      </c>
      <c r="L236">
        <v>5.5E-2</v>
      </c>
      <c r="M236">
        <v>147.01499999999999</v>
      </c>
      <c r="N236">
        <v>139.095</v>
      </c>
      <c r="O236">
        <v>136.67500000000001</v>
      </c>
      <c r="P236">
        <v>133.65</v>
      </c>
      <c r="Q236">
        <v>153.12</v>
      </c>
      <c r="R236">
        <v>4.1529999999999996</v>
      </c>
      <c r="S236" t="s">
        <v>23</v>
      </c>
    </row>
    <row r="237" spans="1:19" x14ac:dyDescent="0.55000000000000004">
      <c r="A237" t="s">
        <v>229</v>
      </c>
      <c r="B237" t="s">
        <v>230</v>
      </c>
      <c r="C237" t="s">
        <v>21</v>
      </c>
      <c r="D237" t="s">
        <v>1089</v>
      </c>
      <c r="E237">
        <v>2673</v>
      </c>
      <c r="F237">
        <v>2529</v>
      </c>
      <c r="G237">
        <v>2485</v>
      </c>
      <c r="H237">
        <v>2430</v>
      </c>
      <c r="I237">
        <v>2784</v>
      </c>
      <c r="J237">
        <v>261978.87100000001</v>
      </c>
      <c r="K237">
        <v>14455.828</v>
      </c>
      <c r="L237">
        <v>5.5E-2</v>
      </c>
      <c r="M237">
        <v>147.01499999999999</v>
      </c>
      <c r="N237">
        <v>139.095</v>
      </c>
      <c r="O237">
        <v>136.67500000000001</v>
      </c>
      <c r="P237">
        <v>133.65</v>
      </c>
      <c r="Q237">
        <v>153.12</v>
      </c>
      <c r="R237">
        <v>4.1529999999999996</v>
      </c>
      <c r="S237" t="s">
        <v>23</v>
      </c>
    </row>
    <row r="238" spans="1:19" x14ac:dyDescent="0.55000000000000004">
      <c r="A238" t="s">
        <v>233</v>
      </c>
      <c r="B238" t="s">
        <v>234</v>
      </c>
      <c r="C238" t="s">
        <v>21</v>
      </c>
      <c r="D238" t="s">
        <v>1089</v>
      </c>
      <c r="E238">
        <v>594</v>
      </c>
      <c r="F238">
        <v>367</v>
      </c>
      <c r="G238">
        <v>348</v>
      </c>
      <c r="H238">
        <v>394</v>
      </c>
      <c r="I238">
        <v>295</v>
      </c>
      <c r="J238">
        <v>261965.49600000001</v>
      </c>
      <c r="K238">
        <v>14455.035</v>
      </c>
      <c r="L238">
        <v>5.5E-2</v>
      </c>
      <c r="M238">
        <v>32.67</v>
      </c>
      <c r="N238">
        <v>20.184999999999999</v>
      </c>
      <c r="O238">
        <v>19.14</v>
      </c>
      <c r="P238">
        <v>21.67</v>
      </c>
      <c r="Q238">
        <v>16.225000000000001</v>
      </c>
      <c r="R238">
        <v>-50.337000000000003</v>
      </c>
      <c r="S238" t="s">
        <v>26</v>
      </c>
    </row>
    <row r="239" spans="1:19" x14ac:dyDescent="0.55000000000000004">
      <c r="A239" t="s">
        <v>233</v>
      </c>
      <c r="B239" t="s">
        <v>234</v>
      </c>
      <c r="C239" t="s">
        <v>21</v>
      </c>
      <c r="D239" t="s">
        <v>1089</v>
      </c>
      <c r="E239">
        <v>594</v>
      </c>
      <c r="F239">
        <v>367</v>
      </c>
      <c r="G239">
        <v>348</v>
      </c>
      <c r="H239">
        <v>394</v>
      </c>
      <c r="I239">
        <v>295</v>
      </c>
      <c r="J239">
        <v>261965.49600000001</v>
      </c>
      <c r="K239">
        <v>832.33299999999997</v>
      </c>
      <c r="L239">
        <v>3.0000000000000001E-3</v>
      </c>
      <c r="M239">
        <v>1.782</v>
      </c>
      <c r="N239">
        <v>1.101</v>
      </c>
      <c r="O239">
        <v>1.044</v>
      </c>
      <c r="P239">
        <v>1.1819999999999999</v>
      </c>
      <c r="Q239">
        <v>0.88500000000000001</v>
      </c>
      <c r="R239">
        <v>-50.337000000000003</v>
      </c>
      <c r="S239" t="s">
        <v>26</v>
      </c>
    </row>
    <row r="240" spans="1:19" x14ac:dyDescent="0.55000000000000004">
      <c r="A240" t="s">
        <v>233</v>
      </c>
      <c r="B240" t="s">
        <v>234</v>
      </c>
      <c r="C240" t="s">
        <v>21</v>
      </c>
      <c r="D240" t="s">
        <v>1089</v>
      </c>
      <c r="E240">
        <v>594</v>
      </c>
      <c r="F240">
        <v>367</v>
      </c>
      <c r="G240">
        <v>348</v>
      </c>
      <c r="H240">
        <v>394</v>
      </c>
      <c r="I240">
        <v>295</v>
      </c>
      <c r="J240">
        <v>261965.49600000001</v>
      </c>
      <c r="K240">
        <v>1923.0360000000001</v>
      </c>
      <c r="L240">
        <v>7.0000000000000001E-3</v>
      </c>
      <c r="M240">
        <v>4.1580000000000004</v>
      </c>
      <c r="N240">
        <v>2.569</v>
      </c>
      <c r="O240">
        <v>2.4359999999999999</v>
      </c>
      <c r="P240">
        <v>2.758</v>
      </c>
      <c r="Q240">
        <v>2.0649999999999999</v>
      </c>
      <c r="R240">
        <v>-50.337000000000003</v>
      </c>
      <c r="S240" t="s">
        <v>26</v>
      </c>
    </row>
    <row r="241" spans="1:19" x14ac:dyDescent="0.55000000000000004">
      <c r="A241" t="s">
        <v>233</v>
      </c>
      <c r="B241" t="s">
        <v>234</v>
      </c>
      <c r="C241" t="s">
        <v>21</v>
      </c>
      <c r="D241" t="s">
        <v>1089</v>
      </c>
      <c r="E241">
        <v>594</v>
      </c>
      <c r="F241">
        <v>367</v>
      </c>
      <c r="G241">
        <v>348</v>
      </c>
      <c r="H241">
        <v>394</v>
      </c>
      <c r="I241">
        <v>295</v>
      </c>
      <c r="J241">
        <v>261965.49600000001</v>
      </c>
      <c r="K241">
        <v>1922.7539999999999</v>
      </c>
      <c r="L241">
        <v>7.0000000000000001E-3</v>
      </c>
      <c r="M241">
        <v>4.1580000000000004</v>
      </c>
      <c r="N241">
        <v>2.569</v>
      </c>
      <c r="O241">
        <v>2.4359999999999999</v>
      </c>
      <c r="P241">
        <v>2.758</v>
      </c>
      <c r="Q241">
        <v>2.0649999999999999</v>
      </c>
      <c r="R241">
        <v>-50.337000000000003</v>
      </c>
      <c r="S241" t="s">
        <v>26</v>
      </c>
    </row>
    <row r="242" spans="1:19" x14ac:dyDescent="0.55000000000000004">
      <c r="A242" t="s">
        <v>235</v>
      </c>
      <c r="B242" t="s">
        <v>236</v>
      </c>
      <c r="C242" t="s">
        <v>21</v>
      </c>
      <c r="D242" t="s">
        <v>1089</v>
      </c>
      <c r="E242">
        <v>601</v>
      </c>
      <c r="F242">
        <v>803</v>
      </c>
      <c r="G242">
        <v>947</v>
      </c>
      <c r="H242">
        <v>1134</v>
      </c>
      <c r="I242">
        <v>1355</v>
      </c>
      <c r="J242">
        <v>261965.49600000001</v>
      </c>
      <c r="K242">
        <v>943.39400000000001</v>
      </c>
      <c r="L242">
        <v>4.0000000000000001E-3</v>
      </c>
      <c r="M242">
        <v>2.4039999999999999</v>
      </c>
      <c r="N242">
        <v>3.2120000000000002</v>
      </c>
      <c r="O242">
        <v>3.7879999999999998</v>
      </c>
      <c r="P242">
        <v>4.5359999999999996</v>
      </c>
      <c r="Q242">
        <v>5.42</v>
      </c>
      <c r="R242">
        <v>125.458</v>
      </c>
      <c r="S242" t="s">
        <v>70</v>
      </c>
    </row>
    <row r="243" spans="1:19" x14ac:dyDescent="0.55000000000000004">
      <c r="A243" t="s">
        <v>235</v>
      </c>
      <c r="B243" t="s">
        <v>236</v>
      </c>
      <c r="C243" t="s">
        <v>21</v>
      </c>
      <c r="D243" t="s">
        <v>1089</v>
      </c>
      <c r="E243">
        <v>601</v>
      </c>
      <c r="F243">
        <v>803</v>
      </c>
      <c r="G243">
        <v>947</v>
      </c>
      <c r="H243">
        <v>1134</v>
      </c>
      <c r="I243">
        <v>1355</v>
      </c>
      <c r="J243">
        <v>261965.49600000001</v>
      </c>
      <c r="K243">
        <v>28077.383000000002</v>
      </c>
      <c r="L243">
        <v>0.107</v>
      </c>
      <c r="M243">
        <v>64.307000000000002</v>
      </c>
      <c r="N243">
        <v>85.921000000000006</v>
      </c>
      <c r="O243">
        <v>101.32899999999999</v>
      </c>
      <c r="P243">
        <v>121.33799999999999</v>
      </c>
      <c r="Q243">
        <v>144.98500000000001</v>
      </c>
      <c r="R243">
        <v>125.458</v>
      </c>
      <c r="S243" t="s">
        <v>70</v>
      </c>
    </row>
    <row r="244" spans="1:19" x14ac:dyDescent="0.55000000000000004">
      <c r="A244" t="s">
        <v>1160</v>
      </c>
      <c r="B244" t="s">
        <v>1161</v>
      </c>
      <c r="C244" t="s">
        <v>21</v>
      </c>
      <c r="D244" t="s">
        <v>1089</v>
      </c>
      <c r="E244">
        <v>5750</v>
      </c>
      <c r="F244">
        <v>6727</v>
      </c>
      <c r="G244">
        <v>6825</v>
      </c>
      <c r="H244">
        <v>6937</v>
      </c>
      <c r="I244">
        <v>7129</v>
      </c>
      <c r="J244">
        <v>261965.49600000001</v>
      </c>
      <c r="K244">
        <v>15439.800999999999</v>
      </c>
      <c r="L244">
        <v>5.8999999999999997E-2</v>
      </c>
      <c r="M244">
        <v>339.25</v>
      </c>
      <c r="N244">
        <v>396.89299999999997</v>
      </c>
      <c r="O244">
        <v>402.67500000000001</v>
      </c>
      <c r="P244">
        <v>409.28300000000002</v>
      </c>
      <c r="Q244">
        <v>420.61099999999999</v>
      </c>
      <c r="R244">
        <v>23.983000000000001</v>
      </c>
      <c r="S244" t="s">
        <v>23</v>
      </c>
    </row>
    <row r="245" spans="1:19" x14ac:dyDescent="0.55000000000000004">
      <c r="A245" t="s">
        <v>1160</v>
      </c>
      <c r="B245" t="s">
        <v>1161</v>
      </c>
      <c r="C245" t="s">
        <v>21</v>
      </c>
      <c r="D245" t="s">
        <v>1089</v>
      </c>
      <c r="E245">
        <v>5750</v>
      </c>
      <c r="F245">
        <v>6727</v>
      </c>
      <c r="G245">
        <v>6825</v>
      </c>
      <c r="H245">
        <v>6937</v>
      </c>
      <c r="I245">
        <v>7129</v>
      </c>
      <c r="J245">
        <v>261965.49600000001</v>
      </c>
      <c r="K245">
        <v>841.57899999999995</v>
      </c>
      <c r="L245">
        <v>3.0000000000000001E-3</v>
      </c>
      <c r="M245">
        <v>17.25</v>
      </c>
      <c r="N245">
        <v>20.181000000000001</v>
      </c>
      <c r="O245">
        <v>20.475000000000001</v>
      </c>
      <c r="P245">
        <v>20.811</v>
      </c>
      <c r="Q245">
        <v>21.387</v>
      </c>
      <c r="R245">
        <v>23.983000000000001</v>
      </c>
      <c r="S245" t="s">
        <v>23</v>
      </c>
    </row>
    <row r="246" spans="1:19" x14ac:dyDescent="0.55000000000000004">
      <c r="A246" t="s">
        <v>1162</v>
      </c>
      <c r="B246" t="s">
        <v>1163</v>
      </c>
      <c r="C246" t="s">
        <v>21</v>
      </c>
      <c r="D246" t="s">
        <v>1089</v>
      </c>
      <c r="E246">
        <v>3814</v>
      </c>
      <c r="F246">
        <v>4213</v>
      </c>
      <c r="G246">
        <v>4075</v>
      </c>
      <c r="H246">
        <v>4459</v>
      </c>
      <c r="I246">
        <v>4684</v>
      </c>
      <c r="J246">
        <v>261965.49600000001</v>
      </c>
      <c r="K246">
        <v>43321.300999999999</v>
      </c>
      <c r="L246">
        <v>0.16500000000000001</v>
      </c>
      <c r="M246">
        <v>629.30999999999995</v>
      </c>
      <c r="N246">
        <v>695.14499999999998</v>
      </c>
      <c r="O246">
        <v>672.375</v>
      </c>
      <c r="P246">
        <v>735.73500000000001</v>
      </c>
      <c r="Q246">
        <v>772.86</v>
      </c>
      <c r="R246">
        <v>22.811</v>
      </c>
      <c r="S246" t="s">
        <v>23</v>
      </c>
    </row>
    <row r="247" spans="1:19" x14ac:dyDescent="0.55000000000000004">
      <c r="A247" t="s">
        <v>1164</v>
      </c>
      <c r="B247" t="s">
        <v>1165</v>
      </c>
      <c r="C247" t="s">
        <v>21</v>
      </c>
      <c r="D247" t="s">
        <v>1089</v>
      </c>
      <c r="E247">
        <v>6095</v>
      </c>
      <c r="F247">
        <v>6209</v>
      </c>
      <c r="G247">
        <v>6685</v>
      </c>
      <c r="H247">
        <v>6537</v>
      </c>
      <c r="I247">
        <v>6628</v>
      </c>
      <c r="J247">
        <v>261978.87100000001</v>
      </c>
      <c r="K247">
        <v>145269.15599999999</v>
      </c>
      <c r="L247">
        <v>0.55500000000000005</v>
      </c>
      <c r="M247">
        <v>3382.7249999999999</v>
      </c>
      <c r="N247">
        <v>3445.9949999999999</v>
      </c>
      <c r="O247">
        <v>3710.1750000000002</v>
      </c>
      <c r="P247">
        <v>3628.0349999999999</v>
      </c>
      <c r="Q247">
        <v>3678.54</v>
      </c>
      <c r="R247">
        <v>8.7449999999999992</v>
      </c>
      <c r="S247" t="s">
        <v>23</v>
      </c>
    </row>
    <row r="248" spans="1:19" x14ac:dyDescent="0.55000000000000004">
      <c r="A248" t="s">
        <v>237</v>
      </c>
      <c r="B248" t="s">
        <v>238</v>
      </c>
      <c r="C248" t="s">
        <v>21</v>
      </c>
      <c r="D248" t="s">
        <v>1089</v>
      </c>
      <c r="E248">
        <v>6180</v>
      </c>
      <c r="F248">
        <v>6788</v>
      </c>
      <c r="G248">
        <v>6770</v>
      </c>
      <c r="H248">
        <v>7719</v>
      </c>
      <c r="I248">
        <v>7745</v>
      </c>
      <c r="J248">
        <v>261965.49600000001</v>
      </c>
      <c r="K248">
        <v>28022.906999999999</v>
      </c>
      <c r="L248">
        <v>0.107</v>
      </c>
      <c r="M248">
        <v>661.26</v>
      </c>
      <c r="N248">
        <v>726.31600000000003</v>
      </c>
      <c r="O248">
        <v>724.39</v>
      </c>
      <c r="P248">
        <v>825.93299999999999</v>
      </c>
      <c r="Q248">
        <v>828.71500000000003</v>
      </c>
      <c r="R248">
        <v>25.324000000000002</v>
      </c>
      <c r="S248" t="s">
        <v>23</v>
      </c>
    </row>
    <row r="249" spans="1:19" x14ac:dyDescent="0.55000000000000004">
      <c r="A249" t="s">
        <v>239</v>
      </c>
      <c r="B249" t="s">
        <v>240</v>
      </c>
      <c r="C249" t="s">
        <v>21</v>
      </c>
      <c r="D249" t="s">
        <v>1089</v>
      </c>
      <c r="E249">
        <v>5126</v>
      </c>
      <c r="F249">
        <v>4863</v>
      </c>
      <c r="G249">
        <v>4757</v>
      </c>
      <c r="H249">
        <v>5092</v>
      </c>
      <c r="I249">
        <v>5105</v>
      </c>
      <c r="J249">
        <v>261965.49600000001</v>
      </c>
      <c r="K249">
        <v>135916.198</v>
      </c>
      <c r="L249">
        <v>0.51900000000000002</v>
      </c>
      <c r="M249">
        <v>2660.3939999999998</v>
      </c>
      <c r="N249">
        <v>2523.8969999999999</v>
      </c>
      <c r="O249">
        <v>2468.8829999999998</v>
      </c>
      <c r="P249">
        <v>2642.748</v>
      </c>
      <c r="Q249">
        <v>2649.4949999999999</v>
      </c>
      <c r="R249">
        <v>-0.41</v>
      </c>
      <c r="S249" t="s">
        <v>26</v>
      </c>
    </row>
    <row r="250" spans="1:19" x14ac:dyDescent="0.55000000000000004">
      <c r="A250" t="s">
        <v>1166</v>
      </c>
      <c r="B250" t="s">
        <v>1167</v>
      </c>
      <c r="C250" t="s">
        <v>21</v>
      </c>
      <c r="D250" t="s">
        <v>1089</v>
      </c>
      <c r="E250">
        <v>6899</v>
      </c>
      <c r="F250">
        <v>6398</v>
      </c>
      <c r="G250">
        <v>5559</v>
      </c>
      <c r="H250">
        <v>7131</v>
      </c>
      <c r="I250">
        <v>7155</v>
      </c>
      <c r="J250">
        <v>261978.87100000001</v>
      </c>
      <c r="K250">
        <v>63695.442000000003</v>
      </c>
      <c r="L250">
        <v>0.24299999999999999</v>
      </c>
      <c r="M250">
        <v>1676.4570000000001</v>
      </c>
      <c r="N250">
        <v>1554.7139999999999</v>
      </c>
      <c r="O250">
        <v>1350.837</v>
      </c>
      <c r="P250">
        <v>1732.8330000000001</v>
      </c>
      <c r="Q250">
        <v>1738.665</v>
      </c>
      <c r="R250">
        <v>3.7109999999999999</v>
      </c>
      <c r="S250" t="s">
        <v>23</v>
      </c>
    </row>
    <row r="251" spans="1:19" x14ac:dyDescent="0.55000000000000004">
      <c r="A251" t="s">
        <v>241</v>
      </c>
      <c r="B251" t="s">
        <v>242</v>
      </c>
      <c r="C251" t="s">
        <v>21</v>
      </c>
      <c r="D251" t="s">
        <v>1089</v>
      </c>
      <c r="E251">
        <v>5978</v>
      </c>
      <c r="F251">
        <v>5589</v>
      </c>
      <c r="G251">
        <v>5720</v>
      </c>
      <c r="H251">
        <v>5764</v>
      </c>
      <c r="I251">
        <v>5986</v>
      </c>
      <c r="J251">
        <v>261978.87100000001</v>
      </c>
      <c r="K251">
        <v>229217.851</v>
      </c>
      <c r="L251">
        <v>0.875</v>
      </c>
      <c r="M251">
        <v>5230.75</v>
      </c>
      <c r="N251">
        <v>4890.375</v>
      </c>
      <c r="O251">
        <v>5005</v>
      </c>
      <c r="P251">
        <v>5043.5</v>
      </c>
      <c r="Q251">
        <v>5237.75</v>
      </c>
      <c r="R251">
        <v>0.13400000000000001</v>
      </c>
      <c r="S251" t="s">
        <v>23</v>
      </c>
    </row>
    <row r="252" spans="1:19" x14ac:dyDescent="0.55000000000000004">
      <c r="A252" t="s">
        <v>243</v>
      </c>
      <c r="B252" t="s">
        <v>244</v>
      </c>
      <c r="C252" t="s">
        <v>21</v>
      </c>
      <c r="D252" t="s">
        <v>1089</v>
      </c>
      <c r="E252">
        <v>6358</v>
      </c>
      <c r="F252">
        <v>6508</v>
      </c>
      <c r="G252">
        <v>6198</v>
      </c>
      <c r="H252">
        <v>6299</v>
      </c>
      <c r="I252">
        <v>6449</v>
      </c>
      <c r="J252">
        <v>261965.49600000001</v>
      </c>
      <c r="K252">
        <v>162642.83300000001</v>
      </c>
      <c r="L252">
        <v>0.621</v>
      </c>
      <c r="M252">
        <v>3948.3180000000002</v>
      </c>
      <c r="N252">
        <v>4041.4679999999998</v>
      </c>
      <c r="O252">
        <v>3848.9580000000001</v>
      </c>
      <c r="P252">
        <v>3911.6790000000001</v>
      </c>
      <c r="Q252">
        <v>4004.8290000000002</v>
      </c>
      <c r="R252">
        <v>1.431</v>
      </c>
      <c r="S252" t="s">
        <v>23</v>
      </c>
    </row>
    <row r="253" spans="1:19" x14ac:dyDescent="0.55000000000000004">
      <c r="A253" t="s">
        <v>245</v>
      </c>
      <c r="B253" t="s">
        <v>246</v>
      </c>
      <c r="C253" t="s">
        <v>21</v>
      </c>
      <c r="D253" t="s">
        <v>1089</v>
      </c>
      <c r="E253">
        <v>6080</v>
      </c>
      <c r="F253">
        <v>6163</v>
      </c>
      <c r="G253">
        <v>6083</v>
      </c>
      <c r="H253">
        <v>6119</v>
      </c>
      <c r="I253">
        <v>5929</v>
      </c>
      <c r="J253">
        <v>261965.49600000001</v>
      </c>
      <c r="K253">
        <v>131002.33900000001</v>
      </c>
      <c r="L253">
        <v>0.5</v>
      </c>
      <c r="M253">
        <v>3040</v>
      </c>
      <c r="N253">
        <v>3081.5</v>
      </c>
      <c r="O253">
        <v>3041.5</v>
      </c>
      <c r="P253">
        <v>3059.5</v>
      </c>
      <c r="Q253">
        <v>2964.5</v>
      </c>
      <c r="R253">
        <v>-2.484</v>
      </c>
      <c r="S253" t="s">
        <v>26</v>
      </c>
    </row>
    <row r="254" spans="1:19" x14ac:dyDescent="0.55000000000000004">
      <c r="A254" t="s">
        <v>247</v>
      </c>
      <c r="B254" t="s">
        <v>248</v>
      </c>
      <c r="C254" t="s">
        <v>21</v>
      </c>
      <c r="D254" t="s">
        <v>1089</v>
      </c>
      <c r="E254">
        <v>3389</v>
      </c>
      <c r="F254">
        <v>3917</v>
      </c>
      <c r="G254">
        <v>4384</v>
      </c>
      <c r="H254">
        <v>4703</v>
      </c>
      <c r="I254">
        <v>5329</v>
      </c>
      <c r="J254">
        <v>261978.87100000001</v>
      </c>
      <c r="K254">
        <v>37730.415999999997</v>
      </c>
      <c r="L254">
        <v>0.14399999999999999</v>
      </c>
      <c r="M254">
        <v>488.01600000000002</v>
      </c>
      <c r="N254">
        <v>564.048</v>
      </c>
      <c r="O254">
        <v>631.29600000000005</v>
      </c>
      <c r="P254">
        <v>677.23199999999997</v>
      </c>
      <c r="Q254">
        <v>767.37599999999998</v>
      </c>
      <c r="R254">
        <v>57.244</v>
      </c>
      <c r="S254" t="s">
        <v>23</v>
      </c>
    </row>
    <row r="255" spans="1:19" x14ac:dyDescent="0.55000000000000004">
      <c r="A255" t="s">
        <v>247</v>
      </c>
      <c r="B255" t="s">
        <v>248</v>
      </c>
      <c r="C255" t="s">
        <v>21</v>
      </c>
      <c r="D255" t="s">
        <v>1089</v>
      </c>
      <c r="E255">
        <v>3389</v>
      </c>
      <c r="F255">
        <v>3917</v>
      </c>
      <c r="G255">
        <v>4384</v>
      </c>
      <c r="H255">
        <v>4703</v>
      </c>
      <c r="I255">
        <v>5329</v>
      </c>
      <c r="J255">
        <v>261978.87100000001</v>
      </c>
      <c r="K255">
        <v>90445.983999999997</v>
      </c>
      <c r="L255">
        <v>0.34499999999999997</v>
      </c>
      <c r="M255">
        <v>1169.2049999999999</v>
      </c>
      <c r="N255">
        <v>1351.365</v>
      </c>
      <c r="O255">
        <v>1512.48</v>
      </c>
      <c r="P255">
        <v>1622.5350000000001</v>
      </c>
      <c r="Q255">
        <v>1838.5050000000001</v>
      </c>
      <c r="R255">
        <v>57.244</v>
      </c>
      <c r="S255" t="s">
        <v>23</v>
      </c>
    </row>
    <row r="256" spans="1:19" x14ac:dyDescent="0.55000000000000004">
      <c r="A256" t="s">
        <v>249</v>
      </c>
      <c r="B256" t="s">
        <v>250</v>
      </c>
      <c r="C256" t="s">
        <v>21</v>
      </c>
      <c r="D256" t="s">
        <v>1089</v>
      </c>
      <c r="E256">
        <v>2590</v>
      </c>
      <c r="F256">
        <v>2787</v>
      </c>
      <c r="G256">
        <v>2792</v>
      </c>
      <c r="H256">
        <v>2940</v>
      </c>
      <c r="I256">
        <v>3117</v>
      </c>
      <c r="J256">
        <v>261978.87100000001</v>
      </c>
      <c r="K256">
        <v>97119.584000000003</v>
      </c>
      <c r="L256">
        <v>0.371</v>
      </c>
      <c r="M256">
        <v>960.89</v>
      </c>
      <c r="N256">
        <v>1033.9770000000001</v>
      </c>
      <c r="O256">
        <v>1035.8320000000001</v>
      </c>
      <c r="P256">
        <v>1090.74</v>
      </c>
      <c r="Q256">
        <v>1156.4069999999999</v>
      </c>
      <c r="R256">
        <v>20.347000000000001</v>
      </c>
      <c r="S256" t="s">
        <v>23</v>
      </c>
    </row>
    <row r="257" spans="1:19" x14ac:dyDescent="0.55000000000000004">
      <c r="A257" t="s">
        <v>249</v>
      </c>
      <c r="B257" t="s">
        <v>250</v>
      </c>
      <c r="C257" t="s">
        <v>21</v>
      </c>
      <c r="D257" t="s">
        <v>1089</v>
      </c>
      <c r="E257">
        <v>2590</v>
      </c>
      <c r="F257">
        <v>2787</v>
      </c>
      <c r="G257">
        <v>2792</v>
      </c>
      <c r="H257">
        <v>2940</v>
      </c>
      <c r="I257">
        <v>3117</v>
      </c>
      <c r="J257">
        <v>261978.87100000001</v>
      </c>
      <c r="K257">
        <v>31783.013999999999</v>
      </c>
      <c r="L257">
        <v>0.121</v>
      </c>
      <c r="M257">
        <v>313.39</v>
      </c>
      <c r="N257">
        <v>337.22699999999998</v>
      </c>
      <c r="O257">
        <v>337.83199999999999</v>
      </c>
      <c r="P257">
        <v>355.74</v>
      </c>
      <c r="Q257">
        <v>377.15699999999998</v>
      </c>
      <c r="R257">
        <v>20.347000000000001</v>
      </c>
      <c r="S257" t="s">
        <v>23</v>
      </c>
    </row>
    <row r="258" spans="1:19" x14ac:dyDescent="0.55000000000000004">
      <c r="A258" t="s">
        <v>249</v>
      </c>
      <c r="B258" t="s">
        <v>250</v>
      </c>
      <c r="C258" t="s">
        <v>21</v>
      </c>
      <c r="D258" t="s">
        <v>1089</v>
      </c>
      <c r="E258">
        <v>2590</v>
      </c>
      <c r="F258">
        <v>2787</v>
      </c>
      <c r="G258">
        <v>2792</v>
      </c>
      <c r="H258">
        <v>2940</v>
      </c>
      <c r="I258">
        <v>3117</v>
      </c>
      <c r="J258">
        <v>261978.87100000001</v>
      </c>
      <c r="K258">
        <v>2065.424</v>
      </c>
      <c r="L258">
        <v>8.0000000000000002E-3</v>
      </c>
      <c r="M258">
        <v>20.72</v>
      </c>
      <c r="N258">
        <v>22.295999999999999</v>
      </c>
      <c r="O258">
        <v>22.335999999999999</v>
      </c>
      <c r="P258">
        <v>23.52</v>
      </c>
      <c r="Q258">
        <v>24.936</v>
      </c>
      <c r="R258">
        <v>20.347000000000001</v>
      </c>
      <c r="S258" t="s">
        <v>23</v>
      </c>
    </row>
    <row r="259" spans="1:19" x14ac:dyDescent="0.55000000000000004">
      <c r="A259" t="s">
        <v>251</v>
      </c>
      <c r="B259" t="s">
        <v>252</v>
      </c>
      <c r="C259" t="s">
        <v>21</v>
      </c>
      <c r="D259" t="s">
        <v>1089</v>
      </c>
      <c r="E259">
        <v>3959</v>
      </c>
      <c r="F259">
        <v>3703</v>
      </c>
      <c r="G259">
        <v>3709</v>
      </c>
      <c r="H259">
        <v>4121</v>
      </c>
      <c r="I259">
        <v>4867</v>
      </c>
      <c r="J259">
        <v>261965.49600000001</v>
      </c>
      <c r="K259">
        <v>131967.60999999999</v>
      </c>
      <c r="L259">
        <v>0.504</v>
      </c>
      <c r="M259">
        <v>1995.336</v>
      </c>
      <c r="N259">
        <v>1866.3119999999999</v>
      </c>
      <c r="O259">
        <v>1869.336</v>
      </c>
      <c r="P259">
        <v>2076.9839999999999</v>
      </c>
      <c r="Q259">
        <v>2452.9679999999998</v>
      </c>
      <c r="R259">
        <v>22.934999999999999</v>
      </c>
      <c r="S259" t="s">
        <v>23</v>
      </c>
    </row>
    <row r="260" spans="1:19" x14ac:dyDescent="0.55000000000000004">
      <c r="A260" t="s">
        <v>253</v>
      </c>
      <c r="B260" t="s">
        <v>254</v>
      </c>
      <c r="C260" t="s">
        <v>21</v>
      </c>
      <c r="D260" t="s">
        <v>1089</v>
      </c>
      <c r="E260">
        <v>3431</v>
      </c>
      <c r="F260">
        <v>3059</v>
      </c>
      <c r="G260">
        <v>3093</v>
      </c>
      <c r="H260">
        <v>2985</v>
      </c>
      <c r="I260">
        <v>2970</v>
      </c>
      <c r="J260">
        <v>261965.49600000001</v>
      </c>
      <c r="K260">
        <v>16372.713</v>
      </c>
      <c r="L260">
        <v>6.2E-2</v>
      </c>
      <c r="M260">
        <v>212.72200000000001</v>
      </c>
      <c r="N260">
        <v>189.65799999999999</v>
      </c>
      <c r="O260">
        <v>191.76599999999999</v>
      </c>
      <c r="P260">
        <v>185.07</v>
      </c>
      <c r="Q260">
        <v>184.14</v>
      </c>
      <c r="R260">
        <v>-13.436</v>
      </c>
      <c r="S260" t="s">
        <v>26</v>
      </c>
    </row>
    <row r="261" spans="1:19" x14ac:dyDescent="0.55000000000000004">
      <c r="A261" t="s">
        <v>253</v>
      </c>
      <c r="B261" t="s">
        <v>254</v>
      </c>
      <c r="C261" t="s">
        <v>21</v>
      </c>
      <c r="D261" t="s">
        <v>1089</v>
      </c>
      <c r="E261">
        <v>3431</v>
      </c>
      <c r="F261">
        <v>3059</v>
      </c>
      <c r="G261">
        <v>3093</v>
      </c>
      <c r="H261">
        <v>2985</v>
      </c>
      <c r="I261">
        <v>2970</v>
      </c>
      <c r="J261">
        <v>261965.49600000001</v>
      </c>
      <c r="K261">
        <v>16367.89</v>
      </c>
      <c r="L261">
        <v>6.2E-2</v>
      </c>
      <c r="M261">
        <v>212.72200000000001</v>
      </c>
      <c r="N261">
        <v>189.65799999999999</v>
      </c>
      <c r="O261">
        <v>191.76599999999999</v>
      </c>
      <c r="P261">
        <v>185.07</v>
      </c>
      <c r="Q261">
        <v>184.14</v>
      </c>
      <c r="R261">
        <v>-13.436</v>
      </c>
      <c r="S261" t="s">
        <v>26</v>
      </c>
    </row>
    <row r="262" spans="1:19" x14ac:dyDescent="0.55000000000000004">
      <c r="A262" t="s">
        <v>253</v>
      </c>
      <c r="B262" t="s">
        <v>254</v>
      </c>
      <c r="C262" t="s">
        <v>21</v>
      </c>
      <c r="D262" t="s">
        <v>1089</v>
      </c>
      <c r="E262">
        <v>3431</v>
      </c>
      <c r="F262">
        <v>3059</v>
      </c>
      <c r="G262">
        <v>3093</v>
      </c>
      <c r="H262">
        <v>2985</v>
      </c>
      <c r="I262">
        <v>2970</v>
      </c>
      <c r="J262">
        <v>261965.49600000001</v>
      </c>
      <c r="K262">
        <v>1954.479</v>
      </c>
      <c r="L262">
        <v>7.0000000000000001E-3</v>
      </c>
      <c r="M262">
        <v>24.016999999999999</v>
      </c>
      <c r="N262">
        <v>21.413</v>
      </c>
      <c r="O262">
        <v>21.651</v>
      </c>
      <c r="P262">
        <v>20.895</v>
      </c>
      <c r="Q262">
        <v>20.79</v>
      </c>
      <c r="R262">
        <v>-13.436</v>
      </c>
      <c r="S262" t="s">
        <v>26</v>
      </c>
    </row>
    <row r="263" spans="1:19" x14ac:dyDescent="0.55000000000000004">
      <c r="A263" t="s">
        <v>253</v>
      </c>
      <c r="B263" t="s">
        <v>254</v>
      </c>
      <c r="C263" t="s">
        <v>21</v>
      </c>
      <c r="D263" t="s">
        <v>1089</v>
      </c>
      <c r="E263">
        <v>3431</v>
      </c>
      <c r="F263">
        <v>3059</v>
      </c>
      <c r="G263">
        <v>3093</v>
      </c>
      <c r="H263">
        <v>2985</v>
      </c>
      <c r="I263">
        <v>2970</v>
      </c>
      <c r="J263">
        <v>261965.49600000001</v>
      </c>
      <c r="K263">
        <v>14423.59</v>
      </c>
      <c r="L263">
        <v>5.5E-2</v>
      </c>
      <c r="M263">
        <v>188.70500000000001</v>
      </c>
      <c r="N263">
        <v>168.245</v>
      </c>
      <c r="O263">
        <v>170.11500000000001</v>
      </c>
      <c r="P263">
        <v>164.17500000000001</v>
      </c>
      <c r="Q263">
        <v>163.35</v>
      </c>
      <c r="R263">
        <v>-13.436</v>
      </c>
      <c r="S263" t="s">
        <v>26</v>
      </c>
    </row>
    <row r="264" spans="1:19" x14ac:dyDescent="0.55000000000000004">
      <c r="A264" t="s">
        <v>253</v>
      </c>
      <c r="B264" t="s">
        <v>254</v>
      </c>
      <c r="C264" t="s">
        <v>21</v>
      </c>
      <c r="D264" t="s">
        <v>1089</v>
      </c>
      <c r="E264">
        <v>3431</v>
      </c>
      <c r="F264">
        <v>3059</v>
      </c>
      <c r="G264">
        <v>3093</v>
      </c>
      <c r="H264">
        <v>2985</v>
      </c>
      <c r="I264">
        <v>2970</v>
      </c>
      <c r="J264">
        <v>261965.49600000001</v>
      </c>
      <c r="K264">
        <v>15383.496999999999</v>
      </c>
      <c r="L264">
        <v>5.8999999999999997E-2</v>
      </c>
      <c r="M264">
        <v>202.429</v>
      </c>
      <c r="N264">
        <v>180.48099999999999</v>
      </c>
      <c r="O264">
        <v>182.48699999999999</v>
      </c>
      <c r="P264">
        <v>176.11500000000001</v>
      </c>
      <c r="Q264">
        <v>175.23</v>
      </c>
      <c r="R264">
        <v>-13.436</v>
      </c>
      <c r="S264" t="s">
        <v>26</v>
      </c>
    </row>
    <row r="265" spans="1:19" x14ac:dyDescent="0.55000000000000004">
      <c r="A265" t="s">
        <v>255</v>
      </c>
      <c r="B265" t="s">
        <v>256</v>
      </c>
      <c r="C265" t="s">
        <v>21</v>
      </c>
      <c r="D265" t="s">
        <v>1089</v>
      </c>
      <c r="E265">
        <v>4566</v>
      </c>
      <c r="F265">
        <v>4166</v>
      </c>
      <c r="G265">
        <v>4047</v>
      </c>
      <c r="H265">
        <v>4287</v>
      </c>
      <c r="I265">
        <v>4754</v>
      </c>
      <c r="J265">
        <v>261952.12</v>
      </c>
      <c r="K265">
        <v>18267.89</v>
      </c>
      <c r="L265">
        <v>7.0000000000000007E-2</v>
      </c>
      <c r="M265">
        <v>319.62</v>
      </c>
      <c r="N265">
        <v>291.62</v>
      </c>
      <c r="O265">
        <v>283.29000000000002</v>
      </c>
      <c r="P265">
        <v>300.08999999999997</v>
      </c>
      <c r="Q265">
        <v>332.78</v>
      </c>
      <c r="R265">
        <v>4.117</v>
      </c>
      <c r="S265" t="s">
        <v>23</v>
      </c>
    </row>
    <row r="266" spans="1:19" x14ac:dyDescent="0.55000000000000004">
      <c r="A266" t="s">
        <v>255</v>
      </c>
      <c r="B266" t="s">
        <v>256</v>
      </c>
      <c r="C266" t="s">
        <v>21</v>
      </c>
      <c r="D266" t="s">
        <v>1089</v>
      </c>
      <c r="E266">
        <v>4566</v>
      </c>
      <c r="F266">
        <v>4166</v>
      </c>
      <c r="G266">
        <v>4047</v>
      </c>
      <c r="H266">
        <v>4287</v>
      </c>
      <c r="I266">
        <v>4754</v>
      </c>
      <c r="J266">
        <v>261952.12</v>
      </c>
      <c r="K266">
        <v>16382.567999999999</v>
      </c>
      <c r="L266">
        <v>6.3E-2</v>
      </c>
      <c r="M266">
        <v>287.65800000000002</v>
      </c>
      <c r="N266">
        <v>262.45800000000003</v>
      </c>
      <c r="O266">
        <v>254.96100000000001</v>
      </c>
      <c r="P266">
        <v>270.08100000000002</v>
      </c>
      <c r="Q266">
        <v>299.50200000000001</v>
      </c>
      <c r="R266">
        <v>4.117</v>
      </c>
      <c r="S266" t="s">
        <v>23</v>
      </c>
    </row>
    <row r="267" spans="1:19" x14ac:dyDescent="0.55000000000000004">
      <c r="A267" t="s">
        <v>255</v>
      </c>
      <c r="B267" t="s">
        <v>256</v>
      </c>
      <c r="C267" t="s">
        <v>21</v>
      </c>
      <c r="D267" t="s">
        <v>1089</v>
      </c>
      <c r="E267">
        <v>4566</v>
      </c>
      <c r="F267">
        <v>4166</v>
      </c>
      <c r="G267">
        <v>4047</v>
      </c>
      <c r="H267">
        <v>4287</v>
      </c>
      <c r="I267">
        <v>4754</v>
      </c>
      <c r="J267">
        <v>261952.12</v>
      </c>
      <c r="K267">
        <v>32524.405999999999</v>
      </c>
      <c r="L267">
        <v>0.124</v>
      </c>
      <c r="M267">
        <v>566.18399999999997</v>
      </c>
      <c r="N267">
        <v>516.58399999999995</v>
      </c>
      <c r="O267">
        <v>501.82799999999997</v>
      </c>
      <c r="P267">
        <v>531.58799999999997</v>
      </c>
      <c r="Q267">
        <v>589.49599999999998</v>
      </c>
      <c r="R267">
        <v>4.117</v>
      </c>
      <c r="S267" t="s">
        <v>23</v>
      </c>
    </row>
    <row r="268" spans="1:19" x14ac:dyDescent="0.55000000000000004">
      <c r="A268" t="s">
        <v>257</v>
      </c>
      <c r="B268" t="s">
        <v>258</v>
      </c>
      <c r="C268" t="s">
        <v>21</v>
      </c>
      <c r="D268" t="s">
        <v>1089</v>
      </c>
      <c r="E268">
        <v>3556</v>
      </c>
      <c r="F268">
        <v>3646</v>
      </c>
      <c r="G268">
        <v>3546</v>
      </c>
      <c r="H268">
        <v>3491</v>
      </c>
      <c r="I268">
        <v>3639</v>
      </c>
      <c r="J268">
        <v>261952.12</v>
      </c>
      <c r="K268">
        <v>105.598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S268" t="s">
        <v>53</v>
      </c>
    </row>
    <row r="269" spans="1:19" x14ac:dyDescent="0.55000000000000004">
      <c r="A269" t="s">
        <v>257</v>
      </c>
      <c r="B269" t="s">
        <v>258</v>
      </c>
      <c r="C269" t="s">
        <v>21</v>
      </c>
      <c r="D269" t="s">
        <v>1089</v>
      </c>
      <c r="E269">
        <v>3556</v>
      </c>
      <c r="F269">
        <v>3646</v>
      </c>
      <c r="G269">
        <v>3546</v>
      </c>
      <c r="H269">
        <v>3491</v>
      </c>
      <c r="I269">
        <v>3639</v>
      </c>
      <c r="J269">
        <v>261952.12</v>
      </c>
      <c r="K269">
        <v>2628.9639999999999</v>
      </c>
      <c r="L269">
        <v>0.01</v>
      </c>
      <c r="M269">
        <v>35.56</v>
      </c>
      <c r="N269">
        <v>36.46</v>
      </c>
      <c r="O269">
        <v>35.46</v>
      </c>
      <c r="P269">
        <v>34.909999999999997</v>
      </c>
      <c r="Q269">
        <v>36.39</v>
      </c>
      <c r="R269">
        <v>2.3340000000000001</v>
      </c>
      <c r="S269" t="s">
        <v>23</v>
      </c>
    </row>
    <row r="270" spans="1:19" x14ac:dyDescent="0.55000000000000004">
      <c r="A270" t="s">
        <v>257</v>
      </c>
      <c r="B270" t="s">
        <v>258</v>
      </c>
      <c r="C270" t="s">
        <v>21</v>
      </c>
      <c r="D270" t="s">
        <v>1089</v>
      </c>
      <c r="E270">
        <v>3556</v>
      </c>
      <c r="F270">
        <v>3646</v>
      </c>
      <c r="G270">
        <v>3546</v>
      </c>
      <c r="H270">
        <v>3491</v>
      </c>
      <c r="I270">
        <v>3639</v>
      </c>
      <c r="J270">
        <v>261952.12</v>
      </c>
      <c r="K270">
        <v>127367.925</v>
      </c>
      <c r="L270">
        <v>0.48599999999999999</v>
      </c>
      <c r="M270">
        <v>1728.2159999999999</v>
      </c>
      <c r="N270">
        <v>1771.9559999999999</v>
      </c>
      <c r="O270">
        <v>1723.356</v>
      </c>
      <c r="P270">
        <v>1696.626</v>
      </c>
      <c r="Q270">
        <v>1768.5540000000001</v>
      </c>
      <c r="R270">
        <v>2.3340000000000001</v>
      </c>
      <c r="S270" t="s">
        <v>23</v>
      </c>
    </row>
    <row r="271" spans="1:19" x14ac:dyDescent="0.55000000000000004">
      <c r="A271" t="s">
        <v>259</v>
      </c>
      <c r="B271" t="s">
        <v>260</v>
      </c>
      <c r="C271" t="s">
        <v>21</v>
      </c>
      <c r="D271" t="s">
        <v>1089</v>
      </c>
      <c r="E271">
        <v>4974</v>
      </c>
      <c r="F271">
        <v>5219</v>
      </c>
      <c r="G271">
        <v>5395</v>
      </c>
      <c r="H271">
        <v>5578</v>
      </c>
      <c r="I271">
        <v>5789</v>
      </c>
      <c r="J271">
        <v>261938.74299999999</v>
      </c>
      <c r="K271">
        <v>20018.645</v>
      </c>
      <c r="L271">
        <v>7.5999999999999998E-2</v>
      </c>
      <c r="M271">
        <v>378.024</v>
      </c>
      <c r="N271">
        <v>396.64400000000001</v>
      </c>
      <c r="O271">
        <v>410.02</v>
      </c>
      <c r="P271">
        <v>423.928</v>
      </c>
      <c r="Q271">
        <v>439.964</v>
      </c>
      <c r="R271">
        <v>16.385000000000002</v>
      </c>
      <c r="S271" t="s">
        <v>23</v>
      </c>
    </row>
    <row r="272" spans="1:19" x14ac:dyDescent="0.55000000000000004">
      <c r="A272" t="s">
        <v>261</v>
      </c>
      <c r="B272" t="s">
        <v>262</v>
      </c>
      <c r="C272" t="s">
        <v>21</v>
      </c>
      <c r="D272" t="s">
        <v>1089</v>
      </c>
      <c r="E272">
        <v>4884</v>
      </c>
      <c r="F272">
        <v>4949</v>
      </c>
      <c r="G272">
        <v>5016</v>
      </c>
      <c r="H272">
        <v>5228</v>
      </c>
      <c r="I272">
        <v>5196</v>
      </c>
      <c r="J272">
        <v>261938.74299999999</v>
      </c>
      <c r="K272">
        <v>18126.968000000001</v>
      </c>
      <c r="L272">
        <v>6.9000000000000006E-2</v>
      </c>
      <c r="M272">
        <v>336.99599999999998</v>
      </c>
      <c r="N272">
        <v>341.48099999999999</v>
      </c>
      <c r="O272">
        <v>346.10399999999998</v>
      </c>
      <c r="P272">
        <v>360.73200000000003</v>
      </c>
      <c r="Q272">
        <v>358.524</v>
      </c>
      <c r="R272">
        <v>6.3879999999999999</v>
      </c>
      <c r="S272" t="s">
        <v>23</v>
      </c>
    </row>
    <row r="273" spans="1:19" x14ac:dyDescent="0.55000000000000004">
      <c r="A273" t="s">
        <v>261</v>
      </c>
      <c r="B273" t="s">
        <v>262</v>
      </c>
      <c r="C273" t="s">
        <v>21</v>
      </c>
      <c r="D273" t="s">
        <v>1089</v>
      </c>
      <c r="E273">
        <v>4884</v>
      </c>
      <c r="F273">
        <v>4949</v>
      </c>
      <c r="G273">
        <v>5016</v>
      </c>
      <c r="H273">
        <v>5228</v>
      </c>
      <c r="I273">
        <v>5196</v>
      </c>
      <c r="J273">
        <v>261938.74299999999</v>
      </c>
      <c r="K273">
        <v>110967.436</v>
      </c>
      <c r="L273">
        <v>0.42399999999999999</v>
      </c>
      <c r="M273">
        <v>2070.8159999999998</v>
      </c>
      <c r="N273">
        <v>2098.3760000000002</v>
      </c>
      <c r="O273">
        <v>2126.7840000000001</v>
      </c>
      <c r="P273">
        <v>2216.672</v>
      </c>
      <c r="Q273">
        <v>2203.1039999999998</v>
      </c>
      <c r="R273">
        <v>6.3879999999999999</v>
      </c>
      <c r="S273" t="s">
        <v>23</v>
      </c>
    </row>
    <row r="274" spans="1:19" x14ac:dyDescent="0.55000000000000004">
      <c r="A274" t="s">
        <v>263</v>
      </c>
      <c r="B274" t="s">
        <v>264</v>
      </c>
      <c r="C274" t="s">
        <v>21</v>
      </c>
      <c r="D274" t="s">
        <v>1089</v>
      </c>
      <c r="E274">
        <v>2989</v>
      </c>
      <c r="F274">
        <v>2901</v>
      </c>
      <c r="G274">
        <v>2776</v>
      </c>
      <c r="H274">
        <v>3076</v>
      </c>
      <c r="I274">
        <v>3255</v>
      </c>
      <c r="J274">
        <v>261952.12</v>
      </c>
      <c r="K274">
        <v>1791.26</v>
      </c>
      <c r="L274">
        <v>7.0000000000000001E-3</v>
      </c>
      <c r="M274">
        <v>20.922999999999998</v>
      </c>
      <c r="N274">
        <v>20.306999999999999</v>
      </c>
      <c r="O274">
        <v>19.431999999999999</v>
      </c>
      <c r="P274">
        <v>21.532</v>
      </c>
      <c r="Q274">
        <v>22.785</v>
      </c>
      <c r="R274">
        <v>8.8989999999999991</v>
      </c>
      <c r="S274" t="s">
        <v>23</v>
      </c>
    </row>
    <row r="275" spans="1:19" x14ac:dyDescent="0.55000000000000004">
      <c r="A275" t="s">
        <v>263</v>
      </c>
      <c r="B275" t="s">
        <v>264</v>
      </c>
      <c r="C275" t="s">
        <v>21</v>
      </c>
      <c r="D275" t="s">
        <v>1089</v>
      </c>
      <c r="E275">
        <v>2989</v>
      </c>
      <c r="F275">
        <v>2901</v>
      </c>
      <c r="G275">
        <v>2776</v>
      </c>
      <c r="H275">
        <v>3076</v>
      </c>
      <c r="I275">
        <v>3255</v>
      </c>
      <c r="J275">
        <v>261952.12</v>
      </c>
      <c r="K275">
        <v>917.16</v>
      </c>
      <c r="L275">
        <v>4.0000000000000001E-3</v>
      </c>
      <c r="M275">
        <v>11.956</v>
      </c>
      <c r="N275">
        <v>11.603999999999999</v>
      </c>
      <c r="O275">
        <v>11.103999999999999</v>
      </c>
      <c r="P275">
        <v>12.304</v>
      </c>
      <c r="Q275">
        <v>13.02</v>
      </c>
      <c r="R275">
        <v>8.8989999999999991</v>
      </c>
      <c r="S275" t="s">
        <v>23</v>
      </c>
    </row>
    <row r="276" spans="1:19" x14ac:dyDescent="0.55000000000000004">
      <c r="A276" t="s">
        <v>263</v>
      </c>
      <c r="B276" t="s">
        <v>264</v>
      </c>
      <c r="C276" t="s">
        <v>21</v>
      </c>
      <c r="D276" t="s">
        <v>1089</v>
      </c>
      <c r="E276">
        <v>2989</v>
      </c>
      <c r="F276">
        <v>2901</v>
      </c>
      <c r="G276">
        <v>2776</v>
      </c>
      <c r="H276">
        <v>3076</v>
      </c>
      <c r="I276">
        <v>3255</v>
      </c>
      <c r="J276">
        <v>261952.12</v>
      </c>
      <c r="K276">
        <v>32755.073</v>
      </c>
      <c r="L276">
        <v>0.125</v>
      </c>
      <c r="M276">
        <v>373.625</v>
      </c>
      <c r="N276">
        <v>362.625</v>
      </c>
      <c r="O276">
        <v>347</v>
      </c>
      <c r="P276">
        <v>384.5</v>
      </c>
      <c r="Q276">
        <v>406.875</v>
      </c>
      <c r="R276">
        <v>8.8989999999999991</v>
      </c>
      <c r="S276" t="s">
        <v>23</v>
      </c>
    </row>
    <row r="277" spans="1:19" x14ac:dyDescent="0.55000000000000004">
      <c r="A277" t="s">
        <v>263</v>
      </c>
      <c r="B277" t="s">
        <v>264</v>
      </c>
      <c r="C277" t="s">
        <v>21</v>
      </c>
      <c r="D277" t="s">
        <v>1089</v>
      </c>
      <c r="E277">
        <v>2989</v>
      </c>
      <c r="F277">
        <v>2901</v>
      </c>
      <c r="G277">
        <v>2776</v>
      </c>
      <c r="H277">
        <v>3076</v>
      </c>
      <c r="I277">
        <v>3255</v>
      </c>
      <c r="J277">
        <v>261952.12</v>
      </c>
      <c r="K277">
        <v>59068.771000000001</v>
      </c>
      <c r="L277">
        <v>0.22500000000000001</v>
      </c>
      <c r="M277">
        <v>672.52499999999998</v>
      </c>
      <c r="N277">
        <v>652.72500000000002</v>
      </c>
      <c r="O277">
        <v>624.6</v>
      </c>
      <c r="P277">
        <v>692.1</v>
      </c>
      <c r="Q277">
        <v>732.375</v>
      </c>
      <c r="R277">
        <v>8.8989999999999991</v>
      </c>
      <c r="S277" t="s">
        <v>23</v>
      </c>
    </row>
    <row r="278" spans="1:19" x14ac:dyDescent="0.55000000000000004">
      <c r="A278" t="s">
        <v>265</v>
      </c>
      <c r="B278" t="s">
        <v>266</v>
      </c>
      <c r="C278" t="s">
        <v>21</v>
      </c>
      <c r="D278" t="s">
        <v>1089</v>
      </c>
      <c r="E278">
        <v>5033</v>
      </c>
      <c r="F278">
        <v>5645</v>
      </c>
      <c r="G278">
        <v>5629</v>
      </c>
      <c r="H278">
        <v>6003</v>
      </c>
      <c r="I278">
        <v>6172</v>
      </c>
      <c r="J278">
        <v>261952.12</v>
      </c>
      <c r="K278">
        <v>16382.567999999999</v>
      </c>
      <c r="L278">
        <v>6.3E-2</v>
      </c>
      <c r="M278">
        <v>317.07900000000001</v>
      </c>
      <c r="N278">
        <v>355.63499999999999</v>
      </c>
      <c r="O278">
        <v>354.62700000000001</v>
      </c>
      <c r="P278">
        <v>378.18900000000002</v>
      </c>
      <c r="Q278">
        <v>388.83600000000001</v>
      </c>
      <c r="R278">
        <v>22.631</v>
      </c>
      <c r="S278" t="s">
        <v>23</v>
      </c>
    </row>
    <row r="279" spans="1:19" x14ac:dyDescent="0.55000000000000004">
      <c r="A279" t="s">
        <v>265</v>
      </c>
      <c r="B279" t="s">
        <v>266</v>
      </c>
      <c r="C279" t="s">
        <v>21</v>
      </c>
      <c r="D279" t="s">
        <v>1089</v>
      </c>
      <c r="E279">
        <v>5033</v>
      </c>
      <c r="F279">
        <v>5645</v>
      </c>
      <c r="G279">
        <v>5629</v>
      </c>
      <c r="H279">
        <v>6003</v>
      </c>
      <c r="I279">
        <v>6172</v>
      </c>
      <c r="J279">
        <v>261952.12</v>
      </c>
      <c r="K279">
        <v>15460.168</v>
      </c>
      <c r="L279">
        <v>5.8999999999999997E-2</v>
      </c>
      <c r="M279">
        <v>296.947</v>
      </c>
      <c r="N279">
        <v>333.05500000000001</v>
      </c>
      <c r="O279">
        <v>332.11099999999999</v>
      </c>
      <c r="P279">
        <v>354.17700000000002</v>
      </c>
      <c r="Q279">
        <v>364.14800000000002</v>
      </c>
      <c r="R279">
        <v>22.631</v>
      </c>
      <c r="S279" t="s">
        <v>23</v>
      </c>
    </row>
    <row r="280" spans="1:19" x14ac:dyDescent="0.55000000000000004">
      <c r="A280" t="s">
        <v>265</v>
      </c>
      <c r="B280" t="s">
        <v>266</v>
      </c>
      <c r="C280" t="s">
        <v>21</v>
      </c>
      <c r="D280" t="s">
        <v>1089</v>
      </c>
      <c r="E280">
        <v>5033</v>
      </c>
      <c r="F280">
        <v>5645</v>
      </c>
      <c r="G280">
        <v>5629</v>
      </c>
      <c r="H280">
        <v>6003</v>
      </c>
      <c r="I280">
        <v>6172</v>
      </c>
      <c r="J280">
        <v>261952.12</v>
      </c>
      <c r="K280">
        <v>815.274</v>
      </c>
      <c r="L280">
        <v>3.0000000000000001E-3</v>
      </c>
      <c r="M280">
        <v>15.099</v>
      </c>
      <c r="N280">
        <v>16.934999999999999</v>
      </c>
      <c r="O280">
        <v>16.887</v>
      </c>
      <c r="P280">
        <v>18.009</v>
      </c>
      <c r="Q280">
        <v>18.515999999999998</v>
      </c>
      <c r="R280">
        <v>22.631</v>
      </c>
      <c r="S280" t="s">
        <v>23</v>
      </c>
    </row>
    <row r="281" spans="1:19" x14ac:dyDescent="0.55000000000000004">
      <c r="A281" t="s">
        <v>267</v>
      </c>
      <c r="B281" t="s">
        <v>268</v>
      </c>
      <c r="C281" t="s">
        <v>21</v>
      </c>
      <c r="D281" t="s">
        <v>1089</v>
      </c>
      <c r="E281">
        <v>4411</v>
      </c>
      <c r="F281">
        <v>4218</v>
      </c>
      <c r="G281">
        <v>4690</v>
      </c>
      <c r="H281">
        <v>4725</v>
      </c>
      <c r="I281">
        <v>4527</v>
      </c>
      <c r="J281">
        <v>261938.74299999999</v>
      </c>
      <c r="K281">
        <v>94617.51</v>
      </c>
      <c r="L281">
        <v>0.36099999999999999</v>
      </c>
      <c r="M281">
        <v>1592.3710000000001</v>
      </c>
      <c r="N281">
        <v>1522.6980000000001</v>
      </c>
      <c r="O281">
        <v>1693.09</v>
      </c>
      <c r="P281">
        <v>1705.7249999999999</v>
      </c>
      <c r="Q281">
        <v>1634.2470000000001</v>
      </c>
      <c r="R281">
        <v>2.63</v>
      </c>
      <c r="S281" t="s">
        <v>23</v>
      </c>
    </row>
    <row r="282" spans="1:19" x14ac:dyDescent="0.55000000000000004">
      <c r="A282" t="s">
        <v>1168</v>
      </c>
      <c r="B282" t="s">
        <v>1169</v>
      </c>
      <c r="C282" t="s">
        <v>21</v>
      </c>
      <c r="D282" t="s">
        <v>1089</v>
      </c>
      <c r="E282">
        <v>4748</v>
      </c>
      <c r="F282">
        <v>4309</v>
      </c>
      <c r="G282">
        <v>5149</v>
      </c>
      <c r="H282">
        <v>5285</v>
      </c>
      <c r="I282">
        <v>5337</v>
      </c>
      <c r="J282">
        <v>261938.74299999999</v>
      </c>
      <c r="K282">
        <v>1029.4649999999999</v>
      </c>
      <c r="L282">
        <v>4.0000000000000001E-3</v>
      </c>
      <c r="M282">
        <v>18.992000000000001</v>
      </c>
      <c r="N282">
        <v>17.236000000000001</v>
      </c>
      <c r="O282">
        <v>20.596</v>
      </c>
      <c r="P282">
        <v>21.14</v>
      </c>
      <c r="Q282">
        <v>21.347999999999999</v>
      </c>
      <c r="R282">
        <v>12.404999999999999</v>
      </c>
      <c r="S282" t="s">
        <v>23</v>
      </c>
    </row>
    <row r="283" spans="1:19" x14ac:dyDescent="0.55000000000000004">
      <c r="A283" t="s">
        <v>269</v>
      </c>
      <c r="B283" t="s">
        <v>270</v>
      </c>
      <c r="C283" t="s">
        <v>21</v>
      </c>
      <c r="D283" t="s">
        <v>1089</v>
      </c>
      <c r="E283">
        <v>3394</v>
      </c>
      <c r="F283">
        <v>3201</v>
      </c>
      <c r="G283">
        <v>3227</v>
      </c>
      <c r="H283">
        <v>3204</v>
      </c>
      <c r="I283">
        <v>3157</v>
      </c>
      <c r="J283">
        <v>261952.12</v>
      </c>
      <c r="K283">
        <v>13664.871999999999</v>
      </c>
      <c r="L283">
        <v>5.1999999999999998E-2</v>
      </c>
      <c r="M283">
        <v>176.488</v>
      </c>
      <c r="N283">
        <v>166.452</v>
      </c>
      <c r="O283">
        <v>167.804</v>
      </c>
      <c r="P283">
        <v>166.608</v>
      </c>
      <c r="Q283">
        <v>164.16399999999999</v>
      </c>
      <c r="R283">
        <v>-6.9829999999999997</v>
      </c>
      <c r="S283" t="s">
        <v>26</v>
      </c>
    </row>
    <row r="284" spans="1:19" x14ac:dyDescent="0.55000000000000004">
      <c r="A284" t="s">
        <v>1170</v>
      </c>
      <c r="B284" t="s">
        <v>1171</v>
      </c>
      <c r="C284" t="s">
        <v>21</v>
      </c>
      <c r="D284" t="s">
        <v>1089</v>
      </c>
      <c r="E284">
        <v>1095</v>
      </c>
      <c r="F284">
        <v>1109</v>
      </c>
      <c r="G284">
        <v>972</v>
      </c>
      <c r="H284">
        <v>793</v>
      </c>
      <c r="I284">
        <v>473</v>
      </c>
      <c r="J284">
        <v>261952.12</v>
      </c>
      <c r="K284">
        <v>14480.499</v>
      </c>
      <c r="L284">
        <v>5.5E-2</v>
      </c>
      <c r="M284">
        <v>60.225000000000001</v>
      </c>
      <c r="N284">
        <v>60.994999999999997</v>
      </c>
      <c r="O284">
        <v>53.46</v>
      </c>
      <c r="P284">
        <v>43.615000000000002</v>
      </c>
      <c r="Q284">
        <v>26.015000000000001</v>
      </c>
      <c r="R284">
        <v>-56.804000000000002</v>
      </c>
      <c r="S284" t="s">
        <v>26</v>
      </c>
    </row>
    <row r="285" spans="1:19" x14ac:dyDescent="0.55000000000000004">
      <c r="A285" t="s">
        <v>271</v>
      </c>
      <c r="B285" t="s">
        <v>272</v>
      </c>
      <c r="C285" t="s">
        <v>21</v>
      </c>
      <c r="D285" t="s">
        <v>1089</v>
      </c>
      <c r="E285">
        <v>846</v>
      </c>
      <c r="F285">
        <v>645</v>
      </c>
      <c r="G285">
        <v>661</v>
      </c>
      <c r="H285">
        <v>573</v>
      </c>
      <c r="I285">
        <v>537</v>
      </c>
      <c r="J285">
        <v>261938.74299999999</v>
      </c>
      <c r="K285">
        <v>17254.478999999999</v>
      </c>
      <c r="L285">
        <v>6.6000000000000003E-2</v>
      </c>
      <c r="M285">
        <v>55.835999999999999</v>
      </c>
      <c r="N285">
        <v>42.57</v>
      </c>
      <c r="O285">
        <v>43.625999999999998</v>
      </c>
      <c r="P285">
        <v>37.817999999999998</v>
      </c>
      <c r="Q285">
        <v>35.442</v>
      </c>
      <c r="R285">
        <v>-36.524999999999999</v>
      </c>
      <c r="S285" t="s">
        <v>26</v>
      </c>
    </row>
    <row r="286" spans="1:19" x14ac:dyDescent="0.55000000000000004">
      <c r="A286" t="s">
        <v>1172</v>
      </c>
      <c r="B286" t="s">
        <v>1173</v>
      </c>
      <c r="C286" t="s">
        <v>21</v>
      </c>
      <c r="D286" t="s">
        <v>1089</v>
      </c>
      <c r="E286">
        <v>1668</v>
      </c>
      <c r="F286">
        <v>1684</v>
      </c>
      <c r="G286">
        <v>6264</v>
      </c>
      <c r="H286">
        <v>6571</v>
      </c>
      <c r="I286">
        <v>7017</v>
      </c>
      <c r="J286">
        <v>261938.74299999999</v>
      </c>
      <c r="K286">
        <v>1901.6510000000001</v>
      </c>
      <c r="L286">
        <v>7.0000000000000001E-3</v>
      </c>
      <c r="M286">
        <v>11.676</v>
      </c>
      <c r="N286">
        <v>11.788</v>
      </c>
      <c r="O286">
        <v>43.847999999999999</v>
      </c>
      <c r="P286">
        <v>45.997</v>
      </c>
      <c r="Q286">
        <v>49.119</v>
      </c>
      <c r="R286">
        <v>320.68299999999999</v>
      </c>
      <c r="S286" t="s">
        <v>70</v>
      </c>
    </row>
    <row r="287" spans="1:19" x14ac:dyDescent="0.55000000000000004">
      <c r="A287" t="s">
        <v>1174</v>
      </c>
      <c r="B287" t="s">
        <v>1175</v>
      </c>
      <c r="C287" t="s">
        <v>21</v>
      </c>
      <c r="D287" t="s">
        <v>1089</v>
      </c>
      <c r="E287">
        <v>5280</v>
      </c>
      <c r="F287">
        <v>5126</v>
      </c>
      <c r="G287">
        <v>5339</v>
      </c>
      <c r="H287">
        <v>5371</v>
      </c>
      <c r="I287">
        <v>5210</v>
      </c>
      <c r="J287">
        <v>261952.12</v>
      </c>
      <c r="K287">
        <v>18295.006000000001</v>
      </c>
      <c r="L287">
        <v>7.0000000000000007E-2</v>
      </c>
      <c r="M287">
        <v>369.6</v>
      </c>
      <c r="N287">
        <v>358.82</v>
      </c>
      <c r="O287">
        <v>373.73</v>
      </c>
      <c r="P287">
        <v>375.97</v>
      </c>
      <c r="Q287">
        <v>364.7</v>
      </c>
      <c r="R287">
        <v>-1.3260000000000001</v>
      </c>
      <c r="S287" t="s">
        <v>26</v>
      </c>
    </row>
    <row r="288" spans="1:19" x14ac:dyDescent="0.55000000000000004">
      <c r="A288" t="s">
        <v>1174</v>
      </c>
      <c r="B288" t="s">
        <v>1175</v>
      </c>
      <c r="C288" t="s">
        <v>21</v>
      </c>
      <c r="D288" t="s">
        <v>1089</v>
      </c>
      <c r="E288">
        <v>5280</v>
      </c>
      <c r="F288">
        <v>5126</v>
      </c>
      <c r="G288">
        <v>5339</v>
      </c>
      <c r="H288">
        <v>5371</v>
      </c>
      <c r="I288">
        <v>5210</v>
      </c>
      <c r="J288">
        <v>261952.12</v>
      </c>
      <c r="K288">
        <v>1886.4090000000001</v>
      </c>
      <c r="L288">
        <v>7.0000000000000001E-3</v>
      </c>
      <c r="M288">
        <v>36.96</v>
      </c>
      <c r="N288">
        <v>35.881999999999998</v>
      </c>
      <c r="O288">
        <v>37.372999999999998</v>
      </c>
      <c r="P288">
        <v>37.597000000000001</v>
      </c>
      <c r="Q288">
        <v>36.47</v>
      </c>
      <c r="R288">
        <v>-1.3260000000000001</v>
      </c>
      <c r="S288" t="s">
        <v>26</v>
      </c>
    </row>
    <row r="289" spans="1:19" x14ac:dyDescent="0.55000000000000004">
      <c r="A289" t="s">
        <v>273</v>
      </c>
      <c r="B289" t="s">
        <v>274</v>
      </c>
      <c r="C289" t="s">
        <v>21</v>
      </c>
      <c r="D289" t="s">
        <v>1089</v>
      </c>
      <c r="E289">
        <v>4626</v>
      </c>
      <c r="F289">
        <v>4662</v>
      </c>
      <c r="G289">
        <v>5021</v>
      </c>
      <c r="H289">
        <v>5174</v>
      </c>
      <c r="I289">
        <v>5198</v>
      </c>
      <c r="J289">
        <v>261952.12</v>
      </c>
      <c r="K289">
        <v>158025.47500000001</v>
      </c>
      <c r="L289">
        <v>0.60299999999999998</v>
      </c>
      <c r="M289">
        <v>2789.4780000000001</v>
      </c>
      <c r="N289">
        <v>2811.1860000000001</v>
      </c>
      <c r="O289">
        <v>3027.663</v>
      </c>
      <c r="P289">
        <v>3119.922</v>
      </c>
      <c r="Q289">
        <v>3134.3939999999998</v>
      </c>
      <c r="R289">
        <v>12.365</v>
      </c>
      <c r="S289" t="s">
        <v>23</v>
      </c>
    </row>
    <row r="290" spans="1:19" x14ac:dyDescent="0.55000000000000004">
      <c r="A290" t="s">
        <v>1176</v>
      </c>
      <c r="B290" t="s">
        <v>1177</v>
      </c>
      <c r="C290" t="s">
        <v>21</v>
      </c>
      <c r="D290" t="s">
        <v>1089</v>
      </c>
      <c r="E290">
        <v>3805</v>
      </c>
      <c r="F290">
        <v>4358</v>
      </c>
      <c r="G290">
        <v>4493</v>
      </c>
      <c r="H290">
        <v>5081</v>
      </c>
      <c r="I290">
        <v>5706</v>
      </c>
      <c r="J290">
        <v>261938.74299999999</v>
      </c>
      <c r="K290">
        <v>1052.857</v>
      </c>
      <c r="L290">
        <v>4.0000000000000001E-3</v>
      </c>
      <c r="M290">
        <v>15.22</v>
      </c>
      <c r="N290">
        <v>17.431999999999999</v>
      </c>
      <c r="O290">
        <v>17.972000000000001</v>
      </c>
      <c r="P290">
        <v>20.324000000000002</v>
      </c>
      <c r="Q290">
        <v>22.824000000000002</v>
      </c>
      <c r="R290">
        <v>49.960999999999999</v>
      </c>
      <c r="S290" t="s">
        <v>23</v>
      </c>
    </row>
    <row r="291" spans="1:19" x14ac:dyDescent="0.55000000000000004">
      <c r="A291" t="s">
        <v>1178</v>
      </c>
      <c r="B291" t="s">
        <v>1179</v>
      </c>
      <c r="C291" t="s">
        <v>21</v>
      </c>
      <c r="D291" t="s">
        <v>1089</v>
      </c>
      <c r="E291">
        <v>4031</v>
      </c>
      <c r="F291">
        <v>4423</v>
      </c>
      <c r="G291">
        <v>4625</v>
      </c>
      <c r="H291">
        <v>4488</v>
      </c>
      <c r="I291">
        <v>4760</v>
      </c>
      <c r="J291">
        <v>261938.74299999999</v>
      </c>
      <c r="K291">
        <v>183780.736</v>
      </c>
      <c r="L291">
        <v>0.70199999999999996</v>
      </c>
      <c r="M291">
        <v>2829.7620000000002</v>
      </c>
      <c r="N291">
        <v>3104.9459999999999</v>
      </c>
      <c r="O291">
        <v>3246.75</v>
      </c>
      <c r="P291">
        <v>3150.576</v>
      </c>
      <c r="Q291">
        <v>3341.52</v>
      </c>
      <c r="R291">
        <v>18.085000000000001</v>
      </c>
      <c r="S291" t="s">
        <v>23</v>
      </c>
    </row>
    <row r="292" spans="1:19" x14ac:dyDescent="0.55000000000000004">
      <c r="A292" t="s">
        <v>1180</v>
      </c>
      <c r="B292" t="s">
        <v>1181</v>
      </c>
      <c r="C292" t="s">
        <v>21</v>
      </c>
      <c r="D292" t="s">
        <v>1089</v>
      </c>
      <c r="E292">
        <v>5214</v>
      </c>
      <c r="F292">
        <v>5377</v>
      </c>
      <c r="G292">
        <v>5184</v>
      </c>
      <c r="H292">
        <v>5248</v>
      </c>
      <c r="I292">
        <v>5443</v>
      </c>
      <c r="J292">
        <v>261952.12</v>
      </c>
      <c r="K292">
        <v>129003.24</v>
      </c>
      <c r="L292">
        <v>0.49199999999999999</v>
      </c>
      <c r="M292">
        <v>2565.288</v>
      </c>
      <c r="N292">
        <v>2645.4839999999999</v>
      </c>
      <c r="O292">
        <v>2550.5279999999998</v>
      </c>
      <c r="P292">
        <v>2582.0160000000001</v>
      </c>
      <c r="Q292">
        <v>2677.9560000000001</v>
      </c>
      <c r="R292">
        <v>4.3920000000000003</v>
      </c>
      <c r="S292" t="s">
        <v>23</v>
      </c>
    </row>
    <row r="293" spans="1:19" x14ac:dyDescent="0.55000000000000004">
      <c r="A293" t="s">
        <v>1182</v>
      </c>
      <c r="B293" t="s">
        <v>1183</v>
      </c>
      <c r="C293" t="s">
        <v>21</v>
      </c>
      <c r="D293" t="s">
        <v>1089</v>
      </c>
      <c r="E293">
        <v>4514</v>
      </c>
      <c r="F293">
        <v>4906</v>
      </c>
      <c r="G293">
        <v>4870</v>
      </c>
      <c r="H293">
        <v>5359</v>
      </c>
      <c r="I293">
        <v>5737</v>
      </c>
      <c r="J293">
        <v>261952.12</v>
      </c>
      <c r="K293">
        <v>260038.446</v>
      </c>
      <c r="L293">
        <v>0.99299999999999999</v>
      </c>
      <c r="M293">
        <v>4482.402</v>
      </c>
      <c r="N293">
        <v>4871.6580000000004</v>
      </c>
      <c r="O293">
        <v>4835.91</v>
      </c>
      <c r="P293">
        <v>5321.4870000000001</v>
      </c>
      <c r="Q293">
        <v>5696.8410000000003</v>
      </c>
      <c r="R293">
        <v>27.093</v>
      </c>
      <c r="S293" t="s">
        <v>23</v>
      </c>
    </row>
    <row r="294" spans="1:19" x14ac:dyDescent="0.55000000000000004">
      <c r="A294" t="s">
        <v>1184</v>
      </c>
      <c r="B294" t="s">
        <v>1185</v>
      </c>
      <c r="C294" t="s">
        <v>21</v>
      </c>
      <c r="D294" t="s">
        <v>1089</v>
      </c>
      <c r="E294">
        <v>5556</v>
      </c>
      <c r="F294">
        <v>5319</v>
      </c>
      <c r="G294">
        <v>5593</v>
      </c>
      <c r="H294">
        <v>5543</v>
      </c>
      <c r="I294">
        <v>5739</v>
      </c>
      <c r="J294">
        <v>261938.74299999999</v>
      </c>
      <c r="K294">
        <v>15438.619000000001</v>
      </c>
      <c r="L294">
        <v>5.8999999999999997E-2</v>
      </c>
      <c r="M294">
        <v>327.80399999999997</v>
      </c>
      <c r="N294">
        <v>313.82100000000003</v>
      </c>
      <c r="O294">
        <v>329.98700000000002</v>
      </c>
      <c r="P294">
        <v>327.03699999999998</v>
      </c>
      <c r="Q294">
        <v>338.601</v>
      </c>
      <c r="R294">
        <v>3.294</v>
      </c>
      <c r="S294" t="s">
        <v>23</v>
      </c>
    </row>
    <row r="295" spans="1:19" x14ac:dyDescent="0.55000000000000004">
      <c r="A295" t="s">
        <v>1184</v>
      </c>
      <c r="B295" t="s">
        <v>1185</v>
      </c>
      <c r="C295" t="s">
        <v>21</v>
      </c>
      <c r="D295" t="s">
        <v>1089</v>
      </c>
      <c r="E295">
        <v>5556</v>
      </c>
      <c r="F295">
        <v>5319</v>
      </c>
      <c r="G295">
        <v>5593</v>
      </c>
      <c r="H295">
        <v>5543</v>
      </c>
      <c r="I295">
        <v>5739</v>
      </c>
      <c r="J295">
        <v>261938.74299999999</v>
      </c>
      <c r="K295">
        <v>122224.383</v>
      </c>
      <c r="L295">
        <v>0.46700000000000003</v>
      </c>
      <c r="M295">
        <v>2594.652</v>
      </c>
      <c r="N295">
        <v>2483.973</v>
      </c>
      <c r="O295">
        <v>2611.931</v>
      </c>
      <c r="P295">
        <v>2588.5810000000001</v>
      </c>
      <c r="Q295">
        <v>2680.1129999999998</v>
      </c>
      <c r="R295">
        <v>3.294</v>
      </c>
      <c r="S295" t="s">
        <v>23</v>
      </c>
    </row>
    <row r="296" spans="1:19" x14ac:dyDescent="0.55000000000000004">
      <c r="A296" t="s">
        <v>275</v>
      </c>
      <c r="B296" t="s">
        <v>276</v>
      </c>
      <c r="C296" t="s">
        <v>21</v>
      </c>
      <c r="D296" t="s">
        <v>1089</v>
      </c>
      <c r="E296">
        <v>6745</v>
      </c>
      <c r="F296">
        <v>7603</v>
      </c>
      <c r="G296">
        <v>7562</v>
      </c>
      <c r="H296">
        <v>8240</v>
      </c>
      <c r="I296">
        <v>8708</v>
      </c>
      <c r="J296">
        <v>261938.74299999999</v>
      </c>
      <c r="K296">
        <v>231119.033</v>
      </c>
      <c r="L296">
        <v>0.88200000000000001</v>
      </c>
      <c r="M296">
        <v>5949.09</v>
      </c>
      <c r="N296">
        <v>6705.8459999999995</v>
      </c>
      <c r="O296">
        <v>6669.6840000000002</v>
      </c>
      <c r="P296">
        <v>7267.68</v>
      </c>
      <c r="Q296">
        <v>7680.4560000000001</v>
      </c>
      <c r="R296">
        <v>29.103000000000002</v>
      </c>
      <c r="S296" t="s">
        <v>23</v>
      </c>
    </row>
    <row r="297" spans="1:19" x14ac:dyDescent="0.55000000000000004">
      <c r="A297" t="s">
        <v>277</v>
      </c>
      <c r="B297" t="s">
        <v>278</v>
      </c>
      <c r="C297" t="s">
        <v>21</v>
      </c>
      <c r="D297" t="s">
        <v>1089</v>
      </c>
      <c r="E297">
        <v>3497</v>
      </c>
      <c r="F297">
        <v>3623</v>
      </c>
      <c r="G297">
        <v>3486</v>
      </c>
      <c r="H297">
        <v>3860</v>
      </c>
      <c r="I297">
        <v>4162</v>
      </c>
      <c r="J297">
        <v>261952.12</v>
      </c>
      <c r="K297">
        <v>209838.77600000001</v>
      </c>
      <c r="L297">
        <v>0.80100000000000005</v>
      </c>
      <c r="M297">
        <v>2801.0970000000002</v>
      </c>
      <c r="N297">
        <v>2902.0230000000001</v>
      </c>
      <c r="O297">
        <v>2792.2860000000001</v>
      </c>
      <c r="P297">
        <v>3091.86</v>
      </c>
      <c r="Q297">
        <v>3333.7620000000002</v>
      </c>
      <c r="R297">
        <v>19.015999999999998</v>
      </c>
      <c r="S297" t="s">
        <v>23</v>
      </c>
    </row>
    <row r="298" spans="1:19" x14ac:dyDescent="0.55000000000000004">
      <c r="A298" t="s">
        <v>279</v>
      </c>
      <c r="B298" t="s">
        <v>280</v>
      </c>
      <c r="C298" t="s">
        <v>21</v>
      </c>
      <c r="D298" t="s">
        <v>1089</v>
      </c>
      <c r="E298">
        <v>4058</v>
      </c>
      <c r="F298">
        <v>4737</v>
      </c>
      <c r="G298">
        <v>5026</v>
      </c>
      <c r="H298">
        <v>6885</v>
      </c>
      <c r="I298">
        <v>7628</v>
      </c>
      <c r="J298">
        <v>261952.12</v>
      </c>
      <c r="K298">
        <v>142708.742</v>
      </c>
      <c r="L298">
        <v>0.54500000000000004</v>
      </c>
      <c r="M298">
        <v>2211.61</v>
      </c>
      <c r="N298">
        <v>2581.665</v>
      </c>
      <c r="O298">
        <v>2739.17</v>
      </c>
      <c r="P298">
        <v>3752.3249999999998</v>
      </c>
      <c r="Q298">
        <v>4157.26</v>
      </c>
      <c r="R298">
        <v>87.974000000000004</v>
      </c>
      <c r="S298" t="s">
        <v>23</v>
      </c>
    </row>
    <row r="299" spans="1:19" x14ac:dyDescent="0.55000000000000004">
      <c r="A299" t="s">
        <v>281</v>
      </c>
      <c r="B299" t="s">
        <v>282</v>
      </c>
      <c r="C299" t="s">
        <v>21</v>
      </c>
      <c r="D299" t="s">
        <v>1089</v>
      </c>
      <c r="E299">
        <v>4253</v>
      </c>
      <c r="F299">
        <v>4631</v>
      </c>
      <c r="G299">
        <v>4415</v>
      </c>
      <c r="H299">
        <v>4984</v>
      </c>
      <c r="I299">
        <v>5086</v>
      </c>
      <c r="J299">
        <v>261938.74299999999</v>
      </c>
      <c r="K299">
        <v>208988.83900000001</v>
      </c>
      <c r="L299">
        <v>0.79800000000000004</v>
      </c>
      <c r="M299">
        <v>3393.8939999999998</v>
      </c>
      <c r="N299">
        <v>3695.538</v>
      </c>
      <c r="O299">
        <v>3523.17</v>
      </c>
      <c r="P299">
        <v>3977.232</v>
      </c>
      <c r="Q299">
        <v>4058.6280000000002</v>
      </c>
      <c r="R299">
        <v>19.585999999999999</v>
      </c>
      <c r="S299" t="s">
        <v>23</v>
      </c>
    </row>
    <row r="300" spans="1:19" x14ac:dyDescent="0.55000000000000004">
      <c r="A300" t="s">
        <v>283</v>
      </c>
      <c r="B300" t="s">
        <v>284</v>
      </c>
      <c r="C300" t="s">
        <v>21</v>
      </c>
      <c r="D300" t="s">
        <v>1089</v>
      </c>
      <c r="E300">
        <v>5525</v>
      </c>
      <c r="F300">
        <v>5470</v>
      </c>
      <c r="G300">
        <v>5346</v>
      </c>
      <c r="H300">
        <v>5600</v>
      </c>
      <c r="I300">
        <v>5750</v>
      </c>
      <c r="J300">
        <v>261938.74299999999</v>
      </c>
      <c r="K300">
        <v>195495.67499999999</v>
      </c>
      <c r="L300">
        <v>0.746</v>
      </c>
      <c r="M300">
        <v>4121.6499999999996</v>
      </c>
      <c r="N300">
        <v>4080.62</v>
      </c>
      <c r="O300">
        <v>3988.116</v>
      </c>
      <c r="P300">
        <v>4177.6000000000004</v>
      </c>
      <c r="Q300">
        <v>4289.5</v>
      </c>
      <c r="R300">
        <v>4.0720000000000001</v>
      </c>
      <c r="S300" t="s">
        <v>23</v>
      </c>
    </row>
    <row r="301" spans="1:19" x14ac:dyDescent="0.55000000000000004">
      <c r="A301" t="s">
        <v>285</v>
      </c>
      <c r="B301" t="s">
        <v>286</v>
      </c>
      <c r="C301" t="s">
        <v>21</v>
      </c>
      <c r="D301" t="s">
        <v>1089</v>
      </c>
      <c r="E301">
        <v>5514</v>
      </c>
      <c r="F301">
        <v>5468</v>
      </c>
      <c r="G301">
        <v>5286</v>
      </c>
      <c r="H301">
        <v>5245</v>
      </c>
      <c r="I301">
        <v>5242</v>
      </c>
      <c r="J301">
        <v>261952.12</v>
      </c>
      <c r="K301">
        <v>149279.39199999999</v>
      </c>
      <c r="L301">
        <v>0.56999999999999995</v>
      </c>
      <c r="M301">
        <v>3142.98</v>
      </c>
      <c r="N301">
        <v>3116.76</v>
      </c>
      <c r="O301">
        <v>3013.02</v>
      </c>
      <c r="P301">
        <v>2989.65</v>
      </c>
      <c r="Q301">
        <v>2987.94</v>
      </c>
      <c r="R301">
        <v>-4.9329999999999998</v>
      </c>
      <c r="S301" t="s">
        <v>26</v>
      </c>
    </row>
    <row r="302" spans="1:19" x14ac:dyDescent="0.55000000000000004">
      <c r="A302" t="s">
        <v>287</v>
      </c>
      <c r="B302" t="s">
        <v>288</v>
      </c>
      <c r="C302" t="s">
        <v>21</v>
      </c>
      <c r="D302" t="s">
        <v>1089</v>
      </c>
      <c r="E302">
        <v>4372</v>
      </c>
      <c r="F302">
        <v>5309</v>
      </c>
      <c r="G302">
        <v>5339</v>
      </c>
      <c r="H302">
        <v>5270</v>
      </c>
      <c r="I302">
        <v>5603</v>
      </c>
      <c r="J302">
        <v>261952.12</v>
      </c>
      <c r="K302">
        <v>859.71500000000003</v>
      </c>
      <c r="L302">
        <v>3.0000000000000001E-3</v>
      </c>
      <c r="M302">
        <v>13.116</v>
      </c>
      <c r="N302">
        <v>15.927</v>
      </c>
      <c r="O302">
        <v>16.016999999999999</v>
      </c>
      <c r="P302">
        <v>15.81</v>
      </c>
      <c r="Q302">
        <v>16.809000000000001</v>
      </c>
      <c r="R302">
        <v>28.155999999999999</v>
      </c>
      <c r="S302" t="s">
        <v>23</v>
      </c>
    </row>
    <row r="303" spans="1:19" x14ac:dyDescent="0.55000000000000004">
      <c r="A303" t="s">
        <v>287</v>
      </c>
      <c r="B303" t="s">
        <v>288</v>
      </c>
      <c r="C303" t="s">
        <v>21</v>
      </c>
      <c r="D303" t="s">
        <v>1089</v>
      </c>
      <c r="E303">
        <v>4372</v>
      </c>
      <c r="F303">
        <v>5309</v>
      </c>
      <c r="G303">
        <v>5339</v>
      </c>
      <c r="H303">
        <v>5270</v>
      </c>
      <c r="I303">
        <v>5603</v>
      </c>
      <c r="J303">
        <v>261952.12</v>
      </c>
      <c r="K303">
        <v>97367.714999999997</v>
      </c>
      <c r="L303">
        <v>0.372</v>
      </c>
      <c r="M303">
        <v>1626.384</v>
      </c>
      <c r="N303">
        <v>1974.9480000000001</v>
      </c>
      <c r="O303">
        <v>1986.1079999999999</v>
      </c>
      <c r="P303">
        <v>1960.44</v>
      </c>
      <c r="Q303">
        <v>2084.3159999999998</v>
      </c>
      <c r="R303">
        <v>28.155999999999999</v>
      </c>
      <c r="S303" t="s">
        <v>23</v>
      </c>
    </row>
    <row r="304" spans="1:19" x14ac:dyDescent="0.55000000000000004">
      <c r="A304" t="s">
        <v>289</v>
      </c>
      <c r="B304" t="s">
        <v>290</v>
      </c>
      <c r="C304" t="s">
        <v>21</v>
      </c>
      <c r="D304" t="s">
        <v>1089</v>
      </c>
      <c r="E304">
        <v>6099</v>
      </c>
      <c r="F304">
        <v>6104</v>
      </c>
      <c r="G304">
        <v>5830</v>
      </c>
      <c r="H304">
        <v>5972</v>
      </c>
      <c r="I304">
        <v>6353</v>
      </c>
      <c r="J304">
        <v>261938.74299999999</v>
      </c>
      <c r="K304">
        <v>98352.058999999994</v>
      </c>
      <c r="L304">
        <v>0.375</v>
      </c>
      <c r="M304">
        <v>2287.125</v>
      </c>
      <c r="N304">
        <v>2289</v>
      </c>
      <c r="O304">
        <v>2186.25</v>
      </c>
      <c r="P304">
        <v>2239.5</v>
      </c>
      <c r="Q304">
        <v>2382.375</v>
      </c>
      <c r="R304">
        <v>4.165</v>
      </c>
      <c r="S304" t="s">
        <v>23</v>
      </c>
    </row>
    <row r="305" spans="1:19" x14ac:dyDescent="0.55000000000000004">
      <c r="A305" t="s">
        <v>291</v>
      </c>
      <c r="B305" t="s">
        <v>292</v>
      </c>
      <c r="C305" t="s">
        <v>21</v>
      </c>
      <c r="D305" t="s">
        <v>1089</v>
      </c>
      <c r="E305">
        <v>5654</v>
      </c>
      <c r="F305">
        <v>5399</v>
      </c>
      <c r="G305">
        <v>5175</v>
      </c>
      <c r="H305">
        <v>5412</v>
      </c>
      <c r="I305">
        <v>5555</v>
      </c>
      <c r="J305">
        <v>261938.74299999999</v>
      </c>
      <c r="K305">
        <v>1089.8140000000001</v>
      </c>
      <c r="L305">
        <v>4.0000000000000001E-3</v>
      </c>
      <c r="M305">
        <v>22.616</v>
      </c>
      <c r="N305">
        <v>21.596</v>
      </c>
      <c r="O305">
        <v>20.7</v>
      </c>
      <c r="P305">
        <v>21.648</v>
      </c>
      <c r="Q305">
        <v>22.22</v>
      </c>
      <c r="R305">
        <v>-1.7509999999999999</v>
      </c>
      <c r="S305" t="s">
        <v>26</v>
      </c>
    </row>
    <row r="306" spans="1:19" x14ac:dyDescent="0.55000000000000004">
      <c r="A306" t="s">
        <v>291</v>
      </c>
      <c r="B306" t="s">
        <v>292</v>
      </c>
      <c r="C306" t="s">
        <v>21</v>
      </c>
      <c r="D306" t="s">
        <v>1089</v>
      </c>
      <c r="E306">
        <v>5654</v>
      </c>
      <c r="F306">
        <v>5399</v>
      </c>
      <c r="G306">
        <v>5175</v>
      </c>
      <c r="H306">
        <v>5412</v>
      </c>
      <c r="I306">
        <v>5555</v>
      </c>
      <c r="J306">
        <v>261938.74299999999</v>
      </c>
      <c r="K306">
        <v>869.54499999999996</v>
      </c>
      <c r="L306">
        <v>3.0000000000000001E-3</v>
      </c>
      <c r="M306">
        <v>16.962</v>
      </c>
      <c r="N306">
        <v>16.196999999999999</v>
      </c>
      <c r="O306">
        <v>15.525</v>
      </c>
      <c r="P306">
        <v>16.236000000000001</v>
      </c>
      <c r="Q306">
        <v>16.664999999999999</v>
      </c>
      <c r="R306">
        <v>-1.7509999999999999</v>
      </c>
      <c r="S306" t="s">
        <v>26</v>
      </c>
    </row>
    <row r="307" spans="1:19" x14ac:dyDescent="0.55000000000000004">
      <c r="A307" t="s">
        <v>291</v>
      </c>
      <c r="B307" t="s">
        <v>292</v>
      </c>
      <c r="C307" t="s">
        <v>21</v>
      </c>
      <c r="D307" t="s">
        <v>1089</v>
      </c>
      <c r="E307">
        <v>5654</v>
      </c>
      <c r="F307">
        <v>5399</v>
      </c>
      <c r="G307">
        <v>5175</v>
      </c>
      <c r="H307">
        <v>5412</v>
      </c>
      <c r="I307">
        <v>5555</v>
      </c>
      <c r="J307">
        <v>261938.74299999999</v>
      </c>
      <c r="K307">
        <v>100967.84600000001</v>
      </c>
      <c r="L307">
        <v>0.38500000000000001</v>
      </c>
      <c r="M307">
        <v>2176.79</v>
      </c>
      <c r="N307">
        <v>2078.6149999999998</v>
      </c>
      <c r="O307">
        <v>1992.375</v>
      </c>
      <c r="P307">
        <v>2083.62</v>
      </c>
      <c r="Q307">
        <v>2138.6750000000002</v>
      </c>
      <c r="R307">
        <v>-1.7509999999999999</v>
      </c>
      <c r="S307" t="s">
        <v>26</v>
      </c>
    </row>
    <row r="308" spans="1:19" x14ac:dyDescent="0.55000000000000004">
      <c r="A308" t="s">
        <v>293</v>
      </c>
      <c r="B308" t="s">
        <v>294</v>
      </c>
      <c r="C308" t="s">
        <v>21</v>
      </c>
      <c r="D308" t="s">
        <v>1089</v>
      </c>
      <c r="E308">
        <v>3670</v>
      </c>
      <c r="F308">
        <v>4245</v>
      </c>
      <c r="G308">
        <v>4641</v>
      </c>
      <c r="H308">
        <v>4991</v>
      </c>
      <c r="I308">
        <v>5177</v>
      </c>
      <c r="J308">
        <v>261952.12</v>
      </c>
      <c r="K308">
        <v>14439.512000000001</v>
      </c>
      <c r="L308">
        <v>5.5E-2</v>
      </c>
      <c r="M308">
        <v>201.85</v>
      </c>
      <c r="N308">
        <v>233.47499999999999</v>
      </c>
      <c r="O308">
        <v>255.255</v>
      </c>
      <c r="P308">
        <v>274.505</v>
      </c>
      <c r="Q308">
        <v>284.73500000000001</v>
      </c>
      <c r="R308">
        <v>41.063000000000002</v>
      </c>
      <c r="S308" t="s">
        <v>23</v>
      </c>
    </row>
    <row r="309" spans="1:19" x14ac:dyDescent="0.55000000000000004">
      <c r="A309" t="s">
        <v>293</v>
      </c>
      <c r="B309" t="s">
        <v>294</v>
      </c>
      <c r="C309" t="s">
        <v>21</v>
      </c>
      <c r="D309" t="s">
        <v>1089</v>
      </c>
      <c r="E309">
        <v>3670</v>
      </c>
      <c r="F309">
        <v>4245</v>
      </c>
      <c r="G309">
        <v>4641</v>
      </c>
      <c r="H309">
        <v>4991</v>
      </c>
      <c r="I309">
        <v>5177</v>
      </c>
      <c r="J309">
        <v>261952.12</v>
      </c>
      <c r="K309">
        <v>68443.434999999998</v>
      </c>
      <c r="L309">
        <v>0.26100000000000001</v>
      </c>
      <c r="M309">
        <v>957.87</v>
      </c>
      <c r="N309">
        <v>1107.9449999999999</v>
      </c>
      <c r="O309">
        <v>1211.3009999999999</v>
      </c>
      <c r="P309">
        <v>1302.6510000000001</v>
      </c>
      <c r="Q309">
        <v>1351.1969999999999</v>
      </c>
      <c r="R309">
        <v>41.063000000000002</v>
      </c>
      <c r="S309" t="s">
        <v>23</v>
      </c>
    </row>
    <row r="310" spans="1:19" x14ac:dyDescent="0.55000000000000004">
      <c r="A310" t="s">
        <v>293</v>
      </c>
      <c r="B310" t="s">
        <v>294</v>
      </c>
      <c r="C310" t="s">
        <v>21</v>
      </c>
      <c r="D310" t="s">
        <v>1089</v>
      </c>
      <c r="E310">
        <v>3670</v>
      </c>
      <c r="F310">
        <v>4245</v>
      </c>
      <c r="G310">
        <v>4641</v>
      </c>
      <c r="H310">
        <v>4991</v>
      </c>
      <c r="I310">
        <v>5177</v>
      </c>
      <c r="J310">
        <v>261952.12</v>
      </c>
      <c r="K310">
        <v>13579.742</v>
      </c>
      <c r="L310">
        <v>5.1999999999999998E-2</v>
      </c>
      <c r="M310">
        <v>190.84</v>
      </c>
      <c r="N310">
        <v>220.74</v>
      </c>
      <c r="O310">
        <v>241.33199999999999</v>
      </c>
      <c r="P310">
        <v>259.53199999999998</v>
      </c>
      <c r="Q310">
        <v>269.20400000000001</v>
      </c>
      <c r="R310">
        <v>41.063000000000002</v>
      </c>
      <c r="S310" t="s">
        <v>23</v>
      </c>
    </row>
    <row r="311" spans="1:19" x14ac:dyDescent="0.55000000000000004">
      <c r="A311" t="s">
        <v>293</v>
      </c>
      <c r="B311" t="s">
        <v>294</v>
      </c>
      <c r="C311" t="s">
        <v>21</v>
      </c>
      <c r="D311" t="s">
        <v>1089</v>
      </c>
      <c r="E311">
        <v>3670</v>
      </c>
      <c r="F311">
        <v>4245</v>
      </c>
      <c r="G311">
        <v>4641</v>
      </c>
      <c r="H311">
        <v>4991</v>
      </c>
      <c r="I311">
        <v>5177</v>
      </c>
      <c r="J311">
        <v>261952.12</v>
      </c>
      <c r="K311">
        <v>19147.244999999999</v>
      </c>
      <c r="L311">
        <v>7.2999999999999995E-2</v>
      </c>
      <c r="M311">
        <v>267.91000000000003</v>
      </c>
      <c r="N311">
        <v>309.88499999999999</v>
      </c>
      <c r="O311">
        <v>338.79300000000001</v>
      </c>
      <c r="P311">
        <v>364.34300000000002</v>
      </c>
      <c r="Q311">
        <v>377.92099999999999</v>
      </c>
      <c r="R311">
        <v>41.063000000000002</v>
      </c>
      <c r="S311" t="s">
        <v>23</v>
      </c>
    </row>
    <row r="312" spans="1:19" x14ac:dyDescent="0.55000000000000004">
      <c r="A312" t="s">
        <v>295</v>
      </c>
      <c r="B312" t="s">
        <v>296</v>
      </c>
      <c r="C312" t="s">
        <v>21</v>
      </c>
      <c r="D312" t="s">
        <v>1089</v>
      </c>
      <c r="E312">
        <v>1563</v>
      </c>
      <c r="F312">
        <v>1454</v>
      </c>
      <c r="G312">
        <v>1429</v>
      </c>
      <c r="H312">
        <v>1682</v>
      </c>
      <c r="I312">
        <v>1770</v>
      </c>
      <c r="J312">
        <v>261952.12</v>
      </c>
      <c r="K312">
        <v>1927.951</v>
      </c>
      <c r="L312">
        <v>7.0000000000000001E-3</v>
      </c>
      <c r="M312">
        <v>10.941000000000001</v>
      </c>
      <c r="N312">
        <v>10.178000000000001</v>
      </c>
      <c r="O312">
        <v>10.003</v>
      </c>
      <c r="P312">
        <v>11.773999999999999</v>
      </c>
      <c r="Q312">
        <v>12.39</v>
      </c>
      <c r="R312">
        <v>13.244</v>
      </c>
      <c r="S312" t="s">
        <v>23</v>
      </c>
    </row>
    <row r="313" spans="1:19" x14ac:dyDescent="0.55000000000000004">
      <c r="A313" t="s">
        <v>295</v>
      </c>
      <c r="B313" t="s">
        <v>296</v>
      </c>
      <c r="C313" t="s">
        <v>21</v>
      </c>
      <c r="D313" t="s">
        <v>1089</v>
      </c>
      <c r="E313">
        <v>1563</v>
      </c>
      <c r="F313">
        <v>1454</v>
      </c>
      <c r="G313">
        <v>1429</v>
      </c>
      <c r="H313">
        <v>1682</v>
      </c>
      <c r="I313">
        <v>1770</v>
      </c>
      <c r="J313">
        <v>261952.12</v>
      </c>
      <c r="K313">
        <v>145392.07199999999</v>
      </c>
      <c r="L313">
        <v>0.55500000000000005</v>
      </c>
      <c r="M313">
        <v>867.46500000000003</v>
      </c>
      <c r="N313">
        <v>806.97</v>
      </c>
      <c r="O313">
        <v>793.09500000000003</v>
      </c>
      <c r="P313">
        <v>933.51</v>
      </c>
      <c r="Q313">
        <v>982.35</v>
      </c>
      <c r="R313">
        <v>13.244</v>
      </c>
      <c r="S313" t="s">
        <v>23</v>
      </c>
    </row>
    <row r="314" spans="1:19" x14ac:dyDescent="0.55000000000000004">
      <c r="A314" t="s">
        <v>297</v>
      </c>
      <c r="B314" t="s">
        <v>298</v>
      </c>
      <c r="C314" t="s">
        <v>21</v>
      </c>
      <c r="D314" t="s">
        <v>1089</v>
      </c>
      <c r="E314">
        <v>5347</v>
      </c>
      <c r="F314">
        <v>5121</v>
      </c>
      <c r="G314">
        <v>5153</v>
      </c>
      <c r="H314">
        <v>5326</v>
      </c>
      <c r="I314">
        <v>5645</v>
      </c>
      <c r="J314">
        <v>261938.74299999999</v>
      </c>
      <c r="K314">
        <v>1932.1559999999999</v>
      </c>
      <c r="L314">
        <v>7.0000000000000001E-3</v>
      </c>
      <c r="M314">
        <v>37.429000000000002</v>
      </c>
      <c r="N314">
        <v>35.847000000000001</v>
      </c>
      <c r="O314">
        <v>36.070999999999998</v>
      </c>
      <c r="P314">
        <v>37.281999999999996</v>
      </c>
      <c r="Q314">
        <v>39.515000000000001</v>
      </c>
      <c r="R314">
        <v>5.5730000000000004</v>
      </c>
      <c r="S314" t="s">
        <v>23</v>
      </c>
    </row>
    <row r="315" spans="1:19" x14ac:dyDescent="0.55000000000000004">
      <c r="A315" t="s">
        <v>297</v>
      </c>
      <c r="B315" t="s">
        <v>298</v>
      </c>
      <c r="C315" t="s">
        <v>21</v>
      </c>
      <c r="D315" t="s">
        <v>1089</v>
      </c>
      <c r="E315">
        <v>5347</v>
      </c>
      <c r="F315">
        <v>5121</v>
      </c>
      <c r="G315">
        <v>5153</v>
      </c>
      <c r="H315">
        <v>5326</v>
      </c>
      <c r="I315">
        <v>5645</v>
      </c>
      <c r="J315">
        <v>261938.74299999999</v>
      </c>
      <c r="K315">
        <v>16363.186</v>
      </c>
      <c r="L315">
        <v>6.2E-2</v>
      </c>
      <c r="M315">
        <v>331.51400000000001</v>
      </c>
      <c r="N315">
        <v>317.50200000000001</v>
      </c>
      <c r="O315">
        <v>319.48599999999999</v>
      </c>
      <c r="P315">
        <v>330.21199999999999</v>
      </c>
      <c r="Q315">
        <v>349.99</v>
      </c>
      <c r="R315">
        <v>5.5730000000000004</v>
      </c>
      <c r="S315" t="s">
        <v>23</v>
      </c>
    </row>
    <row r="316" spans="1:19" x14ac:dyDescent="0.55000000000000004">
      <c r="A316" t="s">
        <v>297</v>
      </c>
      <c r="B316" t="s">
        <v>298</v>
      </c>
      <c r="C316" t="s">
        <v>21</v>
      </c>
      <c r="D316" t="s">
        <v>1089</v>
      </c>
      <c r="E316">
        <v>5347</v>
      </c>
      <c r="F316">
        <v>5121</v>
      </c>
      <c r="G316">
        <v>5153</v>
      </c>
      <c r="H316">
        <v>5326</v>
      </c>
      <c r="I316">
        <v>5645</v>
      </c>
      <c r="J316">
        <v>261938.74299999999</v>
      </c>
      <c r="K316">
        <v>17213.857</v>
      </c>
      <c r="L316">
        <v>6.6000000000000003E-2</v>
      </c>
      <c r="M316">
        <v>352.90199999999999</v>
      </c>
      <c r="N316">
        <v>337.98599999999999</v>
      </c>
      <c r="O316">
        <v>340.09800000000001</v>
      </c>
      <c r="P316">
        <v>351.51600000000002</v>
      </c>
      <c r="Q316">
        <v>372.57</v>
      </c>
      <c r="R316">
        <v>5.5730000000000004</v>
      </c>
      <c r="S316" t="s">
        <v>23</v>
      </c>
    </row>
    <row r="317" spans="1:19" x14ac:dyDescent="0.55000000000000004">
      <c r="A317" t="s">
        <v>297</v>
      </c>
      <c r="B317" t="s">
        <v>298</v>
      </c>
      <c r="C317" t="s">
        <v>21</v>
      </c>
      <c r="D317" t="s">
        <v>1089</v>
      </c>
      <c r="E317">
        <v>5347</v>
      </c>
      <c r="F317">
        <v>5121</v>
      </c>
      <c r="G317">
        <v>5153</v>
      </c>
      <c r="H317">
        <v>5326</v>
      </c>
      <c r="I317">
        <v>5645</v>
      </c>
      <c r="J317">
        <v>261938.74299999999</v>
      </c>
      <c r="K317">
        <v>13588.897999999999</v>
      </c>
      <c r="L317">
        <v>5.1999999999999998E-2</v>
      </c>
      <c r="M317">
        <v>278.04399999999998</v>
      </c>
      <c r="N317">
        <v>266.29199999999997</v>
      </c>
      <c r="O317">
        <v>267.95600000000002</v>
      </c>
      <c r="P317">
        <v>276.952</v>
      </c>
      <c r="Q317">
        <v>293.54000000000002</v>
      </c>
      <c r="R317">
        <v>5.5730000000000004</v>
      </c>
      <c r="S317" t="s">
        <v>23</v>
      </c>
    </row>
    <row r="318" spans="1:19" x14ac:dyDescent="0.55000000000000004">
      <c r="A318" t="s">
        <v>1186</v>
      </c>
      <c r="B318" t="s">
        <v>1187</v>
      </c>
      <c r="C318" t="s">
        <v>21</v>
      </c>
      <c r="D318" t="s">
        <v>1089</v>
      </c>
      <c r="E318">
        <v>5291</v>
      </c>
      <c r="F318">
        <v>5584</v>
      </c>
      <c r="G318">
        <v>5946</v>
      </c>
      <c r="H318">
        <v>6225</v>
      </c>
      <c r="I318">
        <v>6163</v>
      </c>
      <c r="J318">
        <v>261925.36499999999</v>
      </c>
      <c r="K318">
        <v>21084.986000000001</v>
      </c>
      <c r="L318">
        <v>0.08</v>
      </c>
      <c r="M318">
        <v>423.28</v>
      </c>
      <c r="N318">
        <v>446.72</v>
      </c>
      <c r="O318">
        <v>475.68</v>
      </c>
      <c r="P318">
        <v>498</v>
      </c>
      <c r="Q318">
        <v>493.04</v>
      </c>
      <c r="R318">
        <v>16.481000000000002</v>
      </c>
      <c r="S318" t="s">
        <v>23</v>
      </c>
    </row>
    <row r="319" spans="1:19" x14ac:dyDescent="0.55000000000000004">
      <c r="A319" t="s">
        <v>301</v>
      </c>
      <c r="B319" t="s">
        <v>302</v>
      </c>
      <c r="C319" t="s">
        <v>21</v>
      </c>
      <c r="D319" t="s">
        <v>1089</v>
      </c>
      <c r="E319">
        <v>2300</v>
      </c>
      <c r="F319">
        <v>2335</v>
      </c>
      <c r="G319">
        <v>2356</v>
      </c>
      <c r="H319">
        <v>2476</v>
      </c>
      <c r="I319">
        <v>2463</v>
      </c>
      <c r="J319">
        <v>261925.36499999999</v>
      </c>
      <c r="K319">
        <v>16380.895</v>
      </c>
      <c r="L319">
        <v>6.3E-2</v>
      </c>
      <c r="M319">
        <v>144.9</v>
      </c>
      <c r="N319">
        <v>147.10499999999999</v>
      </c>
      <c r="O319">
        <v>148.428</v>
      </c>
      <c r="P319">
        <v>155.988</v>
      </c>
      <c r="Q319">
        <v>155.16900000000001</v>
      </c>
      <c r="R319">
        <v>7.0869999999999997</v>
      </c>
      <c r="S319" t="s">
        <v>23</v>
      </c>
    </row>
    <row r="320" spans="1:19" x14ac:dyDescent="0.55000000000000004">
      <c r="A320" t="s">
        <v>301</v>
      </c>
      <c r="B320" t="s">
        <v>302</v>
      </c>
      <c r="C320" t="s">
        <v>21</v>
      </c>
      <c r="D320" t="s">
        <v>1089</v>
      </c>
      <c r="E320">
        <v>2300</v>
      </c>
      <c r="F320">
        <v>2335</v>
      </c>
      <c r="G320">
        <v>2356</v>
      </c>
      <c r="H320">
        <v>2476</v>
      </c>
      <c r="I320">
        <v>2463</v>
      </c>
      <c r="J320">
        <v>261925.36499999999</v>
      </c>
      <c r="K320">
        <v>14474.973</v>
      </c>
      <c r="L320">
        <v>5.5E-2</v>
      </c>
      <c r="M320">
        <v>126.5</v>
      </c>
      <c r="N320">
        <v>128.42500000000001</v>
      </c>
      <c r="O320">
        <v>129.58000000000001</v>
      </c>
      <c r="P320">
        <v>136.18</v>
      </c>
      <c r="Q320">
        <v>135.465</v>
      </c>
      <c r="R320">
        <v>7.0869999999999997</v>
      </c>
      <c r="S320" t="s">
        <v>23</v>
      </c>
    </row>
    <row r="321" spans="1:19" x14ac:dyDescent="0.55000000000000004">
      <c r="A321" t="s">
        <v>301</v>
      </c>
      <c r="B321" t="s">
        <v>302</v>
      </c>
      <c r="C321" t="s">
        <v>21</v>
      </c>
      <c r="D321" t="s">
        <v>1089</v>
      </c>
      <c r="E321">
        <v>2300</v>
      </c>
      <c r="F321">
        <v>2335</v>
      </c>
      <c r="G321">
        <v>2356</v>
      </c>
      <c r="H321">
        <v>2476</v>
      </c>
      <c r="I321">
        <v>2463</v>
      </c>
      <c r="J321">
        <v>261925.36499999999</v>
      </c>
      <c r="K321">
        <v>4730.07</v>
      </c>
      <c r="L321">
        <v>1.7999999999999999E-2</v>
      </c>
      <c r="M321">
        <v>41.4</v>
      </c>
      <c r="N321">
        <v>42.03</v>
      </c>
      <c r="O321">
        <v>42.408000000000001</v>
      </c>
      <c r="P321">
        <v>44.567999999999998</v>
      </c>
      <c r="Q321">
        <v>44.334000000000003</v>
      </c>
      <c r="R321">
        <v>7.0869999999999997</v>
      </c>
      <c r="S321" t="s">
        <v>23</v>
      </c>
    </row>
    <row r="322" spans="1:19" x14ac:dyDescent="0.55000000000000004">
      <c r="A322" t="s">
        <v>301</v>
      </c>
      <c r="B322" t="s">
        <v>302</v>
      </c>
      <c r="C322" t="s">
        <v>21</v>
      </c>
      <c r="D322" t="s">
        <v>1089</v>
      </c>
      <c r="E322">
        <v>2300</v>
      </c>
      <c r="F322">
        <v>2335</v>
      </c>
      <c r="G322">
        <v>2356</v>
      </c>
      <c r="H322">
        <v>2476</v>
      </c>
      <c r="I322">
        <v>2463</v>
      </c>
      <c r="J322">
        <v>261925.36499999999</v>
      </c>
      <c r="K322">
        <v>48178.487999999998</v>
      </c>
      <c r="L322">
        <v>0.184</v>
      </c>
      <c r="M322">
        <v>423.2</v>
      </c>
      <c r="N322">
        <v>429.64</v>
      </c>
      <c r="O322">
        <v>433.50400000000002</v>
      </c>
      <c r="P322">
        <v>455.584</v>
      </c>
      <c r="Q322">
        <v>453.19200000000001</v>
      </c>
      <c r="R322">
        <v>7.0869999999999997</v>
      </c>
      <c r="S322" t="s">
        <v>23</v>
      </c>
    </row>
    <row r="323" spans="1:19" x14ac:dyDescent="0.55000000000000004">
      <c r="A323" t="s">
        <v>1188</v>
      </c>
      <c r="B323" t="s">
        <v>1189</v>
      </c>
      <c r="C323" t="s">
        <v>21</v>
      </c>
      <c r="D323" t="s">
        <v>1089</v>
      </c>
      <c r="E323">
        <v>4084</v>
      </c>
      <c r="F323">
        <v>4373</v>
      </c>
      <c r="G323">
        <v>4947</v>
      </c>
      <c r="H323">
        <v>5536</v>
      </c>
      <c r="I323">
        <v>6281</v>
      </c>
      <c r="J323">
        <v>261911.98499999999</v>
      </c>
      <c r="K323">
        <v>50764.595999999998</v>
      </c>
      <c r="L323">
        <v>0.19400000000000001</v>
      </c>
      <c r="M323">
        <v>792.29600000000005</v>
      </c>
      <c r="N323">
        <v>848.36199999999997</v>
      </c>
      <c r="O323">
        <v>959.71799999999996</v>
      </c>
      <c r="P323">
        <v>1073.9839999999999</v>
      </c>
      <c r="Q323">
        <v>1218.5139999999999</v>
      </c>
      <c r="R323">
        <v>53.795000000000002</v>
      </c>
      <c r="S323" t="s">
        <v>23</v>
      </c>
    </row>
    <row r="324" spans="1:19" x14ac:dyDescent="0.55000000000000004">
      <c r="A324" t="s">
        <v>303</v>
      </c>
      <c r="B324" t="s">
        <v>304</v>
      </c>
      <c r="C324" t="s">
        <v>21</v>
      </c>
      <c r="D324" t="s">
        <v>1089</v>
      </c>
      <c r="E324">
        <v>2128</v>
      </c>
      <c r="F324">
        <v>2373</v>
      </c>
      <c r="G324">
        <v>2409</v>
      </c>
      <c r="H324">
        <v>8481</v>
      </c>
      <c r="I324">
        <v>10850</v>
      </c>
      <c r="J324">
        <v>261911.98499999999</v>
      </c>
      <c r="K324">
        <v>174623.959</v>
      </c>
      <c r="L324">
        <v>0.66700000000000004</v>
      </c>
      <c r="M324">
        <v>1419.376</v>
      </c>
      <c r="N324">
        <v>1582.7909999999999</v>
      </c>
      <c r="O324">
        <v>1606.8030000000001</v>
      </c>
      <c r="P324">
        <v>5656.8270000000002</v>
      </c>
      <c r="Q324">
        <v>7236.95</v>
      </c>
      <c r="R324">
        <v>409.86799999999999</v>
      </c>
      <c r="S324" t="s">
        <v>70</v>
      </c>
    </row>
    <row r="325" spans="1:19" x14ac:dyDescent="0.55000000000000004">
      <c r="A325" t="s">
        <v>1190</v>
      </c>
      <c r="B325" t="s">
        <v>1191</v>
      </c>
      <c r="C325" t="s">
        <v>21</v>
      </c>
      <c r="D325" t="s">
        <v>1089</v>
      </c>
      <c r="E325">
        <v>2070</v>
      </c>
      <c r="F325">
        <v>1787</v>
      </c>
      <c r="G325">
        <v>2904</v>
      </c>
      <c r="H325">
        <v>3204</v>
      </c>
      <c r="I325">
        <v>3930</v>
      </c>
      <c r="J325">
        <v>261925.36499999999</v>
      </c>
      <c r="K325">
        <v>99137.857000000004</v>
      </c>
      <c r="L325">
        <v>0.378</v>
      </c>
      <c r="M325">
        <v>782.46</v>
      </c>
      <c r="N325">
        <v>675.48599999999999</v>
      </c>
      <c r="O325">
        <v>1097.712</v>
      </c>
      <c r="P325">
        <v>1211.1120000000001</v>
      </c>
      <c r="Q325">
        <v>1485.54</v>
      </c>
      <c r="R325">
        <v>89.855000000000004</v>
      </c>
      <c r="S325" t="s">
        <v>23</v>
      </c>
    </row>
    <row r="326" spans="1:19" x14ac:dyDescent="0.55000000000000004">
      <c r="A326" t="s">
        <v>1192</v>
      </c>
      <c r="B326" t="s">
        <v>1193</v>
      </c>
      <c r="C326" t="s">
        <v>21</v>
      </c>
      <c r="D326" t="s">
        <v>1089</v>
      </c>
      <c r="E326">
        <v>1936</v>
      </c>
      <c r="F326">
        <v>1839</v>
      </c>
      <c r="G326">
        <v>1894</v>
      </c>
      <c r="H326">
        <v>2027</v>
      </c>
      <c r="I326">
        <v>2098</v>
      </c>
      <c r="J326">
        <v>261911.98499999999</v>
      </c>
      <c r="K326">
        <v>16380.058000000001</v>
      </c>
      <c r="L326">
        <v>6.3E-2</v>
      </c>
      <c r="M326">
        <v>121.968</v>
      </c>
      <c r="N326">
        <v>115.857</v>
      </c>
      <c r="O326">
        <v>119.322</v>
      </c>
      <c r="P326">
        <v>127.70099999999999</v>
      </c>
      <c r="Q326">
        <v>132.17400000000001</v>
      </c>
      <c r="R326">
        <v>8.3680000000000003</v>
      </c>
      <c r="S326" t="s">
        <v>23</v>
      </c>
    </row>
    <row r="327" spans="1:19" x14ac:dyDescent="0.55000000000000004">
      <c r="A327" t="s">
        <v>1194</v>
      </c>
      <c r="B327" t="s">
        <v>1195</v>
      </c>
      <c r="C327" t="s">
        <v>21</v>
      </c>
      <c r="D327" t="s">
        <v>1089</v>
      </c>
      <c r="E327">
        <v>5091</v>
      </c>
      <c r="F327">
        <v>4916</v>
      </c>
      <c r="G327">
        <v>4916</v>
      </c>
      <c r="H327">
        <v>5035</v>
      </c>
      <c r="I327">
        <v>5097</v>
      </c>
      <c r="J327">
        <v>261925.36499999999</v>
      </c>
      <c r="K327">
        <v>16370.205</v>
      </c>
      <c r="L327">
        <v>6.2E-2</v>
      </c>
      <c r="M327">
        <v>315.642</v>
      </c>
      <c r="N327">
        <v>304.79199999999997</v>
      </c>
      <c r="O327">
        <v>304.79199999999997</v>
      </c>
      <c r="P327">
        <v>312.17</v>
      </c>
      <c r="Q327">
        <v>316.01400000000001</v>
      </c>
      <c r="R327">
        <v>0.11799999999999999</v>
      </c>
      <c r="S327" t="s">
        <v>23</v>
      </c>
    </row>
    <row r="328" spans="1:19" x14ac:dyDescent="0.55000000000000004">
      <c r="A328" t="s">
        <v>1194</v>
      </c>
      <c r="B328" t="s">
        <v>1195</v>
      </c>
      <c r="C328" t="s">
        <v>21</v>
      </c>
      <c r="D328" t="s">
        <v>1089</v>
      </c>
      <c r="E328">
        <v>5091</v>
      </c>
      <c r="F328">
        <v>4916</v>
      </c>
      <c r="G328">
        <v>4916</v>
      </c>
      <c r="H328">
        <v>5035</v>
      </c>
      <c r="I328">
        <v>5097</v>
      </c>
      <c r="J328">
        <v>261925.36499999999</v>
      </c>
      <c r="K328">
        <v>3812.5479999999998</v>
      </c>
      <c r="L328">
        <v>1.4999999999999999E-2</v>
      </c>
      <c r="M328">
        <v>76.364999999999995</v>
      </c>
      <c r="N328">
        <v>73.739999999999995</v>
      </c>
      <c r="O328">
        <v>73.739999999999995</v>
      </c>
      <c r="P328">
        <v>75.525000000000006</v>
      </c>
      <c r="Q328">
        <v>76.454999999999998</v>
      </c>
      <c r="R328">
        <v>0.11799999999999999</v>
      </c>
      <c r="S328" t="s">
        <v>23</v>
      </c>
    </row>
    <row r="329" spans="1:19" x14ac:dyDescent="0.55000000000000004">
      <c r="A329" t="s">
        <v>307</v>
      </c>
      <c r="B329" t="s">
        <v>308</v>
      </c>
      <c r="C329" t="s">
        <v>21</v>
      </c>
      <c r="D329" t="s">
        <v>1089</v>
      </c>
      <c r="E329">
        <v>4196</v>
      </c>
      <c r="F329">
        <v>3846</v>
      </c>
      <c r="G329">
        <v>4890</v>
      </c>
      <c r="H329">
        <v>5195</v>
      </c>
      <c r="I329">
        <v>5247</v>
      </c>
      <c r="J329">
        <v>261911.98499999999</v>
      </c>
      <c r="K329">
        <v>16374.817999999999</v>
      </c>
      <c r="L329">
        <v>6.3E-2</v>
      </c>
      <c r="M329">
        <v>264.34800000000001</v>
      </c>
      <c r="N329">
        <v>242.298</v>
      </c>
      <c r="O329">
        <v>308.07</v>
      </c>
      <c r="P329">
        <v>327.28500000000003</v>
      </c>
      <c r="Q329">
        <v>330.56099999999998</v>
      </c>
      <c r="R329">
        <v>25.047999999999998</v>
      </c>
      <c r="S329" t="s">
        <v>23</v>
      </c>
    </row>
    <row r="330" spans="1:19" x14ac:dyDescent="0.55000000000000004">
      <c r="A330" t="s">
        <v>309</v>
      </c>
      <c r="B330" t="s">
        <v>310</v>
      </c>
      <c r="C330" t="s">
        <v>21</v>
      </c>
      <c r="D330" t="s">
        <v>1089</v>
      </c>
      <c r="E330">
        <v>4676</v>
      </c>
      <c r="F330">
        <v>4866</v>
      </c>
      <c r="G330">
        <v>4926</v>
      </c>
      <c r="H330">
        <v>5436</v>
      </c>
      <c r="I330">
        <v>5527</v>
      </c>
      <c r="J330">
        <v>261911.98499999999</v>
      </c>
      <c r="K330">
        <v>18263.886999999999</v>
      </c>
      <c r="L330">
        <v>7.0000000000000007E-2</v>
      </c>
      <c r="M330">
        <v>327.32</v>
      </c>
      <c r="N330">
        <v>340.62</v>
      </c>
      <c r="O330">
        <v>344.82</v>
      </c>
      <c r="P330">
        <v>380.52</v>
      </c>
      <c r="Q330">
        <v>386.89</v>
      </c>
      <c r="R330">
        <v>18.199000000000002</v>
      </c>
      <c r="S330" t="s">
        <v>23</v>
      </c>
    </row>
    <row r="331" spans="1:19" x14ac:dyDescent="0.55000000000000004">
      <c r="A331" t="s">
        <v>1196</v>
      </c>
      <c r="B331" t="s">
        <v>1197</v>
      </c>
      <c r="C331" t="s">
        <v>21</v>
      </c>
      <c r="D331" t="s">
        <v>1089</v>
      </c>
      <c r="E331">
        <v>6080</v>
      </c>
      <c r="F331">
        <v>5917</v>
      </c>
      <c r="G331">
        <v>5837</v>
      </c>
      <c r="H331">
        <v>5825</v>
      </c>
      <c r="I331">
        <v>5885</v>
      </c>
      <c r="J331">
        <v>261925.36499999999</v>
      </c>
      <c r="K331">
        <v>30829.467000000001</v>
      </c>
      <c r="L331">
        <v>0.11799999999999999</v>
      </c>
      <c r="M331">
        <v>717.44</v>
      </c>
      <c r="N331">
        <v>698.20600000000002</v>
      </c>
      <c r="O331">
        <v>688.76599999999996</v>
      </c>
      <c r="P331">
        <v>687.35</v>
      </c>
      <c r="Q331">
        <v>694.43</v>
      </c>
      <c r="R331">
        <v>-3.2069999999999999</v>
      </c>
      <c r="S331" t="s">
        <v>26</v>
      </c>
    </row>
    <row r="332" spans="1:19" x14ac:dyDescent="0.55000000000000004">
      <c r="A332" t="s">
        <v>1196</v>
      </c>
      <c r="B332" t="s">
        <v>1197</v>
      </c>
      <c r="C332" t="s">
        <v>21</v>
      </c>
      <c r="D332" t="s">
        <v>1089</v>
      </c>
      <c r="E332">
        <v>6080</v>
      </c>
      <c r="F332">
        <v>5917</v>
      </c>
      <c r="G332">
        <v>5837</v>
      </c>
      <c r="H332">
        <v>5825</v>
      </c>
      <c r="I332">
        <v>5885</v>
      </c>
      <c r="J332">
        <v>261925.36499999999</v>
      </c>
      <c r="K332">
        <v>21232.149000000001</v>
      </c>
      <c r="L332">
        <v>8.1000000000000003E-2</v>
      </c>
      <c r="M332">
        <v>492.48</v>
      </c>
      <c r="N332">
        <v>479.27699999999999</v>
      </c>
      <c r="O332">
        <v>472.79700000000003</v>
      </c>
      <c r="P332">
        <v>471.82499999999999</v>
      </c>
      <c r="Q332">
        <v>476.685</v>
      </c>
      <c r="R332">
        <v>-3.2069999999999999</v>
      </c>
      <c r="S332" t="s">
        <v>26</v>
      </c>
    </row>
    <row r="333" spans="1:19" x14ac:dyDescent="0.55000000000000004">
      <c r="A333" t="s">
        <v>1198</v>
      </c>
      <c r="B333" t="s">
        <v>1199</v>
      </c>
      <c r="C333" t="s">
        <v>21</v>
      </c>
      <c r="D333" t="s">
        <v>1089</v>
      </c>
      <c r="E333">
        <v>6457</v>
      </c>
      <c r="F333">
        <v>6201</v>
      </c>
      <c r="G333">
        <v>5629</v>
      </c>
      <c r="H333">
        <v>5722</v>
      </c>
      <c r="I333">
        <v>5630</v>
      </c>
      <c r="J333">
        <v>261925.36499999999</v>
      </c>
      <c r="K333">
        <v>84720.898000000001</v>
      </c>
      <c r="L333">
        <v>0.32300000000000001</v>
      </c>
      <c r="M333">
        <v>2085.6109999999999</v>
      </c>
      <c r="N333">
        <v>2002.923</v>
      </c>
      <c r="O333">
        <v>1818.1669999999999</v>
      </c>
      <c r="P333">
        <v>1848.2059999999999</v>
      </c>
      <c r="Q333">
        <v>1818.49</v>
      </c>
      <c r="R333">
        <v>-12.808</v>
      </c>
      <c r="S333" t="s">
        <v>26</v>
      </c>
    </row>
    <row r="334" spans="1:19" x14ac:dyDescent="0.55000000000000004">
      <c r="A334" t="s">
        <v>311</v>
      </c>
      <c r="B334" t="s">
        <v>312</v>
      </c>
      <c r="C334" t="s">
        <v>21</v>
      </c>
      <c r="D334" t="s">
        <v>1089</v>
      </c>
      <c r="E334">
        <v>6179</v>
      </c>
      <c r="F334">
        <v>6170</v>
      </c>
      <c r="G334">
        <v>6172</v>
      </c>
      <c r="H334">
        <v>6715</v>
      </c>
      <c r="I334">
        <v>6562</v>
      </c>
      <c r="J334">
        <v>261911.98499999999</v>
      </c>
      <c r="K334">
        <v>131868.01800000001</v>
      </c>
      <c r="L334">
        <v>0.503</v>
      </c>
      <c r="M334">
        <v>3108.0369999999998</v>
      </c>
      <c r="N334">
        <v>3103.51</v>
      </c>
      <c r="O334">
        <v>3104.5160000000001</v>
      </c>
      <c r="P334">
        <v>3377.645</v>
      </c>
      <c r="Q334">
        <v>3300.6860000000001</v>
      </c>
      <c r="R334">
        <v>6.1980000000000004</v>
      </c>
      <c r="S334" t="s">
        <v>23</v>
      </c>
    </row>
    <row r="335" spans="1:19" x14ac:dyDescent="0.55000000000000004">
      <c r="A335" t="s">
        <v>313</v>
      </c>
      <c r="B335" t="s">
        <v>314</v>
      </c>
      <c r="C335" t="s">
        <v>21</v>
      </c>
      <c r="D335" t="s">
        <v>1089</v>
      </c>
      <c r="E335">
        <v>5625</v>
      </c>
      <c r="F335">
        <v>6453</v>
      </c>
      <c r="G335">
        <v>6327</v>
      </c>
      <c r="H335">
        <v>6328</v>
      </c>
      <c r="I335">
        <v>6509</v>
      </c>
      <c r="J335">
        <v>261911.98499999999</v>
      </c>
      <c r="K335">
        <v>64508.997000000003</v>
      </c>
      <c r="L335">
        <v>0.246</v>
      </c>
      <c r="M335">
        <v>1383.75</v>
      </c>
      <c r="N335">
        <v>1587.4380000000001</v>
      </c>
      <c r="O335">
        <v>1556.442</v>
      </c>
      <c r="P335">
        <v>1556.6880000000001</v>
      </c>
      <c r="Q335">
        <v>1601.2139999999999</v>
      </c>
      <c r="R335">
        <v>15.715999999999999</v>
      </c>
      <c r="S335" t="s">
        <v>23</v>
      </c>
    </row>
    <row r="336" spans="1:19" x14ac:dyDescent="0.55000000000000004">
      <c r="A336" t="s">
        <v>313</v>
      </c>
      <c r="B336" t="s">
        <v>314</v>
      </c>
      <c r="C336" t="s">
        <v>21</v>
      </c>
      <c r="D336" t="s">
        <v>1089</v>
      </c>
      <c r="E336">
        <v>5625</v>
      </c>
      <c r="F336">
        <v>6453</v>
      </c>
      <c r="G336">
        <v>6327</v>
      </c>
      <c r="H336">
        <v>6328</v>
      </c>
      <c r="I336">
        <v>6509</v>
      </c>
      <c r="J336">
        <v>261911.98499999999</v>
      </c>
      <c r="K336">
        <v>1811.125</v>
      </c>
      <c r="L336">
        <v>7.0000000000000001E-3</v>
      </c>
      <c r="M336">
        <v>39.375</v>
      </c>
      <c r="N336">
        <v>45.170999999999999</v>
      </c>
      <c r="O336">
        <v>44.289000000000001</v>
      </c>
      <c r="P336">
        <v>44.295999999999999</v>
      </c>
      <c r="Q336">
        <v>45.563000000000002</v>
      </c>
      <c r="R336">
        <v>15.715999999999999</v>
      </c>
      <c r="S336" t="s">
        <v>23</v>
      </c>
    </row>
    <row r="337" spans="1:19" x14ac:dyDescent="0.55000000000000004">
      <c r="A337" t="s">
        <v>1200</v>
      </c>
      <c r="B337" t="s">
        <v>1201</v>
      </c>
      <c r="C337" t="s">
        <v>21</v>
      </c>
      <c r="D337" t="s">
        <v>1089</v>
      </c>
      <c r="E337">
        <v>6418</v>
      </c>
      <c r="F337">
        <v>6656</v>
      </c>
      <c r="G337">
        <v>6405</v>
      </c>
      <c r="H337">
        <v>6308</v>
      </c>
      <c r="I337">
        <v>6847</v>
      </c>
      <c r="J337">
        <v>261925.36499999999</v>
      </c>
      <c r="K337">
        <v>54803.216999999997</v>
      </c>
      <c r="L337">
        <v>0.20899999999999999</v>
      </c>
      <c r="M337">
        <v>1341.3620000000001</v>
      </c>
      <c r="N337">
        <v>1391.104</v>
      </c>
      <c r="O337">
        <v>1338.645</v>
      </c>
      <c r="P337">
        <v>1318.3720000000001</v>
      </c>
      <c r="Q337">
        <v>1431.0229999999999</v>
      </c>
      <c r="R337">
        <v>6.6840000000000002</v>
      </c>
      <c r="S337" t="s">
        <v>23</v>
      </c>
    </row>
    <row r="338" spans="1:19" x14ac:dyDescent="0.55000000000000004">
      <c r="A338" t="s">
        <v>315</v>
      </c>
      <c r="B338" t="s">
        <v>316</v>
      </c>
      <c r="C338" t="s">
        <v>21</v>
      </c>
      <c r="D338" t="s">
        <v>1089</v>
      </c>
      <c r="E338">
        <v>6812</v>
      </c>
      <c r="F338">
        <v>6721</v>
      </c>
      <c r="G338">
        <v>6660</v>
      </c>
      <c r="H338">
        <v>6851</v>
      </c>
      <c r="I338">
        <v>6605</v>
      </c>
      <c r="J338">
        <v>261925.36499999999</v>
      </c>
      <c r="K338">
        <v>213670.45699999999</v>
      </c>
      <c r="L338">
        <v>0.81599999999999995</v>
      </c>
      <c r="M338">
        <v>5558.5919999999996</v>
      </c>
      <c r="N338">
        <v>5484.3360000000002</v>
      </c>
      <c r="O338">
        <v>5434.56</v>
      </c>
      <c r="P338">
        <v>5590.4160000000002</v>
      </c>
      <c r="Q338">
        <v>5389.68</v>
      </c>
      <c r="R338">
        <v>-3.0390000000000001</v>
      </c>
      <c r="S338" t="s">
        <v>26</v>
      </c>
    </row>
    <row r="339" spans="1:19" x14ac:dyDescent="0.55000000000000004">
      <c r="A339" t="s">
        <v>317</v>
      </c>
      <c r="B339" t="s">
        <v>318</v>
      </c>
      <c r="C339" t="s">
        <v>21</v>
      </c>
      <c r="D339" t="s">
        <v>1089</v>
      </c>
      <c r="E339">
        <v>6728</v>
      </c>
      <c r="F339">
        <v>6347</v>
      </c>
      <c r="G339">
        <v>6355</v>
      </c>
      <c r="H339">
        <v>6431</v>
      </c>
      <c r="I339">
        <v>6509</v>
      </c>
      <c r="J339">
        <v>261911.98499999999</v>
      </c>
      <c r="K339">
        <v>194663.58199999999</v>
      </c>
      <c r="L339">
        <v>0.74299999999999999</v>
      </c>
      <c r="M339">
        <v>4998.9040000000005</v>
      </c>
      <c r="N339">
        <v>4715.8209999999999</v>
      </c>
      <c r="O339">
        <v>4721.7650000000003</v>
      </c>
      <c r="P339">
        <v>4778.2330000000002</v>
      </c>
      <c r="Q339">
        <v>4836.1869999999999</v>
      </c>
      <c r="R339">
        <v>-3.2549999999999999</v>
      </c>
      <c r="S339" t="s">
        <v>26</v>
      </c>
    </row>
    <row r="340" spans="1:19" x14ac:dyDescent="0.55000000000000004">
      <c r="A340" t="s">
        <v>1202</v>
      </c>
      <c r="B340" t="s">
        <v>1203</v>
      </c>
      <c r="C340" t="s">
        <v>21</v>
      </c>
      <c r="D340" t="s">
        <v>1089</v>
      </c>
      <c r="E340">
        <v>4726</v>
      </c>
      <c r="F340">
        <v>5046</v>
      </c>
      <c r="G340">
        <v>5158</v>
      </c>
      <c r="H340">
        <v>5578</v>
      </c>
      <c r="I340">
        <v>6236</v>
      </c>
      <c r="J340">
        <v>261911.98499999999</v>
      </c>
      <c r="K340">
        <v>261911.98499999999</v>
      </c>
      <c r="L340">
        <v>1</v>
      </c>
      <c r="M340">
        <v>4726</v>
      </c>
      <c r="N340">
        <v>5046</v>
      </c>
      <c r="O340">
        <v>5158</v>
      </c>
      <c r="P340">
        <v>5578</v>
      </c>
      <c r="Q340">
        <v>6236</v>
      </c>
      <c r="R340">
        <v>31.951000000000001</v>
      </c>
      <c r="S340" t="s">
        <v>23</v>
      </c>
    </row>
    <row r="341" spans="1:19" x14ac:dyDescent="0.55000000000000004">
      <c r="A341" t="s">
        <v>319</v>
      </c>
      <c r="B341" t="s">
        <v>320</v>
      </c>
      <c r="C341" t="s">
        <v>21</v>
      </c>
      <c r="D341" t="s">
        <v>1089</v>
      </c>
      <c r="E341">
        <v>6637</v>
      </c>
      <c r="F341">
        <v>6617</v>
      </c>
      <c r="G341">
        <v>5951</v>
      </c>
      <c r="H341">
        <v>6088</v>
      </c>
      <c r="I341">
        <v>6193</v>
      </c>
      <c r="J341">
        <v>261925.36499999999</v>
      </c>
      <c r="K341">
        <v>195505.25</v>
      </c>
      <c r="L341">
        <v>0.746</v>
      </c>
      <c r="M341">
        <v>4951.2020000000002</v>
      </c>
      <c r="N341">
        <v>4936.2820000000002</v>
      </c>
      <c r="O341">
        <v>4439.4459999999999</v>
      </c>
      <c r="P341">
        <v>4541.6480000000001</v>
      </c>
      <c r="Q341">
        <v>4619.9780000000001</v>
      </c>
      <c r="R341">
        <v>-6.69</v>
      </c>
      <c r="S341" t="s">
        <v>26</v>
      </c>
    </row>
    <row r="342" spans="1:19" x14ac:dyDescent="0.55000000000000004">
      <c r="A342" t="s">
        <v>321</v>
      </c>
      <c r="B342" t="s">
        <v>322</v>
      </c>
      <c r="C342" t="s">
        <v>21</v>
      </c>
      <c r="D342" t="s">
        <v>1089</v>
      </c>
      <c r="E342">
        <v>5022</v>
      </c>
      <c r="F342">
        <v>4924</v>
      </c>
      <c r="G342">
        <v>5023</v>
      </c>
      <c r="H342">
        <v>5247</v>
      </c>
      <c r="I342">
        <v>5629</v>
      </c>
      <c r="J342">
        <v>261925.36499999999</v>
      </c>
      <c r="K342">
        <v>18382.993999999999</v>
      </c>
      <c r="L342">
        <v>7.0000000000000007E-2</v>
      </c>
      <c r="M342">
        <v>351.54</v>
      </c>
      <c r="N342">
        <v>344.68</v>
      </c>
      <c r="O342">
        <v>351.61</v>
      </c>
      <c r="P342">
        <v>367.29</v>
      </c>
      <c r="Q342">
        <v>394.03</v>
      </c>
      <c r="R342">
        <v>12.087</v>
      </c>
      <c r="S342" t="s">
        <v>23</v>
      </c>
    </row>
    <row r="343" spans="1:19" x14ac:dyDescent="0.55000000000000004">
      <c r="A343" t="s">
        <v>321</v>
      </c>
      <c r="B343" t="s">
        <v>322</v>
      </c>
      <c r="C343" t="s">
        <v>21</v>
      </c>
      <c r="D343" t="s">
        <v>1089</v>
      </c>
      <c r="E343">
        <v>5022</v>
      </c>
      <c r="F343">
        <v>4924</v>
      </c>
      <c r="G343">
        <v>5023</v>
      </c>
      <c r="H343">
        <v>5247</v>
      </c>
      <c r="I343">
        <v>5629</v>
      </c>
      <c r="J343">
        <v>261925.36499999999</v>
      </c>
      <c r="K343">
        <v>108891.864</v>
      </c>
      <c r="L343">
        <v>0.41599999999999998</v>
      </c>
      <c r="M343">
        <v>2089.152</v>
      </c>
      <c r="N343">
        <v>2048.384</v>
      </c>
      <c r="O343">
        <v>2089.5680000000002</v>
      </c>
      <c r="P343">
        <v>2182.752</v>
      </c>
      <c r="Q343">
        <v>2341.6640000000002</v>
      </c>
      <c r="R343">
        <v>12.087</v>
      </c>
      <c r="S343" t="s">
        <v>23</v>
      </c>
    </row>
    <row r="344" spans="1:19" x14ac:dyDescent="0.55000000000000004">
      <c r="A344" t="s">
        <v>323</v>
      </c>
      <c r="B344" t="s">
        <v>324</v>
      </c>
      <c r="C344" t="s">
        <v>21</v>
      </c>
      <c r="D344" t="s">
        <v>1089</v>
      </c>
      <c r="E344">
        <v>6383</v>
      </c>
      <c r="F344">
        <v>7046</v>
      </c>
      <c r="G344">
        <v>6890</v>
      </c>
      <c r="H344">
        <v>6730</v>
      </c>
      <c r="I344">
        <v>6757</v>
      </c>
      <c r="J344">
        <v>261911.98499999999</v>
      </c>
      <c r="K344">
        <v>16369.578</v>
      </c>
      <c r="L344">
        <v>6.3E-2</v>
      </c>
      <c r="M344">
        <v>402.12900000000002</v>
      </c>
      <c r="N344">
        <v>443.89800000000002</v>
      </c>
      <c r="O344">
        <v>434.07</v>
      </c>
      <c r="P344">
        <v>423.99</v>
      </c>
      <c r="Q344">
        <v>425.69099999999997</v>
      </c>
      <c r="R344">
        <v>5.859</v>
      </c>
      <c r="S344" t="s">
        <v>23</v>
      </c>
    </row>
    <row r="345" spans="1:19" x14ac:dyDescent="0.55000000000000004">
      <c r="A345" t="s">
        <v>323</v>
      </c>
      <c r="B345" t="s">
        <v>324</v>
      </c>
      <c r="C345" t="s">
        <v>21</v>
      </c>
      <c r="D345" t="s">
        <v>1089</v>
      </c>
      <c r="E345">
        <v>6383</v>
      </c>
      <c r="F345">
        <v>7046</v>
      </c>
      <c r="G345">
        <v>6890</v>
      </c>
      <c r="H345">
        <v>6730</v>
      </c>
      <c r="I345">
        <v>6757</v>
      </c>
      <c r="J345">
        <v>261911.98499999999</v>
      </c>
      <c r="K345">
        <v>114608.15</v>
      </c>
      <c r="L345">
        <v>0.438</v>
      </c>
      <c r="M345">
        <v>2795.7539999999999</v>
      </c>
      <c r="N345">
        <v>3086.1480000000001</v>
      </c>
      <c r="O345">
        <v>3017.82</v>
      </c>
      <c r="P345">
        <v>2947.74</v>
      </c>
      <c r="Q345">
        <v>2959.5659999999998</v>
      </c>
      <c r="R345">
        <v>5.859</v>
      </c>
      <c r="S345" t="s">
        <v>23</v>
      </c>
    </row>
    <row r="346" spans="1:19" x14ac:dyDescent="0.55000000000000004">
      <c r="A346" t="s">
        <v>325</v>
      </c>
      <c r="B346" t="s">
        <v>326</v>
      </c>
      <c r="C346" t="s">
        <v>21</v>
      </c>
      <c r="D346" t="s">
        <v>1089</v>
      </c>
      <c r="E346">
        <v>6707</v>
      </c>
      <c r="F346">
        <v>7035</v>
      </c>
      <c r="G346">
        <v>7055</v>
      </c>
      <c r="H346">
        <v>7436</v>
      </c>
      <c r="I346">
        <v>7679</v>
      </c>
      <c r="J346">
        <v>261911.98499999999</v>
      </c>
      <c r="K346">
        <v>132088.35999999999</v>
      </c>
      <c r="L346">
        <v>0.504</v>
      </c>
      <c r="M346">
        <v>3380.328</v>
      </c>
      <c r="N346">
        <v>3545.64</v>
      </c>
      <c r="O346">
        <v>3555.72</v>
      </c>
      <c r="P346">
        <v>3747.7440000000001</v>
      </c>
      <c r="Q346">
        <v>3870.2159999999999</v>
      </c>
      <c r="R346">
        <v>14.492000000000001</v>
      </c>
      <c r="S346" t="s">
        <v>23</v>
      </c>
    </row>
    <row r="347" spans="1:19" x14ac:dyDescent="0.55000000000000004">
      <c r="A347" t="s">
        <v>325</v>
      </c>
      <c r="B347" t="s">
        <v>326</v>
      </c>
      <c r="C347" t="s">
        <v>21</v>
      </c>
      <c r="D347" t="s">
        <v>1089</v>
      </c>
      <c r="E347">
        <v>6707</v>
      </c>
      <c r="F347">
        <v>7035</v>
      </c>
      <c r="G347">
        <v>7055</v>
      </c>
      <c r="H347">
        <v>7436</v>
      </c>
      <c r="I347">
        <v>7679</v>
      </c>
      <c r="J347">
        <v>261911.98499999999</v>
      </c>
      <c r="K347">
        <v>1798.4960000000001</v>
      </c>
      <c r="L347">
        <v>7.0000000000000001E-3</v>
      </c>
      <c r="M347">
        <v>46.948999999999998</v>
      </c>
      <c r="N347">
        <v>49.244999999999997</v>
      </c>
      <c r="O347">
        <v>49.384999999999998</v>
      </c>
      <c r="P347">
        <v>52.052</v>
      </c>
      <c r="Q347">
        <v>53.753</v>
      </c>
      <c r="R347">
        <v>14.492000000000001</v>
      </c>
      <c r="S347" t="s">
        <v>23</v>
      </c>
    </row>
    <row r="348" spans="1:19" x14ac:dyDescent="0.55000000000000004">
      <c r="A348" t="s">
        <v>1204</v>
      </c>
      <c r="B348" t="s">
        <v>1205</v>
      </c>
      <c r="C348" t="s">
        <v>21</v>
      </c>
      <c r="D348" t="s">
        <v>1089</v>
      </c>
      <c r="E348">
        <v>5051</v>
      </c>
      <c r="F348">
        <v>4842</v>
      </c>
      <c r="G348">
        <v>4822</v>
      </c>
      <c r="H348">
        <v>4934</v>
      </c>
      <c r="I348">
        <v>5064</v>
      </c>
      <c r="J348">
        <v>261925.36499999999</v>
      </c>
      <c r="K348">
        <v>104910.238</v>
      </c>
      <c r="L348">
        <v>0.40100000000000002</v>
      </c>
      <c r="M348">
        <v>2025.451</v>
      </c>
      <c r="N348">
        <v>1941.6420000000001</v>
      </c>
      <c r="O348">
        <v>1933.6220000000001</v>
      </c>
      <c r="P348">
        <v>1978.5340000000001</v>
      </c>
      <c r="Q348">
        <v>2030.664</v>
      </c>
      <c r="R348">
        <v>0.25700000000000001</v>
      </c>
      <c r="S348" t="s">
        <v>23</v>
      </c>
    </row>
    <row r="349" spans="1:19" x14ac:dyDescent="0.55000000000000004">
      <c r="A349" t="s">
        <v>327</v>
      </c>
      <c r="B349" t="s">
        <v>328</v>
      </c>
      <c r="C349" t="s">
        <v>21</v>
      </c>
      <c r="D349" t="s">
        <v>1089</v>
      </c>
      <c r="E349">
        <v>1836</v>
      </c>
      <c r="F349">
        <v>1549</v>
      </c>
      <c r="G349">
        <v>1472</v>
      </c>
      <c r="H349">
        <v>1448</v>
      </c>
      <c r="I349">
        <v>1399</v>
      </c>
      <c r="J349">
        <v>261911.98499999999</v>
      </c>
      <c r="K349">
        <v>53736.074000000001</v>
      </c>
      <c r="L349">
        <v>0.20499999999999999</v>
      </c>
      <c r="M349">
        <v>376.38</v>
      </c>
      <c r="N349">
        <v>317.54500000000002</v>
      </c>
      <c r="O349">
        <v>301.76</v>
      </c>
      <c r="P349">
        <v>296.83999999999997</v>
      </c>
      <c r="Q349">
        <v>286.79500000000002</v>
      </c>
      <c r="R349">
        <v>-23.802</v>
      </c>
      <c r="S349" t="s">
        <v>26</v>
      </c>
    </row>
    <row r="350" spans="1:19" x14ac:dyDescent="0.55000000000000004">
      <c r="A350" t="s">
        <v>1206</v>
      </c>
      <c r="B350" t="s">
        <v>1207</v>
      </c>
      <c r="C350" t="s">
        <v>21</v>
      </c>
      <c r="D350" t="s">
        <v>1089</v>
      </c>
      <c r="E350">
        <v>2483</v>
      </c>
      <c r="F350">
        <v>2447</v>
      </c>
      <c r="G350">
        <v>2588</v>
      </c>
      <c r="H350">
        <v>2943</v>
      </c>
      <c r="I350">
        <v>3137</v>
      </c>
      <c r="J350">
        <v>261885.22099999999</v>
      </c>
      <c r="K350">
        <v>901.2</v>
      </c>
      <c r="L350">
        <v>3.0000000000000001E-3</v>
      </c>
      <c r="M350">
        <v>7.4489999999999998</v>
      </c>
      <c r="N350">
        <v>7.3410000000000002</v>
      </c>
      <c r="O350">
        <v>7.7640000000000002</v>
      </c>
      <c r="P350">
        <v>8.8290000000000006</v>
      </c>
      <c r="Q350">
        <v>9.4109999999999996</v>
      </c>
      <c r="R350">
        <v>26.338999999999999</v>
      </c>
      <c r="S350" t="s">
        <v>23</v>
      </c>
    </row>
    <row r="351" spans="1:19" x14ac:dyDescent="0.55000000000000004">
      <c r="A351" t="s">
        <v>1206</v>
      </c>
      <c r="B351" t="s">
        <v>1207</v>
      </c>
      <c r="C351" t="s">
        <v>21</v>
      </c>
      <c r="D351" t="s">
        <v>1089</v>
      </c>
      <c r="E351">
        <v>2483</v>
      </c>
      <c r="F351">
        <v>2447</v>
      </c>
      <c r="G351">
        <v>2588</v>
      </c>
      <c r="H351">
        <v>2943</v>
      </c>
      <c r="I351">
        <v>3137</v>
      </c>
      <c r="J351">
        <v>261885.22099999999</v>
      </c>
      <c r="K351">
        <v>14503.884</v>
      </c>
      <c r="L351">
        <v>5.5E-2</v>
      </c>
      <c r="M351">
        <v>136.565</v>
      </c>
      <c r="N351">
        <v>134.58500000000001</v>
      </c>
      <c r="O351">
        <v>142.34</v>
      </c>
      <c r="P351">
        <v>161.86500000000001</v>
      </c>
      <c r="Q351">
        <v>172.535</v>
      </c>
      <c r="R351">
        <v>26.338999999999999</v>
      </c>
      <c r="S351" t="s">
        <v>23</v>
      </c>
    </row>
    <row r="352" spans="1:19" x14ac:dyDescent="0.55000000000000004">
      <c r="A352" t="s">
        <v>1208</v>
      </c>
      <c r="B352" t="s">
        <v>1209</v>
      </c>
      <c r="C352" t="s">
        <v>21</v>
      </c>
      <c r="D352" t="s">
        <v>1089</v>
      </c>
      <c r="E352">
        <v>3859</v>
      </c>
      <c r="F352">
        <v>3927</v>
      </c>
      <c r="G352">
        <v>4025</v>
      </c>
      <c r="H352">
        <v>4915</v>
      </c>
      <c r="I352">
        <v>6053</v>
      </c>
      <c r="J352">
        <v>261885.22099999999</v>
      </c>
      <c r="K352">
        <v>15476.975</v>
      </c>
      <c r="L352">
        <v>5.8999999999999997E-2</v>
      </c>
      <c r="M352">
        <v>227.68100000000001</v>
      </c>
      <c r="N352">
        <v>231.69300000000001</v>
      </c>
      <c r="O352">
        <v>237.47499999999999</v>
      </c>
      <c r="P352">
        <v>289.98500000000001</v>
      </c>
      <c r="Q352">
        <v>357.12700000000001</v>
      </c>
      <c r="R352">
        <v>56.853999999999999</v>
      </c>
      <c r="S352" t="s">
        <v>23</v>
      </c>
    </row>
    <row r="353" spans="1:19" x14ac:dyDescent="0.55000000000000004">
      <c r="A353" t="s">
        <v>1210</v>
      </c>
      <c r="B353" t="s">
        <v>1211</v>
      </c>
      <c r="C353" t="s">
        <v>21</v>
      </c>
      <c r="D353" t="s">
        <v>1089</v>
      </c>
      <c r="E353">
        <v>4375</v>
      </c>
      <c r="F353">
        <v>4094</v>
      </c>
      <c r="G353">
        <v>5076</v>
      </c>
      <c r="H353">
        <v>5039</v>
      </c>
      <c r="I353">
        <v>4878</v>
      </c>
      <c r="J353">
        <v>261898.603</v>
      </c>
      <c r="K353">
        <v>84717.93</v>
      </c>
      <c r="L353">
        <v>0.32300000000000001</v>
      </c>
      <c r="M353">
        <v>1413.125</v>
      </c>
      <c r="N353">
        <v>1322.3620000000001</v>
      </c>
      <c r="O353">
        <v>1639.548</v>
      </c>
      <c r="P353">
        <v>1627.597</v>
      </c>
      <c r="Q353">
        <v>1575.5940000000001</v>
      </c>
      <c r="R353">
        <v>11.497</v>
      </c>
      <c r="S353" t="s">
        <v>23</v>
      </c>
    </row>
    <row r="354" spans="1:19" x14ac:dyDescent="0.55000000000000004">
      <c r="A354" t="s">
        <v>1212</v>
      </c>
      <c r="B354" t="s">
        <v>1213</v>
      </c>
      <c r="C354" t="s">
        <v>21</v>
      </c>
      <c r="D354" t="s">
        <v>1089</v>
      </c>
      <c r="E354">
        <v>4001</v>
      </c>
      <c r="F354">
        <v>3657</v>
      </c>
      <c r="G354">
        <v>4039</v>
      </c>
      <c r="H354">
        <v>5453</v>
      </c>
      <c r="I354">
        <v>7241</v>
      </c>
      <c r="J354">
        <v>261898.603</v>
      </c>
      <c r="K354">
        <v>16358.472</v>
      </c>
      <c r="L354">
        <v>6.2E-2</v>
      </c>
      <c r="M354">
        <v>248.06200000000001</v>
      </c>
      <c r="N354">
        <v>226.73400000000001</v>
      </c>
      <c r="O354">
        <v>250.41800000000001</v>
      </c>
      <c r="P354">
        <v>338.08600000000001</v>
      </c>
      <c r="Q354">
        <v>448.94200000000001</v>
      </c>
      <c r="R354">
        <v>80.98</v>
      </c>
      <c r="S354" t="s">
        <v>23</v>
      </c>
    </row>
    <row r="355" spans="1:19" x14ac:dyDescent="0.55000000000000004">
      <c r="A355" t="s">
        <v>1212</v>
      </c>
      <c r="B355" t="s">
        <v>1213</v>
      </c>
      <c r="C355" t="s">
        <v>21</v>
      </c>
      <c r="D355" t="s">
        <v>1089</v>
      </c>
      <c r="E355">
        <v>4001</v>
      </c>
      <c r="F355">
        <v>3657</v>
      </c>
      <c r="G355">
        <v>4039</v>
      </c>
      <c r="H355">
        <v>5453</v>
      </c>
      <c r="I355">
        <v>7241</v>
      </c>
      <c r="J355">
        <v>261898.603</v>
      </c>
      <c r="K355">
        <v>130725.069</v>
      </c>
      <c r="L355">
        <v>0.499</v>
      </c>
      <c r="M355">
        <v>1996.499</v>
      </c>
      <c r="N355">
        <v>1824.8430000000001</v>
      </c>
      <c r="O355">
        <v>2015.461</v>
      </c>
      <c r="P355">
        <v>2721.047</v>
      </c>
      <c r="Q355">
        <v>3613.259</v>
      </c>
      <c r="R355">
        <v>80.98</v>
      </c>
      <c r="S355" t="s">
        <v>23</v>
      </c>
    </row>
    <row r="356" spans="1:19" x14ac:dyDescent="0.55000000000000004">
      <c r="A356" t="s">
        <v>1214</v>
      </c>
      <c r="B356" t="s">
        <v>1215</v>
      </c>
      <c r="C356" t="s">
        <v>21</v>
      </c>
      <c r="D356" t="s">
        <v>1089</v>
      </c>
      <c r="E356">
        <v>4609</v>
      </c>
      <c r="F356">
        <v>4501</v>
      </c>
      <c r="G356">
        <v>4492</v>
      </c>
      <c r="H356">
        <v>5093</v>
      </c>
      <c r="I356">
        <v>5285</v>
      </c>
      <c r="J356">
        <v>261885.22099999999</v>
      </c>
      <c r="K356">
        <v>16336.698</v>
      </c>
      <c r="L356">
        <v>6.2E-2</v>
      </c>
      <c r="M356">
        <v>285.75799999999998</v>
      </c>
      <c r="N356">
        <v>279.06200000000001</v>
      </c>
      <c r="O356">
        <v>278.50400000000002</v>
      </c>
      <c r="P356">
        <v>315.76600000000002</v>
      </c>
      <c r="Q356">
        <v>327.67</v>
      </c>
      <c r="R356">
        <v>14.667</v>
      </c>
      <c r="S356" t="s">
        <v>23</v>
      </c>
    </row>
    <row r="357" spans="1:19" x14ac:dyDescent="0.55000000000000004">
      <c r="A357" t="s">
        <v>1214</v>
      </c>
      <c r="B357" t="s">
        <v>1215</v>
      </c>
      <c r="C357" t="s">
        <v>21</v>
      </c>
      <c r="D357" t="s">
        <v>1089</v>
      </c>
      <c r="E357">
        <v>4609</v>
      </c>
      <c r="F357">
        <v>4501</v>
      </c>
      <c r="G357">
        <v>4492</v>
      </c>
      <c r="H357">
        <v>5093</v>
      </c>
      <c r="I357">
        <v>5285</v>
      </c>
      <c r="J357">
        <v>261885.22099999999</v>
      </c>
      <c r="K357">
        <v>43520.883999999998</v>
      </c>
      <c r="L357">
        <v>0.16600000000000001</v>
      </c>
      <c r="M357">
        <v>765.09400000000005</v>
      </c>
      <c r="N357">
        <v>747.16600000000005</v>
      </c>
      <c r="O357">
        <v>745.67200000000003</v>
      </c>
      <c r="P357">
        <v>845.43799999999999</v>
      </c>
      <c r="Q357">
        <v>877.31</v>
      </c>
      <c r="R357">
        <v>14.667</v>
      </c>
      <c r="S357" t="s">
        <v>23</v>
      </c>
    </row>
    <row r="358" spans="1:19" x14ac:dyDescent="0.55000000000000004">
      <c r="A358" t="s">
        <v>1216</v>
      </c>
      <c r="B358" t="s">
        <v>1217</v>
      </c>
      <c r="C358" t="s">
        <v>21</v>
      </c>
      <c r="D358" t="s">
        <v>1089</v>
      </c>
      <c r="E358">
        <v>5335</v>
      </c>
      <c r="F358">
        <v>6379</v>
      </c>
      <c r="G358">
        <v>6687</v>
      </c>
      <c r="H358">
        <v>6862</v>
      </c>
      <c r="I358">
        <v>7141</v>
      </c>
      <c r="J358">
        <v>261885.22099999999</v>
      </c>
      <c r="K358">
        <v>20206.227999999999</v>
      </c>
      <c r="L358">
        <v>7.6999999999999999E-2</v>
      </c>
      <c r="M358">
        <v>410.79500000000002</v>
      </c>
      <c r="N358">
        <v>491.18299999999999</v>
      </c>
      <c r="O358">
        <v>514.899</v>
      </c>
      <c r="P358">
        <v>528.37400000000002</v>
      </c>
      <c r="Q358">
        <v>549.85699999999997</v>
      </c>
      <c r="R358">
        <v>33.851999999999997</v>
      </c>
      <c r="S358" t="s">
        <v>23</v>
      </c>
    </row>
    <row r="359" spans="1:19" x14ac:dyDescent="0.55000000000000004">
      <c r="A359" t="s">
        <v>329</v>
      </c>
      <c r="B359" t="s">
        <v>330</v>
      </c>
      <c r="C359" t="s">
        <v>21</v>
      </c>
      <c r="D359" t="s">
        <v>1089</v>
      </c>
      <c r="E359">
        <v>4052</v>
      </c>
      <c r="F359">
        <v>4728</v>
      </c>
      <c r="G359">
        <v>4775</v>
      </c>
      <c r="H359">
        <v>5026</v>
      </c>
      <c r="I359">
        <v>5169</v>
      </c>
      <c r="J359">
        <v>261898.603</v>
      </c>
      <c r="K359">
        <v>916.97199999999998</v>
      </c>
      <c r="L359">
        <v>4.0000000000000001E-3</v>
      </c>
      <c r="M359">
        <v>16.207999999999998</v>
      </c>
      <c r="N359">
        <v>18.911999999999999</v>
      </c>
      <c r="O359">
        <v>19.100000000000001</v>
      </c>
      <c r="P359">
        <v>20.103999999999999</v>
      </c>
      <c r="Q359">
        <v>20.675999999999998</v>
      </c>
      <c r="R359">
        <v>27.567</v>
      </c>
      <c r="S359" t="s">
        <v>23</v>
      </c>
    </row>
    <row r="360" spans="1:19" x14ac:dyDescent="0.55000000000000004">
      <c r="A360" t="s">
        <v>329</v>
      </c>
      <c r="B360" t="s">
        <v>330</v>
      </c>
      <c r="C360" t="s">
        <v>21</v>
      </c>
      <c r="D360" t="s">
        <v>1089</v>
      </c>
      <c r="E360">
        <v>4052</v>
      </c>
      <c r="F360">
        <v>4728</v>
      </c>
      <c r="G360">
        <v>4775</v>
      </c>
      <c r="H360">
        <v>5026</v>
      </c>
      <c r="I360">
        <v>5169</v>
      </c>
      <c r="J360">
        <v>261898.603</v>
      </c>
      <c r="K360">
        <v>14503.734</v>
      </c>
      <c r="L360">
        <v>5.5E-2</v>
      </c>
      <c r="M360">
        <v>222.86</v>
      </c>
      <c r="N360">
        <v>260.04000000000002</v>
      </c>
      <c r="O360">
        <v>262.625</v>
      </c>
      <c r="P360">
        <v>276.43</v>
      </c>
      <c r="Q360">
        <v>284.29500000000002</v>
      </c>
      <c r="R360">
        <v>27.567</v>
      </c>
      <c r="S360" t="s">
        <v>23</v>
      </c>
    </row>
    <row r="361" spans="1:19" x14ac:dyDescent="0.55000000000000004">
      <c r="A361" t="s">
        <v>329</v>
      </c>
      <c r="B361" t="s">
        <v>330</v>
      </c>
      <c r="C361" t="s">
        <v>21</v>
      </c>
      <c r="D361" t="s">
        <v>1089</v>
      </c>
      <c r="E361">
        <v>4052</v>
      </c>
      <c r="F361">
        <v>4728</v>
      </c>
      <c r="G361">
        <v>4775</v>
      </c>
      <c r="H361">
        <v>5026</v>
      </c>
      <c r="I361">
        <v>5169</v>
      </c>
      <c r="J361">
        <v>261898.603</v>
      </c>
      <c r="K361">
        <v>13686.797</v>
      </c>
      <c r="L361">
        <v>5.1999999999999998E-2</v>
      </c>
      <c r="M361">
        <v>210.70400000000001</v>
      </c>
      <c r="N361">
        <v>245.85599999999999</v>
      </c>
      <c r="O361">
        <v>248.3</v>
      </c>
      <c r="P361">
        <v>261.35199999999998</v>
      </c>
      <c r="Q361">
        <v>268.78800000000001</v>
      </c>
      <c r="R361">
        <v>27.567</v>
      </c>
      <c r="S361" t="s">
        <v>23</v>
      </c>
    </row>
    <row r="362" spans="1:19" x14ac:dyDescent="0.55000000000000004">
      <c r="A362" t="s">
        <v>331</v>
      </c>
      <c r="B362" t="s">
        <v>332</v>
      </c>
      <c r="C362" t="s">
        <v>21</v>
      </c>
      <c r="D362" t="s">
        <v>1089</v>
      </c>
      <c r="E362">
        <v>1143</v>
      </c>
      <c r="F362">
        <v>1008</v>
      </c>
      <c r="G362">
        <v>1011</v>
      </c>
      <c r="H362">
        <v>952</v>
      </c>
      <c r="I362">
        <v>875</v>
      </c>
      <c r="J362">
        <v>261898.603</v>
      </c>
      <c r="K362">
        <v>15457.009</v>
      </c>
      <c r="L362">
        <v>5.8999999999999997E-2</v>
      </c>
      <c r="M362">
        <v>67.436999999999998</v>
      </c>
      <c r="N362">
        <v>59.472000000000001</v>
      </c>
      <c r="O362">
        <v>59.649000000000001</v>
      </c>
      <c r="P362">
        <v>56.167999999999999</v>
      </c>
      <c r="Q362">
        <v>51.625</v>
      </c>
      <c r="R362">
        <v>-23.446999999999999</v>
      </c>
      <c r="S362" t="s">
        <v>26</v>
      </c>
    </row>
    <row r="363" spans="1:19" x14ac:dyDescent="0.55000000000000004">
      <c r="A363" t="s">
        <v>333</v>
      </c>
      <c r="B363" t="s">
        <v>334</v>
      </c>
      <c r="C363" t="s">
        <v>21</v>
      </c>
      <c r="D363" t="s">
        <v>1089</v>
      </c>
      <c r="E363">
        <v>5682</v>
      </c>
      <c r="F363">
        <v>6336</v>
      </c>
      <c r="G363">
        <v>6182</v>
      </c>
      <c r="H363">
        <v>6944</v>
      </c>
      <c r="I363">
        <v>7310</v>
      </c>
      <c r="J363">
        <v>261885.22099999999</v>
      </c>
      <c r="K363">
        <v>16370.526</v>
      </c>
      <c r="L363">
        <v>6.3E-2</v>
      </c>
      <c r="M363">
        <v>357.96600000000001</v>
      </c>
      <c r="N363">
        <v>399.16800000000001</v>
      </c>
      <c r="O363">
        <v>389.46600000000001</v>
      </c>
      <c r="P363">
        <v>437.47199999999998</v>
      </c>
      <c r="Q363">
        <v>460.53</v>
      </c>
      <c r="R363">
        <v>28.652000000000001</v>
      </c>
      <c r="S363" t="s">
        <v>23</v>
      </c>
    </row>
    <row r="364" spans="1:19" x14ac:dyDescent="0.55000000000000004">
      <c r="A364" t="s">
        <v>333</v>
      </c>
      <c r="B364" t="s">
        <v>334</v>
      </c>
      <c r="C364" t="s">
        <v>21</v>
      </c>
      <c r="D364" t="s">
        <v>1089</v>
      </c>
      <c r="E364">
        <v>5682</v>
      </c>
      <c r="F364">
        <v>6336</v>
      </c>
      <c r="G364">
        <v>6182</v>
      </c>
      <c r="H364">
        <v>6944</v>
      </c>
      <c r="I364">
        <v>7310</v>
      </c>
      <c r="J364">
        <v>261885.22099999999</v>
      </c>
      <c r="K364">
        <v>14493.643</v>
      </c>
      <c r="L364">
        <v>5.5E-2</v>
      </c>
      <c r="M364">
        <v>312.51</v>
      </c>
      <c r="N364">
        <v>348.48</v>
      </c>
      <c r="O364">
        <v>340.01</v>
      </c>
      <c r="P364">
        <v>381.92</v>
      </c>
      <c r="Q364">
        <v>402.05</v>
      </c>
      <c r="R364">
        <v>28.652000000000001</v>
      </c>
      <c r="S364" t="s">
        <v>23</v>
      </c>
    </row>
    <row r="365" spans="1:19" x14ac:dyDescent="0.55000000000000004">
      <c r="A365" t="s">
        <v>333</v>
      </c>
      <c r="B365" t="s">
        <v>334</v>
      </c>
      <c r="C365" t="s">
        <v>21</v>
      </c>
      <c r="D365" t="s">
        <v>1089</v>
      </c>
      <c r="E365">
        <v>5682</v>
      </c>
      <c r="F365">
        <v>6336</v>
      </c>
      <c r="G365">
        <v>6182</v>
      </c>
      <c r="H365">
        <v>6944</v>
      </c>
      <c r="I365">
        <v>7310</v>
      </c>
      <c r="J365">
        <v>261885.22099999999</v>
      </c>
      <c r="K365">
        <v>1875.069</v>
      </c>
      <c r="L365">
        <v>7.0000000000000001E-3</v>
      </c>
      <c r="M365">
        <v>39.774000000000001</v>
      </c>
      <c r="N365">
        <v>44.351999999999997</v>
      </c>
      <c r="O365">
        <v>43.274000000000001</v>
      </c>
      <c r="P365">
        <v>48.607999999999997</v>
      </c>
      <c r="Q365">
        <v>51.17</v>
      </c>
      <c r="R365">
        <v>28.652000000000001</v>
      </c>
      <c r="S365" t="s">
        <v>23</v>
      </c>
    </row>
    <row r="366" spans="1:19" x14ac:dyDescent="0.55000000000000004">
      <c r="A366" t="s">
        <v>333</v>
      </c>
      <c r="B366" t="s">
        <v>334</v>
      </c>
      <c r="C366" t="s">
        <v>21</v>
      </c>
      <c r="D366" t="s">
        <v>1089</v>
      </c>
      <c r="E366">
        <v>5682</v>
      </c>
      <c r="F366">
        <v>6336</v>
      </c>
      <c r="G366">
        <v>6182</v>
      </c>
      <c r="H366">
        <v>6944</v>
      </c>
      <c r="I366">
        <v>7310</v>
      </c>
      <c r="J366">
        <v>261885.22099999999</v>
      </c>
      <c r="K366">
        <v>1769.817</v>
      </c>
      <c r="L366">
        <v>7.0000000000000001E-3</v>
      </c>
      <c r="M366">
        <v>39.774000000000001</v>
      </c>
      <c r="N366">
        <v>44.351999999999997</v>
      </c>
      <c r="O366">
        <v>43.274000000000001</v>
      </c>
      <c r="P366">
        <v>48.607999999999997</v>
      </c>
      <c r="Q366">
        <v>51.17</v>
      </c>
      <c r="R366">
        <v>28.652000000000001</v>
      </c>
      <c r="S366" t="s">
        <v>23</v>
      </c>
    </row>
    <row r="367" spans="1:19" x14ac:dyDescent="0.55000000000000004">
      <c r="A367" t="s">
        <v>335</v>
      </c>
      <c r="B367" t="s">
        <v>336</v>
      </c>
      <c r="C367" t="s">
        <v>21</v>
      </c>
      <c r="D367" t="s">
        <v>1089</v>
      </c>
      <c r="E367">
        <v>2090</v>
      </c>
      <c r="F367">
        <v>2094</v>
      </c>
      <c r="G367">
        <v>2220</v>
      </c>
      <c r="H367">
        <v>2281</v>
      </c>
      <c r="I367">
        <v>2386</v>
      </c>
      <c r="J367">
        <v>261885.22099999999</v>
      </c>
      <c r="K367">
        <v>49127.086000000003</v>
      </c>
      <c r="L367">
        <v>0.188</v>
      </c>
      <c r="M367">
        <v>392.92</v>
      </c>
      <c r="N367">
        <v>393.67200000000003</v>
      </c>
      <c r="O367">
        <v>417.36</v>
      </c>
      <c r="P367">
        <v>428.82799999999997</v>
      </c>
      <c r="Q367">
        <v>448.56799999999998</v>
      </c>
      <c r="R367">
        <v>14.163</v>
      </c>
      <c r="S367" t="s">
        <v>23</v>
      </c>
    </row>
    <row r="368" spans="1:19" x14ac:dyDescent="0.55000000000000004">
      <c r="A368" t="s">
        <v>335</v>
      </c>
      <c r="B368" t="s">
        <v>336</v>
      </c>
      <c r="C368" t="s">
        <v>21</v>
      </c>
      <c r="D368" t="s">
        <v>1089</v>
      </c>
      <c r="E368">
        <v>2090</v>
      </c>
      <c r="F368">
        <v>2094</v>
      </c>
      <c r="G368">
        <v>2220</v>
      </c>
      <c r="H368">
        <v>2281</v>
      </c>
      <c r="I368">
        <v>2386</v>
      </c>
      <c r="J368">
        <v>261885.22099999999</v>
      </c>
      <c r="K368">
        <v>927.41499999999996</v>
      </c>
      <c r="L368">
        <v>4.0000000000000001E-3</v>
      </c>
      <c r="M368">
        <v>8.36</v>
      </c>
      <c r="N368">
        <v>8.3759999999999994</v>
      </c>
      <c r="O368">
        <v>8.8800000000000008</v>
      </c>
      <c r="P368">
        <v>9.1240000000000006</v>
      </c>
      <c r="Q368">
        <v>9.5440000000000005</v>
      </c>
      <c r="R368">
        <v>14.163</v>
      </c>
      <c r="S368" t="s">
        <v>23</v>
      </c>
    </row>
    <row r="369" spans="1:19" x14ac:dyDescent="0.55000000000000004">
      <c r="A369" t="s">
        <v>1218</v>
      </c>
      <c r="B369" t="s">
        <v>1219</v>
      </c>
      <c r="C369" t="s">
        <v>21</v>
      </c>
      <c r="D369" t="s">
        <v>1089</v>
      </c>
      <c r="E369">
        <v>5406</v>
      </c>
      <c r="F369">
        <v>5478</v>
      </c>
      <c r="G369">
        <v>5565</v>
      </c>
      <c r="H369">
        <v>5766</v>
      </c>
      <c r="I369">
        <v>6408</v>
      </c>
      <c r="J369">
        <v>261898.603</v>
      </c>
      <c r="K369">
        <v>16358.054</v>
      </c>
      <c r="L369">
        <v>6.2E-2</v>
      </c>
      <c r="M369">
        <v>335.17200000000003</v>
      </c>
      <c r="N369">
        <v>339.63600000000002</v>
      </c>
      <c r="O369">
        <v>345.03</v>
      </c>
      <c r="P369">
        <v>357.49200000000002</v>
      </c>
      <c r="Q369">
        <v>397.29599999999999</v>
      </c>
      <c r="R369">
        <v>18.535</v>
      </c>
      <c r="S369" t="s">
        <v>23</v>
      </c>
    </row>
    <row r="370" spans="1:19" x14ac:dyDescent="0.55000000000000004">
      <c r="A370" t="s">
        <v>1218</v>
      </c>
      <c r="B370" t="s">
        <v>1219</v>
      </c>
      <c r="C370" t="s">
        <v>21</v>
      </c>
      <c r="D370" t="s">
        <v>1089</v>
      </c>
      <c r="E370">
        <v>5406</v>
      </c>
      <c r="F370">
        <v>5478</v>
      </c>
      <c r="G370">
        <v>5565</v>
      </c>
      <c r="H370">
        <v>5766</v>
      </c>
      <c r="I370">
        <v>6408</v>
      </c>
      <c r="J370">
        <v>261898.603</v>
      </c>
      <c r="K370">
        <v>14503.716</v>
      </c>
      <c r="L370">
        <v>5.5E-2</v>
      </c>
      <c r="M370">
        <v>297.33</v>
      </c>
      <c r="N370">
        <v>301.29000000000002</v>
      </c>
      <c r="O370">
        <v>306.07499999999999</v>
      </c>
      <c r="P370">
        <v>317.13</v>
      </c>
      <c r="Q370">
        <v>352.44</v>
      </c>
      <c r="R370">
        <v>18.535</v>
      </c>
      <c r="S370" t="s">
        <v>23</v>
      </c>
    </row>
    <row r="371" spans="1:19" x14ac:dyDescent="0.55000000000000004">
      <c r="A371" t="s">
        <v>337</v>
      </c>
      <c r="B371" t="s">
        <v>338</v>
      </c>
      <c r="C371" t="s">
        <v>21</v>
      </c>
      <c r="D371" t="s">
        <v>1089</v>
      </c>
      <c r="E371">
        <v>3253</v>
      </c>
      <c r="F371">
        <v>3536</v>
      </c>
      <c r="G371">
        <v>3410</v>
      </c>
      <c r="H371">
        <v>3415</v>
      </c>
      <c r="I371">
        <v>3644</v>
      </c>
      <c r="J371">
        <v>261885.22099999999</v>
      </c>
      <c r="K371">
        <v>1875.087</v>
      </c>
      <c r="L371">
        <v>7.0000000000000001E-3</v>
      </c>
      <c r="M371">
        <v>22.771000000000001</v>
      </c>
      <c r="N371">
        <v>24.751999999999999</v>
      </c>
      <c r="O371">
        <v>23.87</v>
      </c>
      <c r="P371">
        <v>23.905000000000001</v>
      </c>
      <c r="Q371">
        <v>25.507999999999999</v>
      </c>
      <c r="R371">
        <v>12.02</v>
      </c>
      <c r="S371" t="s">
        <v>23</v>
      </c>
    </row>
    <row r="372" spans="1:19" x14ac:dyDescent="0.55000000000000004">
      <c r="A372" t="s">
        <v>337</v>
      </c>
      <c r="B372" t="s">
        <v>338</v>
      </c>
      <c r="C372" t="s">
        <v>21</v>
      </c>
      <c r="D372" t="s">
        <v>1089</v>
      </c>
      <c r="E372">
        <v>3253</v>
      </c>
      <c r="F372">
        <v>3536</v>
      </c>
      <c r="G372">
        <v>3410</v>
      </c>
      <c r="H372">
        <v>3415</v>
      </c>
      <c r="I372">
        <v>3644</v>
      </c>
      <c r="J372">
        <v>261885.22099999999</v>
      </c>
      <c r="K372">
        <v>15445.94</v>
      </c>
      <c r="L372">
        <v>5.8999999999999997E-2</v>
      </c>
      <c r="M372">
        <v>191.92699999999999</v>
      </c>
      <c r="N372">
        <v>208.624</v>
      </c>
      <c r="O372">
        <v>201.19</v>
      </c>
      <c r="P372">
        <v>201.48500000000001</v>
      </c>
      <c r="Q372">
        <v>214.99600000000001</v>
      </c>
      <c r="R372">
        <v>12.02</v>
      </c>
      <c r="S372" t="s">
        <v>23</v>
      </c>
    </row>
    <row r="373" spans="1:19" x14ac:dyDescent="0.55000000000000004">
      <c r="A373" t="s">
        <v>341</v>
      </c>
      <c r="B373" t="s">
        <v>342</v>
      </c>
      <c r="C373" t="s">
        <v>21</v>
      </c>
      <c r="D373" t="s">
        <v>1089</v>
      </c>
      <c r="E373">
        <v>2962</v>
      </c>
      <c r="F373">
        <v>2888</v>
      </c>
      <c r="G373">
        <v>2956</v>
      </c>
      <c r="H373">
        <v>3177</v>
      </c>
      <c r="I373">
        <v>3161</v>
      </c>
      <c r="J373">
        <v>261898.603</v>
      </c>
      <c r="K373">
        <v>111.95099999999999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S373" t="s">
        <v>53</v>
      </c>
    </row>
    <row r="374" spans="1:19" x14ac:dyDescent="0.55000000000000004">
      <c r="A374" t="s">
        <v>343</v>
      </c>
      <c r="B374" t="s">
        <v>344</v>
      </c>
      <c r="C374" t="s">
        <v>21</v>
      </c>
      <c r="D374" t="s">
        <v>1089</v>
      </c>
      <c r="E374">
        <v>6397</v>
      </c>
      <c r="F374">
        <v>6104</v>
      </c>
      <c r="G374">
        <v>5806</v>
      </c>
      <c r="H374">
        <v>5813</v>
      </c>
      <c r="I374">
        <v>5792</v>
      </c>
      <c r="J374">
        <v>261898.603</v>
      </c>
      <c r="K374">
        <v>90403.285000000003</v>
      </c>
      <c r="L374">
        <v>0.34499999999999997</v>
      </c>
      <c r="M374">
        <v>2206.9650000000001</v>
      </c>
      <c r="N374">
        <v>2105.88</v>
      </c>
      <c r="O374">
        <v>2003.07</v>
      </c>
      <c r="P374">
        <v>2005.4849999999999</v>
      </c>
      <c r="Q374">
        <v>1998.24</v>
      </c>
      <c r="R374">
        <v>-9.4580000000000002</v>
      </c>
      <c r="S374" t="s">
        <v>26</v>
      </c>
    </row>
    <row r="375" spans="1:19" x14ac:dyDescent="0.55000000000000004">
      <c r="A375" t="s">
        <v>345</v>
      </c>
      <c r="B375" t="s">
        <v>346</v>
      </c>
      <c r="C375" t="s">
        <v>21</v>
      </c>
      <c r="D375" t="s">
        <v>1089</v>
      </c>
      <c r="E375">
        <v>5897</v>
      </c>
      <c r="F375">
        <v>5519</v>
      </c>
      <c r="G375">
        <v>5588</v>
      </c>
      <c r="H375">
        <v>5722</v>
      </c>
      <c r="I375">
        <v>6076</v>
      </c>
      <c r="J375">
        <v>261898.603</v>
      </c>
      <c r="K375">
        <v>156867.408</v>
      </c>
      <c r="L375">
        <v>0.59899999999999998</v>
      </c>
      <c r="M375">
        <v>3532.3029999999999</v>
      </c>
      <c r="N375">
        <v>3305.8809999999999</v>
      </c>
      <c r="O375">
        <v>3347.212</v>
      </c>
      <c r="P375">
        <v>3427.4780000000001</v>
      </c>
      <c r="Q375">
        <v>3639.5239999999999</v>
      </c>
      <c r="R375">
        <v>3.0350000000000001</v>
      </c>
      <c r="S375" t="s">
        <v>23</v>
      </c>
    </row>
    <row r="376" spans="1:19" x14ac:dyDescent="0.55000000000000004">
      <c r="A376" t="s">
        <v>349</v>
      </c>
      <c r="B376" t="s">
        <v>350</v>
      </c>
      <c r="C376" t="s">
        <v>21</v>
      </c>
      <c r="D376" t="s">
        <v>1089</v>
      </c>
      <c r="E376">
        <v>6001</v>
      </c>
      <c r="F376">
        <v>6011</v>
      </c>
      <c r="G376">
        <v>5989</v>
      </c>
      <c r="H376">
        <v>6153</v>
      </c>
      <c r="I376">
        <v>6123</v>
      </c>
      <c r="J376">
        <v>261898.603</v>
      </c>
      <c r="K376">
        <v>47987.633000000002</v>
      </c>
      <c r="L376">
        <v>0.183</v>
      </c>
      <c r="M376">
        <v>1098.183</v>
      </c>
      <c r="N376">
        <v>1100.0129999999999</v>
      </c>
      <c r="O376">
        <v>1095.9870000000001</v>
      </c>
      <c r="P376">
        <v>1125.999</v>
      </c>
      <c r="Q376">
        <v>1120.509</v>
      </c>
      <c r="R376">
        <v>2.0329999999999999</v>
      </c>
      <c r="S376" t="s">
        <v>23</v>
      </c>
    </row>
    <row r="377" spans="1:19" x14ac:dyDescent="0.55000000000000004">
      <c r="A377" t="s">
        <v>351</v>
      </c>
      <c r="B377" t="s">
        <v>352</v>
      </c>
      <c r="C377" t="s">
        <v>21</v>
      </c>
      <c r="D377" t="s">
        <v>1089</v>
      </c>
      <c r="E377">
        <v>5913</v>
      </c>
      <c r="F377">
        <v>6108</v>
      </c>
      <c r="G377">
        <v>6243</v>
      </c>
      <c r="H377">
        <v>6975</v>
      </c>
      <c r="I377">
        <v>6850</v>
      </c>
      <c r="J377">
        <v>261898.603</v>
      </c>
      <c r="K377">
        <v>870.35699999999997</v>
      </c>
      <c r="L377">
        <v>3.0000000000000001E-3</v>
      </c>
      <c r="M377">
        <v>17.739000000000001</v>
      </c>
      <c r="N377">
        <v>18.324000000000002</v>
      </c>
      <c r="O377">
        <v>18.728999999999999</v>
      </c>
      <c r="P377">
        <v>20.925000000000001</v>
      </c>
      <c r="Q377">
        <v>20.55</v>
      </c>
      <c r="R377">
        <v>15.846</v>
      </c>
      <c r="S377" t="s">
        <v>23</v>
      </c>
    </row>
    <row r="378" spans="1:19" x14ac:dyDescent="0.55000000000000004">
      <c r="A378" t="s">
        <v>351</v>
      </c>
      <c r="B378" t="s">
        <v>352</v>
      </c>
      <c r="C378" t="s">
        <v>21</v>
      </c>
      <c r="D378" t="s">
        <v>1089</v>
      </c>
      <c r="E378">
        <v>5913</v>
      </c>
      <c r="F378">
        <v>6108</v>
      </c>
      <c r="G378">
        <v>6243</v>
      </c>
      <c r="H378">
        <v>6975</v>
      </c>
      <c r="I378">
        <v>6850</v>
      </c>
      <c r="J378">
        <v>261898.603</v>
      </c>
      <c r="K378">
        <v>150183.171</v>
      </c>
      <c r="L378">
        <v>0.57299999999999995</v>
      </c>
      <c r="M378">
        <v>3388.1489999999999</v>
      </c>
      <c r="N378">
        <v>3499.884</v>
      </c>
      <c r="O378">
        <v>3577.239</v>
      </c>
      <c r="P378">
        <v>3996.6750000000002</v>
      </c>
      <c r="Q378">
        <v>3925.05</v>
      </c>
      <c r="R378">
        <v>15.846</v>
      </c>
      <c r="S378" t="s">
        <v>23</v>
      </c>
    </row>
    <row r="379" spans="1:19" x14ac:dyDescent="0.55000000000000004">
      <c r="A379" t="s">
        <v>353</v>
      </c>
      <c r="B379" t="s">
        <v>354</v>
      </c>
      <c r="C379" t="s">
        <v>21</v>
      </c>
      <c r="D379" t="s">
        <v>1089</v>
      </c>
      <c r="E379">
        <v>6946</v>
      </c>
      <c r="F379">
        <v>7161</v>
      </c>
      <c r="G379">
        <v>6800</v>
      </c>
      <c r="H379">
        <v>7274</v>
      </c>
      <c r="I379">
        <v>7365</v>
      </c>
      <c r="J379">
        <v>261885.22099999999</v>
      </c>
      <c r="K379">
        <v>16328.726000000001</v>
      </c>
      <c r="L379">
        <v>6.2E-2</v>
      </c>
      <c r="M379">
        <v>430.65199999999999</v>
      </c>
      <c r="N379">
        <v>443.98200000000003</v>
      </c>
      <c r="O379">
        <v>421.6</v>
      </c>
      <c r="P379">
        <v>450.988</v>
      </c>
      <c r="Q379">
        <v>456.63</v>
      </c>
      <c r="R379">
        <v>6.032</v>
      </c>
      <c r="S379" t="s">
        <v>23</v>
      </c>
    </row>
    <row r="380" spans="1:19" x14ac:dyDescent="0.55000000000000004">
      <c r="A380" t="s">
        <v>355</v>
      </c>
      <c r="B380" t="s">
        <v>356</v>
      </c>
      <c r="C380" t="s">
        <v>21</v>
      </c>
      <c r="D380" t="s">
        <v>1089</v>
      </c>
      <c r="E380">
        <v>6252</v>
      </c>
      <c r="F380">
        <v>6550</v>
      </c>
      <c r="G380">
        <v>6358</v>
      </c>
      <c r="H380">
        <v>6805</v>
      </c>
      <c r="I380">
        <v>7440</v>
      </c>
      <c r="J380">
        <v>261885.22099999999</v>
      </c>
      <c r="K380">
        <v>114.694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S380" t="s">
        <v>53</v>
      </c>
    </row>
    <row r="381" spans="1:19" x14ac:dyDescent="0.55000000000000004">
      <c r="A381" t="s">
        <v>355</v>
      </c>
      <c r="B381" t="s">
        <v>356</v>
      </c>
      <c r="C381" t="s">
        <v>21</v>
      </c>
      <c r="D381" t="s">
        <v>1089</v>
      </c>
      <c r="E381">
        <v>6252</v>
      </c>
      <c r="F381">
        <v>6550</v>
      </c>
      <c r="G381">
        <v>6358</v>
      </c>
      <c r="H381">
        <v>6805</v>
      </c>
      <c r="I381">
        <v>7440</v>
      </c>
      <c r="J381">
        <v>261885.22099999999</v>
      </c>
      <c r="K381">
        <v>190763.62100000001</v>
      </c>
      <c r="L381">
        <v>0.72799999999999998</v>
      </c>
      <c r="M381">
        <v>4551.4560000000001</v>
      </c>
      <c r="N381">
        <v>4768.3999999999996</v>
      </c>
      <c r="O381">
        <v>4628.6239999999998</v>
      </c>
      <c r="P381">
        <v>4954.04</v>
      </c>
      <c r="Q381">
        <v>5416.32</v>
      </c>
      <c r="R381">
        <v>19.001999999999999</v>
      </c>
      <c r="S381" t="s">
        <v>23</v>
      </c>
    </row>
    <row r="382" spans="1:19" x14ac:dyDescent="0.55000000000000004">
      <c r="A382" t="s">
        <v>357</v>
      </c>
      <c r="B382" t="s">
        <v>358</v>
      </c>
      <c r="C382" t="s">
        <v>21</v>
      </c>
      <c r="D382" t="s">
        <v>1089</v>
      </c>
      <c r="E382">
        <v>4386</v>
      </c>
      <c r="F382">
        <v>4212</v>
      </c>
      <c r="G382">
        <v>3857</v>
      </c>
      <c r="H382">
        <v>3846</v>
      </c>
      <c r="I382">
        <v>3818</v>
      </c>
      <c r="J382">
        <v>261898.603</v>
      </c>
      <c r="K382">
        <v>13601.585999999999</v>
      </c>
      <c r="L382">
        <v>5.1999999999999998E-2</v>
      </c>
      <c r="M382">
        <v>228.072</v>
      </c>
      <c r="N382">
        <v>219.024</v>
      </c>
      <c r="O382">
        <v>200.56399999999999</v>
      </c>
      <c r="P382">
        <v>199.99199999999999</v>
      </c>
      <c r="Q382">
        <v>198.536</v>
      </c>
      <c r="R382">
        <v>-12.95</v>
      </c>
      <c r="S382" t="s">
        <v>26</v>
      </c>
    </row>
    <row r="383" spans="1:19" x14ac:dyDescent="0.55000000000000004">
      <c r="A383" t="s">
        <v>357</v>
      </c>
      <c r="B383" t="s">
        <v>358</v>
      </c>
      <c r="C383" t="s">
        <v>21</v>
      </c>
      <c r="D383" t="s">
        <v>1089</v>
      </c>
      <c r="E383">
        <v>4386</v>
      </c>
      <c r="F383">
        <v>4212</v>
      </c>
      <c r="G383">
        <v>3857</v>
      </c>
      <c r="H383">
        <v>3846</v>
      </c>
      <c r="I383">
        <v>3818</v>
      </c>
      <c r="J383">
        <v>261898.603</v>
      </c>
      <c r="K383">
        <v>15387.203</v>
      </c>
      <c r="L383">
        <v>5.8999999999999997E-2</v>
      </c>
      <c r="M383">
        <v>258.774</v>
      </c>
      <c r="N383">
        <v>248.50800000000001</v>
      </c>
      <c r="O383">
        <v>227.56299999999999</v>
      </c>
      <c r="P383">
        <v>226.91399999999999</v>
      </c>
      <c r="Q383">
        <v>225.262</v>
      </c>
      <c r="R383">
        <v>-12.95</v>
      </c>
      <c r="S383" t="s">
        <v>26</v>
      </c>
    </row>
    <row r="384" spans="1:19" x14ac:dyDescent="0.55000000000000004">
      <c r="A384" t="s">
        <v>359</v>
      </c>
      <c r="B384" t="s">
        <v>360</v>
      </c>
      <c r="C384" t="s">
        <v>21</v>
      </c>
      <c r="D384" t="s">
        <v>1089</v>
      </c>
      <c r="E384">
        <v>1054</v>
      </c>
      <c r="F384">
        <v>1452</v>
      </c>
      <c r="G384">
        <v>1548</v>
      </c>
      <c r="H384">
        <v>1582</v>
      </c>
      <c r="I384">
        <v>1318</v>
      </c>
      <c r="J384">
        <v>261885.22099999999</v>
      </c>
      <c r="K384">
        <v>1792.1659999999999</v>
      </c>
      <c r="L384">
        <v>7.0000000000000001E-3</v>
      </c>
      <c r="M384">
        <v>7.3780000000000001</v>
      </c>
      <c r="N384">
        <v>10.164</v>
      </c>
      <c r="O384">
        <v>10.836</v>
      </c>
      <c r="P384">
        <v>11.074</v>
      </c>
      <c r="Q384">
        <v>9.2260000000000009</v>
      </c>
      <c r="R384">
        <v>25.047000000000001</v>
      </c>
      <c r="S384" t="s">
        <v>23</v>
      </c>
    </row>
    <row r="385" spans="1:19" x14ac:dyDescent="0.55000000000000004">
      <c r="A385" t="s">
        <v>365</v>
      </c>
      <c r="B385" t="s">
        <v>366</v>
      </c>
      <c r="C385" t="s">
        <v>21</v>
      </c>
      <c r="D385" t="s">
        <v>1089</v>
      </c>
      <c r="E385">
        <v>3</v>
      </c>
      <c r="F385">
        <v>15</v>
      </c>
      <c r="G385">
        <v>5</v>
      </c>
      <c r="H385">
        <v>7</v>
      </c>
      <c r="I385">
        <v>0</v>
      </c>
      <c r="J385">
        <v>262045.72099999999</v>
      </c>
      <c r="K385">
        <v>13539.615</v>
      </c>
      <c r="L385">
        <v>5.1999999999999998E-2</v>
      </c>
      <c r="M385">
        <v>0.156</v>
      </c>
      <c r="N385">
        <v>0.78</v>
      </c>
      <c r="O385">
        <v>0.26</v>
      </c>
      <c r="P385">
        <v>0.36399999999999999</v>
      </c>
      <c r="Q385">
        <v>0</v>
      </c>
      <c r="R385">
        <v>-100</v>
      </c>
      <c r="S385" t="s">
        <v>26</v>
      </c>
    </row>
    <row r="386" spans="1:19" x14ac:dyDescent="0.55000000000000004">
      <c r="A386" t="s">
        <v>367</v>
      </c>
      <c r="B386" t="s">
        <v>368</v>
      </c>
      <c r="C386" t="s">
        <v>21</v>
      </c>
      <c r="D386" t="s">
        <v>1089</v>
      </c>
      <c r="E386">
        <v>125</v>
      </c>
      <c r="F386">
        <v>113</v>
      </c>
      <c r="G386">
        <v>127</v>
      </c>
      <c r="H386">
        <v>161</v>
      </c>
      <c r="I386">
        <v>173</v>
      </c>
      <c r="J386">
        <v>262032.35399999999</v>
      </c>
      <c r="K386">
        <v>66397.645000000004</v>
      </c>
      <c r="L386">
        <v>0.253</v>
      </c>
      <c r="M386">
        <v>31.625</v>
      </c>
      <c r="N386">
        <v>28.588999999999999</v>
      </c>
      <c r="O386">
        <v>32.131</v>
      </c>
      <c r="P386">
        <v>40.732999999999997</v>
      </c>
      <c r="Q386">
        <v>43.768999999999998</v>
      </c>
      <c r="R386">
        <v>38.4</v>
      </c>
      <c r="S386" t="s">
        <v>23</v>
      </c>
    </row>
    <row r="387" spans="1:19" x14ac:dyDescent="0.55000000000000004">
      <c r="A387" t="s">
        <v>371</v>
      </c>
      <c r="B387" t="s">
        <v>372</v>
      </c>
      <c r="C387" t="s">
        <v>21</v>
      </c>
      <c r="D387" t="s">
        <v>1089</v>
      </c>
      <c r="E387">
        <v>676</v>
      </c>
      <c r="F387">
        <v>584</v>
      </c>
      <c r="G387">
        <v>649</v>
      </c>
      <c r="H387">
        <v>795</v>
      </c>
      <c r="I387">
        <v>852</v>
      </c>
      <c r="J387">
        <v>262018.98499999999</v>
      </c>
      <c r="K387">
        <v>14400.03</v>
      </c>
      <c r="L387">
        <v>5.5E-2</v>
      </c>
      <c r="M387">
        <v>37.18</v>
      </c>
      <c r="N387">
        <v>32.119999999999997</v>
      </c>
      <c r="O387">
        <v>35.695</v>
      </c>
      <c r="P387">
        <v>43.725000000000001</v>
      </c>
      <c r="Q387">
        <v>46.86</v>
      </c>
      <c r="R387">
        <v>26.036000000000001</v>
      </c>
      <c r="S387" t="s">
        <v>23</v>
      </c>
    </row>
    <row r="388" spans="1:19" x14ac:dyDescent="0.55000000000000004">
      <c r="A388" t="s">
        <v>371</v>
      </c>
      <c r="B388" t="s">
        <v>372</v>
      </c>
      <c r="C388" t="s">
        <v>21</v>
      </c>
      <c r="D388" t="s">
        <v>1089</v>
      </c>
      <c r="E388">
        <v>676</v>
      </c>
      <c r="F388">
        <v>584</v>
      </c>
      <c r="G388">
        <v>649</v>
      </c>
      <c r="H388">
        <v>795</v>
      </c>
      <c r="I388">
        <v>852</v>
      </c>
      <c r="J388">
        <v>262018.98499999999</v>
      </c>
      <c r="K388">
        <v>16376.473</v>
      </c>
      <c r="L388">
        <v>6.3E-2</v>
      </c>
      <c r="M388">
        <v>42.588000000000001</v>
      </c>
      <c r="N388">
        <v>36.792000000000002</v>
      </c>
      <c r="O388">
        <v>40.887</v>
      </c>
      <c r="P388">
        <v>50.085000000000001</v>
      </c>
      <c r="Q388">
        <v>53.676000000000002</v>
      </c>
      <c r="R388">
        <v>26.036000000000001</v>
      </c>
      <c r="S388" t="s">
        <v>23</v>
      </c>
    </row>
    <row r="389" spans="1:19" x14ac:dyDescent="0.55000000000000004">
      <c r="A389" t="s">
        <v>371</v>
      </c>
      <c r="B389" t="s">
        <v>372</v>
      </c>
      <c r="C389" t="s">
        <v>21</v>
      </c>
      <c r="D389" t="s">
        <v>1089</v>
      </c>
      <c r="E389">
        <v>676</v>
      </c>
      <c r="F389">
        <v>584</v>
      </c>
      <c r="G389">
        <v>649</v>
      </c>
      <c r="H389">
        <v>795</v>
      </c>
      <c r="I389">
        <v>852</v>
      </c>
      <c r="J389">
        <v>262018.98499999999</v>
      </c>
      <c r="K389">
        <v>1964.85</v>
      </c>
      <c r="L389">
        <v>7.0000000000000001E-3</v>
      </c>
      <c r="M389">
        <v>4.7320000000000002</v>
      </c>
      <c r="N389">
        <v>4.0880000000000001</v>
      </c>
      <c r="O389">
        <v>4.5430000000000001</v>
      </c>
      <c r="P389">
        <v>5.5650000000000004</v>
      </c>
      <c r="Q389">
        <v>5.9640000000000004</v>
      </c>
      <c r="R389">
        <v>26.036000000000001</v>
      </c>
      <c r="S389" t="s">
        <v>23</v>
      </c>
    </row>
    <row r="390" spans="1:19" x14ac:dyDescent="0.55000000000000004">
      <c r="A390" t="s">
        <v>373</v>
      </c>
      <c r="B390" t="s">
        <v>374</v>
      </c>
      <c r="C390" t="s">
        <v>21</v>
      </c>
      <c r="D390" t="s">
        <v>1089</v>
      </c>
      <c r="E390">
        <v>0</v>
      </c>
      <c r="F390">
        <v>16</v>
      </c>
      <c r="G390">
        <v>17</v>
      </c>
      <c r="H390">
        <v>0</v>
      </c>
      <c r="I390">
        <v>0</v>
      </c>
      <c r="J390">
        <v>262018.98499999999</v>
      </c>
      <c r="K390">
        <v>30787.47</v>
      </c>
      <c r="L390">
        <v>0.11799999999999999</v>
      </c>
      <c r="M390">
        <v>0</v>
      </c>
      <c r="N390">
        <v>1.8879999999999999</v>
      </c>
      <c r="O390">
        <v>2.0059999999999998</v>
      </c>
      <c r="P390">
        <v>0</v>
      </c>
      <c r="Q390">
        <v>0</v>
      </c>
      <c r="S390" t="s">
        <v>53</v>
      </c>
    </row>
    <row r="391" spans="1:19" x14ac:dyDescent="0.55000000000000004">
      <c r="A391" t="s">
        <v>375</v>
      </c>
      <c r="B391" t="s">
        <v>376</v>
      </c>
      <c r="C391" t="s">
        <v>21</v>
      </c>
      <c r="D391" t="s">
        <v>1089</v>
      </c>
      <c r="E391">
        <v>151</v>
      </c>
      <c r="F391">
        <v>96</v>
      </c>
      <c r="G391">
        <v>106</v>
      </c>
      <c r="H391">
        <v>110</v>
      </c>
      <c r="I391">
        <v>39</v>
      </c>
      <c r="J391">
        <v>262005.61499999999</v>
      </c>
      <c r="K391">
        <v>13543.11</v>
      </c>
      <c r="L391">
        <v>5.1999999999999998E-2</v>
      </c>
      <c r="M391">
        <v>7.8520000000000003</v>
      </c>
      <c r="N391">
        <v>4.992</v>
      </c>
      <c r="O391">
        <v>5.5119999999999996</v>
      </c>
      <c r="P391">
        <v>5.72</v>
      </c>
      <c r="Q391">
        <v>2.028</v>
      </c>
      <c r="R391">
        <v>-74.171999999999997</v>
      </c>
      <c r="S391" t="s">
        <v>26</v>
      </c>
    </row>
    <row r="392" spans="1:19" x14ac:dyDescent="0.55000000000000004">
      <c r="A392" t="s">
        <v>375</v>
      </c>
      <c r="B392" t="s">
        <v>376</v>
      </c>
      <c r="C392" t="s">
        <v>21</v>
      </c>
      <c r="D392" t="s">
        <v>1089</v>
      </c>
      <c r="E392">
        <v>151</v>
      </c>
      <c r="F392">
        <v>96</v>
      </c>
      <c r="G392">
        <v>106</v>
      </c>
      <c r="H392">
        <v>110</v>
      </c>
      <c r="I392">
        <v>39</v>
      </c>
      <c r="J392">
        <v>262005.61499999999</v>
      </c>
      <c r="K392">
        <v>1978.4380000000001</v>
      </c>
      <c r="L392">
        <v>8.0000000000000002E-3</v>
      </c>
      <c r="M392">
        <v>1.208</v>
      </c>
      <c r="N392">
        <v>0.76800000000000002</v>
      </c>
      <c r="O392">
        <v>0.84799999999999998</v>
      </c>
      <c r="P392">
        <v>0.88</v>
      </c>
      <c r="Q392">
        <v>0.312</v>
      </c>
      <c r="R392">
        <v>-74.171999999999997</v>
      </c>
      <c r="S392" t="s">
        <v>26</v>
      </c>
    </row>
    <row r="393" spans="1:19" x14ac:dyDescent="0.55000000000000004">
      <c r="A393" t="s">
        <v>377</v>
      </c>
      <c r="B393" t="s">
        <v>378</v>
      </c>
      <c r="C393" t="s">
        <v>21</v>
      </c>
      <c r="D393" t="s">
        <v>1089</v>
      </c>
      <c r="E393">
        <v>1960</v>
      </c>
      <c r="F393">
        <v>1968</v>
      </c>
      <c r="G393">
        <v>1874</v>
      </c>
      <c r="H393">
        <v>1918</v>
      </c>
      <c r="I393">
        <v>1984</v>
      </c>
      <c r="J393">
        <v>261992.24400000001</v>
      </c>
      <c r="K393">
        <v>17242.003000000001</v>
      </c>
      <c r="L393">
        <v>6.6000000000000003E-2</v>
      </c>
      <c r="M393">
        <v>129.36000000000001</v>
      </c>
      <c r="N393">
        <v>129.88800000000001</v>
      </c>
      <c r="O393">
        <v>123.684</v>
      </c>
      <c r="P393">
        <v>126.58799999999999</v>
      </c>
      <c r="Q393">
        <v>130.94399999999999</v>
      </c>
      <c r="R393">
        <v>1.224</v>
      </c>
      <c r="S393" t="s">
        <v>23</v>
      </c>
    </row>
    <row r="394" spans="1:19" x14ac:dyDescent="0.55000000000000004">
      <c r="A394" t="s">
        <v>377</v>
      </c>
      <c r="B394" t="s">
        <v>378</v>
      </c>
      <c r="C394" t="s">
        <v>21</v>
      </c>
      <c r="D394" t="s">
        <v>1089</v>
      </c>
      <c r="E394">
        <v>1960</v>
      </c>
      <c r="F394">
        <v>1968</v>
      </c>
      <c r="G394">
        <v>1874</v>
      </c>
      <c r="H394">
        <v>1918</v>
      </c>
      <c r="I394">
        <v>1984</v>
      </c>
      <c r="J394">
        <v>261992.24400000001</v>
      </c>
      <c r="K394">
        <v>13544.436</v>
      </c>
      <c r="L394">
        <v>5.1999999999999998E-2</v>
      </c>
      <c r="M394">
        <v>101.92</v>
      </c>
      <c r="N394">
        <v>102.336</v>
      </c>
      <c r="O394">
        <v>97.447999999999993</v>
      </c>
      <c r="P394">
        <v>99.736000000000004</v>
      </c>
      <c r="Q394">
        <v>103.16800000000001</v>
      </c>
      <c r="R394">
        <v>1.224</v>
      </c>
      <c r="S394" t="s">
        <v>23</v>
      </c>
    </row>
    <row r="395" spans="1:19" x14ac:dyDescent="0.55000000000000004">
      <c r="A395" t="s">
        <v>379</v>
      </c>
      <c r="B395" t="s">
        <v>380</v>
      </c>
      <c r="C395" t="s">
        <v>21</v>
      </c>
      <c r="D395" t="s">
        <v>1089</v>
      </c>
      <c r="E395">
        <v>629</v>
      </c>
      <c r="F395">
        <v>610</v>
      </c>
      <c r="G395">
        <v>660</v>
      </c>
      <c r="H395">
        <v>993</v>
      </c>
      <c r="I395">
        <v>789</v>
      </c>
      <c r="J395">
        <v>261978.87100000001</v>
      </c>
      <c r="K395">
        <v>15398.668</v>
      </c>
      <c r="L395">
        <v>5.8999999999999997E-2</v>
      </c>
      <c r="M395">
        <v>37.110999999999997</v>
      </c>
      <c r="N395">
        <v>35.99</v>
      </c>
      <c r="O395">
        <v>38.94</v>
      </c>
      <c r="P395">
        <v>58.587000000000003</v>
      </c>
      <c r="Q395">
        <v>46.551000000000002</v>
      </c>
      <c r="R395">
        <v>25.437000000000001</v>
      </c>
      <c r="S395" t="s">
        <v>23</v>
      </c>
    </row>
    <row r="396" spans="1:19" x14ac:dyDescent="0.55000000000000004">
      <c r="A396" t="s">
        <v>379</v>
      </c>
      <c r="B396" t="s">
        <v>380</v>
      </c>
      <c r="C396" t="s">
        <v>21</v>
      </c>
      <c r="D396" t="s">
        <v>1089</v>
      </c>
      <c r="E396">
        <v>629</v>
      </c>
      <c r="F396">
        <v>610</v>
      </c>
      <c r="G396">
        <v>660</v>
      </c>
      <c r="H396">
        <v>993</v>
      </c>
      <c r="I396">
        <v>789</v>
      </c>
      <c r="J396">
        <v>261978.87100000001</v>
      </c>
      <c r="K396">
        <v>1832.21</v>
      </c>
      <c r="L396">
        <v>7.0000000000000001E-3</v>
      </c>
      <c r="M396">
        <v>4.4029999999999996</v>
      </c>
      <c r="N396">
        <v>4.2699999999999996</v>
      </c>
      <c r="O396">
        <v>4.62</v>
      </c>
      <c r="P396">
        <v>6.9509999999999996</v>
      </c>
      <c r="Q396">
        <v>5.5229999999999997</v>
      </c>
      <c r="R396">
        <v>25.437000000000001</v>
      </c>
      <c r="S396" t="s">
        <v>23</v>
      </c>
    </row>
    <row r="397" spans="1:19" x14ac:dyDescent="0.55000000000000004">
      <c r="A397" t="s">
        <v>383</v>
      </c>
      <c r="B397" t="s">
        <v>384</v>
      </c>
      <c r="C397" t="s">
        <v>21</v>
      </c>
      <c r="D397" t="s">
        <v>1089</v>
      </c>
      <c r="E397">
        <v>102</v>
      </c>
      <c r="F397">
        <v>108</v>
      </c>
      <c r="G397">
        <v>100</v>
      </c>
      <c r="H397">
        <v>305</v>
      </c>
      <c r="I397">
        <v>339</v>
      </c>
      <c r="J397">
        <v>261952.12</v>
      </c>
      <c r="K397">
        <v>15392.052</v>
      </c>
      <c r="L397">
        <v>5.8999999999999997E-2</v>
      </c>
      <c r="M397">
        <v>6.0179999999999998</v>
      </c>
      <c r="N397">
        <v>6.3719999999999999</v>
      </c>
      <c r="O397">
        <v>5.9</v>
      </c>
      <c r="P397">
        <v>17.995000000000001</v>
      </c>
      <c r="Q397">
        <v>20.001000000000001</v>
      </c>
      <c r="R397">
        <v>232.35300000000001</v>
      </c>
      <c r="S397" t="s">
        <v>70</v>
      </c>
    </row>
    <row r="398" spans="1:19" x14ac:dyDescent="0.55000000000000004">
      <c r="A398" t="s">
        <v>385</v>
      </c>
      <c r="B398" t="s">
        <v>386</v>
      </c>
      <c r="C398" t="s">
        <v>21</v>
      </c>
      <c r="D398" t="s">
        <v>1089</v>
      </c>
      <c r="E398">
        <v>1055</v>
      </c>
      <c r="F398">
        <v>1132</v>
      </c>
      <c r="G398">
        <v>1154</v>
      </c>
      <c r="H398">
        <v>1172</v>
      </c>
      <c r="I398">
        <v>1151</v>
      </c>
      <c r="J398">
        <v>261697.715</v>
      </c>
      <c r="K398">
        <v>2612.79</v>
      </c>
      <c r="L398">
        <v>0.01</v>
      </c>
      <c r="M398">
        <v>10.55</v>
      </c>
      <c r="N398">
        <v>11.32</v>
      </c>
      <c r="O398">
        <v>11.54</v>
      </c>
      <c r="P398">
        <v>11.72</v>
      </c>
      <c r="Q398">
        <v>11.51</v>
      </c>
      <c r="R398">
        <v>9.1</v>
      </c>
      <c r="S398" t="s">
        <v>23</v>
      </c>
    </row>
    <row r="399" spans="1:19" x14ac:dyDescent="0.55000000000000004">
      <c r="A399" t="s">
        <v>385</v>
      </c>
      <c r="B399" t="s">
        <v>386</v>
      </c>
      <c r="C399" t="s">
        <v>21</v>
      </c>
      <c r="D399" t="s">
        <v>1089</v>
      </c>
      <c r="E399">
        <v>1055</v>
      </c>
      <c r="F399">
        <v>1132</v>
      </c>
      <c r="G399">
        <v>1154</v>
      </c>
      <c r="H399">
        <v>1172</v>
      </c>
      <c r="I399">
        <v>1151</v>
      </c>
      <c r="J399">
        <v>261697.715</v>
      </c>
      <c r="K399">
        <v>2612.7570000000001</v>
      </c>
      <c r="L399">
        <v>0.01</v>
      </c>
      <c r="M399">
        <v>10.55</v>
      </c>
      <c r="N399">
        <v>11.32</v>
      </c>
      <c r="O399">
        <v>11.54</v>
      </c>
      <c r="P399">
        <v>11.72</v>
      </c>
      <c r="Q399">
        <v>11.51</v>
      </c>
      <c r="R399">
        <v>9.1</v>
      </c>
      <c r="S399" t="s">
        <v>23</v>
      </c>
    </row>
    <row r="400" spans="1:19" x14ac:dyDescent="0.55000000000000004">
      <c r="A400" t="s">
        <v>385</v>
      </c>
      <c r="B400" t="s">
        <v>386</v>
      </c>
      <c r="C400" t="s">
        <v>21</v>
      </c>
      <c r="D400" t="s">
        <v>1089</v>
      </c>
      <c r="E400">
        <v>1055</v>
      </c>
      <c r="F400">
        <v>1132</v>
      </c>
      <c r="G400">
        <v>1154</v>
      </c>
      <c r="H400">
        <v>1172</v>
      </c>
      <c r="I400">
        <v>1151</v>
      </c>
      <c r="J400">
        <v>261697.715</v>
      </c>
      <c r="K400">
        <v>5236.2070000000003</v>
      </c>
      <c r="L400">
        <v>0.02</v>
      </c>
      <c r="M400">
        <v>21.1</v>
      </c>
      <c r="N400">
        <v>22.64</v>
      </c>
      <c r="O400">
        <v>23.08</v>
      </c>
      <c r="P400">
        <v>23.44</v>
      </c>
      <c r="Q400">
        <v>23.02</v>
      </c>
      <c r="R400">
        <v>9.1</v>
      </c>
      <c r="S400" t="s">
        <v>23</v>
      </c>
    </row>
    <row r="401" spans="1:19" x14ac:dyDescent="0.55000000000000004">
      <c r="A401" t="s">
        <v>1220</v>
      </c>
      <c r="B401" t="s">
        <v>1221</v>
      </c>
      <c r="C401" t="s">
        <v>21</v>
      </c>
      <c r="D401" t="s">
        <v>1089</v>
      </c>
      <c r="E401">
        <v>1224</v>
      </c>
      <c r="F401">
        <v>1179</v>
      </c>
      <c r="G401">
        <v>1178</v>
      </c>
      <c r="H401">
        <v>1125</v>
      </c>
      <c r="I401">
        <v>1000</v>
      </c>
      <c r="J401">
        <v>261697.715</v>
      </c>
      <c r="K401">
        <v>2612.7240000000002</v>
      </c>
      <c r="L401">
        <v>0.01</v>
      </c>
      <c r="M401">
        <v>12.24</v>
      </c>
      <c r="N401">
        <v>11.79</v>
      </c>
      <c r="O401">
        <v>11.78</v>
      </c>
      <c r="P401">
        <v>11.25</v>
      </c>
      <c r="Q401">
        <v>10</v>
      </c>
      <c r="R401">
        <v>-18.300999999999998</v>
      </c>
      <c r="S401" t="s">
        <v>26</v>
      </c>
    </row>
    <row r="402" spans="1:19" x14ac:dyDescent="0.55000000000000004">
      <c r="A402" t="s">
        <v>387</v>
      </c>
      <c r="B402" t="s">
        <v>388</v>
      </c>
      <c r="C402" t="s">
        <v>21</v>
      </c>
      <c r="D402" t="s">
        <v>1089</v>
      </c>
      <c r="E402">
        <v>1859</v>
      </c>
      <c r="F402">
        <v>2413</v>
      </c>
      <c r="G402">
        <v>2586</v>
      </c>
      <c r="H402">
        <v>2596</v>
      </c>
      <c r="I402">
        <v>2587</v>
      </c>
      <c r="J402">
        <v>261684.31200000001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S402" t="s">
        <v>53</v>
      </c>
    </row>
    <row r="403" spans="1:19" x14ac:dyDescent="0.55000000000000004">
      <c r="A403" t="s">
        <v>387</v>
      </c>
      <c r="B403" t="s">
        <v>388</v>
      </c>
      <c r="C403" t="s">
        <v>21</v>
      </c>
      <c r="D403" t="s">
        <v>1089</v>
      </c>
      <c r="E403">
        <v>1859</v>
      </c>
      <c r="F403">
        <v>2413</v>
      </c>
      <c r="G403">
        <v>2586</v>
      </c>
      <c r="H403">
        <v>2596</v>
      </c>
      <c r="I403">
        <v>2587</v>
      </c>
      <c r="J403">
        <v>261684.31200000001</v>
      </c>
      <c r="K403">
        <v>2618.9029999999998</v>
      </c>
      <c r="L403">
        <v>0.01</v>
      </c>
      <c r="M403">
        <v>18.59</v>
      </c>
      <c r="N403">
        <v>24.13</v>
      </c>
      <c r="O403">
        <v>25.86</v>
      </c>
      <c r="P403">
        <v>25.96</v>
      </c>
      <c r="Q403">
        <v>25.87</v>
      </c>
      <c r="R403">
        <v>39.161000000000001</v>
      </c>
      <c r="S403" t="s">
        <v>23</v>
      </c>
    </row>
    <row r="404" spans="1:19" x14ac:dyDescent="0.55000000000000004">
      <c r="A404" t="s">
        <v>387</v>
      </c>
      <c r="B404" t="s">
        <v>388</v>
      </c>
      <c r="C404" t="s">
        <v>21</v>
      </c>
      <c r="D404" t="s">
        <v>1089</v>
      </c>
      <c r="E404">
        <v>1859</v>
      </c>
      <c r="F404">
        <v>2413</v>
      </c>
      <c r="G404">
        <v>2586</v>
      </c>
      <c r="H404">
        <v>2596</v>
      </c>
      <c r="I404">
        <v>2587</v>
      </c>
      <c r="J404">
        <v>261684.31200000001</v>
      </c>
      <c r="K404">
        <v>3.3000000000000002E-2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S404" t="s">
        <v>53</v>
      </c>
    </row>
    <row r="405" spans="1:19" x14ac:dyDescent="0.55000000000000004">
      <c r="A405" t="s">
        <v>389</v>
      </c>
      <c r="B405" t="s">
        <v>390</v>
      </c>
      <c r="C405" t="s">
        <v>21</v>
      </c>
      <c r="D405" t="s">
        <v>1089</v>
      </c>
      <c r="E405">
        <v>2312</v>
      </c>
      <c r="F405">
        <v>2550</v>
      </c>
      <c r="G405">
        <v>2660</v>
      </c>
      <c r="H405">
        <v>2626</v>
      </c>
      <c r="I405">
        <v>2544</v>
      </c>
      <c r="J405">
        <v>261670.90599999999</v>
      </c>
      <c r="K405">
        <v>3.3000000000000002E-2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S405" t="s">
        <v>53</v>
      </c>
    </row>
    <row r="406" spans="1:19" x14ac:dyDescent="0.55000000000000004">
      <c r="A406" t="s">
        <v>391</v>
      </c>
      <c r="B406" t="s">
        <v>392</v>
      </c>
      <c r="C406" t="s">
        <v>21</v>
      </c>
      <c r="D406" t="s">
        <v>1089</v>
      </c>
      <c r="E406">
        <v>1054</v>
      </c>
      <c r="F406">
        <v>1405</v>
      </c>
      <c r="G406">
        <v>1325</v>
      </c>
      <c r="H406">
        <v>1365</v>
      </c>
      <c r="I406">
        <v>1342</v>
      </c>
      <c r="J406">
        <v>261670.90599999999</v>
      </c>
      <c r="K406">
        <v>6.6000000000000003E-2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S406" t="s">
        <v>53</v>
      </c>
    </row>
    <row r="407" spans="1:19" x14ac:dyDescent="0.55000000000000004">
      <c r="A407" t="s">
        <v>391</v>
      </c>
      <c r="B407" t="s">
        <v>392</v>
      </c>
      <c r="C407" t="s">
        <v>21</v>
      </c>
      <c r="D407" t="s">
        <v>1089</v>
      </c>
      <c r="E407">
        <v>1054</v>
      </c>
      <c r="F407">
        <v>1405</v>
      </c>
      <c r="G407">
        <v>1325</v>
      </c>
      <c r="H407">
        <v>1365</v>
      </c>
      <c r="I407">
        <v>1342</v>
      </c>
      <c r="J407">
        <v>261670.90599999999</v>
      </c>
      <c r="K407">
        <v>2618.7689999999998</v>
      </c>
      <c r="L407">
        <v>0.01</v>
      </c>
      <c r="M407">
        <v>10.54</v>
      </c>
      <c r="N407">
        <v>14.05</v>
      </c>
      <c r="O407">
        <v>13.25</v>
      </c>
      <c r="P407">
        <v>13.65</v>
      </c>
      <c r="Q407">
        <v>13.42</v>
      </c>
      <c r="R407">
        <v>27.324000000000002</v>
      </c>
      <c r="S407" t="s">
        <v>23</v>
      </c>
    </row>
    <row r="408" spans="1:19" x14ac:dyDescent="0.55000000000000004">
      <c r="A408" t="s">
        <v>391</v>
      </c>
      <c r="B408" t="s">
        <v>392</v>
      </c>
      <c r="C408" t="s">
        <v>21</v>
      </c>
      <c r="D408" t="s">
        <v>1089</v>
      </c>
      <c r="E408">
        <v>1054</v>
      </c>
      <c r="F408">
        <v>1405</v>
      </c>
      <c r="G408">
        <v>1325</v>
      </c>
      <c r="H408">
        <v>1365</v>
      </c>
      <c r="I408">
        <v>1342</v>
      </c>
      <c r="J408">
        <v>261670.90599999999</v>
      </c>
      <c r="K408">
        <v>23550.583999999999</v>
      </c>
      <c r="L408">
        <v>0.09</v>
      </c>
      <c r="M408">
        <v>94.86</v>
      </c>
      <c r="N408">
        <v>126.45</v>
      </c>
      <c r="O408">
        <v>119.25</v>
      </c>
      <c r="P408">
        <v>122.85</v>
      </c>
      <c r="Q408">
        <v>120.78</v>
      </c>
      <c r="R408">
        <v>27.324000000000002</v>
      </c>
      <c r="S408" t="s">
        <v>23</v>
      </c>
    </row>
    <row r="409" spans="1:19" x14ac:dyDescent="0.55000000000000004">
      <c r="A409" t="s">
        <v>391</v>
      </c>
      <c r="B409" t="s">
        <v>392</v>
      </c>
      <c r="C409" t="s">
        <v>21</v>
      </c>
      <c r="D409" t="s">
        <v>1089</v>
      </c>
      <c r="E409">
        <v>1054</v>
      </c>
      <c r="F409">
        <v>1405</v>
      </c>
      <c r="G409">
        <v>1325</v>
      </c>
      <c r="H409">
        <v>1365</v>
      </c>
      <c r="I409">
        <v>1342</v>
      </c>
      <c r="J409">
        <v>261670.90599999999</v>
      </c>
      <c r="K409">
        <v>5225.0309999999999</v>
      </c>
      <c r="L409">
        <v>0.02</v>
      </c>
      <c r="M409">
        <v>21.08</v>
      </c>
      <c r="N409">
        <v>28.1</v>
      </c>
      <c r="O409">
        <v>26.5</v>
      </c>
      <c r="P409">
        <v>27.3</v>
      </c>
      <c r="Q409">
        <v>26.84</v>
      </c>
      <c r="R409">
        <v>27.324000000000002</v>
      </c>
      <c r="S409" t="s">
        <v>23</v>
      </c>
    </row>
    <row r="410" spans="1:19" x14ac:dyDescent="0.55000000000000004">
      <c r="A410" t="s">
        <v>391</v>
      </c>
      <c r="B410" t="s">
        <v>392</v>
      </c>
      <c r="C410" t="s">
        <v>21</v>
      </c>
      <c r="D410" t="s">
        <v>1089</v>
      </c>
      <c r="E410">
        <v>1054</v>
      </c>
      <c r="F410">
        <v>1405</v>
      </c>
      <c r="G410">
        <v>1325</v>
      </c>
      <c r="H410">
        <v>1365</v>
      </c>
      <c r="I410">
        <v>1342</v>
      </c>
      <c r="J410">
        <v>261670.90599999999</v>
      </c>
      <c r="K410">
        <v>39253.476999999999</v>
      </c>
      <c r="L410">
        <v>0.15</v>
      </c>
      <c r="M410">
        <v>158.1</v>
      </c>
      <c r="N410">
        <v>210.75</v>
      </c>
      <c r="O410">
        <v>198.75</v>
      </c>
      <c r="P410">
        <v>204.75</v>
      </c>
      <c r="Q410">
        <v>201.3</v>
      </c>
      <c r="R410">
        <v>27.324000000000002</v>
      </c>
      <c r="S410" t="s">
        <v>23</v>
      </c>
    </row>
    <row r="411" spans="1:19" x14ac:dyDescent="0.55000000000000004">
      <c r="A411" t="s">
        <v>393</v>
      </c>
      <c r="B411" t="s">
        <v>394</v>
      </c>
      <c r="C411" t="s">
        <v>21</v>
      </c>
      <c r="D411" t="s">
        <v>1089</v>
      </c>
      <c r="E411">
        <v>1608</v>
      </c>
      <c r="F411">
        <v>1718</v>
      </c>
      <c r="G411">
        <v>1665</v>
      </c>
      <c r="H411">
        <v>1696</v>
      </c>
      <c r="I411">
        <v>1614</v>
      </c>
      <c r="J411">
        <v>261684.31200000001</v>
      </c>
      <c r="K411">
        <v>5225.192</v>
      </c>
      <c r="L411">
        <v>0.02</v>
      </c>
      <c r="M411">
        <v>32.159999999999997</v>
      </c>
      <c r="N411">
        <v>34.36</v>
      </c>
      <c r="O411">
        <v>33.299999999999997</v>
      </c>
      <c r="P411">
        <v>33.92</v>
      </c>
      <c r="Q411">
        <v>32.28</v>
      </c>
      <c r="R411">
        <v>0.373</v>
      </c>
      <c r="S411" t="s">
        <v>23</v>
      </c>
    </row>
    <row r="412" spans="1:19" x14ac:dyDescent="0.55000000000000004">
      <c r="A412" t="s">
        <v>393</v>
      </c>
      <c r="B412" t="s">
        <v>394</v>
      </c>
      <c r="C412" t="s">
        <v>21</v>
      </c>
      <c r="D412" t="s">
        <v>1089</v>
      </c>
      <c r="E412">
        <v>1608</v>
      </c>
      <c r="F412">
        <v>1718</v>
      </c>
      <c r="G412">
        <v>1665</v>
      </c>
      <c r="H412">
        <v>1696</v>
      </c>
      <c r="I412">
        <v>1614</v>
      </c>
      <c r="J412">
        <v>261684.31200000001</v>
      </c>
      <c r="K412">
        <v>1.827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S412" t="s">
        <v>53</v>
      </c>
    </row>
    <row r="413" spans="1:19" x14ac:dyDescent="0.55000000000000004">
      <c r="A413" t="s">
        <v>393</v>
      </c>
      <c r="B413" t="s">
        <v>394</v>
      </c>
      <c r="C413" t="s">
        <v>21</v>
      </c>
      <c r="D413" t="s">
        <v>1089</v>
      </c>
      <c r="E413">
        <v>1608</v>
      </c>
      <c r="F413">
        <v>1718</v>
      </c>
      <c r="G413">
        <v>1665</v>
      </c>
      <c r="H413">
        <v>1696</v>
      </c>
      <c r="I413">
        <v>1614</v>
      </c>
      <c r="J413">
        <v>261684.31200000001</v>
      </c>
      <c r="K413">
        <v>2618.9029999999998</v>
      </c>
      <c r="L413">
        <v>0.01</v>
      </c>
      <c r="M413">
        <v>16.079999999999998</v>
      </c>
      <c r="N413">
        <v>17.18</v>
      </c>
      <c r="O413">
        <v>16.649999999999999</v>
      </c>
      <c r="P413">
        <v>16.96</v>
      </c>
      <c r="Q413">
        <v>16.14</v>
      </c>
      <c r="R413">
        <v>0.373</v>
      </c>
      <c r="S413" t="s">
        <v>23</v>
      </c>
    </row>
    <row r="414" spans="1:19" x14ac:dyDescent="0.55000000000000004">
      <c r="A414" t="s">
        <v>393</v>
      </c>
      <c r="B414" t="s">
        <v>394</v>
      </c>
      <c r="C414" t="s">
        <v>21</v>
      </c>
      <c r="D414" t="s">
        <v>1089</v>
      </c>
      <c r="E414">
        <v>1608</v>
      </c>
      <c r="F414">
        <v>1718</v>
      </c>
      <c r="G414">
        <v>1665</v>
      </c>
      <c r="H414">
        <v>1696</v>
      </c>
      <c r="I414">
        <v>1614</v>
      </c>
      <c r="J414">
        <v>261684.31200000001</v>
      </c>
      <c r="K414">
        <v>20935.766</v>
      </c>
      <c r="L414">
        <v>0.08</v>
      </c>
      <c r="M414">
        <v>128.63999999999999</v>
      </c>
      <c r="N414">
        <v>137.44</v>
      </c>
      <c r="O414">
        <v>133.19999999999999</v>
      </c>
      <c r="P414">
        <v>135.68</v>
      </c>
      <c r="Q414">
        <v>129.12</v>
      </c>
      <c r="R414">
        <v>0.373</v>
      </c>
      <c r="S414" t="s">
        <v>23</v>
      </c>
    </row>
    <row r="415" spans="1:19" x14ac:dyDescent="0.55000000000000004">
      <c r="A415" t="s">
        <v>393</v>
      </c>
      <c r="B415" t="s">
        <v>394</v>
      </c>
      <c r="C415" t="s">
        <v>21</v>
      </c>
      <c r="D415" t="s">
        <v>1089</v>
      </c>
      <c r="E415">
        <v>1608</v>
      </c>
      <c r="F415">
        <v>1718</v>
      </c>
      <c r="G415">
        <v>1665</v>
      </c>
      <c r="H415">
        <v>1696</v>
      </c>
      <c r="I415">
        <v>1614</v>
      </c>
      <c r="J415">
        <v>261684.31200000001</v>
      </c>
      <c r="K415">
        <v>2618.9839999999999</v>
      </c>
      <c r="L415">
        <v>0.01</v>
      </c>
      <c r="M415">
        <v>16.079999999999998</v>
      </c>
      <c r="N415">
        <v>17.18</v>
      </c>
      <c r="O415">
        <v>16.649999999999999</v>
      </c>
      <c r="P415">
        <v>16.96</v>
      </c>
      <c r="Q415">
        <v>16.14</v>
      </c>
      <c r="R415">
        <v>0.373</v>
      </c>
      <c r="S415" t="s">
        <v>23</v>
      </c>
    </row>
    <row r="416" spans="1:19" x14ac:dyDescent="0.55000000000000004">
      <c r="A416" t="s">
        <v>393</v>
      </c>
      <c r="B416" t="s">
        <v>394</v>
      </c>
      <c r="C416" t="s">
        <v>21</v>
      </c>
      <c r="D416" t="s">
        <v>1089</v>
      </c>
      <c r="E416">
        <v>1608</v>
      </c>
      <c r="F416">
        <v>1718</v>
      </c>
      <c r="G416">
        <v>1665</v>
      </c>
      <c r="H416">
        <v>1696</v>
      </c>
      <c r="I416">
        <v>1614</v>
      </c>
      <c r="J416">
        <v>261684.31200000001</v>
      </c>
      <c r="K416">
        <v>5227.5110000000004</v>
      </c>
      <c r="L416">
        <v>0.02</v>
      </c>
      <c r="M416">
        <v>32.159999999999997</v>
      </c>
      <c r="N416">
        <v>34.36</v>
      </c>
      <c r="O416">
        <v>33.299999999999997</v>
      </c>
      <c r="P416">
        <v>33.92</v>
      </c>
      <c r="Q416">
        <v>32.28</v>
      </c>
      <c r="R416">
        <v>0.373</v>
      </c>
      <c r="S416" t="s">
        <v>23</v>
      </c>
    </row>
    <row r="417" spans="1:19" x14ac:dyDescent="0.55000000000000004">
      <c r="A417" t="s">
        <v>393</v>
      </c>
      <c r="B417" t="s">
        <v>394</v>
      </c>
      <c r="C417" t="s">
        <v>21</v>
      </c>
      <c r="D417" t="s">
        <v>1089</v>
      </c>
      <c r="E417">
        <v>1608</v>
      </c>
      <c r="F417">
        <v>1718</v>
      </c>
      <c r="G417">
        <v>1665</v>
      </c>
      <c r="H417">
        <v>1696</v>
      </c>
      <c r="I417">
        <v>1614</v>
      </c>
      <c r="J417">
        <v>261684.31200000001</v>
      </c>
      <c r="K417">
        <v>2612.636</v>
      </c>
      <c r="L417">
        <v>0.01</v>
      </c>
      <c r="M417">
        <v>16.079999999999998</v>
      </c>
      <c r="N417">
        <v>17.18</v>
      </c>
      <c r="O417">
        <v>16.649999999999999</v>
      </c>
      <c r="P417">
        <v>16.96</v>
      </c>
      <c r="Q417">
        <v>16.14</v>
      </c>
      <c r="R417">
        <v>0.373</v>
      </c>
      <c r="S417" t="s">
        <v>23</v>
      </c>
    </row>
    <row r="418" spans="1:19" x14ac:dyDescent="0.55000000000000004">
      <c r="A418" t="s">
        <v>393</v>
      </c>
      <c r="B418" t="s">
        <v>394</v>
      </c>
      <c r="C418" t="s">
        <v>21</v>
      </c>
      <c r="D418" t="s">
        <v>1089</v>
      </c>
      <c r="E418">
        <v>1608</v>
      </c>
      <c r="F418">
        <v>1718</v>
      </c>
      <c r="G418">
        <v>1665</v>
      </c>
      <c r="H418">
        <v>1696</v>
      </c>
      <c r="I418">
        <v>1614</v>
      </c>
      <c r="J418">
        <v>261684.31200000001</v>
      </c>
      <c r="K418">
        <v>2.1760000000000002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S418" t="s">
        <v>53</v>
      </c>
    </row>
    <row r="419" spans="1:19" x14ac:dyDescent="0.55000000000000004">
      <c r="A419" t="s">
        <v>393</v>
      </c>
      <c r="B419" t="s">
        <v>394</v>
      </c>
      <c r="C419" t="s">
        <v>21</v>
      </c>
      <c r="D419" t="s">
        <v>1089</v>
      </c>
      <c r="E419">
        <v>1608</v>
      </c>
      <c r="F419">
        <v>1718</v>
      </c>
      <c r="G419">
        <v>1665</v>
      </c>
      <c r="H419">
        <v>1696</v>
      </c>
      <c r="I419">
        <v>1614</v>
      </c>
      <c r="J419">
        <v>261684.31200000001</v>
      </c>
      <c r="K419">
        <v>2618.8560000000002</v>
      </c>
      <c r="L419">
        <v>0.01</v>
      </c>
      <c r="M419">
        <v>16.079999999999998</v>
      </c>
      <c r="N419">
        <v>17.18</v>
      </c>
      <c r="O419">
        <v>16.649999999999999</v>
      </c>
      <c r="P419">
        <v>16.96</v>
      </c>
      <c r="Q419">
        <v>16.14</v>
      </c>
      <c r="R419">
        <v>0.373</v>
      </c>
      <c r="S419" t="s">
        <v>23</v>
      </c>
    </row>
    <row r="420" spans="1:19" x14ac:dyDescent="0.55000000000000004">
      <c r="A420" t="s">
        <v>395</v>
      </c>
      <c r="B420" t="s">
        <v>396</v>
      </c>
      <c r="C420" t="s">
        <v>21</v>
      </c>
      <c r="D420" t="s">
        <v>1089</v>
      </c>
      <c r="E420">
        <v>1617</v>
      </c>
      <c r="F420">
        <v>1509</v>
      </c>
      <c r="G420">
        <v>1373</v>
      </c>
      <c r="H420">
        <v>1364</v>
      </c>
      <c r="I420">
        <v>1425</v>
      </c>
      <c r="J420">
        <v>261684.31200000001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S420" t="s">
        <v>53</v>
      </c>
    </row>
    <row r="421" spans="1:19" x14ac:dyDescent="0.55000000000000004">
      <c r="A421" t="s">
        <v>395</v>
      </c>
      <c r="B421" t="s">
        <v>396</v>
      </c>
      <c r="C421" t="s">
        <v>21</v>
      </c>
      <c r="D421" t="s">
        <v>1089</v>
      </c>
      <c r="E421">
        <v>1617</v>
      </c>
      <c r="F421">
        <v>1509</v>
      </c>
      <c r="G421">
        <v>1373</v>
      </c>
      <c r="H421">
        <v>1364</v>
      </c>
      <c r="I421">
        <v>1425</v>
      </c>
      <c r="J421">
        <v>261684.31200000001</v>
      </c>
      <c r="K421">
        <v>2612.596</v>
      </c>
      <c r="L421">
        <v>0.01</v>
      </c>
      <c r="M421">
        <v>16.170000000000002</v>
      </c>
      <c r="N421">
        <v>15.09</v>
      </c>
      <c r="O421">
        <v>13.73</v>
      </c>
      <c r="P421">
        <v>13.64</v>
      </c>
      <c r="Q421">
        <v>14.25</v>
      </c>
      <c r="R421">
        <v>-11.874000000000001</v>
      </c>
      <c r="S421" t="s">
        <v>26</v>
      </c>
    </row>
    <row r="422" spans="1:19" x14ac:dyDescent="0.55000000000000004">
      <c r="A422" t="s">
        <v>395</v>
      </c>
      <c r="B422" t="s">
        <v>396</v>
      </c>
      <c r="C422" t="s">
        <v>21</v>
      </c>
      <c r="D422" t="s">
        <v>1089</v>
      </c>
      <c r="E422">
        <v>1617</v>
      </c>
      <c r="F422">
        <v>1509</v>
      </c>
      <c r="G422">
        <v>1373</v>
      </c>
      <c r="H422">
        <v>1364</v>
      </c>
      <c r="I422">
        <v>1425</v>
      </c>
      <c r="J422">
        <v>261684.31200000001</v>
      </c>
      <c r="K422">
        <v>2.319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S422" t="s">
        <v>53</v>
      </c>
    </row>
    <row r="423" spans="1:19" x14ac:dyDescent="0.55000000000000004">
      <c r="A423" t="s">
        <v>397</v>
      </c>
      <c r="B423" t="s">
        <v>398</v>
      </c>
      <c r="C423" t="s">
        <v>21</v>
      </c>
      <c r="D423" t="s">
        <v>1089</v>
      </c>
      <c r="E423">
        <v>703</v>
      </c>
      <c r="F423">
        <v>898</v>
      </c>
      <c r="G423">
        <v>894</v>
      </c>
      <c r="H423">
        <v>866</v>
      </c>
      <c r="I423">
        <v>763</v>
      </c>
      <c r="J423">
        <v>261670.90599999999</v>
      </c>
      <c r="K423">
        <v>3.3000000000000002E-2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S423" t="s">
        <v>53</v>
      </c>
    </row>
    <row r="424" spans="1:19" x14ac:dyDescent="0.55000000000000004">
      <c r="A424" t="s">
        <v>397</v>
      </c>
      <c r="B424" t="s">
        <v>398</v>
      </c>
      <c r="C424" t="s">
        <v>21</v>
      </c>
      <c r="D424" t="s">
        <v>1089</v>
      </c>
      <c r="E424">
        <v>703</v>
      </c>
      <c r="F424">
        <v>898</v>
      </c>
      <c r="G424">
        <v>894</v>
      </c>
      <c r="H424">
        <v>866</v>
      </c>
      <c r="I424">
        <v>763</v>
      </c>
      <c r="J424">
        <v>261670.90599999999</v>
      </c>
      <c r="K424">
        <v>7847.1009999999997</v>
      </c>
      <c r="L424">
        <v>0.03</v>
      </c>
      <c r="M424">
        <v>21.09</v>
      </c>
      <c r="N424">
        <v>26.94</v>
      </c>
      <c r="O424">
        <v>26.82</v>
      </c>
      <c r="P424">
        <v>25.98</v>
      </c>
      <c r="Q424">
        <v>22.89</v>
      </c>
      <c r="R424">
        <v>8.5350000000000001</v>
      </c>
      <c r="S424" t="s">
        <v>23</v>
      </c>
    </row>
    <row r="425" spans="1:19" x14ac:dyDescent="0.55000000000000004">
      <c r="A425" t="s">
        <v>397</v>
      </c>
      <c r="B425" t="s">
        <v>398</v>
      </c>
      <c r="C425" t="s">
        <v>21</v>
      </c>
      <c r="D425" t="s">
        <v>1089</v>
      </c>
      <c r="E425">
        <v>703</v>
      </c>
      <c r="F425">
        <v>898</v>
      </c>
      <c r="G425">
        <v>894</v>
      </c>
      <c r="H425">
        <v>866</v>
      </c>
      <c r="I425">
        <v>763</v>
      </c>
      <c r="J425">
        <v>261670.90599999999</v>
      </c>
      <c r="K425">
        <v>2616.5439999999999</v>
      </c>
      <c r="L425">
        <v>0.01</v>
      </c>
      <c r="M425">
        <v>7.03</v>
      </c>
      <c r="N425">
        <v>8.98</v>
      </c>
      <c r="O425">
        <v>8.94</v>
      </c>
      <c r="P425">
        <v>8.66</v>
      </c>
      <c r="Q425">
        <v>7.63</v>
      </c>
      <c r="R425">
        <v>8.5350000000000001</v>
      </c>
      <c r="S425" t="s">
        <v>23</v>
      </c>
    </row>
    <row r="426" spans="1:19" x14ac:dyDescent="0.55000000000000004">
      <c r="A426" t="s">
        <v>397</v>
      </c>
      <c r="B426" t="s">
        <v>398</v>
      </c>
      <c r="C426" t="s">
        <v>21</v>
      </c>
      <c r="D426" t="s">
        <v>1089</v>
      </c>
      <c r="E426">
        <v>703</v>
      </c>
      <c r="F426">
        <v>898</v>
      </c>
      <c r="G426">
        <v>894</v>
      </c>
      <c r="H426">
        <v>866</v>
      </c>
      <c r="I426">
        <v>763</v>
      </c>
      <c r="J426">
        <v>261670.90599999999</v>
      </c>
      <c r="K426">
        <v>10473.156000000001</v>
      </c>
      <c r="L426">
        <v>0.04</v>
      </c>
      <c r="M426">
        <v>28.12</v>
      </c>
      <c r="N426">
        <v>35.92</v>
      </c>
      <c r="O426">
        <v>35.76</v>
      </c>
      <c r="P426">
        <v>34.64</v>
      </c>
      <c r="Q426">
        <v>30.52</v>
      </c>
      <c r="R426">
        <v>8.5350000000000001</v>
      </c>
      <c r="S426" t="s">
        <v>23</v>
      </c>
    </row>
    <row r="427" spans="1:19" x14ac:dyDescent="0.55000000000000004">
      <c r="A427" t="s">
        <v>397</v>
      </c>
      <c r="B427" t="s">
        <v>398</v>
      </c>
      <c r="C427" t="s">
        <v>21</v>
      </c>
      <c r="D427" t="s">
        <v>1089</v>
      </c>
      <c r="E427">
        <v>703</v>
      </c>
      <c r="F427">
        <v>898</v>
      </c>
      <c r="G427">
        <v>894</v>
      </c>
      <c r="H427">
        <v>866</v>
      </c>
      <c r="I427">
        <v>763</v>
      </c>
      <c r="J427">
        <v>261670.90599999999</v>
      </c>
      <c r="K427">
        <v>2615.6489999999999</v>
      </c>
      <c r="L427">
        <v>0.01</v>
      </c>
      <c r="M427">
        <v>7.03</v>
      </c>
      <c r="N427">
        <v>8.98</v>
      </c>
      <c r="O427">
        <v>8.94</v>
      </c>
      <c r="P427">
        <v>8.66</v>
      </c>
      <c r="Q427">
        <v>7.63</v>
      </c>
      <c r="R427">
        <v>8.5350000000000001</v>
      </c>
      <c r="S427" t="s">
        <v>23</v>
      </c>
    </row>
    <row r="428" spans="1:19" x14ac:dyDescent="0.55000000000000004">
      <c r="A428" t="s">
        <v>399</v>
      </c>
      <c r="B428" t="s">
        <v>400</v>
      </c>
      <c r="C428" t="s">
        <v>21</v>
      </c>
      <c r="D428" t="s">
        <v>1089</v>
      </c>
      <c r="E428">
        <v>1800</v>
      </c>
      <c r="F428">
        <v>1644</v>
      </c>
      <c r="G428">
        <v>1546</v>
      </c>
      <c r="H428">
        <v>1497</v>
      </c>
      <c r="I428">
        <v>1460</v>
      </c>
      <c r="J428">
        <v>261670.90599999999</v>
      </c>
      <c r="K428">
        <v>3.2000000000000001E-2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S428" t="s">
        <v>53</v>
      </c>
    </row>
    <row r="429" spans="1:19" x14ac:dyDescent="0.55000000000000004">
      <c r="A429" t="s">
        <v>399</v>
      </c>
      <c r="B429" t="s">
        <v>400</v>
      </c>
      <c r="C429" t="s">
        <v>21</v>
      </c>
      <c r="D429" t="s">
        <v>1089</v>
      </c>
      <c r="E429">
        <v>1800</v>
      </c>
      <c r="F429">
        <v>1644</v>
      </c>
      <c r="G429">
        <v>1546</v>
      </c>
      <c r="H429">
        <v>1497</v>
      </c>
      <c r="I429">
        <v>1460</v>
      </c>
      <c r="J429">
        <v>261670.90599999999</v>
      </c>
      <c r="K429">
        <v>2618.7820000000002</v>
      </c>
      <c r="L429">
        <v>0.01</v>
      </c>
      <c r="M429">
        <v>18</v>
      </c>
      <c r="N429">
        <v>16.440000000000001</v>
      </c>
      <c r="O429">
        <v>15.46</v>
      </c>
      <c r="P429">
        <v>14.97</v>
      </c>
      <c r="Q429">
        <v>14.6</v>
      </c>
      <c r="R429">
        <v>-18.888999999999999</v>
      </c>
      <c r="S429" t="s">
        <v>26</v>
      </c>
    </row>
    <row r="430" spans="1:19" x14ac:dyDescent="0.55000000000000004">
      <c r="A430" t="s">
        <v>399</v>
      </c>
      <c r="B430" t="s">
        <v>400</v>
      </c>
      <c r="C430" t="s">
        <v>21</v>
      </c>
      <c r="D430" t="s">
        <v>1089</v>
      </c>
      <c r="E430">
        <v>1800</v>
      </c>
      <c r="F430">
        <v>1644</v>
      </c>
      <c r="G430">
        <v>1546</v>
      </c>
      <c r="H430">
        <v>1497</v>
      </c>
      <c r="I430">
        <v>1460</v>
      </c>
      <c r="J430">
        <v>261670.90599999999</v>
      </c>
      <c r="K430">
        <v>52346.254000000001</v>
      </c>
      <c r="L430">
        <v>0.2</v>
      </c>
      <c r="M430">
        <v>360</v>
      </c>
      <c r="N430">
        <v>328.8</v>
      </c>
      <c r="O430">
        <v>309.2</v>
      </c>
      <c r="P430">
        <v>299.39999999999998</v>
      </c>
      <c r="Q430">
        <v>292</v>
      </c>
      <c r="R430">
        <v>-18.888999999999999</v>
      </c>
      <c r="S430" t="s">
        <v>26</v>
      </c>
    </row>
    <row r="431" spans="1:19" x14ac:dyDescent="0.55000000000000004">
      <c r="A431" t="s">
        <v>403</v>
      </c>
      <c r="B431" t="s">
        <v>404</v>
      </c>
      <c r="C431" t="s">
        <v>21</v>
      </c>
      <c r="D431" t="s">
        <v>1089</v>
      </c>
      <c r="E431">
        <v>814</v>
      </c>
      <c r="F431">
        <v>733</v>
      </c>
      <c r="G431">
        <v>900</v>
      </c>
      <c r="H431">
        <v>1063</v>
      </c>
      <c r="I431">
        <v>1127</v>
      </c>
      <c r="J431">
        <v>261657.5</v>
      </c>
      <c r="K431">
        <v>3.4000000000000002E-2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S431" t="s">
        <v>53</v>
      </c>
    </row>
    <row r="432" spans="1:19" x14ac:dyDescent="0.55000000000000004">
      <c r="A432" t="s">
        <v>403</v>
      </c>
      <c r="B432" t="s">
        <v>404</v>
      </c>
      <c r="C432" t="s">
        <v>21</v>
      </c>
      <c r="D432" t="s">
        <v>1089</v>
      </c>
      <c r="E432">
        <v>814</v>
      </c>
      <c r="F432">
        <v>733</v>
      </c>
      <c r="G432">
        <v>900</v>
      </c>
      <c r="H432">
        <v>1063</v>
      </c>
      <c r="I432">
        <v>1127</v>
      </c>
      <c r="J432">
        <v>261657.5</v>
      </c>
      <c r="K432">
        <v>7849.7389999999996</v>
      </c>
      <c r="L432">
        <v>0.03</v>
      </c>
      <c r="M432">
        <v>24.42</v>
      </c>
      <c r="N432">
        <v>21.99</v>
      </c>
      <c r="O432">
        <v>27</v>
      </c>
      <c r="P432">
        <v>31.89</v>
      </c>
      <c r="Q432">
        <v>33.81</v>
      </c>
      <c r="R432">
        <v>38.451999999999998</v>
      </c>
      <c r="S432" t="s">
        <v>23</v>
      </c>
    </row>
    <row r="433" spans="1:19" x14ac:dyDescent="0.55000000000000004">
      <c r="A433" t="s">
        <v>405</v>
      </c>
      <c r="B433" t="s">
        <v>406</v>
      </c>
      <c r="C433" t="s">
        <v>21</v>
      </c>
      <c r="D433" t="s">
        <v>1089</v>
      </c>
      <c r="E433">
        <v>737</v>
      </c>
      <c r="F433">
        <v>733</v>
      </c>
      <c r="G433">
        <v>793</v>
      </c>
      <c r="H433">
        <v>749</v>
      </c>
      <c r="I433">
        <v>711</v>
      </c>
      <c r="J433">
        <v>261657.5</v>
      </c>
      <c r="K433">
        <v>2618.654</v>
      </c>
      <c r="L433">
        <v>0.01</v>
      </c>
      <c r="M433">
        <v>7.37</v>
      </c>
      <c r="N433">
        <v>7.33</v>
      </c>
      <c r="O433">
        <v>7.93</v>
      </c>
      <c r="P433">
        <v>7.49</v>
      </c>
      <c r="Q433">
        <v>7.11</v>
      </c>
      <c r="R433">
        <v>-3.528</v>
      </c>
      <c r="S433" t="s">
        <v>26</v>
      </c>
    </row>
    <row r="434" spans="1:19" x14ac:dyDescent="0.55000000000000004">
      <c r="A434" t="s">
        <v>405</v>
      </c>
      <c r="B434" t="s">
        <v>406</v>
      </c>
      <c r="C434" t="s">
        <v>21</v>
      </c>
      <c r="D434" t="s">
        <v>1089</v>
      </c>
      <c r="E434">
        <v>737</v>
      </c>
      <c r="F434">
        <v>733</v>
      </c>
      <c r="G434">
        <v>793</v>
      </c>
      <c r="H434">
        <v>749</v>
      </c>
      <c r="I434">
        <v>711</v>
      </c>
      <c r="J434">
        <v>261657.5</v>
      </c>
      <c r="K434">
        <v>15702.434999999999</v>
      </c>
      <c r="L434">
        <v>0.06</v>
      </c>
      <c r="M434">
        <v>44.22</v>
      </c>
      <c r="N434">
        <v>43.98</v>
      </c>
      <c r="O434">
        <v>47.58</v>
      </c>
      <c r="P434">
        <v>44.94</v>
      </c>
      <c r="Q434">
        <v>42.66</v>
      </c>
      <c r="R434">
        <v>-3.528</v>
      </c>
      <c r="S434" t="s">
        <v>26</v>
      </c>
    </row>
    <row r="435" spans="1:19" x14ac:dyDescent="0.55000000000000004">
      <c r="A435" t="s">
        <v>405</v>
      </c>
      <c r="B435" t="s">
        <v>406</v>
      </c>
      <c r="C435" t="s">
        <v>21</v>
      </c>
      <c r="D435" t="s">
        <v>1089</v>
      </c>
      <c r="E435">
        <v>737</v>
      </c>
      <c r="F435">
        <v>733</v>
      </c>
      <c r="G435">
        <v>793</v>
      </c>
      <c r="H435">
        <v>749</v>
      </c>
      <c r="I435">
        <v>711</v>
      </c>
      <c r="J435">
        <v>261657.5</v>
      </c>
      <c r="K435">
        <v>5234.1490000000003</v>
      </c>
      <c r="L435">
        <v>0.02</v>
      </c>
      <c r="M435">
        <v>14.74</v>
      </c>
      <c r="N435">
        <v>14.66</v>
      </c>
      <c r="O435">
        <v>15.86</v>
      </c>
      <c r="P435">
        <v>14.98</v>
      </c>
      <c r="Q435">
        <v>14.22</v>
      </c>
      <c r="R435">
        <v>-3.528</v>
      </c>
      <c r="S435" t="s">
        <v>26</v>
      </c>
    </row>
    <row r="436" spans="1:19" x14ac:dyDescent="0.55000000000000004">
      <c r="A436" t="s">
        <v>407</v>
      </c>
      <c r="B436" t="s">
        <v>408</v>
      </c>
      <c r="C436" t="s">
        <v>21</v>
      </c>
      <c r="D436" t="s">
        <v>1089</v>
      </c>
      <c r="E436">
        <v>823</v>
      </c>
      <c r="F436">
        <v>833</v>
      </c>
      <c r="G436">
        <v>744</v>
      </c>
      <c r="H436">
        <v>707</v>
      </c>
      <c r="I436">
        <v>795</v>
      </c>
      <c r="J436">
        <v>261644.092</v>
      </c>
      <c r="K436">
        <v>3.4000000000000002E-2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S436" t="s">
        <v>53</v>
      </c>
    </row>
    <row r="437" spans="1:19" x14ac:dyDescent="0.55000000000000004">
      <c r="A437" t="s">
        <v>407</v>
      </c>
      <c r="B437" t="s">
        <v>408</v>
      </c>
      <c r="C437" t="s">
        <v>21</v>
      </c>
      <c r="D437" t="s">
        <v>1089</v>
      </c>
      <c r="E437">
        <v>823</v>
      </c>
      <c r="F437">
        <v>833</v>
      </c>
      <c r="G437">
        <v>744</v>
      </c>
      <c r="H437">
        <v>707</v>
      </c>
      <c r="I437">
        <v>795</v>
      </c>
      <c r="J437">
        <v>261644.092</v>
      </c>
      <c r="K437">
        <v>2.1749999999999998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S437" t="s">
        <v>53</v>
      </c>
    </row>
    <row r="438" spans="1:19" x14ac:dyDescent="0.55000000000000004">
      <c r="A438" t="s">
        <v>409</v>
      </c>
      <c r="B438" t="s">
        <v>410</v>
      </c>
      <c r="C438" t="s">
        <v>21</v>
      </c>
      <c r="D438" t="s">
        <v>1089</v>
      </c>
      <c r="E438">
        <v>1950</v>
      </c>
      <c r="F438">
        <v>1957</v>
      </c>
      <c r="G438">
        <v>1937</v>
      </c>
      <c r="H438">
        <v>1949</v>
      </c>
      <c r="I438">
        <v>2078</v>
      </c>
      <c r="J438">
        <v>261644.092</v>
      </c>
      <c r="K438">
        <v>2612.2750000000001</v>
      </c>
      <c r="L438">
        <v>0.01</v>
      </c>
      <c r="M438">
        <v>19.5</v>
      </c>
      <c r="N438">
        <v>19.57</v>
      </c>
      <c r="O438">
        <v>19.37</v>
      </c>
      <c r="P438">
        <v>19.489999999999998</v>
      </c>
      <c r="Q438">
        <v>20.78</v>
      </c>
      <c r="R438">
        <v>6.5640000000000001</v>
      </c>
      <c r="S438" t="s">
        <v>23</v>
      </c>
    </row>
    <row r="439" spans="1:19" x14ac:dyDescent="0.55000000000000004">
      <c r="A439" t="s">
        <v>409</v>
      </c>
      <c r="B439" t="s">
        <v>410</v>
      </c>
      <c r="C439" t="s">
        <v>21</v>
      </c>
      <c r="D439" t="s">
        <v>1089</v>
      </c>
      <c r="E439">
        <v>1950</v>
      </c>
      <c r="F439">
        <v>1957</v>
      </c>
      <c r="G439">
        <v>1937</v>
      </c>
      <c r="H439">
        <v>1949</v>
      </c>
      <c r="I439">
        <v>2078</v>
      </c>
      <c r="J439">
        <v>261644.092</v>
      </c>
      <c r="K439">
        <v>2618.5410000000002</v>
      </c>
      <c r="L439">
        <v>0.01</v>
      </c>
      <c r="M439">
        <v>19.5</v>
      </c>
      <c r="N439">
        <v>19.57</v>
      </c>
      <c r="O439">
        <v>19.37</v>
      </c>
      <c r="P439">
        <v>19.489999999999998</v>
      </c>
      <c r="Q439">
        <v>20.78</v>
      </c>
      <c r="R439">
        <v>6.5640000000000001</v>
      </c>
      <c r="S439" t="s">
        <v>23</v>
      </c>
    </row>
    <row r="440" spans="1:19" x14ac:dyDescent="0.55000000000000004">
      <c r="A440" t="s">
        <v>409</v>
      </c>
      <c r="B440" t="s">
        <v>410</v>
      </c>
      <c r="C440" t="s">
        <v>21</v>
      </c>
      <c r="D440" t="s">
        <v>1089</v>
      </c>
      <c r="E440">
        <v>1950</v>
      </c>
      <c r="F440">
        <v>1957</v>
      </c>
      <c r="G440">
        <v>1937</v>
      </c>
      <c r="H440">
        <v>1949</v>
      </c>
      <c r="I440">
        <v>2078</v>
      </c>
      <c r="J440">
        <v>261644.092</v>
      </c>
      <c r="K440">
        <v>5227.5749999999998</v>
      </c>
      <c r="L440">
        <v>0.02</v>
      </c>
      <c r="M440">
        <v>39</v>
      </c>
      <c r="N440">
        <v>39.14</v>
      </c>
      <c r="O440">
        <v>38.74</v>
      </c>
      <c r="P440">
        <v>38.979999999999997</v>
      </c>
      <c r="Q440">
        <v>41.56</v>
      </c>
      <c r="R440">
        <v>6.5640000000000001</v>
      </c>
      <c r="S440" t="s">
        <v>23</v>
      </c>
    </row>
    <row r="441" spans="1:19" x14ac:dyDescent="0.55000000000000004">
      <c r="A441" t="s">
        <v>413</v>
      </c>
      <c r="B441" t="s">
        <v>414</v>
      </c>
      <c r="C441" t="s">
        <v>21</v>
      </c>
      <c r="D441" t="s">
        <v>1089</v>
      </c>
      <c r="E441">
        <v>2315</v>
      </c>
      <c r="F441">
        <v>2266</v>
      </c>
      <c r="G441">
        <v>2302</v>
      </c>
      <c r="H441">
        <v>2238</v>
      </c>
      <c r="I441">
        <v>2183</v>
      </c>
      <c r="J441">
        <v>261617.272</v>
      </c>
      <c r="K441">
        <v>2618.232</v>
      </c>
      <c r="L441">
        <v>0.01</v>
      </c>
      <c r="M441">
        <v>23.15</v>
      </c>
      <c r="N441">
        <v>22.66</v>
      </c>
      <c r="O441">
        <v>23.02</v>
      </c>
      <c r="P441">
        <v>22.38</v>
      </c>
      <c r="Q441">
        <v>21.83</v>
      </c>
      <c r="R441">
        <v>-5.702</v>
      </c>
      <c r="S441" t="s">
        <v>26</v>
      </c>
    </row>
    <row r="442" spans="1:19" x14ac:dyDescent="0.55000000000000004">
      <c r="A442" t="s">
        <v>413</v>
      </c>
      <c r="B442" t="s">
        <v>414</v>
      </c>
      <c r="C442" t="s">
        <v>21</v>
      </c>
      <c r="D442" t="s">
        <v>1089</v>
      </c>
      <c r="E442">
        <v>2315</v>
      </c>
      <c r="F442">
        <v>2266</v>
      </c>
      <c r="G442">
        <v>2302</v>
      </c>
      <c r="H442">
        <v>2238</v>
      </c>
      <c r="I442">
        <v>2183</v>
      </c>
      <c r="J442">
        <v>261617.272</v>
      </c>
      <c r="K442">
        <v>2618.2460000000001</v>
      </c>
      <c r="L442">
        <v>0.01</v>
      </c>
      <c r="M442">
        <v>23.15</v>
      </c>
      <c r="N442">
        <v>22.66</v>
      </c>
      <c r="O442">
        <v>23.02</v>
      </c>
      <c r="P442">
        <v>22.38</v>
      </c>
      <c r="Q442">
        <v>21.83</v>
      </c>
      <c r="R442">
        <v>-5.702</v>
      </c>
      <c r="S442" t="s">
        <v>26</v>
      </c>
    </row>
    <row r="443" spans="1:19" x14ac:dyDescent="0.55000000000000004">
      <c r="A443" t="s">
        <v>413</v>
      </c>
      <c r="B443" t="s">
        <v>414</v>
      </c>
      <c r="C443" t="s">
        <v>21</v>
      </c>
      <c r="D443" t="s">
        <v>1089</v>
      </c>
      <c r="E443">
        <v>2315</v>
      </c>
      <c r="F443">
        <v>2266</v>
      </c>
      <c r="G443">
        <v>2302</v>
      </c>
      <c r="H443">
        <v>2238</v>
      </c>
      <c r="I443">
        <v>2183</v>
      </c>
      <c r="J443">
        <v>261617.272</v>
      </c>
      <c r="K443">
        <v>2618.259</v>
      </c>
      <c r="L443">
        <v>0.01</v>
      </c>
      <c r="M443">
        <v>23.15</v>
      </c>
      <c r="N443">
        <v>22.66</v>
      </c>
      <c r="O443">
        <v>23.02</v>
      </c>
      <c r="P443">
        <v>22.38</v>
      </c>
      <c r="Q443">
        <v>21.83</v>
      </c>
      <c r="R443">
        <v>-5.702</v>
      </c>
      <c r="S443" t="s">
        <v>26</v>
      </c>
    </row>
    <row r="444" spans="1:19" x14ac:dyDescent="0.55000000000000004">
      <c r="A444" t="s">
        <v>413</v>
      </c>
      <c r="B444" t="s">
        <v>414</v>
      </c>
      <c r="C444" t="s">
        <v>21</v>
      </c>
      <c r="D444" t="s">
        <v>1089</v>
      </c>
      <c r="E444">
        <v>2315</v>
      </c>
      <c r="F444">
        <v>2266</v>
      </c>
      <c r="G444">
        <v>2302</v>
      </c>
      <c r="H444">
        <v>2238</v>
      </c>
      <c r="I444">
        <v>2183</v>
      </c>
      <c r="J444">
        <v>261617.272</v>
      </c>
      <c r="K444">
        <v>5236.491</v>
      </c>
      <c r="L444">
        <v>0.02</v>
      </c>
      <c r="M444">
        <v>46.3</v>
      </c>
      <c r="N444">
        <v>45.32</v>
      </c>
      <c r="O444">
        <v>46.04</v>
      </c>
      <c r="P444">
        <v>44.76</v>
      </c>
      <c r="Q444">
        <v>43.66</v>
      </c>
      <c r="R444">
        <v>-5.702</v>
      </c>
      <c r="S444" t="s">
        <v>26</v>
      </c>
    </row>
    <row r="445" spans="1:19" x14ac:dyDescent="0.55000000000000004">
      <c r="A445" t="s">
        <v>415</v>
      </c>
      <c r="B445" t="s">
        <v>416</v>
      </c>
      <c r="C445" t="s">
        <v>21</v>
      </c>
      <c r="D445" t="s">
        <v>1089</v>
      </c>
      <c r="E445">
        <v>3668</v>
      </c>
      <c r="F445">
        <v>3603</v>
      </c>
      <c r="G445">
        <v>3331</v>
      </c>
      <c r="H445">
        <v>3138</v>
      </c>
      <c r="I445">
        <v>3123</v>
      </c>
      <c r="J445">
        <v>261617.272</v>
      </c>
      <c r="K445">
        <v>2618.2190000000001</v>
      </c>
      <c r="L445">
        <v>0.01</v>
      </c>
      <c r="M445">
        <v>36.68</v>
      </c>
      <c r="N445">
        <v>36.03</v>
      </c>
      <c r="O445">
        <v>33.31</v>
      </c>
      <c r="P445">
        <v>31.38</v>
      </c>
      <c r="Q445">
        <v>31.23</v>
      </c>
      <c r="R445">
        <v>-14.858000000000001</v>
      </c>
      <c r="S445" t="s">
        <v>26</v>
      </c>
    </row>
    <row r="446" spans="1:19" x14ac:dyDescent="0.55000000000000004">
      <c r="A446" t="s">
        <v>419</v>
      </c>
      <c r="B446" t="s">
        <v>420</v>
      </c>
      <c r="C446" t="s">
        <v>21</v>
      </c>
      <c r="D446" t="s">
        <v>1089</v>
      </c>
      <c r="E446">
        <v>2933</v>
      </c>
      <c r="F446">
        <v>2853</v>
      </c>
      <c r="G446">
        <v>2937</v>
      </c>
      <c r="H446">
        <v>2802</v>
      </c>
      <c r="I446">
        <v>2798</v>
      </c>
      <c r="J446">
        <v>261630.68299999999</v>
      </c>
      <c r="K446">
        <v>0.23300000000000001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S446" t="s">
        <v>53</v>
      </c>
    </row>
    <row r="447" spans="1:19" x14ac:dyDescent="0.55000000000000004">
      <c r="A447" t="s">
        <v>419</v>
      </c>
      <c r="B447" t="s">
        <v>420</v>
      </c>
      <c r="C447" t="s">
        <v>21</v>
      </c>
      <c r="D447" t="s">
        <v>1089</v>
      </c>
      <c r="E447">
        <v>2933</v>
      </c>
      <c r="F447">
        <v>2853</v>
      </c>
      <c r="G447">
        <v>2937</v>
      </c>
      <c r="H447">
        <v>2802</v>
      </c>
      <c r="I447">
        <v>2798</v>
      </c>
      <c r="J447">
        <v>261630.68299999999</v>
      </c>
      <c r="K447">
        <v>2615.2399999999998</v>
      </c>
      <c r="L447">
        <v>0.01</v>
      </c>
      <c r="M447">
        <v>29.33</v>
      </c>
      <c r="N447">
        <v>28.53</v>
      </c>
      <c r="O447">
        <v>29.37</v>
      </c>
      <c r="P447">
        <v>28.02</v>
      </c>
      <c r="Q447">
        <v>27.98</v>
      </c>
      <c r="R447">
        <v>-4.6029999999999998</v>
      </c>
      <c r="S447" t="s">
        <v>26</v>
      </c>
    </row>
    <row r="448" spans="1:19" x14ac:dyDescent="0.55000000000000004">
      <c r="A448" t="s">
        <v>419</v>
      </c>
      <c r="B448" t="s">
        <v>420</v>
      </c>
      <c r="C448" t="s">
        <v>21</v>
      </c>
      <c r="D448" t="s">
        <v>1089</v>
      </c>
      <c r="E448">
        <v>2933</v>
      </c>
      <c r="F448">
        <v>2853</v>
      </c>
      <c r="G448">
        <v>2937</v>
      </c>
      <c r="H448">
        <v>2802</v>
      </c>
      <c r="I448">
        <v>2798</v>
      </c>
      <c r="J448">
        <v>261630.68299999999</v>
      </c>
      <c r="K448">
        <v>2618.42</v>
      </c>
      <c r="L448">
        <v>0.01</v>
      </c>
      <c r="M448">
        <v>29.33</v>
      </c>
      <c r="N448">
        <v>28.53</v>
      </c>
      <c r="O448">
        <v>29.37</v>
      </c>
      <c r="P448">
        <v>28.02</v>
      </c>
      <c r="Q448">
        <v>27.98</v>
      </c>
      <c r="R448">
        <v>-4.6029999999999998</v>
      </c>
      <c r="S448" t="s">
        <v>26</v>
      </c>
    </row>
    <row r="449" spans="1:19" x14ac:dyDescent="0.55000000000000004">
      <c r="A449" t="s">
        <v>421</v>
      </c>
      <c r="B449" t="s">
        <v>422</v>
      </c>
      <c r="C449" t="s">
        <v>21</v>
      </c>
      <c r="D449" t="s">
        <v>1089</v>
      </c>
      <c r="E449">
        <v>1783</v>
      </c>
      <c r="F449">
        <v>1972</v>
      </c>
      <c r="G449">
        <v>1848</v>
      </c>
      <c r="H449">
        <v>1862</v>
      </c>
      <c r="I449">
        <v>1873</v>
      </c>
      <c r="J449">
        <v>261617.272</v>
      </c>
      <c r="K449">
        <v>3.4000000000000002E-2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S449" t="s">
        <v>53</v>
      </c>
    </row>
    <row r="450" spans="1:19" x14ac:dyDescent="0.55000000000000004">
      <c r="A450" t="s">
        <v>421</v>
      </c>
      <c r="B450" t="s">
        <v>422</v>
      </c>
      <c r="C450" t="s">
        <v>21</v>
      </c>
      <c r="D450" t="s">
        <v>1089</v>
      </c>
      <c r="E450">
        <v>1783</v>
      </c>
      <c r="F450">
        <v>1972</v>
      </c>
      <c r="G450">
        <v>1848</v>
      </c>
      <c r="H450">
        <v>1862</v>
      </c>
      <c r="I450">
        <v>1873</v>
      </c>
      <c r="J450">
        <v>261617.272</v>
      </c>
      <c r="K450">
        <v>2618.2460000000001</v>
      </c>
      <c r="L450">
        <v>0.01</v>
      </c>
      <c r="M450">
        <v>17.829999999999998</v>
      </c>
      <c r="N450">
        <v>19.72</v>
      </c>
      <c r="O450">
        <v>18.48</v>
      </c>
      <c r="P450">
        <v>18.62</v>
      </c>
      <c r="Q450">
        <v>18.73</v>
      </c>
      <c r="R450">
        <v>5.048</v>
      </c>
      <c r="S450" t="s">
        <v>23</v>
      </c>
    </row>
    <row r="451" spans="1:19" x14ac:dyDescent="0.55000000000000004">
      <c r="A451" t="s">
        <v>421</v>
      </c>
      <c r="B451" t="s">
        <v>422</v>
      </c>
      <c r="C451" t="s">
        <v>21</v>
      </c>
      <c r="D451" t="s">
        <v>1089</v>
      </c>
      <c r="E451">
        <v>1783</v>
      </c>
      <c r="F451">
        <v>1972</v>
      </c>
      <c r="G451">
        <v>1848</v>
      </c>
      <c r="H451">
        <v>1862</v>
      </c>
      <c r="I451">
        <v>1873</v>
      </c>
      <c r="J451">
        <v>261617.272</v>
      </c>
      <c r="K451">
        <v>2611.953</v>
      </c>
      <c r="L451">
        <v>0.01</v>
      </c>
      <c r="M451">
        <v>17.829999999999998</v>
      </c>
      <c r="N451">
        <v>19.72</v>
      </c>
      <c r="O451">
        <v>18.48</v>
      </c>
      <c r="P451">
        <v>18.62</v>
      </c>
      <c r="Q451">
        <v>18.73</v>
      </c>
      <c r="R451">
        <v>5.048</v>
      </c>
      <c r="S451" t="s">
        <v>23</v>
      </c>
    </row>
    <row r="452" spans="1:19" x14ac:dyDescent="0.55000000000000004">
      <c r="A452" t="s">
        <v>421</v>
      </c>
      <c r="B452" t="s">
        <v>422</v>
      </c>
      <c r="C452" t="s">
        <v>21</v>
      </c>
      <c r="D452" t="s">
        <v>1089</v>
      </c>
      <c r="E452">
        <v>1783</v>
      </c>
      <c r="F452">
        <v>1972</v>
      </c>
      <c r="G452">
        <v>1848</v>
      </c>
      <c r="H452">
        <v>1862</v>
      </c>
      <c r="I452">
        <v>1873</v>
      </c>
      <c r="J452">
        <v>261617.272</v>
      </c>
      <c r="K452">
        <v>2618.2190000000001</v>
      </c>
      <c r="L452">
        <v>0.01</v>
      </c>
      <c r="M452">
        <v>17.829999999999998</v>
      </c>
      <c r="N452">
        <v>19.72</v>
      </c>
      <c r="O452">
        <v>18.48</v>
      </c>
      <c r="P452">
        <v>18.62</v>
      </c>
      <c r="Q452">
        <v>18.73</v>
      </c>
      <c r="R452">
        <v>5.048</v>
      </c>
      <c r="S452" t="s">
        <v>23</v>
      </c>
    </row>
    <row r="453" spans="1:19" x14ac:dyDescent="0.55000000000000004">
      <c r="A453" t="s">
        <v>423</v>
      </c>
      <c r="B453" t="s">
        <v>424</v>
      </c>
      <c r="C453" t="s">
        <v>21</v>
      </c>
      <c r="D453" t="s">
        <v>1089</v>
      </c>
      <c r="E453">
        <v>2364</v>
      </c>
      <c r="F453">
        <v>2468</v>
      </c>
      <c r="G453">
        <v>3243</v>
      </c>
      <c r="H453">
        <v>3178</v>
      </c>
      <c r="I453">
        <v>3775</v>
      </c>
      <c r="J453">
        <v>261617.272</v>
      </c>
      <c r="K453">
        <v>13075.692999999999</v>
      </c>
      <c r="L453">
        <v>0.05</v>
      </c>
      <c r="M453">
        <v>118.2</v>
      </c>
      <c r="N453">
        <v>123.4</v>
      </c>
      <c r="O453">
        <v>162.15</v>
      </c>
      <c r="P453">
        <v>158.9</v>
      </c>
      <c r="Q453">
        <v>188.75</v>
      </c>
      <c r="R453">
        <v>59.686999999999998</v>
      </c>
      <c r="S453" t="s">
        <v>23</v>
      </c>
    </row>
    <row r="454" spans="1:19" x14ac:dyDescent="0.55000000000000004">
      <c r="A454" t="s">
        <v>423</v>
      </c>
      <c r="B454" t="s">
        <v>424</v>
      </c>
      <c r="C454" t="s">
        <v>21</v>
      </c>
      <c r="D454" t="s">
        <v>1089</v>
      </c>
      <c r="E454">
        <v>2364</v>
      </c>
      <c r="F454">
        <v>2468</v>
      </c>
      <c r="G454">
        <v>3243</v>
      </c>
      <c r="H454">
        <v>3178</v>
      </c>
      <c r="I454">
        <v>3775</v>
      </c>
      <c r="J454">
        <v>261617.272</v>
      </c>
      <c r="K454">
        <v>2618.2460000000001</v>
      </c>
      <c r="L454">
        <v>0.01</v>
      </c>
      <c r="M454">
        <v>23.64</v>
      </c>
      <c r="N454">
        <v>24.68</v>
      </c>
      <c r="O454">
        <v>32.43</v>
      </c>
      <c r="P454">
        <v>31.78</v>
      </c>
      <c r="Q454">
        <v>37.75</v>
      </c>
      <c r="R454">
        <v>59.686999999999998</v>
      </c>
      <c r="S454" t="s">
        <v>23</v>
      </c>
    </row>
    <row r="455" spans="1:19" x14ac:dyDescent="0.55000000000000004">
      <c r="A455" t="s">
        <v>423</v>
      </c>
      <c r="B455" t="s">
        <v>424</v>
      </c>
      <c r="C455" t="s">
        <v>21</v>
      </c>
      <c r="D455" t="s">
        <v>1089</v>
      </c>
      <c r="E455">
        <v>2364</v>
      </c>
      <c r="F455">
        <v>2468</v>
      </c>
      <c r="G455">
        <v>3243</v>
      </c>
      <c r="H455">
        <v>3178</v>
      </c>
      <c r="I455">
        <v>3775</v>
      </c>
      <c r="J455">
        <v>261617.272</v>
      </c>
      <c r="K455">
        <v>5236.5990000000002</v>
      </c>
      <c r="L455">
        <v>0.02</v>
      </c>
      <c r="M455">
        <v>47.28</v>
      </c>
      <c r="N455">
        <v>49.36</v>
      </c>
      <c r="O455">
        <v>64.86</v>
      </c>
      <c r="P455">
        <v>63.56</v>
      </c>
      <c r="Q455">
        <v>75.5</v>
      </c>
      <c r="R455">
        <v>59.686999999999998</v>
      </c>
      <c r="S455" t="s">
        <v>23</v>
      </c>
    </row>
    <row r="456" spans="1:19" x14ac:dyDescent="0.55000000000000004">
      <c r="A456" t="s">
        <v>423</v>
      </c>
      <c r="B456" t="s">
        <v>424</v>
      </c>
      <c r="C456" t="s">
        <v>21</v>
      </c>
      <c r="D456" t="s">
        <v>1089</v>
      </c>
      <c r="E456">
        <v>2364</v>
      </c>
      <c r="F456">
        <v>2468</v>
      </c>
      <c r="G456">
        <v>3243</v>
      </c>
      <c r="H456">
        <v>3178</v>
      </c>
      <c r="I456">
        <v>3775</v>
      </c>
      <c r="J456">
        <v>261617.272</v>
      </c>
      <c r="K456">
        <v>2611.9940000000001</v>
      </c>
      <c r="L456">
        <v>0.01</v>
      </c>
      <c r="M456">
        <v>23.64</v>
      </c>
      <c r="N456">
        <v>24.68</v>
      </c>
      <c r="O456">
        <v>32.43</v>
      </c>
      <c r="P456">
        <v>31.78</v>
      </c>
      <c r="Q456">
        <v>37.75</v>
      </c>
      <c r="R456">
        <v>59.686999999999998</v>
      </c>
      <c r="S456" t="s">
        <v>23</v>
      </c>
    </row>
    <row r="457" spans="1:19" x14ac:dyDescent="0.55000000000000004">
      <c r="A457" t="s">
        <v>423</v>
      </c>
      <c r="B457" t="s">
        <v>424</v>
      </c>
      <c r="C457" t="s">
        <v>21</v>
      </c>
      <c r="D457" t="s">
        <v>1089</v>
      </c>
      <c r="E457">
        <v>2364</v>
      </c>
      <c r="F457">
        <v>2468</v>
      </c>
      <c r="G457">
        <v>3243</v>
      </c>
      <c r="H457">
        <v>3178</v>
      </c>
      <c r="I457">
        <v>3775</v>
      </c>
      <c r="J457">
        <v>261617.272</v>
      </c>
      <c r="K457">
        <v>2616.1590000000001</v>
      </c>
      <c r="L457">
        <v>0.01</v>
      </c>
      <c r="M457">
        <v>23.64</v>
      </c>
      <c r="N457">
        <v>24.68</v>
      </c>
      <c r="O457">
        <v>32.43</v>
      </c>
      <c r="P457">
        <v>31.78</v>
      </c>
      <c r="Q457">
        <v>37.75</v>
      </c>
      <c r="R457">
        <v>59.686999999999998</v>
      </c>
      <c r="S457" t="s">
        <v>23</v>
      </c>
    </row>
    <row r="458" spans="1:19" x14ac:dyDescent="0.55000000000000004">
      <c r="A458" t="s">
        <v>423</v>
      </c>
      <c r="B458" t="s">
        <v>424</v>
      </c>
      <c r="C458" t="s">
        <v>21</v>
      </c>
      <c r="D458" t="s">
        <v>1089</v>
      </c>
      <c r="E458">
        <v>2364</v>
      </c>
      <c r="F458">
        <v>2468</v>
      </c>
      <c r="G458">
        <v>3243</v>
      </c>
      <c r="H458">
        <v>3178</v>
      </c>
      <c r="I458">
        <v>3775</v>
      </c>
      <c r="J458">
        <v>261617.272</v>
      </c>
      <c r="K458">
        <v>2615.0929999999998</v>
      </c>
      <c r="L458">
        <v>0.01</v>
      </c>
      <c r="M458">
        <v>23.64</v>
      </c>
      <c r="N458">
        <v>24.68</v>
      </c>
      <c r="O458">
        <v>32.43</v>
      </c>
      <c r="P458">
        <v>31.78</v>
      </c>
      <c r="Q458">
        <v>37.75</v>
      </c>
      <c r="R458">
        <v>59.686999999999998</v>
      </c>
      <c r="S458" t="s">
        <v>23</v>
      </c>
    </row>
    <row r="459" spans="1:19" x14ac:dyDescent="0.55000000000000004">
      <c r="A459" t="s">
        <v>423</v>
      </c>
      <c r="B459" t="s">
        <v>424</v>
      </c>
      <c r="C459" t="s">
        <v>21</v>
      </c>
      <c r="D459" t="s">
        <v>1089</v>
      </c>
      <c r="E459">
        <v>2364</v>
      </c>
      <c r="F459">
        <v>2468</v>
      </c>
      <c r="G459">
        <v>3243</v>
      </c>
      <c r="H459">
        <v>3178</v>
      </c>
      <c r="I459">
        <v>3775</v>
      </c>
      <c r="J459">
        <v>261617.272</v>
      </c>
      <c r="K459">
        <v>2611.9940000000001</v>
      </c>
      <c r="L459">
        <v>0.01</v>
      </c>
      <c r="M459">
        <v>23.64</v>
      </c>
      <c r="N459">
        <v>24.68</v>
      </c>
      <c r="O459">
        <v>32.43</v>
      </c>
      <c r="P459">
        <v>31.78</v>
      </c>
      <c r="Q459">
        <v>37.75</v>
      </c>
      <c r="R459">
        <v>59.686999999999998</v>
      </c>
      <c r="S459" t="s">
        <v>23</v>
      </c>
    </row>
    <row r="460" spans="1:19" x14ac:dyDescent="0.55000000000000004">
      <c r="A460" t="s">
        <v>425</v>
      </c>
      <c r="B460" t="s">
        <v>426</v>
      </c>
      <c r="C460" t="s">
        <v>21</v>
      </c>
      <c r="D460" t="s">
        <v>1089</v>
      </c>
      <c r="E460">
        <v>1923</v>
      </c>
      <c r="F460">
        <v>2004</v>
      </c>
      <c r="G460">
        <v>2570</v>
      </c>
      <c r="H460">
        <v>2651</v>
      </c>
      <c r="I460">
        <v>2609</v>
      </c>
      <c r="J460">
        <v>261630.68299999999</v>
      </c>
      <c r="K460">
        <v>5234.7330000000002</v>
      </c>
      <c r="L460">
        <v>0.02</v>
      </c>
      <c r="M460">
        <v>38.46</v>
      </c>
      <c r="N460">
        <v>40.08</v>
      </c>
      <c r="O460">
        <v>51.4</v>
      </c>
      <c r="P460">
        <v>53.02</v>
      </c>
      <c r="Q460">
        <v>52.18</v>
      </c>
      <c r="R460">
        <v>35.673000000000002</v>
      </c>
      <c r="S460" t="s">
        <v>23</v>
      </c>
    </row>
    <row r="461" spans="1:19" x14ac:dyDescent="0.55000000000000004">
      <c r="A461" t="s">
        <v>425</v>
      </c>
      <c r="B461" t="s">
        <v>426</v>
      </c>
      <c r="C461" t="s">
        <v>21</v>
      </c>
      <c r="D461" t="s">
        <v>1089</v>
      </c>
      <c r="E461">
        <v>1923</v>
      </c>
      <c r="F461">
        <v>2004</v>
      </c>
      <c r="G461">
        <v>2570</v>
      </c>
      <c r="H461">
        <v>2651</v>
      </c>
      <c r="I461">
        <v>2609</v>
      </c>
      <c r="J461">
        <v>261630.68299999999</v>
      </c>
      <c r="K461">
        <v>5236.84</v>
      </c>
      <c r="L461">
        <v>0.02</v>
      </c>
      <c r="M461">
        <v>38.46</v>
      </c>
      <c r="N461">
        <v>40.08</v>
      </c>
      <c r="O461">
        <v>51.4</v>
      </c>
      <c r="P461">
        <v>53.02</v>
      </c>
      <c r="Q461">
        <v>52.18</v>
      </c>
      <c r="R461">
        <v>35.673000000000002</v>
      </c>
      <c r="S461" t="s">
        <v>23</v>
      </c>
    </row>
    <row r="462" spans="1:19" x14ac:dyDescent="0.55000000000000004">
      <c r="A462" t="s">
        <v>425</v>
      </c>
      <c r="B462" t="s">
        <v>426</v>
      </c>
      <c r="C462" t="s">
        <v>21</v>
      </c>
      <c r="D462" t="s">
        <v>1089</v>
      </c>
      <c r="E462">
        <v>1923</v>
      </c>
      <c r="F462">
        <v>2004</v>
      </c>
      <c r="G462">
        <v>2570</v>
      </c>
      <c r="H462">
        <v>2651</v>
      </c>
      <c r="I462">
        <v>2609</v>
      </c>
      <c r="J462">
        <v>261630.68299999999</v>
      </c>
      <c r="K462">
        <v>13079.407999999999</v>
      </c>
      <c r="L462">
        <v>0.05</v>
      </c>
      <c r="M462">
        <v>96.15</v>
      </c>
      <c r="N462">
        <v>100.2</v>
      </c>
      <c r="O462">
        <v>128.5</v>
      </c>
      <c r="P462">
        <v>132.55000000000001</v>
      </c>
      <c r="Q462">
        <v>130.44999999999999</v>
      </c>
      <c r="R462">
        <v>35.673000000000002</v>
      </c>
      <c r="S462" t="s">
        <v>23</v>
      </c>
    </row>
    <row r="463" spans="1:19" x14ac:dyDescent="0.55000000000000004">
      <c r="A463" t="s">
        <v>425</v>
      </c>
      <c r="B463" t="s">
        <v>426</v>
      </c>
      <c r="C463" t="s">
        <v>21</v>
      </c>
      <c r="D463" t="s">
        <v>1089</v>
      </c>
      <c r="E463">
        <v>1923</v>
      </c>
      <c r="F463">
        <v>2004</v>
      </c>
      <c r="G463">
        <v>2570</v>
      </c>
      <c r="H463">
        <v>2651</v>
      </c>
      <c r="I463">
        <v>2609</v>
      </c>
      <c r="J463">
        <v>261630.68299999999</v>
      </c>
      <c r="K463">
        <v>8.1000000000000003E-2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S463" t="s">
        <v>53</v>
      </c>
    </row>
    <row r="464" spans="1:19" x14ac:dyDescent="0.55000000000000004">
      <c r="A464" t="s">
        <v>425</v>
      </c>
      <c r="B464" t="s">
        <v>426</v>
      </c>
      <c r="C464" t="s">
        <v>21</v>
      </c>
      <c r="D464" t="s">
        <v>1089</v>
      </c>
      <c r="E464">
        <v>1923</v>
      </c>
      <c r="F464">
        <v>2004</v>
      </c>
      <c r="G464">
        <v>2570</v>
      </c>
      <c r="H464">
        <v>2651</v>
      </c>
      <c r="I464">
        <v>2609</v>
      </c>
      <c r="J464">
        <v>261630.68299999999</v>
      </c>
      <c r="K464">
        <v>2618.366</v>
      </c>
      <c r="L464">
        <v>0.01</v>
      </c>
      <c r="M464">
        <v>19.23</v>
      </c>
      <c r="N464">
        <v>20.04</v>
      </c>
      <c r="O464">
        <v>25.7</v>
      </c>
      <c r="P464">
        <v>26.51</v>
      </c>
      <c r="Q464">
        <v>26.09</v>
      </c>
      <c r="R464">
        <v>35.673000000000002</v>
      </c>
      <c r="S464" t="s">
        <v>23</v>
      </c>
    </row>
    <row r="465" spans="1:19" x14ac:dyDescent="0.55000000000000004">
      <c r="A465" t="s">
        <v>429</v>
      </c>
      <c r="B465" t="s">
        <v>430</v>
      </c>
      <c r="C465" t="s">
        <v>21</v>
      </c>
      <c r="D465" t="s">
        <v>1089</v>
      </c>
      <c r="E465">
        <v>2038</v>
      </c>
      <c r="F465">
        <v>2093</v>
      </c>
      <c r="G465">
        <v>1985</v>
      </c>
      <c r="H465">
        <v>1939</v>
      </c>
      <c r="I465">
        <v>1932</v>
      </c>
      <c r="J465">
        <v>261617.272</v>
      </c>
      <c r="K465">
        <v>2618.2109999999998</v>
      </c>
      <c r="L465">
        <v>0.01</v>
      </c>
      <c r="M465">
        <v>20.38</v>
      </c>
      <c r="N465">
        <v>20.93</v>
      </c>
      <c r="O465">
        <v>19.850000000000001</v>
      </c>
      <c r="P465">
        <v>19.39</v>
      </c>
      <c r="Q465">
        <v>19.32</v>
      </c>
      <c r="R465">
        <v>-5.2009999999999996</v>
      </c>
      <c r="S465" t="s">
        <v>26</v>
      </c>
    </row>
    <row r="466" spans="1:19" x14ac:dyDescent="0.55000000000000004">
      <c r="A466" t="s">
        <v>1222</v>
      </c>
      <c r="B466" t="s">
        <v>1223</v>
      </c>
      <c r="C466" t="s">
        <v>21</v>
      </c>
      <c r="D466" t="s">
        <v>1089</v>
      </c>
      <c r="E466">
        <v>2460</v>
      </c>
      <c r="F466">
        <v>2598</v>
      </c>
      <c r="G466">
        <v>2401</v>
      </c>
      <c r="H466">
        <v>2401</v>
      </c>
      <c r="I466">
        <v>2353</v>
      </c>
      <c r="J466">
        <v>261684.31200000001</v>
      </c>
      <c r="K466">
        <v>0.36699999999999999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S466" t="s">
        <v>53</v>
      </c>
    </row>
    <row r="467" spans="1:19" x14ac:dyDescent="0.55000000000000004">
      <c r="A467" t="s">
        <v>431</v>
      </c>
      <c r="B467" t="s">
        <v>432</v>
      </c>
      <c r="C467" t="s">
        <v>21</v>
      </c>
      <c r="D467" t="s">
        <v>1089</v>
      </c>
      <c r="E467">
        <v>2182</v>
      </c>
      <c r="F467">
        <v>1977</v>
      </c>
      <c r="G467">
        <v>1874</v>
      </c>
      <c r="H467">
        <v>1877</v>
      </c>
      <c r="I467">
        <v>1868</v>
      </c>
      <c r="J467">
        <v>261670.90599999999</v>
      </c>
      <c r="K467">
        <v>5237.616</v>
      </c>
      <c r="L467">
        <v>0.02</v>
      </c>
      <c r="M467">
        <v>43.64</v>
      </c>
      <c r="N467">
        <v>39.54</v>
      </c>
      <c r="O467">
        <v>37.479999999999997</v>
      </c>
      <c r="P467">
        <v>37.54</v>
      </c>
      <c r="Q467">
        <v>37.36</v>
      </c>
      <c r="R467">
        <v>-14.39</v>
      </c>
      <c r="S467" t="s">
        <v>26</v>
      </c>
    </row>
    <row r="468" spans="1:19" x14ac:dyDescent="0.55000000000000004">
      <c r="A468" t="s">
        <v>431</v>
      </c>
      <c r="B468" t="s">
        <v>432</v>
      </c>
      <c r="C468" t="s">
        <v>21</v>
      </c>
      <c r="D468" t="s">
        <v>1089</v>
      </c>
      <c r="E468">
        <v>2182</v>
      </c>
      <c r="F468">
        <v>1977</v>
      </c>
      <c r="G468">
        <v>1874</v>
      </c>
      <c r="H468">
        <v>1877</v>
      </c>
      <c r="I468">
        <v>1868</v>
      </c>
      <c r="J468">
        <v>261670.90599999999</v>
      </c>
      <c r="K468">
        <v>2612.5160000000001</v>
      </c>
      <c r="L468">
        <v>0.01</v>
      </c>
      <c r="M468">
        <v>21.82</v>
      </c>
      <c r="N468">
        <v>19.77</v>
      </c>
      <c r="O468">
        <v>18.739999999999998</v>
      </c>
      <c r="P468">
        <v>18.77</v>
      </c>
      <c r="Q468">
        <v>18.68</v>
      </c>
      <c r="R468">
        <v>-14.39</v>
      </c>
      <c r="S468" t="s">
        <v>26</v>
      </c>
    </row>
    <row r="469" spans="1:19" x14ac:dyDescent="0.55000000000000004">
      <c r="A469" t="s">
        <v>431</v>
      </c>
      <c r="B469" t="s">
        <v>432</v>
      </c>
      <c r="C469" t="s">
        <v>21</v>
      </c>
      <c r="D469" t="s">
        <v>1089</v>
      </c>
      <c r="E469">
        <v>2182</v>
      </c>
      <c r="F469">
        <v>1977</v>
      </c>
      <c r="G469">
        <v>1874</v>
      </c>
      <c r="H469">
        <v>1877</v>
      </c>
      <c r="I469">
        <v>1868</v>
      </c>
      <c r="J469">
        <v>261670.90599999999</v>
      </c>
      <c r="K469">
        <v>2619.1210000000001</v>
      </c>
      <c r="L469">
        <v>0.01</v>
      </c>
      <c r="M469">
        <v>21.82</v>
      </c>
      <c r="N469">
        <v>19.77</v>
      </c>
      <c r="O469">
        <v>18.739999999999998</v>
      </c>
      <c r="P469">
        <v>18.77</v>
      </c>
      <c r="Q469">
        <v>18.68</v>
      </c>
      <c r="R469">
        <v>-14.39</v>
      </c>
      <c r="S469" t="s">
        <v>26</v>
      </c>
    </row>
    <row r="470" spans="1:19" x14ac:dyDescent="0.55000000000000004">
      <c r="A470" t="s">
        <v>431</v>
      </c>
      <c r="B470" t="s">
        <v>432</v>
      </c>
      <c r="C470" t="s">
        <v>21</v>
      </c>
      <c r="D470" t="s">
        <v>1089</v>
      </c>
      <c r="E470">
        <v>2182</v>
      </c>
      <c r="F470">
        <v>1977</v>
      </c>
      <c r="G470">
        <v>1874</v>
      </c>
      <c r="H470">
        <v>1877</v>
      </c>
      <c r="I470">
        <v>1868</v>
      </c>
      <c r="J470">
        <v>261670.90599999999</v>
      </c>
      <c r="K470">
        <v>2615.3229999999999</v>
      </c>
      <c r="L470">
        <v>0.01</v>
      </c>
      <c r="M470">
        <v>21.82</v>
      </c>
      <c r="N470">
        <v>19.77</v>
      </c>
      <c r="O470">
        <v>18.739999999999998</v>
      </c>
      <c r="P470">
        <v>18.77</v>
      </c>
      <c r="Q470">
        <v>18.68</v>
      </c>
      <c r="R470">
        <v>-14.39</v>
      </c>
      <c r="S470" t="s">
        <v>26</v>
      </c>
    </row>
    <row r="471" spans="1:19" x14ac:dyDescent="0.55000000000000004">
      <c r="A471" t="s">
        <v>431</v>
      </c>
      <c r="B471" t="s">
        <v>432</v>
      </c>
      <c r="C471" t="s">
        <v>21</v>
      </c>
      <c r="D471" t="s">
        <v>1089</v>
      </c>
      <c r="E471">
        <v>2182</v>
      </c>
      <c r="F471">
        <v>1977</v>
      </c>
      <c r="G471">
        <v>1874</v>
      </c>
      <c r="H471">
        <v>1877</v>
      </c>
      <c r="I471">
        <v>1868</v>
      </c>
      <c r="J471">
        <v>261670.90599999999</v>
      </c>
      <c r="K471">
        <v>5231.3130000000001</v>
      </c>
      <c r="L471">
        <v>0.02</v>
      </c>
      <c r="M471">
        <v>43.64</v>
      </c>
      <c r="N471">
        <v>39.54</v>
      </c>
      <c r="O471">
        <v>37.479999999999997</v>
      </c>
      <c r="P471">
        <v>37.54</v>
      </c>
      <c r="Q471">
        <v>37.36</v>
      </c>
      <c r="R471">
        <v>-14.39</v>
      </c>
      <c r="S471" t="s">
        <v>26</v>
      </c>
    </row>
    <row r="472" spans="1:19" x14ac:dyDescent="0.55000000000000004">
      <c r="A472" t="s">
        <v>433</v>
      </c>
      <c r="B472" t="s">
        <v>434</v>
      </c>
      <c r="C472" t="s">
        <v>21</v>
      </c>
      <c r="D472" t="s">
        <v>1089</v>
      </c>
      <c r="E472">
        <v>1556</v>
      </c>
      <c r="F472">
        <v>1588</v>
      </c>
      <c r="G472">
        <v>1544</v>
      </c>
      <c r="H472">
        <v>1697</v>
      </c>
      <c r="I472">
        <v>1699</v>
      </c>
      <c r="J472">
        <v>261670.90599999999</v>
      </c>
      <c r="K472">
        <v>0.28599999999999998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S472" t="s">
        <v>53</v>
      </c>
    </row>
    <row r="473" spans="1:19" x14ac:dyDescent="0.55000000000000004">
      <c r="A473" t="s">
        <v>433</v>
      </c>
      <c r="B473" t="s">
        <v>434</v>
      </c>
      <c r="C473" t="s">
        <v>21</v>
      </c>
      <c r="D473" t="s">
        <v>1089</v>
      </c>
      <c r="E473">
        <v>1556</v>
      </c>
      <c r="F473">
        <v>1588</v>
      </c>
      <c r="G473">
        <v>1544</v>
      </c>
      <c r="H473">
        <v>1697</v>
      </c>
      <c r="I473">
        <v>1699</v>
      </c>
      <c r="J473">
        <v>261670.90599999999</v>
      </c>
      <c r="K473">
        <v>7850.3649999999998</v>
      </c>
      <c r="L473">
        <v>0.03</v>
      </c>
      <c r="M473">
        <v>46.68</v>
      </c>
      <c r="N473">
        <v>47.64</v>
      </c>
      <c r="O473">
        <v>46.32</v>
      </c>
      <c r="P473">
        <v>50.91</v>
      </c>
      <c r="Q473">
        <v>50.97</v>
      </c>
      <c r="R473">
        <v>9.19</v>
      </c>
      <c r="S473" t="s">
        <v>23</v>
      </c>
    </row>
    <row r="474" spans="1:19" x14ac:dyDescent="0.55000000000000004">
      <c r="A474" t="s">
        <v>433</v>
      </c>
      <c r="B474" t="s">
        <v>434</v>
      </c>
      <c r="C474" t="s">
        <v>21</v>
      </c>
      <c r="D474" t="s">
        <v>1089</v>
      </c>
      <c r="E474">
        <v>1556</v>
      </c>
      <c r="F474">
        <v>1588</v>
      </c>
      <c r="G474">
        <v>1544</v>
      </c>
      <c r="H474">
        <v>1697</v>
      </c>
      <c r="I474">
        <v>1699</v>
      </c>
      <c r="J474">
        <v>261670.90599999999</v>
      </c>
      <c r="K474">
        <v>5237.4870000000001</v>
      </c>
      <c r="L474">
        <v>0.02</v>
      </c>
      <c r="M474">
        <v>31.12</v>
      </c>
      <c r="N474">
        <v>31.76</v>
      </c>
      <c r="O474">
        <v>30.88</v>
      </c>
      <c r="P474">
        <v>33.94</v>
      </c>
      <c r="Q474">
        <v>33.979999999999997</v>
      </c>
      <c r="R474">
        <v>9.19</v>
      </c>
      <c r="S474" t="s">
        <v>23</v>
      </c>
    </row>
    <row r="475" spans="1:19" x14ac:dyDescent="0.55000000000000004">
      <c r="A475" t="s">
        <v>437</v>
      </c>
      <c r="B475" t="s">
        <v>438</v>
      </c>
      <c r="C475" t="s">
        <v>21</v>
      </c>
      <c r="D475" t="s">
        <v>1089</v>
      </c>
      <c r="E475">
        <v>1629</v>
      </c>
      <c r="F475">
        <v>1589</v>
      </c>
      <c r="G475">
        <v>1710</v>
      </c>
      <c r="H475">
        <v>1689</v>
      </c>
      <c r="I475">
        <v>1804</v>
      </c>
      <c r="J475">
        <v>261670.90599999999</v>
      </c>
      <c r="K475">
        <v>753.92700000000002</v>
      </c>
      <c r="L475">
        <v>3.0000000000000001E-3</v>
      </c>
      <c r="M475">
        <v>4.8869999999999996</v>
      </c>
      <c r="N475">
        <v>4.7670000000000003</v>
      </c>
      <c r="O475">
        <v>5.13</v>
      </c>
      <c r="P475">
        <v>5.0670000000000002</v>
      </c>
      <c r="Q475">
        <v>5.4119999999999999</v>
      </c>
      <c r="R475">
        <v>10.743</v>
      </c>
      <c r="S475" t="s">
        <v>23</v>
      </c>
    </row>
    <row r="476" spans="1:19" x14ac:dyDescent="0.55000000000000004">
      <c r="A476" t="s">
        <v>437</v>
      </c>
      <c r="B476" t="s">
        <v>438</v>
      </c>
      <c r="C476" t="s">
        <v>21</v>
      </c>
      <c r="D476" t="s">
        <v>1089</v>
      </c>
      <c r="E476">
        <v>1629</v>
      </c>
      <c r="F476">
        <v>1589</v>
      </c>
      <c r="G476">
        <v>1710</v>
      </c>
      <c r="H476">
        <v>1689</v>
      </c>
      <c r="I476">
        <v>1804</v>
      </c>
      <c r="J476">
        <v>261670.90599999999</v>
      </c>
      <c r="K476">
        <v>61155.822</v>
      </c>
      <c r="L476">
        <v>0.23400000000000001</v>
      </c>
      <c r="M476">
        <v>381.18599999999998</v>
      </c>
      <c r="N476">
        <v>371.82600000000002</v>
      </c>
      <c r="O476">
        <v>400.14</v>
      </c>
      <c r="P476">
        <v>395.226</v>
      </c>
      <c r="Q476">
        <v>422.13600000000002</v>
      </c>
      <c r="R476">
        <v>10.743</v>
      </c>
      <c r="S476" t="s">
        <v>23</v>
      </c>
    </row>
    <row r="477" spans="1:19" x14ac:dyDescent="0.55000000000000004">
      <c r="A477" t="s">
        <v>439</v>
      </c>
      <c r="B477" t="s">
        <v>440</v>
      </c>
      <c r="C477" t="s">
        <v>21</v>
      </c>
      <c r="D477" t="s">
        <v>1089</v>
      </c>
      <c r="E477">
        <v>2249</v>
      </c>
      <c r="F477">
        <v>2550</v>
      </c>
      <c r="G477">
        <v>2850</v>
      </c>
      <c r="H477">
        <v>2686</v>
      </c>
      <c r="I477">
        <v>2825</v>
      </c>
      <c r="J477">
        <v>261670.90599999999</v>
      </c>
      <c r="K477">
        <v>49026.288999999997</v>
      </c>
      <c r="L477">
        <v>0.187</v>
      </c>
      <c r="M477">
        <v>420.56299999999999</v>
      </c>
      <c r="N477">
        <v>476.85</v>
      </c>
      <c r="O477">
        <v>532.95000000000005</v>
      </c>
      <c r="P477">
        <v>502.28199999999998</v>
      </c>
      <c r="Q477">
        <v>528.27499999999998</v>
      </c>
      <c r="R477">
        <v>25.611000000000001</v>
      </c>
      <c r="S477" t="s">
        <v>23</v>
      </c>
    </row>
    <row r="478" spans="1:19" x14ac:dyDescent="0.55000000000000004">
      <c r="A478" t="s">
        <v>439</v>
      </c>
      <c r="B478" t="s">
        <v>440</v>
      </c>
      <c r="C478" t="s">
        <v>21</v>
      </c>
      <c r="D478" t="s">
        <v>1089</v>
      </c>
      <c r="E478">
        <v>2249</v>
      </c>
      <c r="F478">
        <v>2550</v>
      </c>
      <c r="G478">
        <v>2850</v>
      </c>
      <c r="H478">
        <v>2686</v>
      </c>
      <c r="I478">
        <v>2825</v>
      </c>
      <c r="J478">
        <v>261670.90599999999</v>
      </c>
      <c r="K478">
        <v>15611.057000000001</v>
      </c>
      <c r="L478">
        <v>0.06</v>
      </c>
      <c r="M478">
        <v>134.94</v>
      </c>
      <c r="N478">
        <v>153</v>
      </c>
      <c r="O478">
        <v>171</v>
      </c>
      <c r="P478">
        <v>161.16</v>
      </c>
      <c r="Q478">
        <v>169.5</v>
      </c>
      <c r="R478">
        <v>25.611000000000001</v>
      </c>
      <c r="S478" t="s">
        <v>23</v>
      </c>
    </row>
    <row r="479" spans="1:19" x14ac:dyDescent="0.55000000000000004">
      <c r="A479" t="s">
        <v>439</v>
      </c>
      <c r="B479" t="s">
        <v>440</v>
      </c>
      <c r="C479" t="s">
        <v>21</v>
      </c>
      <c r="D479" t="s">
        <v>1089</v>
      </c>
      <c r="E479">
        <v>2249</v>
      </c>
      <c r="F479">
        <v>2550</v>
      </c>
      <c r="G479">
        <v>2850</v>
      </c>
      <c r="H479">
        <v>2686</v>
      </c>
      <c r="I479">
        <v>2825</v>
      </c>
      <c r="J479">
        <v>261670.90599999999</v>
      </c>
      <c r="K479">
        <v>14037.921</v>
      </c>
      <c r="L479">
        <v>5.3999999999999999E-2</v>
      </c>
      <c r="M479">
        <v>121.446</v>
      </c>
      <c r="N479">
        <v>137.69999999999999</v>
      </c>
      <c r="O479">
        <v>153.9</v>
      </c>
      <c r="P479">
        <v>145.04400000000001</v>
      </c>
      <c r="Q479">
        <v>152.55000000000001</v>
      </c>
      <c r="R479">
        <v>25.611000000000001</v>
      </c>
      <c r="S479" t="s">
        <v>23</v>
      </c>
    </row>
    <row r="480" spans="1:19" x14ac:dyDescent="0.55000000000000004">
      <c r="A480" t="s">
        <v>441</v>
      </c>
      <c r="B480" t="s">
        <v>442</v>
      </c>
      <c r="C480" t="s">
        <v>21</v>
      </c>
      <c r="D480" t="s">
        <v>1089</v>
      </c>
      <c r="E480">
        <v>2257</v>
      </c>
      <c r="F480">
        <v>2697</v>
      </c>
      <c r="G480">
        <v>2943</v>
      </c>
      <c r="H480">
        <v>4111</v>
      </c>
      <c r="I480">
        <v>4540</v>
      </c>
      <c r="J480">
        <v>261670.90599999999</v>
      </c>
      <c r="K480">
        <v>2.7E-2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S480" t="s">
        <v>53</v>
      </c>
    </row>
    <row r="481" spans="1:19" x14ac:dyDescent="0.55000000000000004">
      <c r="A481" t="s">
        <v>441</v>
      </c>
      <c r="B481" t="s">
        <v>442</v>
      </c>
      <c r="C481" t="s">
        <v>21</v>
      </c>
      <c r="D481" t="s">
        <v>1089</v>
      </c>
      <c r="E481">
        <v>2257</v>
      </c>
      <c r="F481">
        <v>2697</v>
      </c>
      <c r="G481">
        <v>2943</v>
      </c>
      <c r="H481">
        <v>4111</v>
      </c>
      <c r="I481">
        <v>4540</v>
      </c>
      <c r="J481">
        <v>261670.90599999999</v>
      </c>
      <c r="K481">
        <v>2612.5160000000001</v>
      </c>
      <c r="L481">
        <v>0.01</v>
      </c>
      <c r="M481">
        <v>22.57</v>
      </c>
      <c r="N481">
        <v>26.97</v>
      </c>
      <c r="O481">
        <v>29.43</v>
      </c>
      <c r="P481">
        <v>41.11</v>
      </c>
      <c r="Q481">
        <v>45.4</v>
      </c>
      <c r="R481">
        <v>101.152</v>
      </c>
      <c r="S481" t="s">
        <v>70</v>
      </c>
    </row>
    <row r="482" spans="1:19" x14ac:dyDescent="0.55000000000000004">
      <c r="A482" t="s">
        <v>441</v>
      </c>
      <c r="B482" t="s">
        <v>442</v>
      </c>
      <c r="C482" t="s">
        <v>21</v>
      </c>
      <c r="D482" t="s">
        <v>1089</v>
      </c>
      <c r="E482">
        <v>2257</v>
      </c>
      <c r="F482">
        <v>2697</v>
      </c>
      <c r="G482">
        <v>2943</v>
      </c>
      <c r="H482">
        <v>4111</v>
      </c>
      <c r="I482">
        <v>4540</v>
      </c>
      <c r="J482">
        <v>261670.90599999999</v>
      </c>
      <c r="K482">
        <v>10456.517</v>
      </c>
      <c r="L482">
        <v>0.04</v>
      </c>
      <c r="M482">
        <v>90.28</v>
      </c>
      <c r="N482">
        <v>107.88</v>
      </c>
      <c r="O482">
        <v>117.72</v>
      </c>
      <c r="P482">
        <v>164.44</v>
      </c>
      <c r="Q482">
        <v>181.6</v>
      </c>
      <c r="R482">
        <v>101.152</v>
      </c>
      <c r="S482" t="s">
        <v>70</v>
      </c>
    </row>
    <row r="483" spans="1:19" x14ac:dyDescent="0.55000000000000004">
      <c r="A483" t="s">
        <v>441</v>
      </c>
      <c r="B483" t="s">
        <v>442</v>
      </c>
      <c r="C483" t="s">
        <v>21</v>
      </c>
      <c r="D483" t="s">
        <v>1089</v>
      </c>
      <c r="E483">
        <v>2257</v>
      </c>
      <c r="F483">
        <v>2697</v>
      </c>
      <c r="G483">
        <v>2943</v>
      </c>
      <c r="H483">
        <v>4111</v>
      </c>
      <c r="I483">
        <v>4540</v>
      </c>
      <c r="J483">
        <v>261670.90599999999</v>
      </c>
      <c r="K483">
        <v>7853.2740000000003</v>
      </c>
      <c r="L483">
        <v>0.03</v>
      </c>
      <c r="M483">
        <v>67.709999999999994</v>
      </c>
      <c r="N483">
        <v>80.91</v>
      </c>
      <c r="O483">
        <v>88.29</v>
      </c>
      <c r="P483">
        <v>123.33</v>
      </c>
      <c r="Q483">
        <v>136.19999999999999</v>
      </c>
      <c r="R483">
        <v>101.152</v>
      </c>
      <c r="S483" t="s">
        <v>70</v>
      </c>
    </row>
    <row r="484" spans="1:19" x14ac:dyDescent="0.55000000000000004">
      <c r="A484" t="s">
        <v>441</v>
      </c>
      <c r="B484" t="s">
        <v>442</v>
      </c>
      <c r="C484" t="s">
        <v>21</v>
      </c>
      <c r="D484" t="s">
        <v>1089</v>
      </c>
      <c r="E484">
        <v>2257</v>
      </c>
      <c r="F484">
        <v>2697</v>
      </c>
      <c r="G484">
        <v>2943</v>
      </c>
      <c r="H484">
        <v>4111</v>
      </c>
      <c r="I484">
        <v>4540</v>
      </c>
      <c r="J484">
        <v>261670.90599999999</v>
      </c>
      <c r="K484">
        <v>2618.8229999999999</v>
      </c>
      <c r="L484">
        <v>0.01</v>
      </c>
      <c r="M484">
        <v>22.57</v>
      </c>
      <c r="N484">
        <v>26.97</v>
      </c>
      <c r="O484">
        <v>29.43</v>
      </c>
      <c r="P484">
        <v>41.11</v>
      </c>
      <c r="Q484">
        <v>45.4</v>
      </c>
      <c r="R484">
        <v>101.152</v>
      </c>
      <c r="S484" t="s">
        <v>70</v>
      </c>
    </row>
    <row r="485" spans="1:19" x14ac:dyDescent="0.55000000000000004">
      <c r="A485" t="s">
        <v>441</v>
      </c>
      <c r="B485" t="s">
        <v>442</v>
      </c>
      <c r="C485" t="s">
        <v>21</v>
      </c>
      <c r="D485" t="s">
        <v>1089</v>
      </c>
      <c r="E485">
        <v>2257</v>
      </c>
      <c r="F485">
        <v>2697</v>
      </c>
      <c r="G485">
        <v>2943</v>
      </c>
      <c r="H485">
        <v>4111</v>
      </c>
      <c r="I485">
        <v>4540</v>
      </c>
      <c r="J485">
        <v>261670.90599999999</v>
      </c>
      <c r="K485">
        <v>10469.704</v>
      </c>
      <c r="L485">
        <v>0.04</v>
      </c>
      <c r="M485">
        <v>90.28</v>
      </c>
      <c r="N485">
        <v>107.88</v>
      </c>
      <c r="O485">
        <v>117.72</v>
      </c>
      <c r="P485">
        <v>164.44</v>
      </c>
      <c r="Q485">
        <v>181.6</v>
      </c>
      <c r="R485">
        <v>101.152</v>
      </c>
      <c r="S485" t="s">
        <v>70</v>
      </c>
    </row>
    <row r="486" spans="1:19" x14ac:dyDescent="0.55000000000000004">
      <c r="A486" t="s">
        <v>441</v>
      </c>
      <c r="B486" t="s">
        <v>442</v>
      </c>
      <c r="C486" t="s">
        <v>21</v>
      </c>
      <c r="D486" t="s">
        <v>1089</v>
      </c>
      <c r="E486">
        <v>2257</v>
      </c>
      <c r="F486">
        <v>2697</v>
      </c>
      <c r="G486">
        <v>2943</v>
      </c>
      <c r="H486">
        <v>4111</v>
      </c>
      <c r="I486">
        <v>4540</v>
      </c>
      <c r="J486">
        <v>261670.90599999999</v>
      </c>
      <c r="K486">
        <v>20937.813999999998</v>
      </c>
      <c r="L486">
        <v>0.08</v>
      </c>
      <c r="M486">
        <v>180.56</v>
      </c>
      <c r="N486">
        <v>215.76</v>
      </c>
      <c r="O486">
        <v>235.44</v>
      </c>
      <c r="P486">
        <v>328.88</v>
      </c>
      <c r="Q486">
        <v>363.2</v>
      </c>
      <c r="R486">
        <v>101.152</v>
      </c>
      <c r="S486" t="s">
        <v>70</v>
      </c>
    </row>
    <row r="487" spans="1:19" x14ac:dyDescent="0.55000000000000004">
      <c r="A487" t="s">
        <v>441</v>
      </c>
      <c r="B487" t="s">
        <v>442</v>
      </c>
      <c r="C487" t="s">
        <v>21</v>
      </c>
      <c r="D487" t="s">
        <v>1089</v>
      </c>
      <c r="E487">
        <v>2257</v>
      </c>
      <c r="F487">
        <v>2697</v>
      </c>
      <c r="G487">
        <v>2943</v>
      </c>
      <c r="H487">
        <v>4111</v>
      </c>
      <c r="I487">
        <v>4540</v>
      </c>
      <c r="J487">
        <v>261670.90599999999</v>
      </c>
      <c r="K487">
        <v>33419.214</v>
      </c>
      <c r="L487">
        <v>0.128</v>
      </c>
      <c r="M487">
        <v>288.89600000000002</v>
      </c>
      <c r="N487">
        <v>345.21600000000001</v>
      </c>
      <c r="O487">
        <v>376.70400000000001</v>
      </c>
      <c r="P487">
        <v>526.20799999999997</v>
      </c>
      <c r="Q487">
        <v>581.12</v>
      </c>
      <c r="R487">
        <v>101.152</v>
      </c>
      <c r="S487" t="s">
        <v>70</v>
      </c>
    </row>
    <row r="488" spans="1:19" x14ac:dyDescent="0.55000000000000004">
      <c r="A488" t="s">
        <v>441</v>
      </c>
      <c r="B488" t="s">
        <v>442</v>
      </c>
      <c r="C488" t="s">
        <v>21</v>
      </c>
      <c r="D488" t="s">
        <v>1089</v>
      </c>
      <c r="E488">
        <v>2257</v>
      </c>
      <c r="F488">
        <v>2697</v>
      </c>
      <c r="G488">
        <v>2943</v>
      </c>
      <c r="H488">
        <v>4111</v>
      </c>
      <c r="I488">
        <v>4540</v>
      </c>
      <c r="J488">
        <v>261670.90599999999</v>
      </c>
      <c r="K488">
        <v>967.78599999999994</v>
      </c>
      <c r="L488">
        <v>4.0000000000000001E-3</v>
      </c>
      <c r="M488">
        <v>9.0280000000000005</v>
      </c>
      <c r="N488">
        <v>10.788</v>
      </c>
      <c r="O488">
        <v>11.772</v>
      </c>
      <c r="P488">
        <v>16.443999999999999</v>
      </c>
      <c r="Q488">
        <v>18.16</v>
      </c>
      <c r="R488">
        <v>101.152</v>
      </c>
      <c r="S488" t="s">
        <v>70</v>
      </c>
    </row>
    <row r="489" spans="1:19" x14ac:dyDescent="0.55000000000000004">
      <c r="A489" t="s">
        <v>441</v>
      </c>
      <c r="B489" t="s">
        <v>442</v>
      </c>
      <c r="C489" t="s">
        <v>21</v>
      </c>
      <c r="D489" t="s">
        <v>1089</v>
      </c>
      <c r="E489">
        <v>2257</v>
      </c>
      <c r="F489">
        <v>2697</v>
      </c>
      <c r="G489">
        <v>2943</v>
      </c>
      <c r="H489">
        <v>4111</v>
      </c>
      <c r="I489">
        <v>4540</v>
      </c>
      <c r="J489">
        <v>261670.90599999999</v>
      </c>
      <c r="K489">
        <v>654.03300000000002</v>
      </c>
      <c r="L489">
        <v>2E-3</v>
      </c>
      <c r="M489">
        <v>4.5140000000000002</v>
      </c>
      <c r="N489">
        <v>5.3940000000000001</v>
      </c>
      <c r="O489">
        <v>5.8860000000000001</v>
      </c>
      <c r="P489">
        <v>8.2219999999999995</v>
      </c>
      <c r="Q489">
        <v>9.08</v>
      </c>
      <c r="R489">
        <v>101.152</v>
      </c>
      <c r="S489" t="s">
        <v>70</v>
      </c>
    </row>
    <row r="490" spans="1:19" x14ac:dyDescent="0.55000000000000004">
      <c r="A490" t="s">
        <v>441</v>
      </c>
      <c r="B490" t="s">
        <v>442</v>
      </c>
      <c r="C490" t="s">
        <v>21</v>
      </c>
      <c r="D490" t="s">
        <v>1089</v>
      </c>
      <c r="E490">
        <v>2257</v>
      </c>
      <c r="F490">
        <v>2697</v>
      </c>
      <c r="G490">
        <v>2943</v>
      </c>
      <c r="H490">
        <v>4111</v>
      </c>
      <c r="I490">
        <v>4540</v>
      </c>
      <c r="J490">
        <v>261670.90599999999</v>
      </c>
      <c r="K490">
        <v>657.18600000000004</v>
      </c>
      <c r="L490">
        <v>3.0000000000000001E-3</v>
      </c>
      <c r="M490">
        <v>6.7709999999999999</v>
      </c>
      <c r="N490">
        <v>8.0909999999999993</v>
      </c>
      <c r="O490">
        <v>8.8290000000000006</v>
      </c>
      <c r="P490">
        <v>12.333</v>
      </c>
      <c r="Q490">
        <v>13.62</v>
      </c>
      <c r="R490">
        <v>101.152</v>
      </c>
      <c r="S490" t="s">
        <v>70</v>
      </c>
    </row>
    <row r="491" spans="1:19" x14ac:dyDescent="0.55000000000000004">
      <c r="A491" t="s">
        <v>443</v>
      </c>
      <c r="B491" t="s">
        <v>444</v>
      </c>
      <c r="C491" t="s">
        <v>21</v>
      </c>
      <c r="D491" t="s">
        <v>1089</v>
      </c>
      <c r="E491">
        <v>1421</v>
      </c>
      <c r="F491">
        <v>1397</v>
      </c>
      <c r="G491">
        <v>1335</v>
      </c>
      <c r="H491">
        <v>1496</v>
      </c>
      <c r="I491">
        <v>1108</v>
      </c>
      <c r="J491">
        <v>261670.90599999999</v>
      </c>
      <c r="K491">
        <v>5238.0259999999998</v>
      </c>
      <c r="L491">
        <v>0.02</v>
      </c>
      <c r="M491">
        <v>28.42</v>
      </c>
      <c r="N491">
        <v>27.94</v>
      </c>
      <c r="O491">
        <v>26.7</v>
      </c>
      <c r="P491">
        <v>29.92</v>
      </c>
      <c r="Q491">
        <v>22.16</v>
      </c>
      <c r="R491">
        <v>-22.027000000000001</v>
      </c>
      <c r="S491" t="s">
        <v>26</v>
      </c>
    </row>
    <row r="492" spans="1:19" x14ac:dyDescent="0.55000000000000004">
      <c r="A492" t="s">
        <v>443</v>
      </c>
      <c r="B492" t="s">
        <v>444</v>
      </c>
      <c r="C492" t="s">
        <v>21</v>
      </c>
      <c r="D492" t="s">
        <v>1089</v>
      </c>
      <c r="E492">
        <v>1421</v>
      </c>
      <c r="F492">
        <v>1397</v>
      </c>
      <c r="G492">
        <v>1335</v>
      </c>
      <c r="H492">
        <v>1496</v>
      </c>
      <c r="I492">
        <v>1108</v>
      </c>
      <c r="J492">
        <v>261670.90599999999</v>
      </c>
      <c r="K492">
        <v>2612.5160000000001</v>
      </c>
      <c r="L492">
        <v>0.01</v>
      </c>
      <c r="M492">
        <v>14.21</v>
      </c>
      <c r="N492">
        <v>13.97</v>
      </c>
      <c r="O492">
        <v>13.35</v>
      </c>
      <c r="P492">
        <v>14.96</v>
      </c>
      <c r="Q492">
        <v>11.08</v>
      </c>
      <c r="R492">
        <v>-22.027000000000001</v>
      </c>
      <c r="S492" t="s">
        <v>26</v>
      </c>
    </row>
    <row r="493" spans="1:19" x14ac:dyDescent="0.55000000000000004">
      <c r="A493" t="s">
        <v>443</v>
      </c>
      <c r="B493" t="s">
        <v>444</v>
      </c>
      <c r="C493" t="s">
        <v>21</v>
      </c>
      <c r="D493" t="s">
        <v>1089</v>
      </c>
      <c r="E493">
        <v>1421</v>
      </c>
      <c r="F493">
        <v>1397</v>
      </c>
      <c r="G493">
        <v>1335</v>
      </c>
      <c r="H493">
        <v>1496</v>
      </c>
      <c r="I493">
        <v>1108</v>
      </c>
      <c r="J493">
        <v>261670.90599999999</v>
      </c>
      <c r="K493">
        <v>0.48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S493" t="s">
        <v>53</v>
      </c>
    </row>
    <row r="494" spans="1:19" x14ac:dyDescent="0.55000000000000004">
      <c r="A494" t="s">
        <v>443</v>
      </c>
      <c r="B494" t="s">
        <v>444</v>
      </c>
      <c r="C494" t="s">
        <v>21</v>
      </c>
      <c r="D494" t="s">
        <v>1089</v>
      </c>
      <c r="E494">
        <v>1421</v>
      </c>
      <c r="F494">
        <v>1397</v>
      </c>
      <c r="G494">
        <v>1335</v>
      </c>
      <c r="H494">
        <v>1496</v>
      </c>
      <c r="I494">
        <v>1108</v>
      </c>
      <c r="J494">
        <v>261670.90599999999</v>
      </c>
      <c r="K494">
        <v>7853.3140000000003</v>
      </c>
      <c r="L494">
        <v>0.03</v>
      </c>
      <c r="M494">
        <v>42.63</v>
      </c>
      <c r="N494">
        <v>41.91</v>
      </c>
      <c r="O494">
        <v>40.049999999999997</v>
      </c>
      <c r="P494">
        <v>44.88</v>
      </c>
      <c r="Q494">
        <v>33.24</v>
      </c>
      <c r="R494">
        <v>-22.027000000000001</v>
      </c>
      <c r="S494" t="s">
        <v>26</v>
      </c>
    </row>
    <row r="495" spans="1:19" x14ac:dyDescent="0.55000000000000004">
      <c r="A495" t="s">
        <v>443</v>
      </c>
      <c r="B495" t="s">
        <v>444</v>
      </c>
      <c r="C495" t="s">
        <v>21</v>
      </c>
      <c r="D495" t="s">
        <v>1089</v>
      </c>
      <c r="E495">
        <v>1421</v>
      </c>
      <c r="F495">
        <v>1397</v>
      </c>
      <c r="G495">
        <v>1335</v>
      </c>
      <c r="H495">
        <v>1496</v>
      </c>
      <c r="I495">
        <v>1108</v>
      </c>
      <c r="J495">
        <v>261670.90599999999</v>
      </c>
      <c r="K495">
        <v>2618.8090000000002</v>
      </c>
      <c r="L495">
        <v>0.01</v>
      </c>
      <c r="M495">
        <v>14.21</v>
      </c>
      <c r="N495">
        <v>13.97</v>
      </c>
      <c r="O495">
        <v>13.35</v>
      </c>
      <c r="P495">
        <v>14.96</v>
      </c>
      <c r="Q495">
        <v>11.08</v>
      </c>
      <c r="R495">
        <v>-22.027000000000001</v>
      </c>
      <c r="S495" t="s">
        <v>26</v>
      </c>
    </row>
    <row r="496" spans="1:19" x14ac:dyDescent="0.55000000000000004">
      <c r="A496" t="s">
        <v>443</v>
      </c>
      <c r="B496" t="s">
        <v>444</v>
      </c>
      <c r="C496" t="s">
        <v>21</v>
      </c>
      <c r="D496" t="s">
        <v>1089</v>
      </c>
      <c r="E496">
        <v>1421</v>
      </c>
      <c r="F496">
        <v>1397</v>
      </c>
      <c r="G496">
        <v>1335</v>
      </c>
      <c r="H496">
        <v>1496</v>
      </c>
      <c r="I496">
        <v>1108</v>
      </c>
      <c r="J496">
        <v>261670.90599999999</v>
      </c>
      <c r="K496">
        <v>2618.8229999999999</v>
      </c>
      <c r="L496">
        <v>0.01</v>
      </c>
      <c r="M496">
        <v>14.21</v>
      </c>
      <c r="N496">
        <v>13.97</v>
      </c>
      <c r="O496">
        <v>13.35</v>
      </c>
      <c r="P496">
        <v>14.96</v>
      </c>
      <c r="Q496">
        <v>11.08</v>
      </c>
      <c r="R496">
        <v>-22.027000000000001</v>
      </c>
      <c r="S496" t="s">
        <v>26</v>
      </c>
    </row>
    <row r="497" spans="1:19" x14ac:dyDescent="0.55000000000000004">
      <c r="A497" t="s">
        <v>443</v>
      </c>
      <c r="B497" t="s">
        <v>444</v>
      </c>
      <c r="C497" t="s">
        <v>21</v>
      </c>
      <c r="D497" t="s">
        <v>1089</v>
      </c>
      <c r="E497">
        <v>1421</v>
      </c>
      <c r="F497">
        <v>1397</v>
      </c>
      <c r="G497">
        <v>1335</v>
      </c>
      <c r="H497">
        <v>1496</v>
      </c>
      <c r="I497">
        <v>1108</v>
      </c>
      <c r="J497">
        <v>261670.90599999999</v>
      </c>
      <c r="K497">
        <v>13081.246999999999</v>
      </c>
      <c r="L497">
        <v>0.05</v>
      </c>
      <c r="M497">
        <v>71.05</v>
      </c>
      <c r="N497">
        <v>69.849999999999994</v>
      </c>
      <c r="O497">
        <v>66.75</v>
      </c>
      <c r="P497">
        <v>74.8</v>
      </c>
      <c r="Q497">
        <v>55.4</v>
      </c>
      <c r="R497">
        <v>-22.027000000000001</v>
      </c>
      <c r="S497" t="s">
        <v>26</v>
      </c>
    </row>
    <row r="498" spans="1:19" x14ac:dyDescent="0.55000000000000004">
      <c r="A498" t="s">
        <v>443</v>
      </c>
      <c r="B498" t="s">
        <v>444</v>
      </c>
      <c r="C498" t="s">
        <v>21</v>
      </c>
      <c r="D498" t="s">
        <v>1089</v>
      </c>
      <c r="E498">
        <v>1421</v>
      </c>
      <c r="F498">
        <v>1397</v>
      </c>
      <c r="G498">
        <v>1335</v>
      </c>
      <c r="H498">
        <v>1496</v>
      </c>
      <c r="I498">
        <v>1108</v>
      </c>
      <c r="J498">
        <v>261670.90599999999</v>
      </c>
      <c r="K498">
        <v>15578.281999999999</v>
      </c>
      <c r="L498">
        <v>0.06</v>
      </c>
      <c r="M498">
        <v>85.26</v>
      </c>
      <c r="N498">
        <v>83.82</v>
      </c>
      <c r="O498">
        <v>80.099999999999994</v>
      </c>
      <c r="P498">
        <v>89.76</v>
      </c>
      <c r="Q498">
        <v>66.48</v>
      </c>
      <c r="R498">
        <v>-22.027000000000001</v>
      </c>
      <c r="S498" t="s">
        <v>26</v>
      </c>
    </row>
    <row r="499" spans="1:19" x14ac:dyDescent="0.55000000000000004">
      <c r="A499" t="s">
        <v>443</v>
      </c>
      <c r="B499" t="s">
        <v>444</v>
      </c>
      <c r="C499" t="s">
        <v>21</v>
      </c>
      <c r="D499" t="s">
        <v>1089</v>
      </c>
      <c r="E499">
        <v>1421</v>
      </c>
      <c r="F499">
        <v>1397</v>
      </c>
      <c r="G499">
        <v>1335</v>
      </c>
      <c r="H499">
        <v>1496</v>
      </c>
      <c r="I499">
        <v>1108</v>
      </c>
      <c r="J499">
        <v>261670.90599999999</v>
      </c>
      <c r="K499">
        <v>653.53399999999999</v>
      </c>
      <c r="L499">
        <v>2E-3</v>
      </c>
      <c r="M499">
        <v>2.8420000000000001</v>
      </c>
      <c r="N499">
        <v>2.794</v>
      </c>
      <c r="O499">
        <v>2.67</v>
      </c>
      <c r="P499">
        <v>2.992</v>
      </c>
      <c r="Q499">
        <v>2.2160000000000002</v>
      </c>
      <c r="R499">
        <v>-22.027000000000001</v>
      </c>
      <c r="S499" t="s">
        <v>26</v>
      </c>
    </row>
    <row r="500" spans="1:19" x14ac:dyDescent="0.55000000000000004">
      <c r="A500" t="s">
        <v>443</v>
      </c>
      <c r="B500" t="s">
        <v>444</v>
      </c>
      <c r="C500" t="s">
        <v>21</v>
      </c>
      <c r="D500" t="s">
        <v>1089</v>
      </c>
      <c r="E500">
        <v>1421</v>
      </c>
      <c r="F500">
        <v>1397</v>
      </c>
      <c r="G500">
        <v>1335</v>
      </c>
      <c r="H500">
        <v>1496</v>
      </c>
      <c r="I500">
        <v>1108</v>
      </c>
      <c r="J500">
        <v>261670.90599999999</v>
      </c>
      <c r="K500">
        <v>651.97</v>
      </c>
      <c r="L500">
        <v>2E-3</v>
      </c>
      <c r="M500">
        <v>2.8420000000000001</v>
      </c>
      <c r="N500">
        <v>2.794</v>
      </c>
      <c r="O500">
        <v>2.67</v>
      </c>
      <c r="P500">
        <v>2.992</v>
      </c>
      <c r="Q500">
        <v>2.2160000000000002</v>
      </c>
      <c r="R500">
        <v>-22.027000000000001</v>
      </c>
      <c r="S500" t="s">
        <v>26</v>
      </c>
    </row>
    <row r="501" spans="1:19" x14ac:dyDescent="0.55000000000000004">
      <c r="A501" t="s">
        <v>447</v>
      </c>
      <c r="B501" t="s">
        <v>448</v>
      </c>
      <c r="C501" t="s">
        <v>21</v>
      </c>
      <c r="D501" t="s">
        <v>1089</v>
      </c>
      <c r="E501">
        <v>2802</v>
      </c>
      <c r="F501">
        <v>2960</v>
      </c>
      <c r="G501">
        <v>2819</v>
      </c>
      <c r="H501">
        <v>2629</v>
      </c>
      <c r="I501">
        <v>2500</v>
      </c>
      <c r="J501">
        <v>261670.90599999999</v>
      </c>
      <c r="K501">
        <v>16349.279</v>
      </c>
      <c r="L501">
        <v>6.2E-2</v>
      </c>
      <c r="M501">
        <v>173.72399999999999</v>
      </c>
      <c r="N501">
        <v>183.52</v>
      </c>
      <c r="O501">
        <v>174.77799999999999</v>
      </c>
      <c r="P501">
        <v>162.99799999999999</v>
      </c>
      <c r="Q501">
        <v>155</v>
      </c>
      <c r="R501">
        <v>-10.778</v>
      </c>
      <c r="S501" t="s">
        <v>26</v>
      </c>
    </row>
    <row r="502" spans="1:19" x14ac:dyDescent="0.55000000000000004">
      <c r="A502" t="s">
        <v>447</v>
      </c>
      <c r="B502" t="s">
        <v>448</v>
      </c>
      <c r="C502" t="s">
        <v>21</v>
      </c>
      <c r="D502" t="s">
        <v>1089</v>
      </c>
      <c r="E502">
        <v>2802</v>
      </c>
      <c r="F502">
        <v>2960</v>
      </c>
      <c r="G502">
        <v>2819</v>
      </c>
      <c r="H502">
        <v>2629</v>
      </c>
      <c r="I502">
        <v>2500</v>
      </c>
      <c r="J502">
        <v>261670.90599999999</v>
      </c>
      <c r="K502">
        <v>14679.316999999999</v>
      </c>
      <c r="L502">
        <v>5.6000000000000001E-2</v>
      </c>
      <c r="M502">
        <v>156.91200000000001</v>
      </c>
      <c r="N502">
        <v>165.76</v>
      </c>
      <c r="O502">
        <v>157.864</v>
      </c>
      <c r="P502">
        <v>147.22399999999999</v>
      </c>
      <c r="Q502">
        <v>140</v>
      </c>
      <c r="R502">
        <v>-10.778</v>
      </c>
      <c r="S502" t="s">
        <v>26</v>
      </c>
    </row>
    <row r="503" spans="1:19" x14ac:dyDescent="0.55000000000000004">
      <c r="A503" t="s">
        <v>449</v>
      </c>
      <c r="B503" t="s">
        <v>450</v>
      </c>
      <c r="C503" t="s">
        <v>21</v>
      </c>
      <c r="D503" t="s">
        <v>1089</v>
      </c>
      <c r="E503">
        <v>1911</v>
      </c>
      <c r="F503">
        <v>1595</v>
      </c>
      <c r="G503">
        <v>1417</v>
      </c>
      <c r="H503">
        <v>1586</v>
      </c>
      <c r="I503">
        <v>1621</v>
      </c>
      <c r="J503">
        <v>261657.5</v>
      </c>
      <c r="K503">
        <v>5237.0789999999997</v>
      </c>
      <c r="L503">
        <v>0.02</v>
      </c>
      <c r="M503">
        <v>38.22</v>
      </c>
      <c r="N503">
        <v>31.9</v>
      </c>
      <c r="O503">
        <v>28.34</v>
      </c>
      <c r="P503">
        <v>31.72</v>
      </c>
      <c r="Q503">
        <v>32.42</v>
      </c>
      <c r="R503">
        <v>-15.175000000000001</v>
      </c>
      <c r="S503" t="s">
        <v>26</v>
      </c>
    </row>
    <row r="504" spans="1:19" x14ac:dyDescent="0.55000000000000004">
      <c r="A504" t="s">
        <v>451</v>
      </c>
      <c r="B504" t="s">
        <v>452</v>
      </c>
      <c r="C504" t="s">
        <v>21</v>
      </c>
      <c r="D504" t="s">
        <v>1089</v>
      </c>
      <c r="E504">
        <v>1454</v>
      </c>
      <c r="F504">
        <v>1447</v>
      </c>
      <c r="G504">
        <v>1623</v>
      </c>
      <c r="H504">
        <v>1595</v>
      </c>
      <c r="I504">
        <v>1531</v>
      </c>
      <c r="J504">
        <v>261657.5</v>
      </c>
      <c r="K504">
        <v>2618.6880000000001</v>
      </c>
      <c r="L504">
        <v>0.01</v>
      </c>
      <c r="M504">
        <v>14.54</v>
      </c>
      <c r="N504">
        <v>14.47</v>
      </c>
      <c r="O504">
        <v>16.23</v>
      </c>
      <c r="P504">
        <v>15.95</v>
      </c>
      <c r="Q504">
        <v>15.31</v>
      </c>
      <c r="R504">
        <v>5.2960000000000003</v>
      </c>
      <c r="S504" t="s">
        <v>23</v>
      </c>
    </row>
    <row r="505" spans="1:19" x14ac:dyDescent="0.55000000000000004">
      <c r="A505" t="s">
        <v>451</v>
      </c>
      <c r="B505" t="s">
        <v>452</v>
      </c>
      <c r="C505" t="s">
        <v>21</v>
      </c>
      <c r="D505" t="s">
        <v>1089</v>
      </c>
      <c r="E505">
        <v>1454</v>
      </c>
      <c r="F505">
        <v>1447</v>
      </c>
      <c r="G505">
        <v>1623</v>
      </c>
      <c r="H505">
        <v>1595</v>
      </c>
      <c r="I505">
        <v>1531</v>
      </c>
      <c r="J505">
        <v>261657.5</v>
      </c>
      <c r="K505">
        <v>36636.510999999999</v>
      </c>
      <c r="L505">
        <v>0.14000000000000001</v>
      </c>
      <c r="M505">
        <v>203.56</v>
      </c>
      <c r="N505">
        <v>202.58</v>
      </c>
      <c r="O505">
        <v>227.22</v>
      </c>
      <c r="P505">
        <v>223.3</v>
      </c>
      <c r="Q505">
        <v>214.34</v>
      </c>
      <c r="R505">
        <v>5.2960000000000003</v>
      </c>
      <c r="S505" t="s">
        <v>23</v>
      </c>
    </row>
    <row r="506" spans="1:19" x14ac:dyDescent="0.55000000000000004">
      <c r="A506" t="s">
        <v>451</v>
      </c>
      <c r="B506" t="s">
        <v>452</v>
      </c>
      <c r="C506" t="s">
        <v>21</v>
      </c>
      <c r="D506" t="s">
        <v>1089</v>
      </c>
      <c r="E506">
        <v>1454</v>
      </c>
      <c r="F506">
        <v>1447</v>
      </c>
      <c r="G506">
        <v>1623</v>
      </c>
      <c r="H506">
        <v>1595</v>
      </c>
      <c r="I506">
        <v>1531</v>
      </c>
      <c r="J506">
        <v>261657.5</v>
      </c>
      <c r="K506">
        <v>5237.0789999999997</v>
      </c>
      <c r="L506">
        <v>0.02</v>
      </c>
      <c r="M506">
        <v>29.08</v>
      </c>
      <c r="N506">
        <v>28.94</v>
      </c>
      <c r="O506">
        <v>32.46</v>
      </c>
      <c r="P506">
        <v>31.9</v>
      </c>
      <c r="Q506">
        <v>30.62</v>
      </c>
      <c r="R506">
        <v>5.2960000000000003</v>
      </c>
      <c r="S506" t="s">
        <v>23</v>
      </c>
    </row>
    <row r="507" spans="1:19" x14ac:dyDescent="0.55000000000000004">
      <c r="A507" t="s">
        <v>453</v>
      </c>
      <c r="B507" t="s">
        <v>454</v>
      </c>
      <c r="C507" t="s">
        <v>21</v>
      </c>
      <c r="D507" t="s">
        <v>1089</v>
      </c>
      <c r="E507">
        <v>990</v>
      </c>
      <c r="F507">
        <v>1104</v>
      </c>
      <c r="G507">
        <v>1585</v>
      </c>
      <c r="H507">
        <v>1684</v>
      </c>
      <c r="I507">
        <v>2290</v>
      </c>
      <c r="J507">
        <v>261644.092</v>
      </c>
      <c r="K507">
        <v>5237.1490000000003</v>
      </c>
      <c r="L507">
        <v>0.02</v>
      </c>
      <c r="M507">
        <v>19.8</v>
      </c>
      <c r="N507">
        <v>22.08</v>
      </c>
      <c r="O507">
        <v>31.7</v>
      </c>
      <c r="P507">
        <v>33.68</v>
      </c>
      <c r="Q507">
        <v>45.8</v>
      </c>
      <c r="R507">
        <v>131.31299999999999</v>
      </c>
      <c r="S507" t="s">
        <v>70</v>
      </c>
    </row>
    <row r="508" spans="1:19" x14ac:dyDescent="0.55000000000000004">
      <c r="A508" t="s">
        <v>455</v>
      </c>
      <c r="B508" t="s">
        <v>456</v>
      </c>
      <c r="C508" t="s">
        <v>21</v>
      </c>
      <c r="D508" t="s">
        <v>1089</v>
      </c>
      <c r="E508">
        <v>2516</v>
      </c>
      <c r="F508">
        <v>2644</v>
      </c>
      <c r="G508">
        <v>2721</v>
      </c>
      <c r="H508">
        <v>2586</v>
      </c>
      <c r="I508">
        <v>2543</v>
      </c>
      <c r="J508">
        <v>261657.5</v>
      </c>
      <c r="K508">
        <v>7850.9030000000002</v>
      </c>
      <c r="L508">
        <v>0.03</v>
      </c>
      <c r="M508">
        <v>75.48</v>
      </c>
      <c r="N508">
        <v>79.319999999999993</v>
      </c>
      <c r="O508">
        <v>81.63</v>
      </c>
      <c r="P508">
        <v>77.58</v>
      </c>
      <c r="Q508">
        <v>76.290000000000006</v>
      </c>
      <c r="R508">
        <v>1.073</v>
      </c>
      <c r="S508" t="s">
        <v>23</v>
      </c>
    </row>
    <row r="509" spans="1:19" x14ac:dyDescent="0.55000000000000004">
      <c r="A509" t="s">
        <v>455</v>
      </c>
      <c r="B509" t="s">
        <v>456</v>
      </c>
      <c r="C509" t="s">
        <v>21</v>
      </c>
      <c r="D509" t="s">
        <v>1089</v>
      </c>
      <c r="E509">
        <v>2516</v>
      </c>
      <c r="F509">
        <v>2644</v>
      </c>
      <c r="G509">
        <v>2721</v>
      </c>
      <c r="H509">
        <v>2586</v>
      </c>
      <c r="I509">
        <v>2543</v>
      </c>
      <c r="J509">
        <v>261657.5</v>
      </c>
      <c r="K509">
        <v>13087.072</v>
      </c>
      <c r="L509">
        <v>0.05</v>
      </c>
      <c r="M509">
        <v>125.8</v>
      </c>
      <c r="N509">
        <v>132.19999999999999</v>
      </c>
      <c r="O509">
        <v>136.05000000000001</v>
      </c>
      <c r="P509">
        <v>129.30000000000001</v>
      </c>
      <c r="Q509">
        <v>127.15</v>
      </c>
      <c r="R509">
        <v>1.073</v>
      </c>
      <c r="S509" t="s">
        <v>23</v>
      </c>
    </row>
    <row r="510" spans="1:19" x14ac:dyDescent="0.55000000000000004">
      <c r="A510" t="s">
        <v>455</v>
      </c>
      <c r="B510" t="s">
        <v>456</v>
      </c>
      <c r="C510" t="s">
        <v>21</v>
      </c>
      <c r="D510" t="s">
        <v>1089</v>
      </c>
      <c r="E510">
        <v>2516</v>
      </c>
      <c r="F510">
        <v>2644</v>
      </c>
      <c r="G510">
        <v>2721</v>
      </c>
      <c r="H510">
        <v>2586</v>
      </c>
      <c r="I510">
        <v>2543</v>
      </c>
      <c r="J510">
        <v>261657.5</v>
      </c>
      <c r="K510">
        <v>7855.9579999999996</v>
      </c>
      <c r="L510">
        <v>0.03</v>
      </c>
      <c r="M510">
        <v>75.48</v>
      </c>
      <c r="N510">
        <v>79.319999999999993</v>
      </c>
      <c r="O510">
        <v>81.63</v>
      </c>
      <c r="P510">
        <v>77.58</v>
      </c>
      <c r="Q510">
        <v>76.290000000000006</v>
      </c>
      <c r="R510">
        <v>1.073</v>
      </c>
      <c r="S510" t="s">
        <v>23</v>
      </c>
    </row>
    <row r="511" spans="1:19" x14ac:dyDescent="0.55000000000000004">
      <c r="A511" t="s">
        <v>457</v>
      </c>
      <c r="B511" t="s">
        <v>458</v>
      </c>
      <c r="C511" t="s">
        <v>21</v>
      </c>
      <c r="D511" t="s">
        <v>1089</v>
      </c>
      <c r="E511">
        <v>1316</v>
      </c>
      <c r="F511">
        <v>1479</v>
      </c>
      <c r="G511">
        <v>1611</v>
      </c>
      <c r="H511">
        <v>1604</v>
      </c>
      <c r="I511">
        <v>1740</v>
      </c>
      <c r="J511">
        <v>261644.092</v>
      </c>
      <c r="K511">
        <v>3.1E-2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S511" t="s">
        <v>53</v>
      </c>
    </row>
    <row r="512" spans="1:19" x14ac:dyDescent="0.55000000000000004">
      <c r="A512" t="s">
        <v>457</v>
      </c>
      <c r="B512" t="s">
        <v>458</v>
      </c>
      <c r="C512" t="s">
        <v>21</v>
      </c>
      <c r="D512" t="s">
        <v>1089</v>
      </c>
      <c r="E512">
        <v>1316</v>
      </c>
      <c r="F512">
        <v>1479</v>
      </c>
      <c r="G512">
        <v>1611</v>
      </c>
      <c r="H512">
        <v>1604</v>
      </c>
      <c r="I512">
        <v>1740</v>
      </c>
      <c r="J512">
        <v>261644.092</v>
      </c>
      <c r="K512">
        <v>2614.5120000000002</v>
      </c>
      <c r="L512">
        <v>0.01</v>
      </c>
      <c r="M512">
        <v>13.16</v>
      </c>
      <c r="N512">
        <v>14.79</v>
      </c>
      <c r="O512">
        <v>16.11</v>
      </c>
      <c r="P512">
        <v>16.04</v>
      </c>
      <c r="Q512">
        <v>17.399999999999999</v>
      </c>
      <c r="R512">
        <v>32.219000000000001</v>
      </c>
      <c r="S512" t="s">
        <v>23</v>
      </c>
    </row>
    <row r="513" spans="1:19" x14ac:dyDescent="0.55000000000000004">
      <c r="A513" t="s">
        <v>457</v>
      </c>
      <c r="B513" t="s">
        <v>458</v>
      </c>
      <c r="C513" t="s">
        <v>21</v>
      </c>
      <c r="D513" t="s">
        <v>1089</v>
      </c>
      <c r="E513">
        <v>1316</v>
      </c>
      <c r="F513">
        <v>1479</v>
      </c>
      <c r="G513">
        <v>1611</v>
      </c>
      <c r="H513">
        <v>1604</v>
      </c>
      <c r="I513">
        <v>1740</v>
      </c>
      <c r="J513">
        <v>261644.092</v>
      </c>
      <c r="K513">
        <v>18310.881000000001</v>
      </c>
      <c r="L513">
        <v>7.0000000000000007E-2</v>
      </c>
      <c r="M513">
        <v>92.12</v>
      </c>
      <c r="N513">
        <v>103.53</v>
      </c>
      <c r="O513">
        <v>112.77</v>
      </c>
      <c r="P513">
        <v>112.28</v>
      </c>
      <c r="Q513">
        <v>121.8</v>
      </c>
      <c r="R513">
        <v>32.219000000000001</v>
      </c>
      <c r="S513" t="s">
        <v>23</v>
      </c>
    </row>
    <row r="514" spans="1:19" x14ac:dyDescent="0.55000000000000004">
      <c r="A514" t="s">
        <v>457</v>
      </c>
      <c r="B514" t="s">
        <v>458</v>
      </c>
      <c r="C514" t="s">
        <v>21</v>
      </c>
      <c r="D514" t="s">
        <v>1089</v>
      </c>
      <c r="E514">
        <v>1316</v>
      </c>
      <c r="F514">
        <v>1479</v>
      </c>
      <c r="G514">
        <v>1611</v>
      </c>
      <c r="H514">
        <v>1604</v>
      </c>
      <c r="I514">
        <v>1740</v>
      </c>
      <c r="J514">
        <v>261644.092</v>
      </c>
      <c r="K514">
        <v>7855.7430000000004</v>
      </c>
      <c r="L514">
        <v>0.03</v>
      </c>
      <c r="M514">
        <v>39.479999999999997</v>
      </c>
      <c r="N514">
        <v>44.37</v>
      </c>
      <c r="O514">
        <v>48.33</v>
      </c>
      <c r="P514">
        <v>48.12</v>
      </c>
      <c r="Q514">
        <v>52.2</v>
      </c>
      <c r="R514">
        <v>32.219000000000001</v>
      </c>
      <c r="S514" t="s">
        <v>23</v>
      </c>
    </row>
    <row r="515" spans="1:19" x14ac:dyDescent="0.55000000000000004">
      <c r="A515" t="s">
        <v>457</v>
      </c>
      <c r="B515" t="s">
        <v>458</v>
      </c>
      <c r="C515" t="s">
        <v>21</v>
      </c>
      <c r="D515" t="s">
        <v>1089</v>
      </c>
      <c r="E515">
        <v>1316</v>
      </c>
      <c r="F515">
        <v>1479</v>
      </c>
      <c r="G515">
        <v>1611</v>
      </c>
      <c r="H515">
        <v>1604</v>
      </c>
      <c r="I515">
        <v>1740</v>
      </c>
      <c r="J515">
        <v>261644.092</v>
      </c>
      <c r="K515">
        <v>1.8080000000000001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S515" t="s">
        <v>53</v>
      </c>
    </row>
    <row r="516" spans="1:19" x14ac:dyDescent="0.55000000000000004">
      <c r="A516" t="s">
        <v>457</v>
      </c>
      <c r="B516" t="s">
        <v>458</v>
      </c>
      <c r="C516" t="s">
        <v>21</v>
      </c>
      <c r="D516" t="s">
        <v>1089</v>
      </c>
      <c r="E516">
        <v>1316</v>
      </c>
      <c r="F516">
        <v>1479</v>
      </c>
      <c r="G516">
        <v>1611</v>
      </c>
      <c r="H516">
        <v>1604</v>
      </c>
      <c r="I516">
        <v>1740</v>
      </c>
      <c r="J516">
        <v>261644.092</v>
      </c>
      <c r="K516">
        <v>2612.194</v>
      </c>
      <c r="L516">
        <v>0.01</v>
      </c>
      <c r="M516">
        <v>13.16</v>
      </c>
      <c r="N516">
        <v>14.79</v>
      </c>
      <c r="O516">
        <v>16.11</v>
      </c>
      <c r="P516">
        <v>16.04</v>
      </c>
      <c r="Q516">
        <v>17.399999999999999</v>
      </c>
      <c r="R516">
        <v>32.219000000000001</v>
      </c>
      <c r="S516" t="s">
        <v>23</v>
      </c>
    </row>
    <row r="517" spans="1:19" x14ac:dyDescent="0.55000000000000004">
      <c r="A517" t="s">
        <v>457</v>
      </c>
      <c r="B517" t="s">
        <v>458</v>
      </c>
      <c r="C517" t="s">
        <v>21</v>
      </c>
      <c r="D517" t="s">
        <v>1089</v>
      </c>
      <c r="E517">
        <v>1316</v>
      </c>
      <c r="F517">
        <v>1479</v>
      </c>
      <c r="G517">
        <v>1611</v>
      </c>
      <c r="H517">
        <v>1604</v>
      </c>
      <c r="I517">
        <v>1740</v>
      </c>
      <c r="J517">
        <v>261644.092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S517" t="s">
        <v>53</v>
      </c>
    </row>
    <row r="518" spans="1:19" x14ac:dyDescent="0.55000000000000004">
      <c r="A518" t="s">
        <v>459</v>
      </c>
      <c r="B518" t="s">
        <v>460</v>
      </c>
      <c r="C518" t="s">
        <v>21</v>
      </c>
      <c r="D518" t="s">
        <v>1089</v>
      </c>
      <c r="E518">
        <v>2794</v>
      </c>
      <c r="F518">
        <v>2923</v>
      </c>
      <c r="G518">
        <v>2734</v>
      </c>
      <c r="H518">
        <v>2741</v>
      </c>
      <c r="I518">
        <v>2821</v>
      </c>
      <c r="J518">
        <v>261644.092</v>
      </c>
      <c r="K518">
        <v>2612.194</v>
      </c>
      <c r="L518">
        <v>0.01</v>
      </c>
      <c r="M518">
        <v>27.94</v>
      </c>
      <c r="N518">
        <v>29.23</v>
      </c>
      <c r="O518">
        <v>27.34</v>
      </c>
      <c r="P518">
        <v>27.41</v>
      </c>
      <c r="Q518">
        <v>28.21</v>
      </c>
      <c r="R518">
        <v>0.96599999999999997</v>
      </c>
      <c r="S518" t="s">
        <v>23</v>
      </c>
    </row>
    <row r="519" spans="1:19" x14ac:dyDescent="0.55000000000000004">
      <c r="A519" t="s">
        <v>459</v>
      </c>
      <c r="B519" t="s">
        <v>460</v>
      </c>
      <c r="C519" t="s">
        <v>21</v>
      </c>
      <c r="D519" t="s">
        <v>1089</v>
      </c>
      <c r="E519">
        <v>2794</v>
      </c>
      <c r="F519">
        <v>2923</v>
      </c>
      <c r="G519">
        <v>2734</v>
      </c>
      <c r="H519">
        <v>2741</v>
      </c>
      <c r="I519">
        <v>2821</v>
      </c>
      <c r="J519">
        <v>261644.092</v>
      </c>
      <c r="K519">
        <v>2618.5410000000002</v>
      </c>
      <c r="L519">
        <v>0.01</v>
      </c>
      <c r="M519">
        <v>27.94</v>
      </c>
      <c r="N519">
        <v>29.23</v>
      </c>
      <c r="O519">
        <v>27.34</v>
      </c>
      <c r="P519">
        <v>27.41</v>
      </c>
      <c r="Q519">
        <v>28.21</v>
      </c>
      <c r="R519">
        <v>0.96599999999999997</v>
      </c>
      <c r="S519" t="s">
        <v>23</v>
      </c>
    </row>
    <row r="520" spans="1:19" x14ac:dyDescent="0.55000000000000004">
      <c r="A520" t="s">
        <v>459</v>
      </c>
      <c r="B520" t="s">
        <v>460</v>
      </c>
      <c r="C520" t="s">
        <v>21</v>
      </c>
      <c r="D520" t="s">
        <v>1089</v>
      </c>
      <c r="E520">
        <v>2794</v>
      </c>
      <c r="F520">
        <v>2923</v>
      </c>
      <c r="G520">
        <v>2734</v>
      </c>
      <c r="H520">
        <v>2741</v>
      </c>
      <c r="I520">
        <v>2821</v>
      </c>
      <c r="J520">
        <v>261644.092</v>
      </c>
      <c r="K520">
        <v>2612.2429999999999</v>
      </c>
      <c r="L520">
        <v>0.01</v>
      </c>
      <c r="M520">
        <v>27.94</v>
      </c>
      <c r="N520">
        <v>29.23</v>
      </c>
      <c r="O520">
        <v>27.34</v>
      </c>
      <c r="P520">
        <v>27.41</v>
      </c>
      <c r="Q520">
        <v>28.21</v>
      </c>
      <c r="R520">
        <v>0.96599999999999997</v>
      </c>
      <c r="S520" t="s">
        <v>23</v>
      </c>
    </row>
    <row r="521" spans="1:19" x14ac:dyDescent="0.55000000000000004">
      <c r="A521" t="s">
        <v>459</v>
      </c>
      <c r="B521" t="s">
        <v>460</v>
      </c>
      <c r="C521" t="s">
        <v>21</v>
      </c>
      <c r="D521" t="s">
        <v>1089</v>
      </c>
      <c r="E521">
        <v>2794</v>
      </c>
      <c r="F521">
        <v>2923</v>
      </c>
      <c r="G521">
        <v>2734</v>
      </c>
      <c r="H521">
        <v>2741</v>
      </c>
      <c r="I521">
        <v>2821</v>
      </c>
      <c r="J521">
        <v>261644.092</v>
      </c>
      <c r="K521">
        <v>2.1749999999999998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S521" t="s">
        <v>53</v>
      </c>
    </row>
    <row r="522" spans="1:19" x14ac:dyDescent="0.55000000000000004">
      <c r="A522" t="s">
        <v>459</v>
      </c>
      <c r="B522" t="s">
        <v>460</v>
      </c>
      <c r="C522" t="s">
        <v>21</v>
      </c>
      <c r="D522" t="s">
        <v>1089</v>
      </c>
      <c r="E522">
        <v>2794</v>
      </c>
      <c r="F522">
        <v>2923</v>
      </c>
      <c r="G522">
        <v>2734</v>
      </c>
      <c r="H522">
        <v>2741</v>
      </c>
      <c r="I522">
        <v>2821</v>
      </c>
      <c r="J522">
        <v>261644.092</v>
      </c>
      <c r="K522">
        <v>2612.2350000000001</v>
      </c>
      <c r="L522">
        <v>0.01</v>
      </c>
      <c r="M522">
        <v>27.94</v>
      </c>
      <c r="N522">
        <v>29.23</v>
      </c>
      <c r="O522">
        <v>27.34</v>
      </c>
      <c r="P522">
        <v>27.41</v>
      </c>
      <c r="Q522">
        <v>28.21</v>
      </c>
      <c r="R522">
        <v>0.96599999999999997</v>
      </c>
      <c r="S522" t="s">
        <v>23</v>
      </c>
    </row>
    <row r="523" spans="1:19" x14ac:dyDescent="0.55000000000000004">
      <c r="A523" t="s">
        <v>461</v>
      </c>
      <c r="B523" t="s">
        <v>462</v>
      </c>
      <c r="C523" t="s">
        <v>21</v>
      </c>
      <c r="D523" t="s">
        <v>1089</v>
      </c>
      <c r="E523">
        <v>1053</v>
      </c>
      <c r="F523">
        <v>1025</v>
      </c>
      <c r="G523">
        <v>907</v>
      </c>
      <c r="H523">
        <v>912</v>
      </c>
      <c r="I523">
        <v>848</v>
      </c>
      <c r="J523">
        <v>261657.5</v>
      </c>
      <c r="K523">
        <v>14698.934999999999</v>
      </c>
      <c r="L523">
        <v>5.6000000000000001E-2</v>
      </c>
      <c r="M523">
        <v>58.968000000000004</v>
      </c>
      <c r="N523">
        <v>57.4</v>
      </c>
      <c r="O523">
        <v>50.792000000000002</v>
      </c>
      <c r="P523">
        <v>51.072000000000003</v>
      </c>
      <c r="Q523">
        <v>47.488</v>
      </c>
      <c r="R523">
        <v>-19.468</v>
      </c>
      <c r="S523" t="s">
        <v>26</v>
      </c>
    </row>
    <row r="524" spans="1:19" x14ac:dyDescent="0.55000000000000004">
      <c r="A524" t="s">
        <v>463</v>
      </c>
      <c r="B524" t="s">
        <v>464</v>
      </c>
      <c r="C524" t="s">
        <v>21</v>
      </c>
      <c r="D524" t="s">
        <v>1089</v>
      </c>
      <c r="E524">
        <v>1984</v>
      </c>
      <c r="F524">
        <v>1945</v>
      </c>
      <c r="G524">
        <v>2052</v>
      </c>
      <c r="H524">
        <v>2187</v>
      </c>
      <c r="I524">
        <v>2168</v>
      </c>
      <c r="J524">
        <v>261644.092</v>
      </c>
      <c r="K524">
        <v>2612.2350000000001</v>
      </c>
      <c r="L524">
        <v>0.01</v>
      </c>
      <c r="M524">
        <v>19.84</v>
      </c>
      <c r="N524">
        <v>19.45</v>
      </c>
      <c r="O524">
        <v>20.52</v>
      </c>
      <c r="P524">
        <v>21.87</v>
      </c>
      <c r="Q524">
        <v>21.68</v>
      </c>
      <c r="R524">
        <v>9.2739999999999991</v>
      </c>
      <c r="S524" t="s">
        <v>23</v>
      </c>
    </row>
    <row r="525" spans="1:19" x14ac:dyDescent="0.55000000000000004">
      <c r="A525" t="s">
        <v>463</v>
      </c>
      <c r="B525" t="s">
        <v>464</v>
      </c>
      <c r="C525" t="s">
        <v>21</v>
      </c>
      <c r="D525" t="s">
        <v>1089</v>
      </c>
      <c r="E525">
        <v>1984</v>
      </c>
      <c r="F525">
        <v>1945</v>
      </c>
      <c r="G525">
        <v>2052</v>
      </c>
      <c r="H525">
        <v>2187</v>
      </c>
      <c r="I525">
        <v>2168</v>
      </c>
      <c r="J525">
        <v>261644.092</v>
      </c>
      <c r="K525">
        <v>2618.5010000000002</v>
      </c>
      <c r="L525">
        <v>0.01</v>
      </c>
      <c r="M525">
        <v>19.84</v>
      </c>
      <c r="N525">
        <v>19.45</v>
      </c>
      <c r="O525">
        <v>20.52</v>
      </c>
      <c r="P525">
        <v>21.87</v>
      </c>
      <c r="Q525">
        <v>21.68</v>
      </c>
      <c r="R525">
        <v>9.2739999999999991</v>
      </c>
      <c r="S525" t="s">
        <v>23</v>
      </c>
    </row>
    <row r="526" spans="1:19" x14ac:dyDescent="0.55000000000000004">
      <c r="A526" t="s">
        <v>463</v>
      </c>
      <c r="B526" t="s">
        <v>464</v>
      </c>
      <c r="C526" t="s">
        <v>21</v>
      </c>
      <c r="D526" t="s">
        <v>1089</v>
      </c>
      <c r="E526">
        <v>1984</v>
      </c>
      <c r="F526">
        <v>1945</v>
      </c>
      <c r="G526">
        <v>2052</v>
      </c>
      <c r="H526">
        <v>2187</v>
      </c>
      <c r="I526">
        <v>2168</v>
      </c>
      <c r="J526">
        <v>261644.092</v>
      </c>
      <c r="K526">
        <v>2618.527</v>
      </c>
      <c r="L526">
        <v>0.01</v>
      </c>
      <c r="M526">
        <v>19.84</v>
      </c>
      <c r="N526">
        <v>19.45</v>
      </c>
      <c r="O526">
        <v>20.52</v>
      </c>
      <c r="P526">
        <v>21.87</v>
      </c>
      <c r="Q526">
        <v>21.68</v>
      </c>
      <c r="R526">
        <v>9.2739999999999991</v>
      </c>
      <c r="S526" t="s">
        <v>23</v>
      </c>
    </row>
    <row r="527" spans="1:19" x14ac:dyDescent="0.55000000000000004">
      <c r="A527" t="s">
        <v>463</v>
      </c>
      <c r="B527" t="s">
        <v>464</v>
      </c>
      <c r="C527" t="s">
        <v>21</v>
      </c>
      <c r="D527" t="s">
        <v>1089</v>
      </c>
      <c r="E527">
        <v>1984</v>
      </c>
      <c r="F527">
        <v>1945</v>
      </c>
      <c r="G527">
        <v>2052</v>
      </c>
      <c r="H527">
        <v>2187</v>
      </c>
      <c r="I527">
        <v>2168</v>
      </c>
      <c r="J527">
        <v>261644.092</v>
      </c>
      <c r="K527">
        <v>2618.4870000000001</v>
      </c>
      <c r="L527">
        <v>0.01</v>
      </c>
      <c r="M527">
        <v>19.84</v>
      </c>
      <c r="N527">
        <v>19.45</v>
      </c>
      <c r="O527">
        <v>20.52</v>
      </c>
      <c r="P527">
        <v>21.87</v>
      </c>
      <c r="Q527">
        <v>21.68</v>
      </c>
      <c r="R527">
        <v>9.2739999999999991</v>
      </c>
      <c r="S527" t="s">
        <v>23</v>
      </c>
    </row>
    <row r="528" spans="1:19" x14ac:dyDescent="0.55000000000000004">
      <c r="A528" t="s">
        <v>463</v>
      </c>
      <c r="B528" t="s">
        <v>464</v>
      </c>
      <c r="C528" t="s">
        <v>21</v>
      </c>
      <c r="D528" t="s">
        <v>1089</v>
      </c>
      <c r="E528">
        <v>1984</v>
      </c>
      <c r="F528">
        <v>1945</v>
      </c>
      <c r="G528">
        <v>2052</v>
      </c>
      <c r="H528">
        <v>2187</v>
      </c>
      <c r="I528">
        <v>2168</v>
      </c>
      <c r="J528">
        <v>261644.092</v>
      </c>
      <c r="K528">
        <v>2.8000000000000001E-2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S528" t="s">
        <v>53</v>
      </c>
    </row>
    <row r="529" spans="1:19" x14ac:dyDescent="0.55000000000000004">
      <c r="A529" t="s">
        <v>463</v>
      </c>
      <c r="B529" t="s">
        <v>464</v>
      </c>
      <c r="C529" t="s">
        <v>21</v>
      </c>
      <c r="D529" t="s">
        <v>1089</v>
      </c>
      <c r="E529">
        <v>1984</v>
      </c>
      <c r="F529">
        <v>1945</v>
      </c>
      <c r="G529">
        <v>2052</v>
      </c>
      <c r="H529">
        <v>2187</v>
      </c>
      <c r="I529">
        <v>2168</v>
      </c>
      <c r="J529">
        <v>261644.092</v>
      </c>
      <c r="K529">
        <v>1506.9860000000001</v>
      </c>
      <c r="L529">
        <v>6.0000000000000001E-3</v>
      </c>
      <c r="M529">
        <v>11.904</v>
      </c>
      <c r="N529">
        <v>11.67</v>
      </c>
      <c r="O529">
        <v>12.311999999999999</v>
      </c>
      <c r="P529">
        <v>13.122</v>
      </c>
      <c r="Q529">
        <v>13.007999999999999</v>
      </c>
      <c r="R529">
        <v>9.2739999999999991</v>
      </c>
      <c r="S529" t="s">
        <v>23</v>
      </c>
    </row>
    <row r="530" spans="1:19" x14ac:dyDescent="0.55000000000000004">
      <c r="A530" t="s">
        <v>463</v>
      </c>
      <c r="B530" t="s">
        <v>464</v>
      </c>
      <c r="C530" t="s">
        <v>21</v>
      </c>
      <c r="D530" t="s">
        <v>1089</v>
      </c>
      <c r="E530">
        <v>1984</v>
      </c>
      <c r="F530">
        <v>1945</v>
      </c>
      <c r="G530">
        <v>2052</v>
      </c>
      <c r="H530">
        <v>2187</v>
      </c>
      <c r="I530">
        <v>2168</v>
      </c>
      <c r="J530">
        <v>261644.092</v>
      </c>
      <c r="K530">
        <v>16358.073</v>
      </c>
      <c r="L530">
        <v>6.3E-2</v>
      </c>
      <c r="M530">
        <v>124.992</v>
      </c>
      <c r="N530">
        <v>122.535</v>
      </c>
      <c r="O530">
        <v>129.27600000000001</v>
      </c>
      <c r="P530">
        <v>137.78100000000001</v>
      </c>
      <c r="Q530">
        <v>136.584</v>
      </c>
      <c r="R530">
        <v>9.2739999999999991</v>
      </c>
      <c r="S530" t="s">
        <v>23</v>
      </c>
    </row>
    <row r="531" spans="1:19" x14ac:dyDescent="0.55000000000000004">
      <c r="A531" t="s">
        <v>463</v>
      </c>
      <c r="B531" t="s">
        <v>464</v>
      </c>
      <c r="C531" t="s">
        <v>21</v>
      </c>
      <c r="D531" t="s">
        <v>1089</v>
      </c>
      <c r="E531">
        <v>1984</v>
      </c>
      <c r="F531">
        <v>1945</v>
      </c>
      <c r="G531">
        <v>2052</v>
      </c>
      <c r="H531">
        <v>2187</v>
      </c>
      <c r="I531">
        <v>2168</v>
      </c>
      <c r="J531">
        <v>261644.092</v>
      </c>
      <c r="K531">
        <v>1636.01</v>
      </c>
      <c r="L531">
        <v>6.0000000000000001E-3</v>
      </c>
      <c r="M531">
        <v>11.904</v>
      </c>
      <c r="N531">
        <v>11.67</v>
      </c>
      <c r="O531">
        <v>12.311999999999999</v>
      </c>
      <c r="P531">
        <v>13.122</v>
      </c>
      <c r="Q531">
        <v>13.007999999999999</v>
      </c>
      <c r="R531">
        <v>9.2739999999999991</v>
      </c>
      <c r="S531" t="s">
        <v>23</v>
      </c>
    </row>
    <row r="532" spans="1:19" x14ac:dyDescent="0.55000000000000004">
      <c r="A532" t="s">
        <v>463</v>
      </c>
      <c r="B532" t="s">
        <v>464</v>
      </c>
      <c r="C532" t="s">
        <v>21</v>
      </c>
      <c r="D532" t="s">
        <v>1089</v>
      </c>
      <c r="E532">
        <v>1984</v>
      </c>
      <c r="F532">
        <v>1945</v>
      </c>
      <c r="G532">
        <v>2052</v>
      </c>
      <c r="H532">
        <v>2187</v>
      </c>
      <c r="I532">
        <v>2168</v>
      </c>
      <c r="J532">
        <v>261644.092</v>
      </c>
      <c r="K532">
        <v>16352.629000000001</v>
      </c>
      <c r="L532">
        <v>6.2E-2</v>
      </c>
      <c r="M532">
        <v>123.008</v>
      </c>
      <c r="N532">
        <v>120.59</v>
      </c>
      <c r="O532">
        <v>127.224</v>
      </c>
      <c r="P532">
        <v>135.59399999999999</v>
      </c>
      <c r="Q532">
        <v>134.416</v>
      </c>
      <c r="R532">
        <v>9.2739999999999991</v>
      </c>
      <c r="S532" t="s">
        <v>23</v>
      </c>
    </row>
    <row r="533" spans="1:19" x14ac:dyDescent="0.55000000000000004">
      <c r="A533" t="s">
        <v>465</v>
      </c>
      <c r="B533" t="s">
        <v>466</v>
      </c>
      <c r="C533" t="s">
        <v>21</v>
      </c>
      <c r="D533" t="s">
        <v>1089</v>
      </c>
      <c r="E533">
        <v>3123</v>
      </c>
      <c r="F533">
        <v>3523</v>
      </c>
      <c r="G533">
        <v>3511</v>
      </c>
      <c r="H533">
        <v>3143</v>
      </c>
      <c r="I533">
        <v>3397</v>
      </c>
      <c r="J533">
        <v>261657.5</v>
      </c>
      <c r="K533">
        <v>8.2000000000000003E-2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S533" t="s">
        <v>53</v>
      </c>
    </row>
    <row r="534" spans="1:19" x14ac:dyDescent="0.55000000000000004">
      <c r="A534" t="s">
        <v>465</v>
      </c>
      <c r="B534" t="s">
        <v>466</v>
      </c>
      <c r="C534" t="s">
        <v>21</v>
      </c>
      <c r="D534" t="s">
        <v>1089</v>
      </c>
      <c r="E534">
        <v>3123</v>
      </c>
      <c r="F534">
        <v>3523</v>
      </c>
      <c r="G534">
        <v>3511</v>
      </c>
      <c r="H534">
        <v>3143</v>
      </c>
      <c r="I534">
        <v>3397</v>
      </c>
      <c r="J534">
        <v>261657.5</v>
      </c>
      <c r="K534">
        <v>7852.0290000000005</v>
      </c>
      <c r="L534">
        <v>0.03</v>
      </c>
      <c r="M534">
        <v>93.69</v>
      </c>
      <c r="N534">
        <v>105.69</v>
      </c>
      <c r="O534">
        <v>105.33</v>
      </c>
      <c r="P534">
        <v>94.29</v>
      </c>
      <c r="Q534">
        <v>101.91</v>
      </c>
      <c r="R534">
        <v>8.7739999999999991</v>
      </c>
      <c r="S534" t="s">
        <v>23</v>
      </c>
    </row>
    <row r="535" spans="1:19" x14ac:dyDescent="0.55000000000000004">
      <c r="A535" t="s">
        <v>465</v>
      </c>
      <c r="B535" t="s">
        <v>466</v>
      </c>
      <c r="C535" t="s">
        <v>21</v>
      </c>
      <c r="D535" t="s">
        <v>1089</v>
      </c>
      <c r="E535">
        <v>3123</v>
      </c>
      <c r="F535">
        <v>3523</v>
      </c>
      <c r="G535">
        <v>3511</v>
      </c>
      <c r="H535">
        <v>3143</v>
      </c>
      <c r="I535">
        <v>3397</v>
      </c>
      <c r="J535">
        <v>261657.5</v>
      </c>
      <c r="K535">
        <v>54076.131999999998</v>
      </c>
      <c r="L535">
        <v>0.20699999999999999</v>
      </c>
      <c r="M535">
        <v>646.46100000000001</v>
      </c>
      <c r="N535">
        <v>729.26099999999997</v>
      </c>
      <c r="O535">
        <v>726.77700000000004</v>
      </c>
      <c r="P535">
        <v>650.601</v>
      </c>
      <c r="Q535">
        <v>703.17899999999997</v>
      </c>
      <c r="R535">
        <v>8.7739999999999991</v>
      </c>
      <c r="S535" t="s">
        <v>23</v>
      </c>
    </row>
    <row r="536" spans="1:19" x14ac:dyDescent="0.55000000000000004">
      <c r="A536" t="s">
        <v>467</v>
      </c>
      <c r="B536" t="s">
        <v>468</v>
      </c>
      <c r="C536" t="s">
        <v>21</v>
      </c>
      <c r="D536" t="s">
        <v>1089</v>
      </c>
      <c r="E536">
        <v>2463</v>
      </c>
      <c r="F536">
        <v>2591</v>
      </c>
      <c r="G536">
        <v>2487</v>
      </c>
      <c r="H536">
        <v>2451</v>
      </c>
      <c r="I536">
        <v>2382</v>
      </c>
      <c r="J536">
        <v>261657.5</v>
      </c>
      <c r="K536">
        <v>10468.489</v>
      </c>
      <c r="L536">
        <v>0.04</v>
      </c>
      <c r="M536">
        <v>98.52</v>
      </c>
      <c r="N536">
        <v>103.64</v>
      </c>
      <c r="O536">
        <v>99.48</v>
      </c>
      <c r="P536">
        <v>98.04</v>
      </c>
      <c r="Q536">
        <v>95.28</v>
      </c>
      <c r="R536">
        <v>-3.2890000000000001</v>
      </c>
      <c r="S536" t="s">
        <v>26</v>
      </c>
    </row>
    <row r="537" spans="1:19" x14ac:dyDescent="0.55000000000000004">
      <c r="A537" t="s">
        <v>467</v>
      </c>
      <c r="B537" t="s">
        <v>468</v>
      </c>
      <c r="C537" t="s">
        <v>21</v>
      </c>
      <c r="D537" t="s">
        <v>1089</v>
      </c>
      <c r="E537">
        <v>2463</v>
      </c>
      <c r="F537">
        <v>2591</v>
      </c>
      <c r="G537">
        <v>2487</v>
      </c>
      <c r="H537">
        <v>2451</v>
      </c>
      <c r="I537">
        <v>2382</v>
      </c>
      <c r="J537">
        <v>261657.5</v>
      </c>
      <c r="K537">
        <v>5237.2830000000004</v>
      </c>
      <c r="L537">
        <v>0.02</v>
      </c>
      <c r="M537">
        <v>49.26</v>
      </c>
      <c r="N537">
        <v>51.82</v>
      </c>
      <c r="O537">
        <v>49.74</v>
      </c>
      <c r="P537">
        <v>49.02</v>
      </c>
      <c r="Q537">
        <v>47.64</v>
      </c>
      <c r="R537">
        <v>-3.2890000000000001</v>
      </c>
      <c r="S537" t="s">
        <v>26</v>
      </c>
    </row>
    <row r="538" spans="1:19" x14ac:dyDescent="0.55000000000000004">
      <c r="A538" t="s">
        <v>467</v>
      </c>
      <c r="B538" t="s">
        <v>468</v>
      </c>
      <c r="C538" t="s">
        <v>21</v>
      </c>
      <c r="D538" t="s">
        <v>1089</v>
      </c>
      <c r="E538">
        <v>2463</v>
      </c>
      <c r="F538">
        <v>2591</v>
      </c>
      <c r="G538">
        <v>2487</v>
      </c>
      <c r="H538">
        <v>2451</v>
      </c>
      <c r="I538">
        <v>2382</v>
      </c>
      <c r="J538">
        <v>261657.5</v>
      </c>
      <c r="K538">
        <v>2612.395</v>
      </c>
      <c r="L538">
        <v>0.01</v>
      </c>
      <c r="M538">
        <v>24.63</v>
      </c>
      <c r="N538">
        <v>25.91</v>
      </c>
      <c r="O538">
        <v>24.87</v>
      </c>
      <c r="P538">
        <v>24.51</v>
      </c>
      <c r="Q538">
        <v>23.82</v>
      </c>
      <c r="R538">
        <v>-3.2890000000000001</v>
      </c>
      <c r="S538" t="s">
        <v>26</v>
      </c>
    </row>
    <row r="539" spans="1:19" x14ac:dyDescent="0.55000000000000004">
      <c r="A539" t="s">
        <v>467</v>
      </c>
      <c r="B539" t="s">
        <v>468</v>
      </c>
      <c r="C539" t="s">
        <v>21</v>
      </c>
      <c r="D539" t="s">
        <v>1089</v>
      </c>
      <c r="E539">
        <v>2463</v>
      </c>
      <c r="F539">
        <v>2591</v>
      </c>
      <c r="G539">
        <v>2487</v>
      </c>
      <c r="H539">
        <v>2451</v>
      </c>
      <c r="I539">
        <v>2382</v>
      </c>
      <c r="J539">
        <v>261657.5</v>
      </c>
      <c r="K539">
        <v>2618.6619999999998</v>
      </c>
      <c r="L539">
        <v>0.01</v>
      </c>
      <c r="M539">
        <v>24.63</v>
      </c>
      <c r="N539">
        <v>25.91</v>
      </c>
      <c r="O539">
        <v>24.87</v>
      </c>
      <c r="P539">
        <v>24.51</v>
      </c>
      <c r="Q539">
        <v>23.82</v>
      </c>
      <c r="R539">
        <v>-3.2890000000000001</v>
      </c>
      <c r="S539" t="s">
        <v>26</v>
      </c>
    </row>
    <row r="540" spans="1:19" x14ac:dyDescent="0.55000000000000004">
      <c r="A540" t="s">
        <v>467</v>
      </c>
      <c r="B540" t="s">
        <v>468</v>
      </c>
      <c r="C540" t="s">
        <v>21</v>
      </c>
      <c r="D540" t="s">
        <v>1089</v>
      </c>
      <c r="E540">
        <v>2463</v>
      </c>
      <c r="F540">
        <v>2591</v>
      </c>
      <c r="G540">
        <v>2487</v>
      </c>
      <c r="H540">
        <v>2451</v>
      </c>
      <c r="I540">
        <v>2382</v>
      </c>
      <c r="J540">
        <v>261657.5</v>
      </c>
      <c r="K540">
        <v>10458.826999999999</v>
      </c>
      <c r="L540">
        <v>0.04</v>
      </c>
      <c r="M540">
        <v>98.52</v>
      </c>
      <c r="N540">
        <v>103.64</v>
      </c>
      <c r="O540">
        <v>99.48</v>
      </c>
      <c r="P540">
        <v>98.04</v>
      </c>
      <c r="Q540">
        <v>95.28</v>
      </c>
      <c r="R540">
        <v>-3.2890000000000001</v>
      </c>
      <c r="S540" t="s">
        <v>26</v>
      </c>
    </row>
    <row r="541" spans="1:19" x14ac:dyDescent="0.55000000000000004">
      <c r="A541" t="s">
        <v>467</v>
      </c>
      <c r="B541" t="s">
        <v>468</v>
      </c>
      <c r="C541" t="s">
        <v>21</v>
      </c>
      <c r="D541" t="s">
        <v>1089</v>
      </c>
      <c r="E541">
        <v>2463</v>
      </c>
      <c r="F541">
        <v>2591</v>
      </c>
      <c r="G541">
        <v>2487</v>
      </c>
      <c r="H541">
        <v>2451</v>
      </c>
      <c r="I541">
        <v>2382</v>
      </c>
      <c r="J541">
        <v>261657.5</v>
      </c>
      <c r="K541">
        <v>2618.6619999999998</v>
      </c>
      <c r="L541">
        <v>0.01</v>
      </c>
      <c r="M541">
        <v>24.63</v>
      </c>
      <c r="N541">
        <v>25.91</v>
      </c>
      <c r="O541">
        <v>24.87</v>
      </c>
      <c r="P541">
        <v>24.51</v>
      </c>
      <c r="Q541">
        <v>23.82</v>
      </c>
      <c r="R541">
        <v>-3.2890000000000001</v>
      </c>
      <c r="S541" t="s">
        <v>26</v>
      </c>
    </row>
    <row r="542" spans="1:19" x14ac:dyDescent="0.55000000000000004">
      <c r="A542" t="s">
        <v>467</v>
      </c>
      <c r="B542" t="s">
        <v>468</v>
      </c>
      <c r="C542" t="s">
        <v>21</v>
      </c>
      <c r="D542" t="s">
        <v>1089</v>
      </c>
      <c r="E542">
        <v>2463</v>
      </c>
      <c r="F542">
        <v>2591</v>
      </c>
      <c r="G542">
        <v>2487</v>
      </c>
      <c r="H542">
        <v>2451</v>
      </c>
      <c r="I542">
        <v>2382</v>
      </c>
      <c r="J542">
        <v>261657.5</v>
      </c>
      <c r="K542">
        <v>15701.473</v>
      </c>
      <c r="L542">
        <v>0.06</v>
      </c>
      <c r="M542">
        <v>147.78</v>
      </c>
      <c r="N542">
        <v>155.46</v>
      </c>
      <c r="O542">
        <v>149.22</v>
      </c>
      <c r="P542">
        <v>147.06</v>
      </c>
      <c r="Q542">
        <v>142.91999999999999</v>
      </c>
      <c r="R542">
        <v>-3.2890000000000001</v>
      </c>
      <c r="S542" t="s">
        <v>26</v>
      </c>
    </row>
    <row r="543" spans="1:19" x14ac:dyDescent="0.55000000000000004">
      <c r="A543" t="s">
        <v>467</v>
      </c>
      <c r="B543" t="s">
        <v>468</v>
      </c>
      <c r="C543" t="s">
        <v>21</v>
      </c>
      <c r="D543" t="s">
        <v>1089</v>
      </c>
      <c r="E543">
        <v>2463</v>
      </c>
      <c r="F543">
        <v>2591</v>
      </c>
      <c r="G543">
        <v>2487</v>
      </c>
      <c r="H543">
        <v>2451</v>
      </c>
      <c r="I543">
        <v>2382</v>
      </c>
      <c r="J543">
        <v>261657.5</v>
      </c>
      <c r="K543">
        <v>1572.7380000000001</v>
      </c>
      <c r="L543">
        <v>6.0000000000000001E-3</v>
      </c>
      <c r="M543">
        <v>14.778</v>
      </c>
      <c r="N543">
        <v>15.545999999999999</v>
      </c>
      <c r="O543">
        <v>14.922000000000001</v>
      </c>
      <c r="P543">
        <v>14.706</v>
      </c>
      <c r="Q543">
        <v>14.292</v>
      </c>
      <c r="R543">
        <v>-3.2890000000000001</v>
      </c>
      <c r="S543" t="s">
        <v>26</v>
      </c>
    </row>
    <row r="544" spans="1:19" x14ac:dyDescent="0.55000000000000004">
      <c r="A544" t="s">
        <v>469</v>
      </c>
      <c r="B544" t="s">
        <v>470</v>
      </c>
      <c r="C544" t="s">
        <v>21</v>
      </c>
      <c r="D544" t="s">
        <v>1089</v>
      </c>
      <c r="E544">
        <v>1183</v>
      </c>
      <c r="F544">
        <v>1202</v>
      </c>
      <c r="G544">
        <v>1374</v>
      </c>
      <c r="H544">
        <v>1614</v>
      </c>
      <c r="I544">
        <v>1541</v>
      </c>
      <c r="J544">
        <v>261644.092</v>
      </c>
      <c r="K544">
        <v>2.7E-2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S544" t="s">
        <v>53</v>
      </c>
    </row>
    <row r="545" spans="1:19" x14ac:dyDescent="0.55000000000000004">
      <c r="A545" t="s">
        <v>469</v>
      </c>
      <c r="B545" t="s">
        <v>470</v>
      </c>
      <c r="C545" t="s">
        <v>21</v>
      </c>
      <c r="D545" t="s">
        <v>1089</v>
      </c>
      <c r="E545">
        <v>1183</v>
      </c>
      <c r="F545">
        <v>1202</v>
      </c>
      <c r="G545">
        <v>1374</v>
      </c>
      <c r="H545">
        <v>1614</v>
      </c>
      <c r="I545">
        <v>1541</v>
      </c>
      <c r="J545">
        <v>261644.092</v>
      </c>
      <c r="K545">
        <v>2618.5410000000002</v>
      </c>
      <c r="L545">
        <v>0.01</v>
      </c>
      <c r="M545">
        <v>11.83</v>
      </c>
      <c r="N545">
        <v>12.02</v>
      </c>
      <c r="O545">
        <v>13.74</v>
      </c>
      <c r="P545">
        <v>16.14</v>
      </c>
      <c r="Q545">
        <v>15.41</v>
      </c>
      <c r="R545">
        <v>30.262</v>
      </c>
      <c r="S545" t="s">
        <v>23</v>
      </c>
    </row>
    <row r="546" spans="1:19" x14ac:dyDescent="0.55000000000000004">
      <c r="A546" t="s">
        <v>469</v>
      </c>
      <c r="B546" t="s">
        <v>470</v>
      </c>
      <c r="C546" t="s">
        <v>21</v>
      </c>
      <c r="D546" t="s">
        <v>1089</v>
      </c>
      <c r="E546">
        <v>1183</v>
      </c>
      <c r="F546">
        <v>1202</v>
      </c>
      <c r="G546">
        <v>1374</v>
      </c>
      <c r="H546">
        <v>1614</v>
      </c>
      <c r="I546">
        <v>1541</v>
      </c>
      <c r="J546">
        <v>261644.092</v>
      </c>
      <c r="K546">
        <v>52325.141000000003</v>
      </c>
      <c r="L546">
        <v>0.2</v>
      </c>
      <c r="M546">
        <v>236.6</v>
      </c>
      <c r="N546">
        <v>240.4</v>
      </c>
      <c r="O546">
        <v>274.8</v>
      </c>
      <c r="P546">
        <v>322.8</v>
      </c>
      <c r="Q546">
        <v>308.2</v>
      </c>
      <c r="R546">
        <v>30.262</v>
      </c>
      <c r="S546" t="s">
        <v>23</v>
      </c>
    </row>
    <row r="547" spans="1:19" x14ac:dyDescent="0.55000000000000004">
      <c r="A547" t="s">
        <v>469</v>
      </c>
      <c r="B547" t="s">
        <v>470</v>
      </c>
      <c r="C547" t="s">
        <v>21</v>
      </c>
      <c r="D547" t="s">
        <v>1089</v>
      </c>
      <c r="E547">
        <v>1183</v>
      </c>
      <c r="F547">
        <v>1202</v>
      </c>
      <c r="G547">
        <v>1374</v>
      </c>
      <c r="H547">
        <v>1614</v>
      </c>
      <c r="I547">
        <v>1541</v>
      </c>
      <c r="J547">
        <v>261644.092</v>
      </c>
      <c r="K547">
        <v>2618.5120000000002</v>
      </c>
      <c r="L547">
        <v>0.01</v>
      </c>
      <c r="M547">
        <v>11.83</v>
      </c>
      <c r="N547">
        <v>12.02</v>
      </c>
      <c r="O547">
        <v>13.74</v>
      </c>
      <c r="P547">
        <v>16.14</v>
      </c>
      <c r="Q547">
        <v>15.41</v>
      </c>
      <c r="R547">
        <v>30.262</v>
      </c>
      <c r="S547" t="s">
        <v>23</v>
      </c>
    </row>
    <row r="548" spans="1:19" x14ac:dyDescent="0.55000000000000004">
      <c r="A548" t="s">
        <v>469</v>
      </c>
      <c r="B548" t="s">
        <v>470</v>
      </c>
      <c r="C548" t="s">
        <v>21</v>
      </c>
      <c r="D548" t="s">
        <v>1089</v>
      </c>
      <c r="E548">
        <v>1183</v>
      </c>
      <c r="F548">
        <v>1202</v>
      </c>
      <c r="G548">
        <v>1374</v>
      </c>
      <c r="H548">
        <v>1614</v>
      </c>
      <c r="I548">
        <v>1541</v>
      </c>
      <c r="J548">
        <v>261644.092</v>
      </c>
      <c r="K548">
        <v>31204.134999999998</v>
      </c>
      <c r="L548">
        <v>0.11899999999999999</v>
      </c>
      <c r="M548">
        <v>140.77699999999999</v>
      </c>
      <c r="N548">
        <v>143.03800000000001</v>
      </c>
      <c r="O548">
        <v>163.506</v>
      </c>
      <c r="P548">
        <v>192.066</v>
      </c>
      <c r="Q548">
        <v>183.37899999999999</v>
      </c>
      <c r="R548">
        <v>30.262</v>
      </c>
      <c r="S548" t="s">
        <v>23</v>
      </c>
    </row>
    <row r="549" spans="1:19" x14ac:dyDescent="0.55000000000000004">
      <c r="A549" t="s">
        <v>471</v>
      </c>
      <c r="B549" t="s">
        <v>472</v>
      </c>
      <c r="C549" t="s">
        <v>21</v>
      </c>
      <c r="D549" t="s">
        <v>1089</v>
      </c>
      <c r="E549">
        <v>479</v>
      </c>
      <c r="F549">
        <v>292</v>
      </c>
      <c r="G549">
        <v>370</v>
      </c>
      <c r="H549">
        <v>333</v>
      </c>
      <c r="I549">
        <v>296</v>
      </c>
      <c r="J549">
        <v>261644.092</v>
      </c>
      <c r="K549">
        <v>2622.4470000000001</v>
      </c>
      <c r="L549">
        <v>0.01</v>
      </c>
      <c r="M549">
        <v>4.79</v>
      </c>
      <c r="N549">
        <v>2.92</v>
      </c>
      <c r="O549">
        <v>3.7</v>
      </c>
      <c r="P549">
        <v>3.33</v>
      </c>
      <c r="Q549">
        <v>2.96</v>
      </c>
      <c r="R549">
        <v>-38.204999999999998</v>
      </c>
      <c r="S549" t="s">
        <v>26</v>
      </c>
    </row>
    <row r="550" spans="1:19" x14ac:dyDescent="0.55000000000000004">
      <c r="A550" t="s">
        <v>471</v>
      </c>
      <c r="B550" t="s">
        <v>472</v>
      </c>
      <c r="C550" t="s">
        <v>21</v>
      </c>
      <c r="D550" t="s">
        <v>1089</v>
      </c>
      <c r="E550">
        <v>479</v>
      </c>
      <c r="F550">
        <v>292</v>
      </c>
      <c r="G550">
        <v>370</v>
      </c>
      <c r="H550">
        <v>333</v>
      </c>
      <c r="I550">
        <v>296</v>
      </c>
      <c r="J550">
        <v>261644.092</v>
      </c>
      <c r="K550">
        <v>1451.82</v>
      </c>
      <c r="L550">
        <v>6.0000000000000001E-3</v>
      </c>
      <c r="M550">
        <v>2.8740000000000001</v>
      </c>
      <c r="N550">
        <v>1.752</v>
      </c>
      <c r="O550">
        <v>2.2200000000000002</v>
      </c>
      <c r="P550">
        <v>1.998</v>
      </c>
      <c r="Q550">
        <v>1.776</v>
      </c>
      <c r="R550">
        <v>-38.204999999999998</v>
      </c>
      <c r="S550" t="s">
        <v>26</v>
      </c>
    </row>
    <row r="551" spans="1:19" x14ac:dyDescent="0.55000000000000004">
      <c r="A551" t="s">
        <v>473</v>
      </c>
      <c r="B551" t="s">
        <v>474</v>
      </c>
      <c r="C551" t="s">
        <v>21</v>
      </c>
      <c r="D551" t="s">
        <v>1089</v>
      </c>
      <c r="E551">
        <v>1702</v>
      </c>
      <c r="F551">
        <v>1865</v>
      </c>
      <c r="G551">
        <v>1745</v>
      </c>
      <c r="H551">
        <v>1855</v>
      </c>
      <c r="I551">
        <v>1730</v>
      </c>
      <c r="J551">
        <v>261657.5</v>
      </c>
      <c r="K551">
        <v>2618.6880000000001</v>
      </c>
      <c r="L551">
        <v>0.01</v>
      </c>
      <c r="M551">
        <v>17.02</v>
      </c>
      <c r="N551">
        <v>18.649999999999999</v>
      </c>
      <c r="O551">
        <v>17.45</v>
      </c>
      <c r="P551">
        <v>18.55</v>
      </c>
      <c r="Q551">
        <v>17.3</v>
      </c>
      <c r="R551">
        <v>1.645</v>
      </c>
      <c r="S551" t="s">
        <v>23</v>
      </c>
    </row>
    <row r="552" spans="1:19" x14ac:dyDescent="0.55000000000000004">
      <c r="A552" t="s">
        <v>473</v>
      </c>
      <c r="B552" t="s">
        <v>474</v>
      </c>
      <c r="C552" t="s">
        <v>21</v>
      </c>
      <c r="D552" t="s">
        <v>1089</v>
      </c>
      <c r="E552">
        <v>1702</v>
      </c>
      <c r="F552">
        <v>1865</v>
      </c>
      <c r="G552">
        <v>1745</v>
      </c>
      <c r="H552">
        <v>1855</v>
      </c>
      <c r="I552">
        <v>1730</v>
      </c>
      <c r="J552">
        <v>261657.5</v>
      </c>
      <c r="K552">
        <v>20946.395</v>
      </c>
      <c r="L552">
        <v>0.08</v>
      </c>
      <c r="M552">
        <v>136.16</v>
      </c>
      <c r="N552">
        <v>149.19999999999999</v>
      </c>
      <c r="O552">
        <v>139.6</v>
      </c>
      <c r="P552">
        <v>148.4</v>
      </c>
      <c r="Q552">
        <v>138.4</v>
      </c>
      <c r="R552">
        <v>1.645</v>
      </c>
      <c r="S552" t="s">
        <v>23</v>
      </c>
    </row>
    <row r="553" spans="1:19" x14ac:dyDescent="0.55000000000000004">
      <c r="A553" t="s">
        <v>473</v>
      </c>
      <c r="B553" t="s">
        <v>474</v>
      </c>
      <c r="C553" t="s">
        <v>21</v>
      </c>
      <c r="D553" t="s">
        <v>1089</v>
      </c>
      <c r="E553">
        <v>1702</v>
      </c>
      <c r="F553">
        <v>1865</v>
      </c>
      <c r="G553">
        <v>1745</v>
      </c>
      <c r="H553">
        <v>1855</v>
      </c>
      <c r="I553">
        <v>1730</v>
      </c>
      <c r="J553">
        <v>261657.5</v>
      </c>
      <c r="K553">
        <v>10473.913</v>
      </c>
      <c r="L553">
        <v>0.04</v>
      </c>
      <c r="M553">
        <v>68.08</v>
      </c>
      <c r="N553">
        <v>74.599999999999994</v>
      </c>
      <c r="O553">
        <v>69.8</v>
      </c>
      <c r="P553">
        <v>74.2</v>
      </c>
      <c r="Q553">
        <v>69.2</v>
      </c>
      <c r="R553">
        <v>1.645</v>
      </c>
      <c r="S553" t="s">
        <v>23</v>
      </c>
    </row>
    <row r="554" spans="1:19" x14ac:dyDescent="0.55000000000000004">
      <c r="A554" t="s">
        <v>473</v>
      </c>
      <c r="B554" t="s">
        <v>474</v>
      </c>
      <c r="C554" t="s">
        <v>21</v>
      </c>
      <c r="D554" t="s">
        <v>1089</v>
      </c>
      <c r="E554">
        <v>1702</v>
      </c>
      <c r="F554">
        <v>1865</v>
      </c>
      <c r="G554">
        <v>1745</v>
      </c>
      <c r="H554">
        <v>1855</v>
      </c>
      <c r="I554">
        <v>1730</v>
      </c>
      <c r="J554">
        <v>261657.5</v>
      </c>
      <c r="K554">
        <v>2612.4349999999999</v>
      </c>
      <c r="L554">
        <v>0.01</v>
      </c>
      <c r="M554">
        <v>17.02</v>
      </c>
      <c r="N554">
        <v>18.649999999999999</v>
      </c>
      <c r="O554">
        <v>17.45</v>
      </c>
      <c r="P554">
        <v>18.55</v>
      </c>
      <c r="Q554">
        <v>17.3</v>
      </c>
      <c r="R554">
        <v>1.645</v>
      </c>
      <c r="S554" t="s">
        <v>23</v>
      </c>
    </row>
    <row r="555" spans="1:19" x14ac:dyDescent="0.55000000000000004">
      <c r="A555" t="s">
        <v>473</v>
      </c>
      <c r="B555" t="s">
        <v>474</v>
      </c>
      <c r="C555" t="s">
        <v>21</v>
      </c>
      <c r="D555" t="s">
        <v>1089</v>
      </c>
      <c r="E555">
        <v>1702</v>
      </c>
      <c r="F555">
        <v>1865</v>
      </c>
      <c r="G555">
        <v>1745</v>
      </c>
      <c r="H555">
        <v>1855</v>
      </c>
      <c r="I555">
        <v>1730</v>
      </c>
      <c r="J555">
        <v>261657.5</v>
      </c>
      <c r="K555">
        <v>10471.531999999999</v>
      </c>
      <c r="L555">
        <v>0.04</v>
      </c>
      <c r="M555">
        <v>68.08</v>
      </c>
      <c r="N555">
        <v>74.599999999999994</v>
      </c>
      <c r="O555">
        <v>69.8</v>
      </c>
      <c r="P555">
        <v>74.2</v>
      </c>
      <c r="Q555">
        <v>69.2</v>
      </c>
      <c r="R555">
        <v>1.645</v>
      </c>
      <c r="S555" t="s">
        <v>23</v>
      </c>
    </row>
    <row r="556" spans="1:19" x14ac:dyDescent="0.55000000000000004">
      <c r="A556" t="s">
        <v>473</v>
      </c>
      <c r="B556" t="s">
        <v>474</v>
      </c>
      <c r="C556" t="s">
        <v>21</v>
      </c>
      <c r="D556" t="s">
        <v>1089</v>
      </c>
      <c r="E556">
        <v>1702</v>
      </c>
      <c r="F556">
        <v>1865</v>
      </c>
      <c r="G556">
        <v>1745</v>
      </c>
      <c r="H556">
        <v>1855</v>
      </c>
      <c r="I556">
        <v>1730</v>
      </c>
      <c r="J556">
        <v>261657.5</v>
      </c>
      <c r="K556">
        <v>5237.2479999999996</v>
      </c>
      <c r="L556">
        <v>0.02</v>
      </c>
      <c r="M556">
        <v>34.04</v>
      </c>
      <c r="N556">
        <v>37.299999999999997</v>
      </c>
      <c r="O556">
        <v>34.9</v>
      </c>
      <c r="P556">
        <v>37.1</v>
      </c>
      <c r="Q556">
        <v>34.6</v>
      </c>
      <c r="R556">
        <v>1.645</v>
      </c>
      <c r="S556" t="s">
        <v>23</v>
      </c>
    </row>
    <row r="557" spans="1:19" x14ac:dyDescent="0.55000000000000004">
      <c r="A557" t="s">
        <v>473</v>
      </c>
      <c r="B557" t="s">
        <v>474</v>
      </c>
      <c r="C557" t="s">
        <v>21</v>
      </c>
      <c r="D557" t="s">
        <v>1089</v>
      </c>
      <c r="E557">
        <v>1702</v>
      </c>
      <c r="F557">
        <v>1865</v>
      </c>
      <c r="G557">
        <v>1745</v>
      </c>
      <c r="H557">
        <v>1855</v>
      </c>
      <c r="I557">
        <v>1730</v>
      </c>
      <c r="J557">
        <v>261657.5</v>
      </c>
      <c r="K557">
        <v>7453.4639999999999</v>
      </c>
      <c r="L557">
        <v>2.8000000000000001E-2</v>
      </c>
      <c r="M557">
        <v>47.655999999999999</v>
      </c>
      <c r="N557">
        <v>52.22</v>
      </c>
      <c r="O557">
        <v>48.86</v>
      </c>
      <c r="P557">
        <v>51.94</v>
      </c>
      <c r="Q557">
        <v>48.44</v>
      </c>
      <c r="R557">
        <v>1.645</v>
      </c>
      <c r="S557" t="s">
        <v>23</v>
      </c>
    </row>
    <row r="558" spans="1:19" x14ac:dyDescent="0.55000000000000004">
      <c r="A558" t="s">
        <v>473</v>
      </c>
      <c r="B558" t="s">
        <v>474</v>
      </c>
      <c r="C558" t="s">
        <v>21</v>
      </c>
      <c r="D558" t="s">
        <v>1089</v>
      </c>
      <c r="E558">
        <v>1702</v>
      </c>
      <c r="F558">
        <v>1865</v>
      </c>
      <c r="G558">
        <v>1745</v>
      </c>
      <c r="H558">
        <v>1855</v>
      </c>
      <c r="I558">
        <v>1730</v>
      </c>
      <c r="J558">
        <v>261657.5</v>
      </c>
      <c r="K558">
        <v>4262.8760000000002</v>
      </c>
      <c r="L558">
        <v>1.6E-2</v>
      </c>
      <c r="M558">
        <v>27.231999999999999</v>
      </c>
      <c r="N558">
        <v>29.84</v>
      </c>
      <c r="O558">
        <v>27.92</v>
      </c>
      <c r="P558">
        <v>29.68</v>
      </c>
      <c r="Q558">
        <v>27.68</v>
      </c>
      <c r="R558">
        <v>1.645</v>
      </c>
      <c r="S558" t="s">
        <v>23</v>
      </c>
    </row>
    <row r="559" spans="1:19" x14ac:dyDescent="0.55000000000000004">
      <c r="A559" t="s">
        <v>473</v>
      </c>
      <c r="B559" t="s">
        <v>474</v>
      </c>
      <c r="C559" t="s">
        <v>21</v>
      </c>
      <c r="D559" t="s">
        <v>1089</v>
      </c>
      <c r="E559">
        <v>1702</v>
      </c>
      <c r="F559">
        <v>1865</v>
      </c>
      <c r="G559">
        <v>1745</v>
      </c>
      <c r="H559">
        <v>1855</v>
      </c>
      <c r="I559">
        <v>1730</v>
      </c>
      <c r="J559">
        <v>261657.5</v>
      </c>
      <c r="K559">
        <v>1303.8579999999999</v>
      </c>
      <c r="L559">
        <v>5.0000000000000001E-3</v>
      </c>
      <c r="M559">
        <v>8.51</v>
      </c>
      <c r="N559">
        <v>9.3249999999999993</v>
      </c>
      <c r="O559">
        <v>8.7249999999999996</v>
      </c>
      <c r="P559">
        <v>9.2750000000000004</v>
      </c>
      <c r="Q559">
        <v>8.65</v>
      </c>
      <c r="R559">
        <v>1.645</v>
      </c>
      <c r="S559" t="s">
        <v>23</v>
      </c>
    </row>
    <row r="560" spans="1:19" x14ac:dyDescent="0.55000000000000004">
      <c r="A560" t="s">
        <v>475</v>
      </c>
      <c r="B560" t="s">
        <v>476</v>
      </c>
      <c r="C560" t="s">
        <v>21</v>
      </c>
      <c r="D560" t="s">
        <v>1089</v>
      </c>
      <c r="E560">
        <v>36</v>
      </c>
      <c r="F560">
        <v>6</v>
      </c>
      <c r="G560">
        <v>0</v>
      </c>
      <c r="H560">
        <v>1</v>
      </c>
      <c r="I560">
        <v>0</v>
      </c>
      <c r="J560">
        <v>261657.5</v>
      </c>
      <c r="K560">
        <v>5236.9160000000002</v>
      </c>
      <c r="L560">
        <v>0.02</v>
      </c>
      <c r="M560">
        <v>0.72</v>
      </c>
      <c r="N560">
        <v>0.12</v>
      </c>
      <c r="O560">
        <v>0</v>
      </c>
      <c r="P560">
        <v>0.02</v>
      </c>
      <c r="Q560">
        <v>0</v>
      </c>
      <c r="R560">
        <v>-100</v>
      </c>
      <c r="S560" t="s">
        <v>26</v>
      </c>
    </row>
    <row r="561" spans="1:19" x14ac:dyDescent="0.55000000000000004">
      <c r="A561" t="s">
        <v>475</v>
      </c>
      <c r="B561" t="s">
        <v>476</v>
      </c>
      <c r="C561" t="s">
        <v>21</v>
      </c>
      <c r="D561" t="s">
        <v>1089</v>
      </c>
      <c r="E561">
        <v>36</v>
      </c>
      <c r="F561">
        <v>6</v>
      </c>
      <c r="G561">
        <v>0</v>
      </c>
      <c r="H561">
        <v>1</v>
      </c>
      <c r="I561">
        <v>0</v>
      </c>
      <c r="J561">
        <v>261657.5</v>
      </c>
      <c r="K561">
        <v>13083.703</v>
      </c>
      <c r="L561">
        <v>0.05</v>
      </c>
      <c r="M561">
        <v>1.8</v>
      </c>
      <c r="N561">
        <v>0.3</v>
      </c>
      <c r="O561">
        <v>0</v>
      </c>
      <c r="P561">
        <v>0.05</v>
      </c>
      <c r="Q561">
        <v>0</v>
      </c>
      <c r="R561">
        <v>-100</v>
      </c>
      <c r="S561" t="s">
        <v>26</v>
      </c>
    </row>
    <row r="562" spans="1:19" x14ac:dyDescent="0.55000000000000004">
      <c r="A562" t="s">
        <v>475</v>
      </c>
      <c r="B562" t="s">
        <v>476</v>
      </c>
      <c r="C562" t="s">
        <v>21</v>
      </c>
      <c r="D562" t="s">
        <v>1089</v>
      </c>
      <c r="E562">
        <v>36</v>
      </c>
      <c r="F562">
        <v>6</v>
      </c>
      <c r="G562">
        <v>0</v>
      </c>
      <c r="H562">
        <v>1</v>
      </c>
      <c r="I562">
        <v>0</v>
      </c>
      <c r="J562">
        <v>261657.5</v>
      </c>
      <c r="K562">
        <v>2618.62</v>
      </c>
      <c r="L562">
        <v>0.01</v>
      </c>
      <c r="M562">
        <v>0.36</v>
      </c>
      <c r="N562">
        <v>0.06</v>
      </c>
      <c r="O562">
        <v>0</v>
      </c>
      <c r="P562">
        <v>0.01</v>
      </c>
      <c r="Q562">
        <v>0</v>
      </c>
      <c r="R562">
        <v>-100</v>
      </c>
      <c r="S562" t="s">
        <v>26</v>
      </c>
    </row>
    <row r="563" spans="1:19" x14ac:dyDescent="0.55000000000000004">
      <c r="A563" t="s">
        <v>475</v>
      </c>
      <c r="B563" t="s">
        <v>476</v>
      </c>
      <c r="C563" t="s">
        <v>21</v>
      </c>
      <c r="D563" t="s">
        <v>1089</v>
      </c>
      <c r="E563">
        <v>36</v>
      </c>
      <c r="F563">
        <v>6</v>
      </c>
      <c r="G563">
        <v>0</v>
      </c>
      <c r="H563">
        <v>1</v>
      </c>
      <c r="I563">
        <v>0</v>
      </c>
      <c r="J563">
        <v>261657.5</v>
      </c>
      <c r="K563">
        <v>696.48500000000001</v>
      </c>
      <c r="L563">
        <v>3.0000000000000001E-3</v>
      </c>
      <c r="M563">
        <v>0.108</v>
      </c>
      <c r="N563">
        <v>1.7999999999999999E-2</v>
      </c>
      <c r="O563">
        <v>0</v>
      </c>
      <c r="P563">
        <v>3.0000000000000001E-3</v>
      </c>
      <c r="Q563">
        <v>0</v>
      </c>
      <c r="R563">
        <v>-100</v>
      </c>
      <c r="S563" t="s">
        <v>26</v>
      </c>
    </row>
    <row r="564" spans="1:19" x14ac:dyDescent="0.55000000000000004">
      <c r="A564" t="s">
        <v>475</v>
      </c>
      <c r="B564" t="s">
        <v>476</v>
      </c>
      <c r="C564" t="s">
        <v>21</v>
      </c>
      <c r="D564" t="s">
        <v>1089</v>
      </c>
      <c r="E564">
        <v>36</v>
      </c>
      <c r="F564">
        <v>6</v>
      </c>
      <c r="G564">
        <v>0</v>
      </c>
      <c r="H564">
        <v>1</v>
      </c>
      <c r="I564">
        <v>0</v>
      </c>
      <c r="J564">
        <v>261657.5</v>
      </c>
      <c r="K564">
        <v>4971.9539999999997</v>
      </c>
      <c r="L564">
        <v>1.9E-2</v>
      </c>
      <c r="M564">
        <v>0.68400000000000005</v>
      </c>
      <c r="N564">
        <v>0.114</v>
      </c>
      <c r="O564">
        <v>0</v>
      </c>
      <c r="P564">
        <v>1.9E-2</v>
      </c>
      <c r="Q564">
        <v>0</v>
      </c>
      <c r="R564">
        <v>-100</v>
      </c>
      <c r="S564" t="s">
        <v>26</v>
      </c>
    </row>
    <row r="565" spans="1:19" x14ac:dyDescent="0.55000000000000004">
      <c r="A565" t="s">
        <v>477</v>
      </c>
      <c r="B565" t="s">
        <v>478</v>
      </c>
      <c r="C565" t="s">
        <v>21</v>
      </c>
      <c r="D565" t="s">
        <v>1089</v>
      </c>
      <c r="E565">
        <v>938</v>
      </c>
      <c r="F565">
        <v>997</v>
      </c>
      <c r="G565">
        <v>1010</v>
      </c>
      <c r="H565">
        <v>1162</v>
      </c>
      <c r="I565">
        <v>908</v>
      </c>
      <c r="J565">
        <v>261644.092</v>
      </c>
      <c r="K565">
        <v>16352.838</v>
      </c>
      <c r="L565">
        <v>6.3E-2</v>
      </c>
      <c r="M565">
        <v>59.094000000000001</v>
      </c>
      <c r="N565">
        <v>62.811</v>
      </c>
      <c r="O565">
        <v>63.63</v>
      </c>
      <c r="P565">
        <v>73.206000000000003</v>
      </c>
      <c r="Q565">
        <v>57.204000000000001</v>
      </c>
      <c r="R565">
        <v>-3.198</v>
      </c>
      <c r="S565" t="s">
        <v>26</v>
      </c>
    </row>
    <row r="566" spans="1:19" x14ac:dyDescent="0.55000000000000004">
      <c r="A566" t="s">
        <v>477</v>
      </c>
      <c r="B566" t="s">
        <v>478</v>
      </c>
      <c r="C566" t="s">
        <v>21</v>
      </c>
      <c r="D566" t="s">
        <v>1089</v>
      </c>
      <c r="E566">
        <v>938</v>
      </c>
      <c r="F566">
        <v>997</v>
      </c>
      <c r="G566">
        <v>1010</v>
      </c>
      <c r="H566">
        <v>1162</v>
      </c>
      <c r="I566">
        <v>908</v>
      </c>
      <c r="J566">
        <v>261644.092</v>
      </c>
      <c r="K566">
        <v>764.30700000000002</v>
      </c>
      <c r="L566">
        <v>3.0000000000000001E-3</v>
      </c>
      <c r="M566">
        <v>2.8140000000000001</v>
      </c>
      <c r="N566">
        <v>2.9910000000000001</v>
      </c>
      <c r="O566">
        <v>3.03</v>
      </c>
      <c r="P566">
        <v>3.4860000000000002</v>
      </c>
      <c r="Q566">
        <v>2.7240000000000002</v>
      </c>
      <c r="R566">
        <v>-3.198</v>
      </c>
      <c r="S566" t="s">
        <v>26</v>
      </c>
    </row>
    <row r="567" spans="1:19" x14ac:dyDescent="0.55000000000000004">
      <c r="A567" t="s">
        <v>477</v>
      </c>
      <c r="B567" t="s">
        <v>478</v>
      </c>
      <c r="C567" t="s">
        <v>21</v>
      </c>
      <c r="D567" t="s">
        <v>1089</v>
      </c>
      <c r="E567">
        <v>938</v>
      </c>
      <c r="F567">
        <v>997</v>
      </c>
      <c r="G567">
        <v>1010</v>
      </c>
      <c r="H567">
        <v>1162</v>
      </c>
      <c r="I567">
        <v>908</v>
      </c>
      <c r="J567">
        <v>261644.092</v>
      </c>
      <c r="K567">
        <v>29623.012999999999</v>
      </c>
      <c r="L567">
        <v>0.113</v>
      </c>
      <c r="M567">
        <v>105.994</v>
      </c>
      <c r="N567">
        <v>112.661</v>
      </c>
      <c r="O567">
        <v>114.13</v>
      </c>
      <c r="P567">
        <v>131.30600000000001</v>
      </c>
      <c r="Q567">
        <v>102.604</v>
      </c>
      <c r="R567">
        <v>-3.198</v>
      </c>
      <c r="S567" t="s">
        <v>26</v>
      </c>
    </row>
    <row r="568" spans="1:19" x14ac:dyDescent="0.55000000000000004">
      <c r="A568" t="s">
        <v>479</v>
      </c>
      <c r="B568" t="s">
        <v>480</v>
      </c>
      <c r="C568" t="s">
        <v>21</v>
      </c>
      <c r="D568" t="s">
        <v>1089</v>
      </c>
      <c r="E568">
        <v>4543</v>
      </c>
      <c r="F568">
        <v>4087</v>
      </c>
      <c r="G568">
        <v>4913</v>
      </c>
      <c r="H568">
        <v>5074</v>
      </c>
      <c r="I568">
        <v>5199</v>
      </c>
      <c r="J568">
        <v>261644.092</v>
      </c>
      <c r="K568">
        <v>32684.957999999999</v>
      </c>
      <c r="L568">
        <v>0.125</v>
      </c>
      <c r="M568">
        <v>567.875</v>
      </c>
      <c r="N568">
        <v>510.875</v>
      </c>
      <c r="O568">
        <v>614.125</v>
      </c>
      <c r="P568">
        <v>634.25</v>
      </c>
      <c r="Q568">
        <v>649.875</v>
      </c>
      <c r="R568">
        <v>14.44</v>
      </c>
      <c r="S568" t="s">
        <v>23</v>
      </c>
    </row>
    <row r="569" spans="1:19" x14ac:dyDescent="0.55000000000000004">
      <c r="A569" t="s">
        <v>479</v>
      </c>
      <c r="B569" t="s">
        <v>480</v>
      </c>
      <c r="C569" t="s">
        <v>21</v>
      </c>
      <c r="D569" t="s">
        <v>1089</v>
      </c>
      <c r="E569">
        <v>4543</v>
      </c>
      <c r="F569">
        <v>4087</v>
      </c>
      <c r="G569">
        <v>4913</v>
      </c>
      <c r="H569">
        <v>5074</v>
      </c>
      <c r="I569">
        <v>5199</v>
      </c>
      <c r="J569">
        <v>261644.092</v>
      </c>
      <c r="K569">
        <v>15598.790999999999</v>
      </c>
      <c r="L569">
        <v>0.06</v>
      </c>
      <c r="M569">
        <v>272.58</v>
      </c>
      <c r="N569">
        <v>245.22</v>
      </c>
      <c r="O569">
        <v>294.77999999999997</v>
      </c>
      <c r="P569">
        <v>304.44</v>
      </c>
      <c r="Q569">
        <v>311.94</v>
      </c>
      <c r="R569">
        <v>14.44</v>
      </c>
      <c r="S569" t="s">
        <v>23</v>
      </c>
    </row>
    <row r="570" spans="1:19" x14ac:dyDescent="0.55000000000000004">
      <c r="A570" t="s">
        <v>479</v>
      </c>
      <c r="B570" t="s">
        <v>480</v>
      </c>
      <c r="C570" t="s">
        <v>21</v>
      </c>
      <c r="D570" t="s">
        <v>1089</v>
      </c>
      <c r="E570">
        <v>4543</v>
      </c>
      <c r="F570">
        <v>4087</v>
      </c>
      <c r="G570">
        <v>4913</v>
      </c>
      <c r="H570">
        <v>5074</v>
      </c>
      <c r="I570">
        <v>5199</v>
      </c>
      <c r="J570">
        <v>261644.092</v>
      </c>
      <c r="K570">
        <v>79887.070000000007</v>
      </c>
      <c r="L570">
        <v>0.30499999999999999</v>
      </c>
      <c r="M570">
        <v>1385.615</v>
      </c>
      <c r="N570">
        <v>1246.5350000000001</v>
      </c>
      <c r="O570">
        <v>1498.4649999999999</v>
      </c>
      <c r="P570">
        <v>1547.57</v>
      </c>
      <c r="Q570">
        <v>1585.6949999999999</v>
      </c>
      <c r="R570">
        <v>14.44</v>
      </c>
      <c r="S570" t="s">
        <v>23</v>
      </c>
    </row>
    <row r="571" spans="1:19" x14ac:dyDescent="0.55000000000000004">
      <c r="A571" t="s">
        <v>481</v>
      </c>
      <c r="B571" t="s">
        <v>482</v>
      </c>
      <c r="C571" t="s">
        <v>21</v>
      </c>
      <c r="D571" t="s">
        <v>1089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261657.5</v>
      </c>
      <c r="K571">
        <v>14013.388000000001</v>
      </c>
      <c r="L571">
        <v>5.3999999999999999E-2</v>
      </c>
      <c r="M571">
        <v>0</v>
      </c>
      <c r="N571">
        <v>0</v>
      </c>
      <c r="O571">
        <v>0</v>
      </c>
      <c r="P571">
        <v>0</v>
      </c>
      <c r="Q571">
        <v>0</v>
      </c>
      <c r="S571" t="s">
        <v>53</v>
      </c>
    </row>
    <row r="572" spans="1:19" x14ac:dyDescent="0.55000000000000004">
      <c r="A572" t="s">
        <v>483</v>
      </c>
      <c r="B572" t="s">
        <v>484</v>
      </c>
      <c r="C572" t="s">
        <v>21</v>
      </c>
      <c r="D572" t="s">
        <v>1089</v>
      </c>
      <c r="E572">
        <v>3</v>
      </c>
      <c r="F572">
        <v>0</v>
      </c>
      <c r="G572">
        <v>0</v>
      </c>
      <c r="H572">
        <v>0</v>
      </c>
      <c r="I572">
        <v>0</v>
      </c>
      <c r="J572">
        <v>261657.5</v>
      </c>
      <c r="K572">
        <v>16337.772000000001</v>
      </c>
      <c r="L572">
        <v>6.2E-2</v>
      </c>
      <c r="M572">
        <v>0.186</v>
      </c>
      <c r="N572">
        <v>0</v>
      </c>
      <c r="O572">
        <v>0</v>
      </c>
      <c r="P572">
        <v>0</v>
      </c>
      <c r="Q572">
        <v>0</v>
      </c>
      <c r="R572">
        <v>-100</v>
      </c>
      <c r="S572" t="s">
        <v>26</v>
      </c>
    </row>
    <row r="573" spans="1:19" x14ac:dyDescent="0.55000000000000004">
      <c r="A573" t="s">
        <v>485</v>
      </c>
      <c r="B573" t="s">
        <v>486</v>
      </c>
      <c r="C573" t="s">
        <v>21</v>
      </c>
      <c r="D573" t="s">
        <v>1089</v>
      </c>
      <c r="E573">
        <v>2299</v>
      </c>
      <c r="F573">
        <v>2940</v>
      </c>
      <c r="G573">
        <v>3041</v>
      </c>
      <c r="H573">
        <v>2735</v>
      </c>
      <c r="I573">
        <v>2702</v>
      </c>
      <c r="J573">
        <v>261644.092</v>
      </c>
      <c r="K573">
        <v>16347.813</v>
      </c>
      <c r="L573">
        <v>6.2E-2</v>
      </c>
      <c r="M573">
        <v>142.53800000000001</v>
      </c>
      <c r="N573">
        <v>182.28</v>
      </c>
      <c r="O573">
        <v>188.542</v>
      </c>
      <c r="P573">
        <v>169.57</v>
      </c>
      <c r="Q573">
        <v>167.524</v>
      </c>
      <c r="R573">
        <v>17.529</v>
      </c>
      <c r="S573" t="s">
        <v>23</v>
      </c>
    </row>
    <row r="574" spans="1:19" x14ac:dyDescent="0.55000000000000004">
      <c r="A574" t="s">
        <v>485</v>
      </c>
      <c r="B574" t="s">
        <v>486</v>
      </c>
      <c r="C574" t="s">
        <v>21</v>
      </c>
      <c r="D574" t="s">
        <v>1089</v>
      </c>
      <c r="E574">
        <v>2299</v>
      </c>
      <c r="F574">
        <v>2940</v>
      </c>
      <c r="G574">
        <v>3041</v>
      </c>
      <c r="H574">
        <v>2735</v>
      </c>
      <c r="I574">
        <v>2702</v>
      </c>
      <c r="J574">
        <v>261644.092</v>
      </c>
      <c r="K574">
        <v>172543.19099999999</v>
      </c>
      <c r="L574">
        <v>0.65900000000000003</v>
      </c>
      <c r="M574">
        <v>1515.0409999999999</v>
      </c>
      <c r="N574">
        <v>1937.46</v>
      </c>
      <c r="O574">
        <v>2004.019</v>
      </c>
      <c r="P574">
        <v>1802.365</v>
      </c>
      <c r="Q574">
        <v>1780.6179999999999</v>
      </c>
      <c r="R574">
        <v>17.529</v>
      </c>
      <c r="S574" t="s">
        <v>23</v>
      </c>
    </row>
    <row r="575" spans="1:19" x14ac:dyDescent="0.55000000000000004">
      <c r="A575" t="s">
        <v>1224</v>
      </c>
      <c r="B575" t="s">
        <v>1225</v>
      </c>
      <c r="C575" t="s">
        <v>21</v>
      </c>
      <c r="D575" t="s">
        <v>1089</v>
      </c>
      <c r="E575">
        <v>718</v>
      </c>
      <c r="F575">
        <v>715</v>
      </c>
      <c r="G575">
        <v>838</v>
      </c>
      <c r="H575">
        <v>1034</v>
      </c>
      <c r="I575">
        <v>1116</v>
      </c>
      <c r="J575">
        <v>261644.092</v>
      </c>
      <c r="K575">
        <v>91522.251999999993</v>
      </c>
      <c r="L575">
        <v>0.35</v>
      </c>
      <c r="M575">
        <v>251.3</v>
      </c>
      <c r="N575">
        <v>250.25</v>
      </c>
      <c r="O575">
        <v>293.3</v>
      </c>
      <c r="P575">
        <v>361.9</v>
      </c>
      <c r="Q575">
        <v>390.6</v>
      </c>
      <c r="R575">
        <v>55.432000000000002</v>
      </c>
      <c r="S575" t="s">
        <v>23</v>
      </c>
    </row>
    <row r="576" spans="1:19" x14ac:dyDescent="0.55000000000000004">
      <c r="A576" t="s">
        <v>487</v>
      </c>
      <c r="B576" t="s">
        <v>488</v>
      </c>
      <c r="C576" t="s">
        <v>21</v>
      </c>
      <c r="D576" t="s">
        <v>1089</v>
      </c>
      <c r="E576">
        <v>975</v>
      </c>
      <c r="F576">
        <v>1060</v>
      </c>
      <c r="G576">
        <v>1030</v>
      </c>
      <c r="H576">
        <v>1025</v>
      </c>
      <c r="I576">
        <v>1140</v>
      </c>
      <c r="J576">
        <v>261644.092</v>
      </c>
      <c r="K576">
        <v>785.25099999999998</v>
      </c>
      <c r="L576">
        <v>3.0000000000000001E-3</v>
      </c>
      <c r="M576">
        <v>2.9249999999999998</v>
      </c>
      <c r="N576">
        <v>3.18</v>
      </c>
      <c r="O576">
        <v>3.09</v>
      </c>
      <c r="P576">
        <v>3.0750000000000002</v>
      </c>
      <c r="Q576">
        <v>3.42</v>
      </c>
      <c r="R576">
        <v>16.922999999999998</v>
      </c>
      <c r="S576" t="s">
        <v>23</v>
      </c>
    </row>
    <row r="577" spans="1:19" x14ac:dyDescent="0.55000000000000004">
      <c r="A577" t="s">
        <v>487</v>
      </c>
      <c r="B577" t="s">
        <v>488</v>
      </c>
      <c r="C577" t="s">
        <v>21</v>
      </c>
      <c r="D577" t="s">
        <v>1089</v>
      </c>
      <c r="E577">
        <v>975</v>
      </c>
      <c r="F577">
        <v>1060</v>
      </c>
      <c r="G577">
        <v>1030</v>
      </c>
      <c r="H577">
        <v>1025</v>
      </c>
      <c r="I577">
        <v>1140</v>
      </c>
      <c r="J577">
        <v>261644.092</v>
      </c>
      <c r="K577">
        <v>43396.707999999999</v>
      </c>
      <c r="L577">
        <v>0.16600000000000001</v>
      </c>
      <c r="M577">
        <v>161.85</v>
      </c>
      <c r="N577">
        <v>175.96</v>
      </c>
      <c r="O577">
        <v>170.98</v>
      </c>
      <c r="P577">
        <v>170.15</v>
      </c>
      <c r="Q577">
        <v>189.24</v>
      </c>
      <c r="R577">
        <v>16.922999999999998</v>
      </c>
      <c r="S577" t="s">
        <v>23</v>
      </c>
    </row>
    <row r="578" spans="1:19" x14ac:dyDescent="0.55000000000000004">
      <c r="A578" t="s">
        <v>489</v>
      </c>
      <c r="B578" t="s">
        <v>490</v>
      </c>
      <c r="C578" t="s">
        <v>21</v>
      </c>
      <c r="D578" t="s">
        <v>1089</v>
      </c>
      <c r="E578">
        <v>2489</v>
      </c>
      <c r="F578">
        <v>2475</v>
      </c>
      <c r="G578">
        <v>2418</v>
      </c>
      <c r="H578">
        <v>2367</v>
      </c>
      <c r="I578">
        <v>2322</v>
      </c>
      <c r="J578">
        <v>261644.092</v>
      </c>
      <c r="K578">
        <v>795.69</v>
      </c>
      <c r="L578">
        <v>3.0000000000000001E-3</v>
      </c>
      <c r="M578">
        <v>7.4669999999999996</v>
      </c>
      <c r="N578">
        <v>7.4249999999999998</v>
      </c>
      <c r="O578">
        <v>7.2539999999999996</v>
      </c>
      <c r="P578">
        <v>7.101</v>
      </c>
      <c r="Q578">
        <v>6.9660000000000002</v>
      </c>
      <c r="R578">
        <v>-6.71</v>
      </c>
      <c r="S578" t="s">
        <v>26</v>
      </c>
    </row>
    <row r="579" spans="1:19" x14ac:dyDescent="0.55000000000000004">
      <c r="A579" t="s">
        <v>489</v>
      </c>
      <c r="B579" t="s">
        <v>490</v>
      </c>
      <c r="C579" t="s">
        <v>21</v>
      </c>
      <c r="D579" t="s">
        <v>1089</v>
      </c>
      <c r="E579">
        <v>2489</v>
      </c>
      <c r="F579">
        <v>2475</v>
      </c>
      <c r="G579">
        <v>2418</v>
      </c>
      <c r="H579">
        <v>2367</v>
      </c>
      <c r="I579">
        <v>2322</v>
      </c>
      <c r="J579">
        <v>261644.092</v>
      </c>
      <c r="K579">
        <v>16347.603999999999</v>
      </c>
      <c r="L579">
        <v>6.2E-2</v>
      </c>
      <c r="M579">
        <v>154.31800000000001</v>
      </c>
      <c r="N579">
        <v>153.44999999999999</v>
      </c>
      <c r="O579">
        <v>149.916</v>
      </c>
      <c r="P579">
        <v>146.75399999999999</v>
      </c>
      <c r="Q579">
        <v>143.964</v>
      </c>
      <c r="R579">
        <v>-6.71</v>
      </c>
      <c r="S579" t="s">
        <v>26</v>
      </c>
    </row>
    <row r="580" spans="1:19" x14ac:dyDescent="0.55000000000000004">
      <c r="A580" t="s">
        <v>489</v>
      </c>
      <c r="B580" t="s">
        <v>490</v>
      </c>
      <c r="C580" t="s">
        <v>21</v>
      </c>
      <c r="D580" t="s">
        <v>1089</v>
      </c>
      <c r="E580">
        <v>2489</v>
      </c>
      <c r="F580">
        <v>2475</v>
      </c>
      <c r="G580">
        <v>2418</v>
      </c>
      <c r="H580">
        <v>2367</v>
      </c>
      <c r="I580">
        <v>2322</v>
      </c>
      <c r="J580">
        <v>261644.092</v>
      </c>
      <c r="K580">
        <v>16352.629000000001</v>
      </c>
      <c r="L580">
        <v>6.2E-2</v>
      </c>
      <c r="M580">
        <v>154.31800000000001</v>
      </c>
      <c r="N580">
        <v>153.44999999999999</v>
      </c>
      <c r="O580">
        <v>149.916</v>
      </c>
      <c r="P580">
        <v>146.75399999999999</v>
      </c>
      <c r="Q580">
        <v>143.964</v>
      </c>
      <c r="R580">
        <v>-6.71</v>
      </c>
      <c r="S580" t="s">
        <v>26</v>
      </c>
    </row>
    <row r="581" spans="1:19" x14ac:dyDescent="0.55000000000000004">
      <c r="A581" t="s">
        <v>489</v>
      </c>
      <c r="B581" t="s">
        <v>490</v>
      </c>
      <c r="C581" t="s">
        <v>21</v>
      </c>
      <c r="D581" t="s">
        <v>1089</v>
      </c>
      <c r="E581">
        <v>2489</v>
      </c>
      <c r="F581">
        <v>2475</v>
      </c>
      <c r="G581">
        <v>2418</v>
      </c>
      <c r="H581">
        <v>2367</v>
      </c>
      <c r="I581">
        <v>2322</v>
      </c>
      <c r="J581">
        <v>261644.092</v>
      </c>
      <c r="K581">
        <v>16324.281999999999</v>
      </c>
      <c r="L581">
        <v>6.2E-2</v>
      </c>
      <c r="M581">
        <v>154.31800000000001</v>
      </c>
      <c r="N581">
        <v>153.44999999999999</v>
      </c>
      <c r="O581">
        <v>149.916</v>
      </c>
      <c r="P581">
        <v>146.75399999999999</v>
      </c>
      <c r="Q581">
        <v>143.964</v>
      </c>
      <c r="R581">
        <v>-6.71</v>
      </c>
      <c r="S581" t="s">
        <v>26</v>
      </c>
    </row>
    <row r="582" spans="1:19" x14ac:dyDescent="0.55000000000000004">
      <c r="A582" t="s">
        <v>489</v>
      </c>
      <c r="B582" t="s">
        <v>490</v>
      </c>
      <c r="C582" t="s">
        <v>21</v>
      </c>
      <c r="D582" t="s">
        <v>1089</v>
      </c>
      <c r="E582">
        <v>2489</v>
      </c>
      <c r="F582">
        <v>2475</v>
      </c>
      <c r="G582">
        <v>2418</v>
      </c>
      <c r="H582">
        <v>2367</v>
      </c>
      <c r="I582">
        <v>2322</v>
      </c>
      <c r="J582">
        <v>261644.092</v>
      </c>
      <c r="K582">
        <v>15572.822</v>
      </c>
      <c r="L582">
        <v>0.06</v>
      </c>
      <c r="M582">
        <v>149.34</v>
      </c>
      <c r="N582">
        <v>148.5</v>
      </c>
      <c r="O582">
        <v>145.08000000000001</v>
      </c>
      <c r="P582">
        <v>142.02000000000001</v>
      </c>
      <c r="Q582">
        <v>139.32</v>
      </c>
      <c r="R582">
        <v>-6.71</v>
      </c>
      <c r="S582" t="s">
        <v>26</v>
      </c>
    </row>
    <row r="583" spans="1:19" x14ac:dyDescent="0.55000000000000004">
      <c r="A583" t="s">
        <v>491</v>
      </c>
      <c r="B583" t="s">
        <v>492</v>
      </c>
      <c r="C583" t="s">
        <v>21</v>
      </c>
      <c r="D583" t="s">
        <v>1089</v>
      </c>
      <c r="E583">
        <v>218</v>
      </c>
      <c r="F583">
        <v>405</v>
      </c>
      <c r="G583">
        <v>501</v>
      </c>
      <c r="H583">
        <v>448</v>
      </c>
      <c r="I583">
        <v>428</v>
      </c>
      <c r="J583">
        <v>261657.5</v>
      </c>
      <c r="K583">
        <v>1672.16</v>
      </c>
      <c r="L583">
        <v>6.0000000000000001E-3</v>
      </c>
      <c r="M583">
        <v>1.3080000000000001</v>
      </c>
      <c r="N583">
        <v>2.4300000000000002</v>
      </c>
      <c r="O583">
        <v>3.0059999999999998</v>
      </c>
      <c r="P583">
        <v>2.6880000000000002</v>
      </c>
      <c r="Q583">
        <v>2.5680000000000001</v>
      </c>
      <c r="R583">
        <v>96.33</v>
      </c>
      <c r="S583" t="s">
        <v>23</v>
      </c>
    </row>
    <row r="584" spans="1:19" x14ac:dyDescent="0.55000000000000004">
      <c r="A584" t="s">
        <v>491</v>
      </c>
      <c r="B584" t="s">
        <v>492</v>
      </c>
      <c r="C584" t="s">
        <v>21</v>
      </c>
      <c r="D584" t="s">
        <v>1089</v>
      </c>
      <c r="E584">
        <v>218</v>
      </c>
      <c r="F584">
        <v>405</v>
      </c>
      <c r="G584">
        <v>501</v>
      </c>
      <c r="H584">
        <v>448</v>
      </c>
      <c r="I584">
        <v>428</v>
      </c>
      <c r="J584">
        <v>261657.5</v>
      </c>
      <c r="K584">
        <v>16359.12</v>
      </c>
      <c r="L584">
        <v>6.3E-2</v>
      </c>
      <c r="M584">
        <v>13.734</v>
      </c>
      <c r="N584">
        <v>25.515000000000001</v>
      </c>
      <c r="O584">
        <v>31.562999999999999</v>
      </c>
      <c r="P584">
        <v>28.224</v>
      </c>
      <c r="Q584">
        <v>26.963999999999999</v>
      </c>
      <c r="R584">
        <v>96.33</v>
      </c>
      <c r="S584" t="s">
        <v>23</v>
      </c>
    </row>
    <row r="585" spans="1:19" x14ac:dyDescent="0.55000000000000004">
      <c r="A585" t="s">
        <v>493</v>
      </c>
      <c r="B585" t="s">
        <v>494</v>
      </c>
      <c r="C585" t="s">
        <v>21</v>
      </c>
      <c r="D585" t="s">
        <v>1089</v>
      </c>
      <c r="E585">
        <v>1536</v>
      </c>
      <c r="F585">
        <v>1609</v>
      </c>
      <c r="G585">
        <v>3671</v>
      </c>
      <c r="H585">
        <v>4152</v>
      </c>
      <c r="I585">
        <v>4068</v>
      </c>
      <c r="J585">
        <v>261644.092</v>
      </c>
      <c r="K585">
        <v>16347.394</v>
      </c>
      <c r="L585">
        <v>6.2E-2</v>
      </c>
      <c r="M585">
        <v>95.231999999999999</v>
      </c>
      <c r="N585">
        <v>99.757999999999996</v>
      </c>
      <c r="O585">
        <v>227.602</v>
      </c>
      <c r="P585">
        <v>257.42399999999998</v>
      </c>
      <c r="Q585">
        <v>252.21600000000001</v>
      </c>
      <c r="R585">
        <v>164.84399999999999</v>
      </c>
      <c r="S585" t="s">
        <v>70</v>
      </c>
    </row>
    <row r="586" spans="1:19" x14ac:dyDescent="0.55000000000000004">
      <c r="A586" t="s">
        <v>493</v>
      </c>
      <c r="B586" t="s">
        <v>494</v>
      </c>
      <c r="C586" t="s">
        <v>21</v>
      </c>
      <c r="D586" t="s">
        <v>1089</v>
      </c>
      <c r="E586">
        <v>1536</v>
      </c>
      <c r="F586">
        <v>1609</v>
      </c>
      <c r="G586">
        <v>3671</v>
      </c>
      <c r="H586">
        <v>4152</v>
      </c>
      <c r="I586">
        <v>4068</v>
      </c>
      <c r="J586">
        <v>261644.092</v>
      </c>
      <c r="K586">
        <v>15559.556</v>
      </c>
      <c r="L586">
        <v>5.8999999999999997E-2</v>
      </c>
      <c r="M586">
        <v>90.623999999999995</v>
      </c>
      <c r="N586">
        <v>94.930999999999997</v>
      </c>
      <c r="O586">
        <v>216.589</v>
      </c>
      <c r="P586">
        <v>244.96799999999999</v>
      </c>
      <c r="Q586">
        <v>240.012</v>
      </c>
      <c r="R586">
        <v>164.84399999999999</v>
      </c>
      <c r="S586" t="s">
        <v>70</v>
      </c>
    </row>
    <row r="587" spans="1:19" x14ac:dyDescent="0.55000000000000004">
      <c r="A587" t="s">
        <v>493</v>
      </c>
      <c r="B587" t="s">
        <v>494</v>
      </c>
      <c r="C587" t="s">
        <v>21</v>
      </c>
      <c r="D587" t="s">
        <v>1089</v>
      </c>
      <c r="E587">
        <v>1536</v>
      </c>
      <c r="F587">
        <v>1609</v>
      </c>
      <c r="G587">
        <v>3671</v>
      </c>
      <c r="H587">
        <v>4152</v>
      </c>
      <c r="I587">
        <v>4068</v>
      </c>
      <c r="J587">
        <v>261644.092</v>
      </c>
      <c r="K587">
        <v>14677.271000000001</v>
      </c>
      <c r="L587">
        <v>5.6000000000000001E-2</v>
      </c>
      <c r="M587">
        <v>86.016000000000005</v>
      </c>
      <c r="N587">
        <v>90.103999999999999</v>
      </c>
      <c r="O587">
        <v>205.57599999999999</v>
      </c>
      <c r="P587">
        <v>232.512</v>
      </c>
      <c r="Q587">
        <v>227.80799999999999</v>
      </c>
      <c r="R587">
        <v>164.84399999999999</v>
      </c>
      <c r="S587" t="s">
        <v>70</v>
      </c>
    </row>
    <row r="588" spans="1:19" x14ac:dyDescent="0.55000000000000004">
      <c r="A588" t="s">
        <v>495</v>
      </c>
      <c r="B588" t="s">
        <v>496</v>
      </c>
      <c r="C588" t="s">
        <v>21</v>
      </c>
      <c r="D588" t="s">
        <v>1089</v>
      </c>
      <c r="E588">
        <v>803</v>
      </c>
      <c r="F588">
        <v>782</v>
      </c>
      <c r="G588">
        <v>1076</v>
      </c>
      <c r="H588">
        <v>1166</v>
      </c>
      <c r="I588">
        <v>1229</v>
      </c>
      <c r="J588">
        <v>261644.092</v>
      </c>
      <c r="K588">
        <v>32715.725999999999</v>
      </c>
      <c r="L588">
        <v>0.125</v>
      </c>
      <c r="M588">
        <v>100.375</v>
      </c>
      <c r="N588">
        <v>97.75</v>
      </c>
      <c r="O588">
        <v>134.5</v>
      </c>
      <c r="P588">
        <v>145.75</v>
      </c>
      <c r="Q588">
        <v>153.625</v>
      </c>
      <c r="R588">
        <v>53.051000000000002</v>
      </c>
      <c r="S588" t="s">
        <v>23</v>
      </c>
    </row>
    <row r="589" spans="1:19" x14ac:dyDescent="0.55000000000000004">
      <c r="A589" t="s">
        <v>497</v>
      </c>
      <c r="B589" t="s">
        <v>498</v>
      </c>
      <c r="C589" t="s">
        <v>21</v>
      </c>
      <c r="D589" t="s">
        <v>1089</v>
      </c>
      <c r="E589">
        <v>669</v>
      </c>
      <c r="F589">
        <v>724</v>
      </c>
      <c r="G589">
        <v>872</v>
      </c>
      <c r="H589">
        <v>1184</v>
      </c>
      <c r="I589">
        <v>1320</v>
      </c>
      <c r="J589">
        <v>261630.68299999999</v>
      </c>
      <c r="K589">
        <v>3.9620000000000002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S589" t="s">
        <v>53</v>
      </c>
    </row>
    <row r="590" spans="1:19" x14ac:dyDescent="0.55000000000000004">
      <c r="A590" t="s">
        <v>497</v>
      </c>
      <c r="B590" t="s">
        <v>498</v>
      </c>
      <c r="C590" t="s">
        <v>21</v>
      </c>
      <c r="D590" t="s">
        <v>1089</v>
      </c>
      <c r="E590">
        <v>669</v>
      </c>
      <c r="F590">
        <v>724</v>
      </c>
      <c r="G590">
        <v>872</v>
      </c>
      <c r="H590">
        <v>1184</v>
      </c>
      <c r="I590">
        <v>1320</v>
      </c>
      <c r="J590">
        <v>261630.68299999999</v>
      </c>
      <c r="K590">
        <v>6.2E-2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S590" t="s">
        <v>53</v>
      </c>
    </row>
    <row r="591" spans="1:19" x14ac:dyDescent="0.55000000000000004">
      <c r="A591" t="s">
        <v>499</v>
      </c>
      <c r="B591" t="s">
        <v>500</v>
      </c>
      <c r="C591" t="s">
        <v>21</v>
      </c>
      <c r="D591" t="s">
        <v>1089</v>
      </c>
      <c r="E591">
        <v>2026</v>
      </c>
      <c r="F591">
        <v>2900</v>
      </c>
      <c r="G591">
        <v>2881</v>
      </c>
      <c r="H591">
        <v>2740</v>
      </c>
      <c r="I591">
        <v>2721</v>
      </c>
      <c r="J591">
        <v>261630.68299999999</v>
      </c>
      <c r="K591">
        <v>3.1E-2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S591" t="s">
        <v>53</v>
      </c>
    </row>
    <row r="592" spans="1:19" x14ac:dyDescent="0.55000000000000004">
      <c r="A592" t="s">
        <v>499</v>
      </c>
      <c r="B592" t="s">
        <v>500</v>
      </c>
      <c r="C592" t="s">
        <v>21</v>
      </c>
      <c r="D592" t="s">
        <v>1089</v>
      </c>
      <c r="E592">
        <v>2026</v>
      </c>
      <c r="F592">
        <v>2900</v>
      </c>
      <c r="G592">
        <v>2881</v>
      </c>
      <c r="H592">
        <v>2740</v>
      </c>
      <c r="I592">
        <v>2721</v>
      </c>
      <c r="J592">
        <v>261630.68299999999</v>
      </c>
      <c r="K592">
        <v>2615.2800000000002</v>
      </c>
      <c r="L592">
        <v>0.01</v>
      </c>
      <c r="M592">
        <v>20.260000000000002</v>
      </c>
      <c r="N592">
        <v>29</v>
      </c>
      <c r="O592">
        <v>28.81</v>
      </c>
      <c r="P592">
        <v>27.4</v>
      </c>
      <c r="Q592">
        <v>27.21</v>
      </c>
      <c r="R592">
        <v>34.304000000000002</v>
      </c>
      <c r="S592" t="s">
        <v>23</v>
      </c>
    </row>
    <row r="593" spans="1:19" x14ac:dyDescent="0.55000000000000004">
      <c r="A593" t="s">
        <v>499</v>
      </c>
      <c r="B593" t="s">
        <v>500</v>
      </c>
      <c r="C593" t="s">
        <v>21</v>
      </c>
      <c r="D593" t="s">
        <v>1089</v>
      </c>
      <c r="E593">
        <v>2026</v>
      </c>
      <c r="F593">
        <v>2900</v>
      </c>
      <c r="G593">
        <v>2881</v>
      </c>
      <c r="H593">
        <v>2740</v>
      </c>
      <c r="I593">
        <v>2721</v>
      </c>
      <c r="J593">
        <v>261630.68299999999</v>
      </c>
      <c r="K593">
        <v>2618.4470000000001</v>
      </c>
      <c r="L593">
        <v>0.01</v>
      </c>
      <c r="M593">
        <v>20.260000000000002</v>
      </c>
      <c r="N593">
        <v>29</v>
      </c>
      <c r="O593">
        <v>28.81</v>
      </c>
      <c r="P593">
        <v>27.4</v>
      </c>
      <c r="Q593">
        <v>27.21</v>
      </c>
      <c r="R593">
        <v>34.304000000000002</v>
      </c>
      <c r="S593" t="s">
        <v>23</v>
      </c>
    </row>
    <row r="594" spans="1:19" x14ac:dyDescent="0.55000000000000004">
      <c r="A594" t="s">
        <v>499</v>
      </c>
      <c r="B594" t="s">
        <v>500</v>
      </c>
      <c r="C594" t="s">
        <v>21</v>
      </c>
      <c r="D594" t="s">
        <v>1089</v>
      </c>
      <c r="E594">
        <v>2026</v>
      </c>
      <c r="F594">
        <v>2900</v>
      </c>
      <c r="G594">
        <v>2881</v>
      </c>
      <c r="H594">
        <v>2740</v>
      </c>
      <c r="I594">
        <v>2721</v>
      </c>
      <c r="J594">
        <v>261630.68299999999</v>
      </c>
      <c r="K594">
        <v>5224.1480000000001</v>
      </c>
      <c r="L594">
        <v>0.02</v>
      </c>
      <c r="M594">
        <v>40.520000000000003</v>
      </c>
      <c r="N594">
        <v>58</v>
      </c>
      <c r="O594">
        <v>57.62</v>
      </c>
      <c r="P594">
        <v>54.8</v>
      </c>
      <c r="Q594">
        <v>54.42</v>
      </c>
      <c r="R594">
        <v>34.304000000000002</v>
      </c>
      <c r="S594" t="s">
        <v>23</v>
      </c>
    </row>
    <row r="595" spans="1:19" x14ac:dyDescent="0.55000000000000004">
      <c r="A595" t="s">
        <v>499</v>
      </c>
      <c r="B595" t="s">
        <v>500</v>
      </c>
      <c r="C595" t="s">
        <v>21</v>
      </c>
      <c r="D595" t="s">
        <v>1089</v>
      </c>
      <c r="E595">
        <v>2026</v>
      </c>
      <c r="F595">
        <v>2900</v>
      </c>
      <c r="G595">
        <v>2881</v>
      </c>
      <c r="H595">
        <v>2740</v>
      </c>
      <c r="I595">
        <v>2721</v>
      </c>
      <c r="J595">
        <v>261630.68299999999</v>
      </c>
      <c r="K595">
        <v>2618.34</v>
      </c>
      <c r="L595">
        <v>0.01</v>
      </c>
      <c r="M595">
        <v>20.260000000000002</v>
      </c>
      <c r="N595">
        <v>29</v>
      </c>
      <c r="O595">
        <v>28.81</v>
      </c>
      <c r="P595">
        <v>27.4</v>
      </c>
      <c r="Q595">
        <v>27.21</v>
      </c>
      <c r="R595">
        <v>34.304000000000002</v>
      </c>
      <c r="S595" t="s">
        <v>23</v>
      </c>
    </row>
    <row r="596" spans="1:19" x14ac:dyDescent="0.55000000000000004">
      <c r="A596" t="s">
        <v>499</v>
      </c>
      <c r="B596" t="s">
        <v>500</v>
      </c>
      <c r="C596" t="s">
        <v>21</v>
      </c>
      <c r="D596" t="s">
        <v>1089</v>
      </c>
      <c r="E596">
        <v>2026</v>
      </c>
      <c r="F596">
        <v>2900</v>
      </c>
      <c r="G596">
        <v>2881</v>
      </c>
      <c r="H596">
        <v>2740</v>
      </c>
      <c r="I596">
        <v>2721</v>
      </c>
      <c r="J596">
        <v>261630.68299999999</v>
      </c>
      <c r="K596">
        <v>13088.692999999999</v>
      </c>
      <c r="L596">
        <v>0.05</v>
      </c>
      <c r="M596">
        <v>101.3</v>
      </c>
      <c r="N596">
        <v>145</v>
      </c>
      <c r="O596">
        <v>144.05000000000001</v>
      </c>
      <c r="P596">
        <v>137</v>
      </c>
      <c r="Q596">
        <v>136.05000000000001</v>
      </c>
      <c r="R596">
        <v>34.304000000000002</v>
      </c>
      <c r="S596" t="s">
        <v>23</v>
      </c>
    </row>
    <row r="597" spans="1:19" x14ac:dyDescent="0.55000000000000004">
      <c r="A597" t="s">
        <v>499</v>
      </c>
      <c r="B597" t="s">
        <v>500</v>
      </c>
      <c r="C597" t="s">
        <v>21</v>
      </c>
      <c r="D597" t="s">
        <v>1089</v>
      </c>
      <c r="E597">
        <v>2026</v>
      </c>
      <c r="F597">
        <v>2900</v>
      </c>
      <c r="G597">
        <v>2881</v>
      </c>
      <c r="H597">
        <v>2740</v>
      </c>
      <c r="I597">
        <v>2721</v>
      </c>
      <c r="J597">
        <v>261630.68299999999</v>
      </c>
      <c r="K597">
        <v>5236.76</v>
      </c>
      <c r="L597">
        <v>0.02</v>
      </c>
      <c r="M597">
        <v>40.520000000000003</v>
      </c>
      <c r="N597">
        <v>58</v>
      </c>
      <c r="O597">
        <v>57.62</v>
      </c>
      <c r="P597">
        <v>54.8</v>
      </c>
      <c r="Q597">
        <v>54.42</v>
      </c>
      <c r="R597">
        <v>34.304000000000002</v>
      </c>
      <c r="S597" t="s">
        <v>23</v>
      </c>
    </row>
    <row r="598" spans="1:19" x14ac:dyDescent="0.55000000000000004">
      <c r="A598" t="s">
        <v>499</v>
      </c>
      <c r="B598" t="s">
        <v>500</v>
      </c>
      <c r="C598" t="s">
        <v>21</v>
      </c>
      <c r="D598" t="s">
        <v>1089</v>
      </c>
      <c r="E598">
        <v>2026</v>
      </c>
      <c r="F598">
        <v>2900</v>
      </c>
      <c r="G598">
        <v>2881</v>
      </c>
      <c r="H598">
        <v>2740</v>
      </c>
      <c r="I598">
        <v>2721</v>
      </c>
      <c r="J598">
        <v>261630.68299999999</v>
      </c>
      <c r="K598">
        <v>5234.6710000000003</v>
      </c>
      <c r="L598">
        <v>0.02</v>
      </c>
      <c r="M598">
        <v>40.520000000000003</v>
      </c>
      <c r="N598">
        <v>58</v>
      </c>
      <c r="O598">
        <v>57.62</v>
      </c>
      <c r="P598">
        <v>54.8</v>
      </c>
      <c r="Q598">
        <v>54.42</v>
      </c>
      <c r="R598">
        <v>34.304000000000002</v>
      </c>
      <c r="S598" t="s">
        <v>23</v>
      </c>
    </row>
    <row r="599" spans="1:19" x14ac:dyDescent="0.55000000000000004">
      <c r="A599" t="s">
        <v>499</v>
      </c>
      <c r="B599" t="s">
        <v>500</v>
      </c>
      <c r="C599" t="s">
        <v>21</v>
      </c>
      <c r="D599" t="s">
        <v>1089</v>
      </c>
      <c r="E599">
        <v>2026</v>
      </c>
      <c r="F599">
        <v>2900</v>
      </c>
      <c r="G599">
        <v>2881</v>
      </c>
      <c r="H599">
        <v>2740</v>
      </c>
      <c r="I599">
        <v>2721</v>
      </c>
      <c r="J599">
        <v>261630.68299999999</v>
      </c>
      <c r="K599">
        <v>2618.42</v>
      </c>
      <c r="L599">
        <v>0.01</v>
      </c>
      <c r="M599">
        <v>20.260000000000002</v>
      </c>
      <c r="N599">
        <v>29</v>
      </c>
      <c r="O599">
        <v>28.81</v>
      </c>
      <c r="P599">
        <v>27.4</v>
      </c>
      <c r="Q599">
        <v>27.21</v>
      </c>
      <c r="R599">
        <v>34.304000000000002</v>
      </c>
      <c r="S599" t="s">
        <v>23</v>
      </c>
    </row>
    <row r="600" spans="1:19" x14ac:dyDescent="0.55000000000000004">
      <c r="A600" t="s">
        <v>499</v>
      </c>
      <c r="B600" t="s">
        <v>500</v>
      </c>
      <c r="C600" t="s">
        <v>21</v>
      </c>
      <c r="D600" t="s">
        <v>1089</v>
      </c>
      <c r="E600">
        <v>2026</v>
      </c>
      <c r="F600">
        <v>2900</v>
      </c>
      <c r="G600">
        <v>2881</v>
      </c>
      <c r="H600">
        <v>2740</v>
      </c>
      <c r="I600">
        <v>2721</v>
      </c>
      <c r="J600">
        <v>261630.68299999999</v>
      </c>
      <c r="K600">
        <v>0.03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S600" t="s">
        <v>53</v>
      </c>
    </row>
    <row r="601" spans="1:19" x14ac:dyDescent="0.55000000000000004">
      <c r="A601" t="s">
        <v>501</v>
      </c>
      <c r="B601" t="s">
        <v>502</v>
      </c>
      <c r="C601" t="s">
        <v>21</v>
      </c>
      <c r="D601" t="s">
        <v>1089</v>
      </c>
      <c r="E601">
        <v>1272</v>
      </c>
      <c r="F601">
        <v>1042</v>
      </c>
      <c r="G601">
        <v>1103</v>
      </c>
      <c r="H601">
        <v>1165</v>
      </c>
      <c r="I601">
        <v>1151</v>
      </c>
      <c r="J601">
        <v>261617.272</v>
      </c>
      <c r="K601">
        <v>2618.259</v>
      </c>
      <c r="L601">
        <v>0.01</v>
      </c>
      <c r="M601">
        <v>12.72</v>
      </c>
      <c r="N601">
        <v>10.42</v>
      </c>
      <c r="O601">
        <v>11.03</v>
      </c>
      <c r="P601">
        <v>11.65</v>
      </c>
      <c r="Q601">
        <v>11.51</v>
      </c>
      <c r="R601">
        <v>-9.5129999999999999</v>
      </c>
      <c r="S601" t="s">
        <v>26</v>
      </c>
    </row>
    <row r="602" spans="1:19" x14ac:dyDescent="0.55000000000000004">
      <c r="A602" t="s">
        <v>501</v>
      </c>
      <c r="B602" t="s">
        <v>502</v>
      </c>
      <c r="C602" t="s">
        <v>21</v>
      </c>
      <c r="D602" t="s">
        <v>1089</v>
      </c>
      <c r="E602">
        <v>1272</v>
      </c>
      <c r="F602">
        <v>1042</v>
      </c>
      <c r="G602">
        <v>1103</v>
      </c>
      <c r="H602">
        <v>1165</v>
      </c>
      <c r="I602">
        <v>1151</v>
      </c>
      <c r="J602">
        <v>261617.272</v>
      </c>
      <c r="K602">
        <v>2615.1329999999998</v>
      </c>
      <c r="L602">
        <v>0.01</v>
      </c>
      <c r="M602">
        <v>12.72</v>
      </c>
      <c r="N602">
        <v>10.42</v>
      </c>
      <c r="O602">
        <v>11.03</v>
      </c>
      <c r="P602">
        <v>11.65</v>
      </c>
      <c r="Q602">
        <v>11.51</v>
      </c>
      <c r="R602">
        <v>-9.5129999999999999</v>
      </c>
      <c r="S602" t="s">
        <v>26</v>
      </c>
    </row>
    <row r="603" spans="1:19" x14ac:dyDescent="0.55000000000000004">
      <c r="A603" t="s">
        <v>501</v>
      </c>
      <c r="B603" t="s">
        <v>502</v>
      </c>
      <c r="C603" t="s">
        <v>21</v>
      </c>
      <c r="D603" t="s">
        <v>1089</v>
      </c>
      <c r="E603">
        <v>1272</v>
      </c>
      <c r="F603">
        <v>1042</v>
      </c>
      <c r="G603">
        <v>1103</v>
      </c>
      <c r="H603">
        <v>1165</v>
      </c>
      <c r="I603">
        <v>1151</v>
      </c>
      <c r="J603">
        <v>261617.272</v>
      </c>
      <c r="K603">
        <v>0.03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S603" t="s">
        <v>53</v>
      </c>
    </row>
    <row r="604" spans="1:19" x14ac:dyDescent="0.55000000000000004">
      <c r="A604" t="s">
        <v>503</v>
      </c>
      <c r="B604" t="s">
        <v>504</v>
      </c>
      <c r="C604" t="s">
        <v>21</v>
      </c>
      <c r="D604" t="s">
        <v>1089</v>
      </c>
      <c r="E604">
        <v>2082</v>
      </c>
      <c r="F604">
        <v>2388</v>
      </c>
      <c r="G604">
        <v>2523</v>
      </c>
      <c r="H604">
        <v>2617</v>
      </c>
      <c r="I604">
        <v>2490</v>
      </c>
      <c r="J604">
        <v>261630.68299999999</v>
      </c>
      <c r="K604">
        <v>2618.3359999999998</v>
      </c>
      <c r="L604">
        <v>0.01</v>
      </c>
      <c r="M604">
        <v>20.82</v>
      </c>
      <c r="N604">
        <v>23.88</v>
      </c>
      <c r="O604">
        <v>25.23</v>
      </c>
      <c r="P604">
        <v>26.17</v>
      </c>
      <c r="Q604">
        <v>24.9</v>
      </c>
      <c r="R604">
        <v>19.597000000000001</v>
      </c>
      <c r="S604" t="s">
        <v>23</v>
      </c>
    </row>
    <row r="605" spans="1:19" x14ac:dyDescent="0.55000000000000004">
      <c r="A605" t="s">
        <v>503</v>
      </c>
      <c r="B605" t="s">
        <v>504</v>
      </c>
      <c r="C605" t="s">
        <v>21</v>
      </c>
      <c r="D605" t="s">
        <v>1089</v>
      </c>
      <c r="E605">
        <v>2082</v>
      </c>
      <c r="F605">
        <v>2388</v>
      </c>
      <c r="G605">
        <v>2523</v>
      </c>
      <c r="H605">
        <v>2617</v>
      </c>
      <c r="I605">
        <v>2490</v>
      </c>
      <c r="J605">
        <v>261630.68299999999</v>
      </c>
      <c r="K605">
        <v>13085.9</v>
      </c>
      <c r="L605">
        <v>0.05</v>
      </c>
      <c r="M605">
        <v>104.1</v>
      </c>
      <c r="N605">
        <v>119.4</v>
      </c>
      <c r="O605">
        <v>126.15</v>
      </c>
      <c r="P605">
        <v>130.85</v>
      </c>
      <c r="Q605">
        <v>124.5</v>
      </c>
      <c r="R605">
        <v>19.597000000000001</v>
      </c>
      <c r="S605" t="s">
        <v>23</v>
      </c>
    </row>
    <row r="606" spans="1:19" x14ac:dyDescent="0.55000000000000004">
      <c r="A606" t="s">
        <v>505</v>
      </c>
      <c r="B606" t="s">
        <v>506</v>
      </c>
      <c r="C606" t="s">
        <v>21</v>
      </c>
      <c r="D606" t="s">
        <v>1089</v>
      </c>
      <c r="E606">
        <v>1572</v>
      </c>
      <c r="F606">
        <v>1524</v>
      </c>
      <c r="G606">
        <v>1457</v>
      </c>
      <c r="H606">
        <v>1459</v>
      </c>
      <c r="I606">
        <v>1507</v>
      </c>
      <c r="J606">
        <v>261617.272</v>
      </c>
      <c r="K606">
        <v>0.03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S606" t="s">
        <v>53</v>
      </c>
    </row>
    <row r="607" spans="1:19" x14ac:dyDescent="0.55000000000000004">
      <c r="A607" t="s">
        <v>505</v>
      </c>
      <c r="B607" t="s">
        <v>506</v>
      </c>
      <c r="C607" t="s">
        <v>21</v>
      </c>
      <c r="D607" t="s">
        <v>1089</v>
      </c>
      <c r="E607">
        <v>1572</v>
      </c>
      <c r="F607">
        <v>1524</v>
      </c>
      <c r="G607">
        <v>1457</v>
      </c>
      <c r="H607">
        <v>1459</v>
      </c>
      <c r="I607">
        <v>1507</v>
      </c>
      <c r="J607">
        <v>261617.272</v>
      </c>
      <c r="K607">
        <v>5234.4120000000003</v>
      </c>
      <c r="L607">
        <v>0.02</v>
      </c>
      <c r="M607">
        <v>31.44</v>
      </c>
      <c r="N607">
        <v>30.48</v>
      </c>
      <c r="O607">
        <v>29.14</v>
      </c>
      <c r="P607">
        <v>29.18</v>
      </c>
      <c r="Q607">
        <v>30.14</v>
      </c>
      <c r="R607">
        <v>-4.1349999999999998</v>
      </c>
      <c r="S607" t="s">
        <v>26</v>
      </c>
    </row>
    <row r="608" spans="1:19" x14ac:dyDescent="0.55000000000000004">
      <c r="A608" t="s">
        <v>505</v>
      </c>
      <c r="B608" t="s">
        <v>506</v>
      </c>
      <c r="C608" t="s">
        <v>21</v>
      </c>
      <c r="D608" t="s">
        <v>1089</v>
      </c>
      <c r="E608">
        <v>1572</v>
      </c>
      <c r="F608">
        <v>1524</v>
      </c>
      <c r="G608">
        <v>1457</v>
      </c>
      <c r="H608">
        <v>1459</v>
      </c>
      <c r="I608">
        <v>1507</v>
      </c>
      <c r="J608">
        <v>261617.272</v>
      </c>
      <c r="K608">
        <v>18308.850999999999</v>
      </c>
      <c r="L608">
        <v>7.0000000000000007E-2</v>
      </c>
      <c r="M608">
        <v>110.04</v>
      </c>
      <c r="N608">
        <v>106.68</v>
      </c>
      <c r="O608">
        <v>101.99</v>
      </c>
      <c r="P608">
        <v>102.13</v>
      </c>
      <c r="Q608">
        <v>105.49</v>
      </c>
      <c r="R608">
        <v>-4.1349999999999998</v>
      </c>
      <c r="S608" t="s">
        <v>26</v>
      </c>
    </row>
    <row r="609" spans="1:19" x14ac:dyDescent="0.55000000000000004">
      <c r="A609" t="s">
        <v>507</v>
      </c>
      <c r="B609" t="s">
        <v>508</v>
      </c>
      <c r="C609" t="s">
        <v>21</v>
      </c>
      <c r="D609" t="s">
        <v>1089</v>
      </c>
      <c r="E609">
        <v>1824</v>
      </c>
      <c r="F609">
        <v>1963</v>
      </c>
      <c r="G609">
        <v>2203</v>
      </c>
      <c r="H609">
        <v>2217</v>
      </c>
      <c r="I609">
        <v>2366</v>
      </c>
      <c r="J609">
        <v>261617.272</v>
      </c>
      <c r="K609">
        <v>2618.299</v>
      </c>
      <c r="L609">
        <v>0.01</v>
      </c>
      <c r="M609">
        <v>18.239999999999998</v>
      </c>
      <c r="N609">
        <v>19.63</v>
      </c>
      <c r="O609">
        <v>22.03</v>
      </c>
      <c r="P609">
        <v>22.17</v>
      </c>
      <c r="Q609">
        <v>23.66</v>
      </c>
      <c r="R609">
        <v>29.715</v>
      </c>
      <c r="S609" t="s">
        <v>23</v>
      </c>
    </row>
    <row r="610" spans="1:19" x14ac:dyDescent="0.55000000000000004">
      <c r="A610" t="s">
        <v>507</v>
      </c>
      <c r="B610" t="s">
        <v>508</v>
      </c>
      <c r="C610" t="s">
        <v>21</v>
      </c>
      <c r="D610" t="s">
        <v>1089</v>
      </c>
      <c r="E610">
        <v>1824</v>
      </c>
      <c r="F610">
        <v>1963</v>
      </c>
      <c r="G610">
        <v>2203</v>
      </c>
      <c r="H610">
        <v>2217</v>
      </c>
      <c r="I610">
        <v>2366</v>
      </c>
      <c r="J610">
        <v>261617.272</v>
      </c>
      <c r="K610">
        <v>10467.165000000001</v>
      </c>
      <c r="L610">
        <v>0.04</v>
      </c>
      <c r="M610">
        <v>72.959999999999994</v>
      </c>
      <c r="N610">
        <v>78.52</v>
      </c>
      <c r="O610">
        <v>88.12</v>
      </c>
      <c r="P610">
        <v>88.68</v>
      </c>
      <c r="Q610">
        <v>94.64</v>
      </c>
      <c r="R610">
        <v>29.715</v>
      </c>
      <c r="S610" t="s">
        <v>23</v>
      </c>
    </row>
    <row r="611" spans="1:19" x14ac:dyDescent="0.55000000000000004">
      <c r="A611" t="s">
        <v>507</v>
      </c>
      <c r="B611" t="s">
        <v>508</v>
      </c>
      <c r="C611" t="s">
        <v>21</v>
      </c>
      <c r="D611" t="s">
        <v>1089</v>
      </c>
      <c r="E611">
        <v>1824</v>
      </c>
      <c r="F611">
        <v>1963</v>
      </c>
      <c r="G611">
        <v>2203</v>
      </c>
      <c r="H611">
        <v>2217</v>
      </c>
      <c r="I611">
        <v>2366</v>
      </c>
      <c r="J611">
        <v>261617.272</v>
      </c>
      <c r="K611">
        <v>7842.1260000000002</v>
      </c>
      <c r="L611">
        <v>0.03</v>
      </c>
      <c r="M611">
        <v>54.72</v>
      </c>
      <c r="N611">
        <v>58.89</v>
      </c>
      <c r="O611">
        <v>66.09</v>
      </c>
      <c r="P611">
        <v>66.510000000000005</v>
      </c>
      <c r="Q611">
        <v>70.98</v>
      </c>
      <c r="R611">
        <v>29.715</v>
      </c>
      <c r="S611" t="s">
        <v>23</v>
      </c>
    </row>
    <row r="612" spans="1:19" x14ac:dyDescent="0.55000000000000004">
      <c r="A612" t="s">
        <v>507</v>
      </c>
      <c r="B612" t="s">
        <v>508</v>
      </c>
      <c r="C612" t="s">
        <v>21</v>
      </c>
      <c r="D612" t="s">
        <v>1089</v>
      </c>
      <c r="E612">
        <v>1824</v>
      </c>
      <c r="F612">
        <v>1963</v>
      </c>
      <c r="G612">
        <v>2203</v>
      </c>
      <c r="H612">
        <v>2217</v>
      </c>
      <c r="I612">
        <v>2366</v>
      </c>
      <c r="J612">
        <v>261617.272</v>
      </c>
      <c r="K612">
        <v>5236.5990000000002</v>
      </c>
      <c r="L612">
        <v>0.02</v>
      </c>
      <c r="M612">
        <v>36.479999999999997</v>
      </c>
      <c r="N612">
        <v>39.26</v>
      </c>
      <c r="O612">
        <v>44.06</v>
      </c>
      <c r="P612">
        <v>44.34</v>
      </c>
      <c r="Q612">
        <v>47.32</v>
      </c>
      <c r="R612">
        <v>29.715</v>
      </c>
      <c r="S612" t="s">
        <v>23</v>
      </c>
    </row>
    <row r="613" spans="1:19" x14ac:dyDescent="0.55000000000000004">
      <c r="A613" t="s">
        <v>507</v>
      </c>
      <c r="B613" t="s">
        <v>508</v>
      </c>
      <c r="C613" t="s">
        <v>21</v>
      </c>
      <c r="D613" t="s">
        <v>1089</v>
      </c>
      <c r="E613">
        <v>1824</v>
      </c>
      <c r="F613">
        <v>1963</v>
      </c>
      <c r="G613">
        <v>2203</v>
      </c>
      <c r="H613">
        <v>2217</v>
      </c>
      <c r="I613">
        <v>2366</v>
      </c>
      <c r="J613">
        <v>261617.272</v>
      </c>
      <c r="K613">
        <v>2618.2860000000001</v>
      </c>
      <c r="L613">
        <v>0.01</v>
      </c>
      <c r="M613">
        <v>18.239999999999998</v>
      </c>
      <c r="N613">
        <v>19.63</v>
      </c>
      <c r="O613">
        <v>22.03</v>
      </c>
      <c r="P613">
        <v>22.17</v>
      </c>
      <c r="Q613">
        <v>23.66</v>
      </c>
      <c r="R613">
        <v>29.715</v>
      </c>
      <c r="S613" t="s">
        <v>23</v>
      </c>
    </row>
    <row r="614" spans="1:19" x14ac:dyDescent="0.55000000000000004">
      <c r="A614" t="s">
        <v>507</v>
      </c>
      <c r="B614" t="s">
        <v>508</v>
      </c>
      <c r="C614" t="s">
        <v>21</v>
      </c>
      <c r="D614" t="s">
        <v>1089</v>
      </c>
      <c r="E614">
        <v>1824</v>
      </c>
      <c r="F614">
        <v>1963</v>
      </c>
      <c r="G614">
        <v>2203</v>
      </c>
      <c r="H614">
        <v>2217</v>
      </c>
      <c r="I614">
        <v>2366</v>
      </c>
      <c r="J614">
        <v>261617.272</v>
      </c>
      <c r="K614">
        <v>2611.9229999999998</v>
      </c>
      <c r="L614">
        <v>0.01</v>
      </c>
      <c r="M614">
        <v>18.239999999999998</v>
      </c>
      <c r="N614">
        <v>19.63</v>
      </c>
      <c r="O614">
        <v>22.03</v>
      </c>
      <c r="P614">
        <v>22.17</v>
      </c>
      <c r="Q614">
        <v>23.66</v>
      </c>
      <c r="R614">
        <v>29.715</v>
      </c>
      <c r="S614" t="s">
        <v>23</v>
      </c>
    </row>
    <row r="615" spans="1:19" x14ac:dyDescent="0.55000000000000004">
      <c r="A615" t="s">
        <v>507</v>
      </c>
      <c r="B615" t="s">
        <v>508</v>
      </c>
      <c r="C615" t="s">
        <v>21</v>
      </c>
      <c r="D615" t="s">
        <v>1089</v>
      </c>
      <c r="E615">
        <v>1824</v>
      </c>
      <c r="F615">
        <v>1963</v>
      </c>
      <c r="G615">
        <v>2203</v>
      </c>
      <c r="H615">
        <v>2217</v>
      </c>
      <c r="I615">
        <v>2366</v>
      </c>
      <c r="J615">
        <v>261617.272</v>
      </c>
      <c r="K615">
        <v>10466.885</v>
      </c>
      <c r="L615">
        <v>0.04</v>
      </c>
      <c r="M615">
        <v>72.959999999999994</v>
      </c>
      <c r="N615">
        <v>78.52</v>
      </c>
      <c r="O615">
        <v>88.12</v>
      </c>
      <c r="P615">
        <v>88.68</v>
      </c>
      <c r="Q615">
        <v>94.64</v>
      </c>
      <c r="R615">
        <v>29.715</v>
      </c>
      <c r="S615" t="s">
        <v>23</v>
      </c>
    </row>
    <row r="616" spans="1:19" x14ac:dyDescent="0.55000000000000004">
      <c r="A616" t="s">
        <v>509</v>
      </c>
      <c r="B616" t="s">
        <v>510</v>
      </c>
      <c r="C616" t="s">
        <v>21</v>
      </c>
      <c r="D616" t="s">
        <v>1089</v>
      </c>
      <c r="E616">
        <v>2043</v>
      </c>
      <c r="F616">
        <v>2522</v>
      </c>
      <c r="G616">
        <v>2596</v>
      </c>
      <c r="H616">
        <v>2580</v>
      </c>
      <c r="I616">
        <v>2637</v>
      </c>
      <c r="J616">
        <v>261630.68299999999</v>
      </c>
      <c r="K616">
        <v>0.28499999999999998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S616" t="s">
        <v>53</v>
      </c>
    </row>
    <row r="617" spans="1:19" x14ac:dyDescent="0.55000000000000004">
      <c r="A617" t="s">
        <v>511</v>
      </c>
      <c r="B617" t="s">
        <v>512</v>
      </c>
      <c r="C617" t="s">
        <v>21</v>
      </c>
      <c r="D617" t="s">
        <v>1089</v>
      </c>
      <c r="E617">
        <v>1600</v>
      </c>
      <c r="F617">
        <v>2169</v>
      </c>
      <c r="G617">
        <v>2125</v>
      </c>
      <c r="H617">
        <v>2202</v>
      </c>
      <c r="I617">
        <v>2344</v>
      </c>
      <c r="J617">
        <v>261630.68299999999</v>
      </c>
      <c r="K617">
        <v>10467.722</v>
      </c>
      <c r="L617">
        <v>0.04</v>
      </c>
      <c r="M617">
        <v>64</v>
      </c>
      <c r="N617">
        <v>86.76</v>
      </c>
      <c r="O617">
        <v>85</v>
      </c>
      <c r="P617">
        <v>88.08</v>
      </c>
      <c r="Q617">
        <v>93.76</v>
      </c>
      <c r="R617">
        <v>46.5</v>
      </c>
      <c r="S617" t="s">
        <v>23</v>
      </c>
    </row>
    <row r="618" spans="1:19" x14ac:dyDescent="0.55000000000000004">
      <c r="A618" t="s">
        <v>513</v>
      </c>
      <c r="B618" t="s">
        <v>514</v>
      </c>
      <c r="C618" t="s">
        <v>21</v>
      </c>
      <c r="D618" t="s">
        <v>1089</v>
      </c>
      <c r="E618">
        <v>2149</v>
      </c>
      <c r="F618">
        <v>2650</v>
      </c>
      <c r="G618">
        <v>2928</v>
      </c>
      <c r="H618">
        <v>2958</v>
      </c>
      <c r="I618">
        <v>2891</v>
      </c>
      <c r="J618">
        <v>261617.272</v>
      </c>
      <c r="K618">
        <v>2.9000000000000001E-2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S618" t="s">
        <v>53</v>
      </c>
    </row>
    <row r="619" spans="1:19" x14ac:dyDescent="0.55000000000000004">
      <c r="A619" t="s">
        <v>513</v>
      </c>
      <c r="B619" t="s">
        <v>514</v>
      </c>
      <c r="C619" t="s">
        <v>21</v>
      </c>
      <c r="D619" t="s">
        <v>1089</v>
      </c>
      <c r="E619">
        <v>2149</v>
      </c>
      <c r="F619">
        <v>2650</v>
      </c>
      <c r="G619">
        <v>2928</v>
      </c>
      <c r="H619">
        <v>2958</v>
      </c>
      <c r="I619">
        <v>2891</v>
      </c>
      <c r="J619">
        <v>261617.272</v>
      </c>
      <c r="K619">
        <v>2618.2860000000001</v>
      </c>
      <c r="L619">
        <v>0.01</v>
      </c>
      <c r="M619">
        <v>21.49</v>
      </c>
      <c r="N619">
        <v>26.5</v>
      </c>
      <c r="O619">
        <v>29.28</v>
      </c>
      <c r="P619">
        <v>29.58</v>
      </c>
      <c r="Q619">
        <v>28.91</v>
      </c>
      <c r="R619">
        <v>34.527999999999999</v>
      </c>
      <c r="S619" t="s">
        <v>23</v>
      </c>
    </row>
    <row r="620" spans="1:19" x14ac:dyDescent="0.55000000000000004">
      <c r="A620" t="s">
        <v>513</v>
      </c>
      <c r="B620" t="s">
        <v>514</v>
      </c>
      <c r="C620" t="s">
        <v>21</v>
      </c>
      <c r="D620" t="s">
        <v>1089</v>
      </c>
      <c r="E620">
        <v>2149</v>
      </c>
      <c r="F620">
        <v>2650</v>
      </c>
      <c r="G620">
        <v>2928</v>
      </c>
      <c r="H620">
        <v>2958</v>
      </c>
      <c r="I620">
        <v>2891</v>
      </c>
      <c r="J620">
        <v>261617.272</v>
      </c>
      <c r="K620">
        <v>28780.376</v>
      </c>
      <c r="L620">
        <v>0.11</v>
      </c>
      <c r="M620">
        <v>236.39</v>
      </c>
      <c r="N620">
        <v>291.5</v>
      </c>
      <c r="O620">
        <v>322.08</v>
      </c>
      <c r="P620">
        <v>325.38</v>
      </c>
      <c r="Q620">
        <v>318.01</v>
      </c>
      <c r="R620">
        <v>34.527999999999999</v>
      </c>
      <c r="S620" t="s">
        <v>23</v>
      </c>
    </row>
    <row r="621" spans="1:19" x14ac:dyDescent="0.55000000000000004">
      <c r="A621" t="s">
        <v>513</v>
      </c>
      <c r="B621" t="s">
        <v>514</v>
      </c>
      <c r="C621" t="s">
        <v>21</v>
      </c>
      <c r="D621" t="s">
        <v>1089</v>
      </c>
      <c r="E621">
        <v>2149</v>
      </c>
      <c r="F621">
        <v>2650</v>
      </c>
      <c r="G621">
        <v>2928</v>
      </c>
      <c r="H621">
        <v>2958</v>
      </c>
      <c r="I621">
        <v>2891</v>
      </c>
      <c r="J621">
        <v>261617.272</v>
      </c>
      <c r="K621">
        <v>2618.0410000000002</v>
      </c>
      <c r="L621">
        <v>0.01</v>
      </c>
      <c r="M621">
        <v>21.49</v>
      </c>
      <c r="N621">
        <v>26.5</v>
      </c>
      <c r="O621">
        <v>29.28</v>
      </c>
      <c r="P621">
        <v>29.58</v>
      </c>
      <c r="Q621">
        <v>28.91</v>
      </c>
      <c r="R621">
        <v>34.527999999999999</v>
      </c>
      <c r="S621" t="s">
        <v>23</v>
      </c>
    </row>
    <row r="622" spans="1:19" x14ac:dyDescent="0.55000000000000004">
      <c r="A622" t="s">
        <v>513</v>
      </c>
      <c r="B622" t="s">
        <v>514</v>
      </c>
      <c r="C622" t="s">
        <v>21</v>
      </c>
      <c r="D622" t="s">
        <v>1089</v>
      </c>
      <c r="E622">
        <v>2149</v>
      </c>
      <c r="F622">
        <v>2650</v>
      </c>
      <c r="G622">
        <v>2928</v>
      </c>
      <c r="H622">
        <v>2958</v>
      </c>
      <c r="I622">
        <v>2891</v>
      </c>
      <c r="J622">
        <v>261617.272</v>
      </c>
      <c r="K622">
        <v>57545.196000000004</v>
      </c>
      <c r="L622">
        <v>0.22</v>
      </c>
      <c r="M622">
        <v>472.78</v>
      </c>
      <c r="N622">
        <v>583</v>
      </c>
      <c r="O622">
        <v>644.16</v>
      </c>
      <c r="P622">
        <v>650.76</v>
      </c>
      <c r="Q622">
        <v>636.02</v>
      </c>
      <c r="R622">
        <v>34.527999999999999</v>
      </c>
      <c r="S622" t="s">
        <v>23</v>
      </c>
    </row>
    <row r="623" spans="1:19" x14ac:dyDescent="0.55000000000000004">
      <c r="A623" t="s">
        <v>513</v>
      </c>
      <c r="B623" t="s">
        <v>514</v>
      </c>
      <c r="C623" t="s">
        <v>21</v>
      </c>
      <c r="D623" t="s">
        <v>1089</v>
      </c>
      <c r="E623">
        <v>2149</v>
      </c>
      <c r="F623">
        <v>2650</v>
      </c>
      <c r="G623">
        <v>2928</v>
      </c>
      <c r="H623">
        <v>2958</v>
      </c>
      <c r="I623">
        <v>2891</v>
      </c>
      <c r="J623">
        <v>261617.272</v>
      </c>
      <c r="K623">
        <v>0.11799999999999999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S623" t="s">
        <v>53</v>
      </c>
    </row>
    <row r="624" spans="1:19" x14ac:dyDescent="0.55000000000000004">
      <c r="A624" t="s">
        <v>515</v>
      </c>
      <c r="B624" t="s">
        <v>516</v>
      </c>
      <c r="C624" t="s">
        <v>21</v>
      </c>
      <c r="D624" t="s">
        <v>1089</v>
      </c>
      <c r="E624">
        <v>1667</v>
      </c>
      <c r="F624">
        <v>2306</v>
      </c>
      <c r="G624">
        <v>2547</v>
      </c>
      <c r="H624">
        <v>2579</v>
      </c>
      <c r="I624">
        <v>2722</v>
      </c>
      <c r="J624">
        <v>261617.272</v>
      </c>
      <c r="K624">
        <v>2616.1640000000002</v>
      </c>
      <c r="L624">
        <v>0.01</v>
      </c>
      <c r="M624">
        <v>16.670000000000002</v>
      </c>
      <c r="N624">
        <v>23.06</v>
      </c>
      <c r="O624">
        <v>25.47</v>
      </c>
      <c r="P624">
        <v>25.79</v>
      </c>
      <c r="Q624">
        <v>27.22</v>
      </c>
      <c r="R624">
        <v>63.286999999999999</v>
      </c>
      <c r="S624" t="s">
        <v>23</v>
      </c>
    </row>
    <row r="625" spans="1:19" x14ac:dyDescent="0.55000000000000004">
      <c r="A625" t="s">
        <v>515</v>
      </c>
      <c r="B625" t="s">
        <v>516</v>
      </c>
      <c r="C625" t="s">
        <v>21</v>
      </c>
      <c r="D625" t="s">
        <v>1089</v>
      </c>
      <c r="E625">
        <v>1667</v>
      </c>
      <c r="F625">
        <v>2306</v>
      </c>
      <c r="G625">
        <v>2547</v>
      </c>
      <c r="H625">
        <v>2579</v>
      </c>
      <c r="I625">
        <v>2722</v>
      </c>
      <c r="J625">
        <v>261617.272</v>
      </c>
      <c r="K625">
        <v>112497.523</v>
      </c>
      <c r="L625">
        <v>0.43</v>
      </c>
      <c r="M625">
        <v>716.81</v>
      </c>
      <c r="N625">
        <v>991.58</v>
      </c>
      <c r="O625">
        <v>1095.21</v>
      </c>
      <c r="P625">
        <v>1108.97</v>
      </c>
      <c r="Q625">
        <v>1170.46</v>
      </c>
      <c r="R625">
        <v>63.286999999999999</v>
      </c>
      <c r="S625" t="s">
        <v>23</v>
      </c>
    </row>
    <row r="626" spans="1:19" x14ac:dyDescent="0.55000000000000004">
      <c r="A626" t="s">
        <v>517</v>
      </c>
      <c r="B626" t="s">
        <v>518</v>
      </c>
      <c r="C626" t="s">
        <v>21</v>
      </c>
      <c r="D626" t="s">
        <v>1089</v>
      </c>
      <c r="E626">
        <v>3081</v>
      </c>
      <c r="F626">
        <v>2790</v>
      </c>
      <c r="G626">
        <v>3080</v>
      </c>
      <c r="H626">
        <v>2904</v>
      </c>
      <c r="I626">
        <v>2712</v>
      </c>
      <c r="J626">
        <v>261630.68299999999</v>
      </c>
      <c r="K626">
        <v>2612.114</v>
      </c>
      <c r="L626">
        <v>0.01</v>
      </c>
      <c r="M626">
        <v>30.81</v>
      </c>
      <c r="N626">
        <v>27.9</v>
      </c>
      <c r="O626">
        <v>30.8</v>
      </c>
      <c r="P626">
        <v>29.04</v>
      </c>
      <c r="Q626">
        <v>27.12</v>
      </c>
      <c r="R626">
        <v>-11.977</v>
      </c>
      <c r="S626" t="s">
        <v>26</v>
      </c>
    </row>
    <row r="627" spans="1:19" x14ac:dyDescent="0.55000000000000004">
      <c r="A627" t="s">
        <v>517</v>
      </c>
      <c r="B627" t="s">
        <v>518</v>
      </c>
      <c r="C627" t="s">
        <v>21</v>
      </c>
      <c r="D627" t="s">
        <v>1089</v>
      </c>
      <c r="E627">
        <v>3081</v>
      </c>
      <c r="F627">
        <v>2790</v>
      </c>
      <c r="G627">
        <v>3080</v>
      </c>
      <c r="H627">
        <v>2904</v>
      </c>
      <c r="I627">
        <v>2712</v>
      </c>
      <c r="J627">
        <v>261630.68299999999</v>
      </c>
      <c r="K627">
        <v>2618.366</v>
      </c>
      <c r="L627">
        <v>0.01</v>
      </c>
      <c r="M627">
        <v>30.81</v>
      </c>
      <c r="N627">
        <v>27.9</v>
      </c>
      <c r="O627">
        <v>30.8</v>
      </c>
      <c r="P627">
        <v>29.04</v>
      </c>
      <c r="Q627">
        <v>27.12</v>
      </c>
      <c r="R627">
        <v>-11.977</v>
      </c>
      <c r="S627" t="s">
        <v>26</v>
      </c>
    </row>
    <row r="628" spans="1:19" x14ac:dyDescent="0.55000000000000004">
      <c r="A628" t="s">
        <v>517</v>
      </c>
      <c r="B628" t="s">
        <v>518</v>
      </c>
      <c r="C628" t="s">
        <v>21</v>
      </c>
      <c r="D628" t="s">
        <v>1089</v>
      </c>
      <c r="E628">
        <v>3081</v>
      </c>
      <c r="F628">
        <v>2790</v>
      </c>
      <c r="G628">
        <v>3080</v>
      </c>
      <c r="H628">
        <v>2904</v>
      </c>
      <c r="I628">
        <v>2712</v>
      </c>
      <c r="J628">
        <v>261630.68299999999</v>
      </c>
      <c r="K628">
        <v>47109.82</v>
      </c>
      <c r="L628">
        <v>0.18</v>
      </c>
      <c r="M628">
        <v>554.58000000000004</v>
      </c>
      <c r="N628">
        <v>502.2</v>
      </c>
      <c r="O628">
        <v>554.4</v>
      </c>
      <c r="P628">
        <v>522.72</v>
      </c>
      <c r="Q628">
        <v>488.16</v>
      </c>
      <c r="R628">
        <v>-11.977</v>
      </c>
      <c r="S628" t="s">
        <v>26</v>
      </c>
    </row>
    <row r="629" spans="1:19" x14ac:dyDescent="0.55000000000000004">
      <c r="A629" t="s">
        <v>517</v>
      </c>
      <c r="B629" t="s">
        <v>518</v>
      </c>
      <c r="C629" t="s">
        <v>21</v>
      </c>
      <c r="D629" t="s">
        <v>1089</v>
      </c>
      <c r="E629">
        <v>3081</v>
      </c>
      <c r="F629">
        <v>2790</v>
      </c>
      <c r="G629">
        <v>3080</v>
      </c>
      <c r="H629">
        <v>2904</v>
      </c>
      <c r="I629">
        <v>2712</v>
      </c>
      <c r="J629">
        <v>261630.68299999999</v>
      </c>
      <c r="K629">
        <v>743.34500000000003</v>
      </c>
      <c r="L629">
        <v>3.0000000000000001E-3</v>
      </c>
      <c r="M629">
        <v>9.2430000000000003</v>
      </c>
      <c r="N629">
        <v>8.3699999999999992</v>
      </c>
      <c r="O629">
        <v>9.24</v>
      </c>
      <c r="P629">
        <v>8.7119999999999997</v>
      </c>
      <c r="Q629">
        <v>8.1359999999999992</v>
      </c>
      <c r="R629">
        <v>-11.977</v>
      </c>
      <c r="S629" t="s">
        <v>26</v>
      </c>
    </row>
    <row r="630" spans="1:19" x14ac:dyDescent="0.55000000000000004">
      <c r="A630" t="s">
        <v>517</v>
      </c>
      <c r="B630" t="s">
        <v>518</v>
      </c>
      <c r="C630" t="s">
        <v>21</v>
      </c>
      <c r="D630" t="s">
        <v>1089</v>
      </c>
      <c r="E630">
        <v>3081</v>
      </c>
      <c r="F630">
        <v>2790</v>
      </c>
      <c r="G630">
        <v>3080</v>
      </c>
      <c r="H630">
        <v>2904</v>
      </c>
      <c r="I630">
        <v>2712</v>
      </c>
      <c r="J630">
        <v>261630.68299999999</v>
      </c>
      <c r="K630">
        <v>16328.252</v>
      </c>
      <c r="L630">
        <v>6.2E-2</v>
      </c>
      <c r="M630">
        <v>191.02199999999999</v>
      </c>
      <c r="N630">
        <v>172.98</v>
      </c>
      <c r="O630">
        <v>190.96</v>
      </c>
      <c r="P630">
        <v>180.048</v>
      </c>
      <c r="Q630">
        <v>168.14400000000001</v>
      </c>
      <c r="R630">
        <v>-11.977</v>
      </c>
      <c r="S630" t="s">
        <v>26</v>
      </c>
    </row>
    <row r="631" spans="1:19" x14ac:dyDescent="0.55000000000000004">
      <c r="A631" t="s">
        <v>517</v>
      </c>
      <c r="B631" t="s">
        <v>518</v>
      </c>
      <c r="C631" t="s">
        <v>21</v>
      </c>
      <c r="D631" t="s">
        <v>1089</v>
      </c>
      <c r="E631">
        <v>3081</v>
      </c>
      <c r="F631">
        <v>2790</v>
      </c>
      <c r="G631">
        <v>3080</v>
      </c>
      <c r="H631">
        <v>2904</v>
      </c>
      <c r="I631">
        <v>2712</v>
      </c>
      <c r="J631">
        <v>261630.68299999999</v>
      </c>
      <c r="K631">
        <v>16352.21</v>
      </c>
      <c r="L631">
        <v>6.3E-2</v>
      </c>
      <c r="M631">
        <v>194.10300000000001</v>
      </c>
      <c r="N631">
        <v>175.77</v>
      </c>
      <c r="O631">
        <v>194.04</v>
      </c>
      <c r="P631">
        <v>182.952</v>
      </c>
      <c r="Q631">
        <v>170.85599999999999</v>
      </c>
      <c r="R631">
        <v>-11.977</v>
      </c>
      <c r="S631" t="s">
        <v>26</v>
      </c>
    </row>
    <row r="632" spans="1:19" x14ac:dyDescent="0.55000000000000004">
      <c r="A632" t="s">
        <v>519</v>
      </c>
      <c r="B632" t="s">
        <v>520</v>
      </c>
      <c r="C632" t="s">
        <v>21</v>
      </c>
      <c r="D632" t="s">
        <v>1089</v>
      </c>
      <c r="E632">
        <v>1368</v>
      </c>
      <c r="F632">
        <v>1616</v>
      </c>
      <c r="G632">
        <v>1487</v>
      </c>
      <c r="H632">
        <v>1516</v>
      </c>
      <c r="I632">
        <v>1564</v>
      </c>
      <c r="J632">
        <v>261630.68299999999</v>
      </c>
      <c r="K632">
        <v>2618.4470000000001</v>
      </c>
      <c r="L632">
        <v>0.01</v>
      </c>
      <c r="M632">
        <v>13.68</v>
      </c>
      <c r="N632">
        <v>16.16</v>
      </c>
      <c r="O632">
        <v>14.87</v>
      </c>
      <c r="P632">
        <v>15.16</v>
      </c>
      <c r="Q632">
        <v>15.64</v>
      </c>
      <c r="R632">
        <v>14.327</v>
      </c>
      <c r="S632" t="s">
        <v>23</v>
      </c>
    </row>
    <row r="633" spans="1:19" x14ac:dyDescent="0.55000000000000004">
      <c r="A633" t="s">
        <v>519</v>
      </c>
      <c r="B633" t="s">
        <v>520</v>
      </c>
      <c r="C633" t="s">
        <v>21</v>
      </c>
      <c r="D633" t="s">
        <v>1089</v>
      </c>
      <c r="E633">
        <v>1368</v>
      </c>
      <c r="F633">
        <v>1616</v>
      </c>
      <c r="G633">
        <v>1487</v>
      </c>
      <c r="H633">
        <v>1516</v>
      </c>
      <c r="I633">
        <v>1564</v>
      </c>
      <c r="J633">
        <v>261630.68299999999</v>
      </c>
      <c r="K633">
        <v>13085.821</v>
      </c>
      <c r="L633">
        <v>0.05</v>
      </c>
      <c r="M633">
        <v>68.400000000000006</v>
      </c>
      <c r="N633">
        <v>80.8</v>
      </c>
      <c r="O633">
        <v>74.349999999999994</v>
      </c>
      <c r="P633">
        <v>75.8</v>
      </c>
      <c r="Q633">
        <v>78.2</v>
      </c>
      <c r="R633">
        <v>14.327</v>
      </c>
      <c r="S633" t="s">
        <v>23</v>
      </c>
    </row>
    <row r="634" spans="1:19" x14ac:dyDescent="0.55000000000000004">
      <c r="A634" t="s">
        <v>519</v>
      </c>
      <c r="B634" t="s">
        <v>520</v>
      </c>
      <c r="C634" t="s">
        <v>21</v>
      </c>
      <c r="D634" t="s">
        <v>1089</v>
      </c>
      <c r="E634">
        <v>1368</v>
      </c>
      <c r="F634">
        <v>1616</v>
      </c>
      <c r="G634">
        <v>1487</v>
      </c>
      <c r="H634">
        <v>1516</v>
      </c>
      <c r="I634">
        <v>1564</v>
      </c>
      <c r="J634">
        <v>261630.68299999999</v>
      </c>
      <c r="K634">
        <v>2615.2399999999998</v>
      </c>
      <c r="L634">
        <v>0.01</v>
      </c>
      <c r="M634">
        <v>13.68</v>
      </c>
      <c r="N634">
        <v>16.16</v>
      </c>
      <c r="O634">
        <v>14.87</v>
      </c>
      <c r="P634">
        <v>15.16</v>
      </c>
      <c r="Q634">
        <v>15.64</v>
      </c>
      <c r="R634">
        <v>14.327</v>
      </c>
      <c r="S634" t="s">
        <v>23</v>
      </c>
    </row>
    <row r="635" spans="1:19" x14ac:dyDescent="0.55000000000000004">
      <c r="A635" t="s">
        <v>519</v>
      </c>
      <c r="B635" t="s">
        <v>520</v>
      </c>
      <c r="C635" t="s">
        <v>21</v>
      </c>
      <c r="D635" t="s">
        <v>1089</v>
      </c>
      <c r="E635">
        <v>1368</v>
      </c>
      <c r="F635">
        <v>1616</v>
      </c>
      <c r="G635">
        <v>1487</v>
      </c>
      <c r="H635">
        <v>1516</v>
      </c>
      <c r="I635">
        <v>1564</v>
      </c>
      <c r="J635">
        <v>261630.68299999999</v>
      </c>
      <c r="K635">
        <v>15619.124</v>
      </c>
      <c r="L635">
        <v>0.06</v>
      </c>
      <c r="M635">
        <v>82.08</v>
      </c>
      <c r="N635">
        <v>96.96</v>
      </c>
      <c r="O635">
        <v>89.22</v>
      </c>
      <c r="P635">
        <v>90.96</v>
      </c>
      <c r="Q635">
        <v>93.84</v>
      </c>
      <c r="R635">
        <v>14.327</v>
      </c>
      <c r="S635" t="s">
        <v>23</v>
      </c>
    </row>
    <row r="636" spans="1:19" x14ac:dyDescent="0.55000000000000004">
      <c r="A636" t="s">
        <v>521</v>
      </c>
      <c r="B636" t="s">
        <v>522</v>
      </c>
      <c r="C636" t="s">
        <v>21</v>
      </c>
      <c r="D636" t="s">
        <v>1089</v>
      </c>
      <c r="E636">
        <v>507</v>
      </c>
      <c r="F636">
        <v>699</v>
      </c>
      <c r="G636">
        <v>622</v>
      </c>
      <c r="H636">
        <v>644</v>
      </c>
      <c r="I636">
        <v>635</v>
      </c>
      <c r="J636">
        <v>261617.272</v>
      </c>
      <c r="K636">
        <v>2615.1329999999998</v>
      </c>
      <c r="L636">
        <v>0.01</v>
      </c>
      <c r="M636">
        <v>5.07</v>
      </c>
      <c r="N636">
        <v>6.99</v>
      </c>
      <c r="O636">
        <v>6.22</v>
      </c>
      <c r="P636">
        <v>6.44</v>
      </c>
      <c r="Q636">
        <v>6.35</v>
      </c>
      <c r="R636">
        <v>25.247</v>
      </c>
      <c r="S636" t="s">
        <v>23</v>
      </c>
    </row>
    <row r="637" spans="1:19" x14ac:dyDescent="0.55000000000000004">
      <c r="A637" t="s">
        <v>521</v>
      </c>
      <c r="B637" t="s">
        <v>522</v>
      </c>
      <c r="C637" t="s">
        <v>21</v>
      </c>
      <c r="D637" t="s">
        <v>1089</v>
      </c>
      <c r="E637">
        <v>507</v>
      </c>
      <c r="F637">
        <v>699</v>
      </c>
      <c r="G637">
        <v>622</v>
      </c>
      <c r="H637">
        <v>644</v>
      </c>
      <c r="I637">
        <v>635</v>
      </c>
      <c r="J637">
        <v>261617.272</v>
      </c>
      <c r="K637">
        <v>13083.007</v>
      </c>
      <c r="L637">
        <v>0.05</v>
      </c>
      <c r="M637">
        <v>25.35</v>
      </c>
      <c r="N637">
        <v>34.950000000000003</v>
      </c>
      <c r="O637">
        <v>31.1</v>
      </c>
      <c r="P637">
        <v>32.200000000000003</v>
      </c>
      <c r="Q637">
        <v>31.75</v>
      </c>
      <c r="R637">
        <v>25.247</v>
      </c>
      <c r="S637" t="s">
        <v>23</v>
      </c>
    </row>
    <row r="638" spans="1:19" x14ac:dyDescent="0.55000000000000004">
      <c r="A638" t="s">
        <v>521</v>
      </c>
      <c r="B638" t="s">
        <v>522</v>
      </c>
      <c r="C638" t="s">
        <v>21</v>
      </c>
      <c r="D638" t="s">
        <v>1089</v>
      </c>
      <c r="E638">
        <v>507</v>
      </c>
      <c r="F638">
        <v>699</v>
      </c>
      <c r="G638">
        <v>622</v>
      </c>
      <c r="H638">
        <v>644</v>
      </c>
      <c r="I638">
        <v>635</v>
      </c>
      <c r="J638">
        <v>261617.272</v>
      </c>
      <c r="K638">
        <v>5232.6000000000004</v>
      </c>
      <c r="L638">
        <v>0.02</v>
      </c>
      <c r="M638">
        <v>10.14</v>
      </c>
      <c r="N638">
        <v>13.98</v>
      </c>
      <c r="O638">
        <v>12.44</v>
      </c>
      <c r="P638">
        <v>12.88</v>
      </c>
      <c r="Q638">
        <v>12.7</v>
      </c>
      <c r="R638">
        <v>25.247</v>
      </c>
      <c r="S638" t="s">
        <v>23</v>
      </c>
    </row>
    <row r="639" spans="1:19" x14ac:dyDescent="0.55000000000000004">
      <c r="A639" t="s">
        <v>521</v>
      </c>
      <c r="B639" t="s">
        <v>522</v>
      </c>
      <c r="C639" t="s">
        <v>21</v>
      </c>
      <c r="D639" t="s">
        <v>1089</v>
      </c>
      <c r="E639">
        <v>507</v>
      </c>
      <c r="F639">
        <v>699</v>
      </c>
      <c r="G639">
        <v>622</v>
      </c>
      <c r="H639">
        <v>644</v>
      </c>
      <c r="I639">
        <v>635</v>
      </c>
      <c r="J639">
        <v>261617.272</v>
      </c>
      <c r="K639">
        <v>62803.35</v>
      </c>
      <c r="L639">
        <v>0.24</v>
      </c>
      <c r="M639">
        <v>121.68</v>
      </c>
      <c r="N639">
        <v>167.76</v>
      </c>
      <c r="O639">
        <v>149.28</v>
      </c>
      <c r="P639">
        <v>154.56</v>
      </c>
      <c r="Q639">
        <v>152.4</v>
      </c>
      <c r="R639">
        <v>25.247</v>
      </c>
      <c r="S639" t="s">
        <v>23</v>
      </c>
    </row>
    <row r="640" spans="1:19" x14ac:dyDescent="0.55000000000000004">
      <c r="A640" t="s">
        <v>521</v>
      </c>
      <c r="B640" t="s">
        <v>522</v>
      </c>
      <c r="C640" t="s">
        <v>21</v>
      </c>
      <c r="D640" t="s">
        <v>1089</v>
      </c>
      <c r="E640">
        <v>507</v>
      </c>
      <c r="F640">
        <v>699</v>
      </c>
      <c r="G640">
        <v>622</v>
      </c>
      <c r="H640">
        <v>644</v>
      </c>
      <c r="I640">
        <v>635</v>
      </c>
      <c r="J640">
        <v>261617.272</v>
      </c>
      <c r="K640">
        <v>16356.606</v>
      </c>
      <c r="L640">
        <v>6.3E-2</v>
      </c>
      <c r="M640">
        <v>31.940999999999999</v>
      </c>
      <c r="N640">
        <v>44.036999999999999</v>
      </c>
      <c r="O640">
        <v>39.186</v>
      </c>
      <c r="P640">
        <v>40.572000000000003</v>
      </c>
      <c r="Q640">
        <v>40.005000000000003</v>
      </c>
      <c r="R640">
        <v>25.247</v>
      </c>
      <c r="S640" t="s">
        <v>23</v>
      </c>
    </row>
    <row r="641" spans="1:19" x14ac:dyDescent="0.55000000000000004">
      <c r="A641" t="s">
        <v>523</v>
      </c>
      <c r="B641" t="s">
        <v>524</v>
      </c>
      <c r="C641" t="s">
        <v>21</v>
      </c>
      <c r="D641" t="s">
        <v>1089</v>
      </c>
      <c r="E641">
        <v>6</v>
      </c>
      <c r="F641">
        <v>0</v>
      </c>
      <c r="G641">
        <v>0</v>
      </c>
      <c r="H641">
        <v>0</v>
      </c>
      <c r="I641">
        <v>4</v>
      </c>
      <c r="J641">
        <v>261617.272</v>
      </c>
      <c r="K641">
        <v>1432.7729999999999</v>
      </c>
      <c r="L641">
        <v>5.0000000000000001E-3</v>
      </c>
      <c r="M641">
        <v>0.03</v>
      </c>
      <c r="N641">
        <v>0</v>
      </c>
      <c r="O641">
        <v>0</v>
      </c>
      <c r="P641">
        <v>0</v>
      </c>
      <c r="Q641">
        <v>0.02</v>
      </c>
      <c r="R641">
        <v>-33.332999999999998</v>
      </c>
      <c r="S641" t="s">
        <v>26</v>
      </c>
    </row>
    <row r="642" spans="1:19" x14ac:dyDescent="0.55000000000000004">
      <c r="A642" t="s">
        <v>525</v>
      </c>
      <c r="B642" t="s">
        <v>526</v>
      </c>
      <c r="C642" t="s">
        <v>21</v>
      </c>
      <c r="D642" t="s">
        <v>1089</v>
      </c>
      <c r="E642">
        <v>248</v>
      </c>
      <c r="F642">
        <v>269</v>
      </c>
      <c r="G642">
        <v>434</v>
      </c>
      <c r="H642">
        <v>442</v>
      </c>
      <c r="I642">
        <v>444</v>
      </c>
      <c r="J642">
        <v>261630.68299999999</v>
      </c>
      <c r="K642">
        <v>1507.63</v>
      </c>
      <c r="L642">
        <v>6.0000000000000001E-3</v>
      </c>
      <c r="M642">
        <v>1.488</v>
      </c>
      <c r="N642">
        <v>1.6140000000000001</v>
      </c>
      <c r="O642">
        <v>2.6040000000000001</v>
      </c>
      <c r="P642">
        <v>2.6520000000000001</v>
      </c>
      <c r="Q642">
        <v>2.6640000000000001</v>
      </c>
      <c r="R642">
        <v>79.031999999999996</v>
      </c>
      <c r="S642" t="s">
        <v>23</v>
      </c>
    </row>
    <row r="643" spans="1:19" x14ac:dyDescent="0.55000000000000004">
      <c r="A643" t="s">
        <v>525</v>
      </c>
      <c r="B643" t="s">
        <v>526</v>
      </c>
      <c r="C643" t="s">
        <v>21</v>
      </c>
      <c r="D643" t="s">
        <v>1089</v>
      </c>
      <c r="E643">
        <v>248</v>
      </c>
      <c r="F643">
        <v>269</v>
      </c>
      <c r="G643">
        <v>434</v>
      </c>
      <c r="H643">
        <v>442</v>
      </c>
      <c r="I643">
        <v>444</v>
      </c>
      <c r="J643">
        <v>261630.68299999999</v>
      </c>
      <c r="K643">
        <v>14729.647000000001</v>
      </c>
      <c r="L643">
        <v>5.6000000000000001E-2</v>
      </c>
      <c r="M643">
        <v>13.888</v>
      </c>
      <c r="N643">
        <v>15.064</v>
      </c>
      <c r="O643">
        <v>24.303999999999998</v>
      </c>
      <c r="P643">
        <v>24.751999999999999</v>
      </c>
      <c r="Q643">
        <v>24.864000000000001</v>
      </c>
      <c r="R643">
        <v>79.031999999999996</v>
      </c>
      <c r="S643" t="s">
        <v>23</v>
      </c>
    </row>
    <row r="644" spans="1:19" x14ac:dyDescent="0.55000000000000004">
      <c r="A644" t="s">
        <v>527</v>
      </c>
      <c r="B644" t="s">
        <v>528</v>
      </c>
      <c r="C644" t="s">
        <v>21</v>
      </c>
      <c r="D644" t="s">
        <v>1089</v>
      </c>
      <c r="E644">
        <v>2384</v>
      </c>
      <c r="F644">
        <v>2536</v>
      </c>
      <c r="G644">
        <v>2784</v>
      </c>
      <c r="H644">
        <v>2787</v>
      </c>
      <c r="I644">
        <v>2854</v>
      </c>
      <c r="J644">
        <v>261630.68299999999</v>
      </c>
      <c r="K644">
        <v>16362.679</v>
      </c>
      <c r="L644">
        <v>6.3E-2</v>
      </c>
      <c r="M644">
        <v>150.19200000000001</v>
      </c>
      <c r="N644">
        <v>159.768</v>
      </c>
      <c r="O644">
        <v>175.392</v>
      </c>
      <c r="P644">
        <v>175.58099999999999</v>
      </c>
      <c r="Q644">
        <v>179.80199999999999</v>
      </c>
      <c r="R644">
        <v>19.715</v>
      </c>
      <c r="S644" t="s">
        <v>23</v>
      </c>
    </row>
    <row r="645" spans="1:19" x14ac:dyDescent="0.55000000000000004">
      <c r="A645" t="s">
        <v>527</v>
      </c>
      <c r="B645" t="s">
        <v>528</v>
      </c>
      <c r="C645" t="s">
        <v>21</v>
      </c>
      <c r="D645" t="s">
        <v>1089</v>
      </c>
      <c r="E645">
        <v>2384</v>
      </c>
      <c r="F645">
        <v>2536</v>
      </c>
      <c r="G645">
        <v>2784</v>
      </c>
      <c r="H645">
        <v>2787</v>
      </c>
      <c r="I645">
        <v>2854</v>
      </c>
      <c r="J645">
        <v>261630.68299999999</v>
      </c>
      <c r="K645">
        <v>31212.282999999999</v>
      </c>
      <c r="L645">
        <v>0.11899999999999999</v>
      </c>
      <c r="M645">
        <v>283.69600000000003</v>
      </c>
      <c r="N645">
        <v>301.78399999999999</v>
      </c>
      <c r="O645">
        <v>331.29599999999999</v>
      </c>
      <c r="P645">
        <v>331.65300000000002</v>
      </c>
      <c r="Q645">
        <v>339.62599999999998</v>
      </c>
      <c r="R645">
        <v>19.715</v>
      </c>
      <c r="S645" t="s">
        <v>23</v>
      </c>
    </row>
    <row r="646" spans="1:19" x14ac:dyDescent="0.55000000000000004">
      <c r="A646" t="s">
        <v>527</v>
      </c>
      <c r="B646" t="s">
        <v>528</v>
      </c>
      <c r="C646" t="s">
        <v>21</v>
      </c>
      <c r="D646" t="s">
        <v>1089</v>
      </c>
      <c r="E646">
        <v>2384</v>
      </c>
      <c r="F646">
        <v>2536</v>
      </c>
      <c r="G646">
        <v>2784</v>
      </c>
      <c r="H646">
        <v>2787</v>
      </c>
      <c r="I646">
        <v>2854</v>
      </c>
      <c r="J646">
        <v>261630.68299999999</v>
      </c>
      <c r="K646">
        <v>16357.235000000001</v>
      </c>
      <c r="L646">
        <v>6.3E-2</v>
      </c>
      <c r="M646">
        <v>150.19200000000001</v>
      </c>
      <c r="N646">
        <v>159.768</v>
      </c>
      <c r="O646">
        <v>175.392</v>
      </c>
      <c r="P646">
        <v>175.58099999999999</v>
      </c>
      <c r="Q646">
        <v>179.80199999999999</v>
      </c>
      <c r="R646">
        <v>19.715</v>
      </c>
      <c r="S646" t="s">
        <v>23</v>
      </c>
    </row>
    <row r="647" spans="1:19" x14ac:dyDescent="0.55000000000000004">
      <c r="A647" t="s">
        <v>527</v>
      </c>
      <c r="B647" t="s">
        <v>528</v>
      </c>
      <c r="C647" t="s">
        <v>21</v>
      </c>
      <c r="D647" t="s">
        <v>1089</v>
      </c>
      <c r="E647">
        <v>2384</v>
      </c>
      <c r="F647">
        <v>2536</v>
      </c>
      <c r="G647">
        <v>2784</v>
      </c>
      <c r="H647">
        <v>2787</v>
      </c>
      <c r="I647">
        <v>2854</v>
      </c>
      <c r="J647">
        <v>261630.68299999999</v>
      </c>
      <c r="K647">
        <v>76.033000000000001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S647" t="s">
        <v>53</v>
      </c>
    </row>
    <row r="648" spans="1:19" x14ac:dyDescent="0.55000000000000004">
      <c r="A648" t="s">
        <v>529</v>
      </c>
      <c r="B648" t="s">
        <v>530</v>
      </c>
      <c r="C648" t="s">
        <v>21</v>
      </c>
      <c r="D648" t="s">
        <v>1089</v>
      </c>
      <c r="E648">
        <v>1480</v>
      </c>
      <c r="F648">
        <v>1095</v>
      </c>
      <c r="G648">
        <v>2014</v>
      </c>
      <c r="H648">
        <v>2124</v>
      </c>
      <c r="I648">
        <v>2651</v>
      </c>
      <c r="J648">
        <v>261617.272</v>
      </c>
      <c r="K648">
        <v>66863.668999999994</v>
      </c>
      <c r="L648">
        <v>0.25600000000000001</v>
      </c>
      <c r="M648">
        <v>378.88</v>
      </c>
      <c r="N648">
        <v>280.32</v>
      </c>
      <c r="O648">
        <v>515.58399999999995</v>
      </c>
      <c r="P648">
        <v>543.74400000000003</v>
      </c>
      <c r="Q648">
        <v>678.65599999999995</v>
      </c>
      <c r="R648">
        <v>79.122</v>
      </c>
      <c r="S648" t="s">
        <v>23</v>
      </c>
    </row>
    <row r="649" spans="1:19" x14ac:dyDescent="0.55000000000000004">
      <c r="A649" t="s">
        <v>529</v>
      </c>
      <c r="B649" t="s">
        <v>530</v>
      </c>
      <c r="C649" t="s">
        <v>21</v>
      </c>
      <c r="D649" t="s">
        <v>1089</v>
      </c>
      <c r="E649">
        <v>1480</v>
      </c>
      <c r="F649">
        <v>1095</v>
      </c>
      <c r="G649">
        <v>2014</v>
      </c>
      <c r="H649">
        <v>2124</v>
      </c>
      <c r="I649">
        <v>2651</v>
      </c>
      <c r="J649">
        <v>261617.272</v>
      </c>
      <c r="K649">
        <v>29667.661</v>
      </c>
      <c r="L649">
        <v>0.113</v>
      </c>
      <c r="M649">
        <v>167.24</v>
      </c>
      <c r="N649">
        <v>123.735</v>
      </c>
      <c r="O649">
        <v>227.58199999999999</v>
      </c>
      <c r="P649">
        <v>240.012</v>
      </c>
      <c r="Q649">
        <v>299.56299999999999</v>
      </c>
      <c r="R649">
        <v>79.122</v>
      </c>
      <c r="S649" t="s">
        <v>23</v>
      </c>
    </row>
    <row r="650" spans="1:19" x14ac:dyDescent="0.55000000000000004">
      <c r="A650" t="s">
        <v>529</v>
      </c>
      <c r="B650" t="s">
        <v>530</v>
      </c>
      <c r="C650" t="s">
        <v>21</v>
      </c>
      <c r="D650" t="s">
        <v>1089</v>
      </c>
      <c r="E650">
        <v>1480</v>
      </c>
      <c r="F650">
        <v>1095</v>
      </c>
      <c r="G650">
        <v>2014</v>
      </c>
      <c r="H650">
        <v>2124</v>
      </c>
      <c r="I650">
        <v>2651</v>
      </c>
      <c r="J650">
        <v>261617.272</v>
      </c>
      <c r="K650">
        <v>14739.359</v>
      </c>
      <c r="L650">
        <v>5.6000000000000001E-2</v>
      </c>
      <c r="M650">
        <v>82.88</v>
      </c>
      <c r="N650">
        <v>61.32</v>
      </c>
      <c r="O650">
        <v>112.78400000000001</v>
      </c>
      <c r="P650">
        <v>118.944</v>
      </c>
      <c r="Q650">
        <v>148.45599999999999</v>
      </c>
      <c r="R650">
        <v>79.122</v>
      </c>
      <c r="S650" t="s">
        <v>23</v>
      </c>
    </row>
    <row r="651" spans="1:19" x14ac:dyDescent="0.55000000000000004">
      <c r="A651" t="s">
        <v>529</v>
      </c>
      <c r="B651" t="s">
        <v>530</v>
      </c>
      <c r="C651" t="s">
        <v>21</v>
      </c>
      <c r="D651" t="s">
        <v>1089</v>
      </c>
      <c r="E651">
        <v>1480</v>
      </c>
      <c r="F651">
        <v>1095</v>
      </c>
      <c r="G651">
        <v>2014</v>
      </c>
      <c r="H651">
        <v>2124</v>
      </c>
      <c r="I651">
        <v>2651</v>
      </c>
      <c r="J651">
        <v>261617.272</v>
      </c>
      <c r="K651">
        <v>1632.403</v>
      </c>
      <c r="L651">
        <v>6.0000000000000001E-3</v>
      </c>
      <c r="M651">
        <v>8.8800000000000008</v>
      </c>
      <c r="N651">
        <v>6.57</v>
      </c>
      <c r="O651">
        <v>12.084</v>
      </c>
      <c r="P651">
        <v>12.744</v>
      </c>
      <c r="Q651">
        <v>15.906000000000001</v>
      </c>
      <c r="R651">
        <v>79.122</v>
      </c>
      <c r="S651" t="s">
        <v>23</v>
      </c>
    </row>
    <row r="652" spans="1:19" x14ac:dyDescent="0.55000000000000004">
      <c r="A652" t="s">
        <v>531</v>
      </c>
      <c r="B652" t="s">
        <v>532</v>
      </c>
      <c r="C652" t="s">
        <v>21</v>
      </c>
      <c r="D652" t="s">
        <v>1089</v>
      </c>
      <c r="E652">
        <v>1375</v>
      </c>
      <c r="F652">
        <v>1323</v>
      </c>
      <c r="G652">
        <v>1370</v>
      </c>
      <c r="H652">
        <v>1371</v>
      </c>
      <c r="I652">
        <v>1596</v>
      </c>
      <c r="J652">
        <v>261617.272</v>
      </c>
      <c r="K652">
        <v>47484.822</v>
      </c>
      <c r="L652">
        <v>0.182</v>
      </c>
      <c r="M652">
        <v>250.25</v>
      </c>
      <c r="N652">
        <v>240.786</v>
      </c>
      <c r="O652">
        <v>249.34</v>
      </c>
      <c r="P652">
        <v>249.52199999999999</v>
      </c>
      <c r="Q652">
        <v>290.47199999999998</v>
      </c>
      <c r="R652">
        <v>16.073</v>
      </c>
      <c r="S652" t="s">
        <v>23</v>
      </c>
    </row>
    <row r="653" spans="1:19" x14ac:dyDescent="0.55000000000000004">
      <c r="A653" t="s">
        <v>531</v>
      </c>
      <c r="B653" t="s">
        <v>532</v>
      </c>
      <c r="C653" t="s">
        <v>21</v>
      </c>
      <c r="D653" t="s">
        <v>1089</v>
      </c>
      <c r="E653">
        <v>1375</v>
      </c>
      <c r="F653">
        <v>1323</v>
      </c>
      <c r="G653">
        <v>1370</v>
      </c>
      <c r="H653">
        <v>1371</v>
      </c>
      <c r="I653">
        <v>1596</v>
      </c>
      <c r="J653">
        <v>261617.272</v>
      </c>
      <c r="K653">
        <v>49659.014000000003</v>
      </c>
      <c r="L653">
        <v>0.19</v>
      </c>
      <c r="M653">
        <v>261.25</v>
      </c>
      <c r="N653">
        <v>251.37</v>
      </c>
      <c r="O653">
        <v>260.3</v>
      </c>
      <c r="P653">
        <v>260.49</v>
      </c>
      <c r="Q653">
        <v>303.24</v>
      </c>
      <c r="R653">
        <v>16.073</v>
      </c>
      <c r="S653" t="s">
        <v>23</v>
      </c>
    </row>
    <row r="654" spans="1:19" x14ac:dyDescent="0.55000000000000004">
      <c r="A654" t="s">
        <v>533</v>
      </c>
      <c r="B654" t="s">
        <v>534</v>
      </c>
      <c r="C654" t="s">
        <v>21</v>
      </c>
      <c r="D654" t="s">
        <v>1089</v>
      </c>
      <c r="E654">
        <v>2508</v>
      </c>
      <c r="F654">
        <v>2351</v>
      </c>
      <c r="G654">
        <v>2949</v>
      </c>
      <c r="H654">
        <v>3461</v>
      </c>
      <c r="I654">
        <v>3792</v>
      </c>
      <c r="J654">
        <v>261630.68299999999</v>
      </c>
      <c r="K654">
        <v>16357.444</v>
      </c>
      <c r="L654">
        <v>6.3E-2</v>
      </c>
      <c r="M654">
        <v>158.00399999999999</v>
      </c>
      <c r="N654">
        <v>148.113</v>
      </c>
      <c r="O654">
        <v>185.78700000000001</v>
      </c>
      <c r="P654">
        <v>218.04300000000001</v>
      </c>
      <c r="Q654">
        <v>238.89599999999999</v>
      </c>
      <c r="R654">
        <v>51.195999999999998</v>
      </c>
      <c r="S654" t="s">
        <v>23</v>
      </c>
    </row>
    <row r="655" spans="1:19" x14ac:dyDescent="0.55000000000000004">
      <c r="A655" t="s">
        <v>533</v>
      </c>
      <c r="B655" t="s">
        <v>534</v>
      </c>
      <c r="C655" t="s">
        <v>21</v>
      </c>
      <c r="D655" t="s">
        <v>1089</v>
      </c>
      <c r="E655">
        <v>2508</v>
      </c>
      <c r="F655">
        <v>2351</v>
      </c>
      <c r="G655">
        <v>2949</v>
      </c>
      <c r="H655">
        <v>3461</v>
      </c>
      <c r="I655">
        <v>3792</v>
      </c>
      <c r="J655">
        <v>261630.68299999999</v>
      </c>
      <c r="K655">
        <v>1551.5640000000001</v>
      </c>
      <c r="L655">
        <v>6.0000000000000001E-3</v>
      </c>
      <c r="M655">
        <v>15.048</v>
      </c>
      <c r="N655">
        <v>14.106</v>
      </c>
      <c r="O655">
        <v>17.693999999999999</v>
      </c>
      <c r="P655">
        <v>20.765999999999998</v>
      </c>
      <c r="Q655">
        <v>22.751999999999999</v>
      </c>
      <c r="R655">
        <v>51.195999999999998</v>
      </c>
      <c r="S655" t="s">
        <v>23</v>
      </c>
    </row>
    <row r="656" spans="1:19" x14ac:dyDescent="0.55000000000000004">
      <c r="A656" t="s">
        <v>533</v>
      </c>
      <c r="B656" t="s">
        <v>534</v>
      </c>
      <c r="C656" t="s">
        <v>21</v>
      </c>
      <c r="D656" t="s">
        <v>1089</v>
      </c>
      <c r="E656">
        <v>2508</v>
      </c>
      <c r="F656">
        <v>2351</v>
      </c>
      <c r="G656">
        <v>2949</v>
      </c>
      <c r="H656">
        <v>3461</v>
      </c>
      <c r="I656">
        <v>3792</v>
      </c>
      <c r="J656">
        <v>261630.68299999999</v>
      </c>
      <c r="K656">
        <v>62721.004999999997</v>
      </c>
      <c r="L656">
        <v>0.24</v>
      </c>
      <c r="M656">
        <v>601.91999999999996</v>
      </c>
      <c r="N656">
        <v>564.24</v>
      </c>
      <c r="O656">
        <v>707.76</v>
      </c>
      <c r="P656">
        <v>830.64</v>
      </c>
      <c r="Q656">
        <v>910.08</v>
      </c>
      <c r="R656">
        <v>51.195999999999998</v>
      </c>
      <c r="S656" t="s">
        <v>23</v>
      </c>
    </row>
    <row r="657" spans="1:19" x14ac:dyDescent="0.55000000000000004">
      <c r="A657" t="s">
        <v>535</v>
      </c>
      <c r="B657" t="s">
        <v>536</v>
      </c>
      <c r="C657" t="s">
        <v>21</v>
      </c>
      <c r="D657" t="s">
        <v>1089</v>
      </c>
      <c r="E657">
        <v>2680</v>
      </c>
      <c r="F657">
        <v>3131</v>
      </c>
      <c r="G657">
        <v>3125</v>
      </c>
      <c r="H657">
        <v>3253</v>
      </c>
      <c r="I657">
        <v>3287</v>
      </c>
      <c r="J657">
        <v>261630.68299999999</v>
      </c>
      <c r="K657">
        <v>211012.478</v>
      </c>
      <c r="L657">
        <v>0.80700000000000005</v>
      </c>
      <c r="M657">
        <v>2162.7600000000002</v>
      </c>
      <c r="N657">
        <v>2526.7170000000001</v>
      </c>
      <c r="O657">
        <v>2521.875</v>
      </c>
      <c r="P657">
        <v>2625.1709999999998</v>
      </c>
      <c r="Q657">
        <v>2652.6089999999999</v>
      </c>
      <c r="R657">
        <v>22.649000000000001</v>
      </c>
      <c r="S657" t="s">
        <v>23</v>
      </c>
    </row>
    <row r="658" spans="1:19" x14ac:dyDescent="0.55000000000000004">
      <c r="A658" t="s">
        <v>537</v>
      </c>
      <c r="B658" t="s">
        <v>538</v>
      </c>
      <c r="C658" t="s">
        <v>21</v>
      </c>
      <c r="D658" t="s">
        <v>1089</v>
      </c>
      <c r="E658">
        <v>1316</v>
      </c>
      <c r="F658">
        <v>1576</v>
      </c>
      <c r="G658">
        <v>1726</v>
      </c>
      <c r="H658">
        <v>1817</v>
      </c>
      <c r="I658">
        <v>1829</v>
      </c>
      <c r="J658">
        <v>261617.272</v>
      </c>
      <c r="K658">
        <v>229067.37899999999</v>
      </c>
      <c r="L658">
        <v>0.876</v>
      </c>
      <c r="M658">
        <v>1152.816</v>
      </c>
      <c r="N658">
        <v>1380.576</v>
      </c>
      <c r="O658">
        <v>1511.9760000000001</v>
      </c>
      <c r="P658">
        <v>1591.692</v>
      </c>
      <c r="Q658">
        <v>1602.204</v>
      </c>
      <c r="R658">
        <v>38.981999999999999</v>
      </c>
      <c r="S658" t="s">
        <v>23</v>
      </c>
    </row>
    <row r="659" spans="1:19" x14ac:dyDescent="0.55000000000000004">
      <c r="A659" t="s">
        <v>539</v>
      </c>
      <c r="B659" t="s">
        <v>540</v>
      </c>
      <c r="C659" t="s">
        <v>21</v>
      </c>
      <c r="D659" t="s">
        <v>1089</v>
      </c>
      <c r="E659">
        <v>1922</v>
      </c>
      <c r="F659">
        <v>2047</v>
      </c>
      <c r="G659">
        <v>2227</v>
      </c>
      <c r="H659">
        <v>2404</v>
      </c>
      <c r="I659">
        <v>2391</v>
      </c>
      <c r="J659">
        <v>261617.272</v>
      </c>
      <c r="K659">
        <v>692.88300000000004</v>
      </c>
      <c r="L659">
        <v>3.0000000000000001E-3</v>
      </c>
      <c r="M659">
        <v>5.766</v>
      </c>
      <c r="N659">
        <v>6.141</v>
      </c>
      <c r="O659">
        <v>6.681</v>
      </c>
      <c r="P659">
        <v>7.2119999999999997</v>
      </c>
      <c r="Q659">
        <v>7.173</v>
      </c>
      <c r="R659">
        <v>24.402000000000001</v>
      </c>
      <c r="S659" t="s">
        <v>23</v>
      </c>
    </row>
    <row r="660" spans="1:19" x14ac:dyDescent="0.55000000000000004">
      <c r="A660" t="s">
        <v>539</v>
      </c>
      <c r="B660" t="s">
        <v>540</v>
      </c>
      <c r="C660" t="s">
        <v>21</v>
      </c>
      <c r="D660" t="s">
        <v>1089</v>
      </c>
      <c r="E660">
        <v>1922</v>
      </c>
      <c r="F660">
        <v>2047</v>
      </c>
      <c r="G660">
        <v>2227</v>
      </c>
      <c r="H660">
        <v>2404</v>
      </c>
      <c r="I660">
        <v>2391</v>
      </c>
      <c r="J660">
        <v>261617.272</v>
      </c>
      <c r="K660">
        <v>166086.755</v>
      </c>
      <c r="L660">
        <v>0.63500000000000001</v>
      </c>
      <c r="M660">
        <v>1220.47</v>
      </c>
      <c r="N660">
        <v>1299.845</v>
      </c>
      <c r="O660">
        <v>1414.145</v>
      </c>
      <c r="P660">
        <v>1526.54</v>
      </c>
      <c r="Q660">
        <v>1518.2850000000001</v>
      </c>
      <c r="R660">
        <v>24.402000000000001</v>
      </c>
      <c r="S660" t="s">
        <v>23</v>
      </c>
    </row>
    <row r="661" spans="1:19" x14ac:dyDescent="0.55000000000000004">
      <c r="A661" t="s">
        <v>541</v>
      </c>
      <c r="B661" t="s">
        <v>542</v>
      </c>
      <c r="C661" t="s">
        <v>21</v>
      </c>
      <c r="D661" t="s">
        <v>1089</v>
      </c>
      <c r="E661">
        <v>2166</v>
      </c>
      <c r="F661">
        <v>2572</v>
      </c>
      <c r="G661">
        <v>2695</v>
      </c>
      <c r="H661">
        <v>2887</v>
      </c>
      <c r="I661">
        <v>2985</v>
      </c>
      <c r="J661">
        <v>261630.68299999999</v>
      </c>
      <c r="K661">
        <v>213428.891</v>
      </c>
      <c r="L661">
        <v>0.81599999999999995</v>
      </c>
      <c r="M661">
        <v>1767.4559999999999</v>
      </c>
      <c r="N661">
        <v>2098.752</v>
      </c>
      <c r="O661">
        <v>2199.12</v>
      </c>
      <c r="P661">
        <v>2355.7919999999999</v>
      </c>
      <c r="Q661">
        <v>2435.7600000000002</v>
      </c>
      <c r="R661">
        <v>37.811999999999998</v>
      </c>
      <c r="S661" t="s">
        <v>23</v>
      </c>
    </row>
    <row r="662" spans="1:19" x14ac:dyDescent="0.55000000000000004">
      <c r="A662" t="s">
        <v>543</v>
      </c>
      <c r="B662" t="s">
        <v>544</v>
      </c>
      <c r="C662" t="s">
        <v>21</v>
      </c>
      <c r="D662" t="s">
        <v>1089</v>
      </c>
      <c r="E662">
        <v>1546</v>
      </c>
      <c r="F662">
        <v>1630</v>
      </c>
      <c r="G662">
        <v>1742</v>
      </c>
      <c r="H662">
        <v>1804</v>
      </c>
      <c r="I662">
        <v>1831</v>
      </c>
      <c r="J662">
        <v>261630.68299999999</v>
      </c>
      <c r="K662">
        <v>69661.543000000005</v>
      </c>
      <c r="L662">
        <v>0.26600000000000001</v>
      </c>
      <c r="M662">
        <v>411.23599999999999</v>
      </c>
      <c r="N662">
        <v>433.58</v>
      </c>
      <c r="O662">
        <v>463.37200000000001</v>
      </c>
      <c r="P662">
        <v>479.86399999999998</v>
      </c>
      <c r="Q662">
        <v>487.04599999999999</v>
      </c>
      <c r="R662">
        <v>18.434999999999999</v>
      </c>
      <c r="S662" t="s">
        <v>23</v>
      </c>
    </row>
    <row r="663" spans="1:19" x14ac:dyDescent="0.55000000000000004">
      <c r="A663" t="s">
        <v>545</v>
      </c>
      <c r="B663" t="s">
        <v>546</v>
      </c>
      <c r="C663" t="s">
        <v>21</v>
      </c>
      <c r="D663" t="s">
        <v>1089</v>
      </c>
      <c r="E663">
        <v>2783</v>
      </c>
      <c r="F663">
        <v>2704</v>
      </c>
      <c r="G663">
        <v>2825</v>
      </c>
      <c r="H663">
        <v>2901</v>
      </c>
      <c r="I663">
        <v>2874</v>
      </c>
      <c r="J663">
        <v>261617.272</v>
      </c>
      <c r="K663">
        <v>14026.188</v>
      </c>
      <c r="L663">
        <v>5.3999999999999999E-2</v>
      </c>
      <c r="M663">
        <v>150.28200000000001</v>
      </c>
      <c r="N663">
        <v>146.01599999999999</v>
      </c>
      <c r="O663">
        <v>152.55000000000001</v>
      </c>
      <c r="P663">
        <v>156.654</v>
      </c>
      <c r="Q663">
        <v>155.196</v>
      </c>
      <c r="R663">
        <v>3.27</v>
      </c>
      <c r="S663" t="s">
        <v>23</v>
      </c>
    </row>
    <row r="664" spans="1:19" x14ac:dyDescent="0.55000000000000004">
      <c r="A664" t="s">
        <v>545</v>
      </c>
      <c r="B664" t="s">
        <v>546</v>
      </c>
      <c r="C664" t="s">
        <v>21</v>
      </c>
      <c r="D664" t="s">
        <v>1089</v>
      </c>
      <c r="E664">
        <v>2783</v>
      </c>
      <c r="F664">
        <v>2704</v>
      </c>
      <c r="G664">
        <v>2825</v>
      </c>
      <c r="H664">
        <v>2901</v>
      </c>
      <c r="I664">
        <v>2874</v>
      </c>
      <c r="J664">
        <v>261617.272</v>
      </c>
      <c r="K664">
        <v>102988.27499999999</v>
      </c>
      <c r="L664">
        <v>0.39400000000000002</v>
      </c>
      <c r="M664">
        <v>1096.502</v>
      </c>
      <c r="N664">
        <v>1065.376</v>
      </c>
      <c r="O664">
        <v>1113.05</v>
      </c>
      <c r="P664">
        <v>1142.9939999999999</v>
      </c>
      <c r="Q664">
        <v>1132.356</v>
      </c>
      <c r="R664">
        <v>3.27</v>
      </c>
      <c r="S664" t="s">
        <v>23</v>
      </c>
    </row>
    <row r="665" spans="1:19" x14ac:dyDescent="0.55000000000000004">
      <c r="A665" t="s">
        <v>547</v>
      </c>
      <c r="B665" t="s">
        <v>548</v>
      </c>
      <c r="C665" t="s">
        <v>21</v>
      </c>
      <c r="D665" t="s">
        <v>1089</v>
      </c>
      <c r="E665">
        <v>2279</v>
      </c>
      <c r="F665">
        <v>2592</v>
      </c>
      <c r="G665">
        <v>2546</v>
      </c>
      <c r="H665">
        <v>2901</v>
      </c>
      <c r="I665">
        <v>2956</v>
      </c>
      <c r="J665">
        <v>261617.272</v>
      </c>
      <c r="K665">
        <v>47425.311999999998</v>
      </c>
      <c r="L665">
        <v>0.18099999999999999</v>
      </c>
      <c r="M665">
        <v>412.49900000000002</v>
      </c>
      <c r="N665">
        <v>469.15199999999999</v>
      </c>
      <c r="O665">
        <v>460.82600000000002</v>
      </c>
      <c r="P665">
        <v>525.08100000000002</v>
      </c>
      <c r="Q665">
        <v>535.03599999999994</v>
      </c>
      <c r="R665">
        <v>29.706</v>
      </c>
      <c r="S665" t="s">
        <v>23</v>
      </c>
    </row>
    <row r="666" spans="1:19" x14ac:dyDescent="0.55000000000000004">
      <c r="A666" t="s">
        <v>547</v>
      </c>
      <c r="B666" t="s">
        <v>548</v>
      </c>
      <c r="C666" t="s">
        <v>21</v>
      </c>
      <c r="D666" t="s">
        <v>1089</v>
      </c>
      <c r="E666">
        <v>2279</v>
      </c>
      <c r="F666">
        <v>2592</v>
      </c>
      <c r="G666">
        <v>2546</v>
      </c>
      <c r="H666">
        <v>2901</v>
      </c>
      <c r="I666">
        <v>2956</v>
      </c>
      <c r="J666">
        <v>261617.272</v>
      </c>
      <c r="K666">
        <v>1554.3869999999999</v>
      </c>
      <c r="L666">
        <v>6.0000000000000001E-3</v>
      </c>
      <c r="M666">
        <v>13.673999999999999</v>
      </c>
      <c r="N666">
        <v>15.552</v>
      </c>
      <c r="O666">
        <v>15.276</v>
      </c>
      <c r="P666">
        <v>17.405999999999999</v>
      </c>
      <c r="Q666">
        <v>17.736000000000001</v>
      </c>
      <c r="R666">
        <v>29.706</v>
      </c>
      <c r="S666" t="s">
        <v>23</v>
      </c>
    </row>
    <row r="667" spans="1:19" x14ac:dyDescent="0.55000000000000004">
      <c r="A667" t="s">
        <v>549</v>
      </c>
      <c r="B667" t="s">
        <v>550</v>
      </c>
      <c r="C667" t="s">
        <v>21</v>
      </c>
      <c r="D667" t="s">
        <v>1089</v>
      </c>
      <c r="E667">
        <v>705</v>
      </c>
      <c r="F667">
        <v>964</v>
      </c>
      <c r="G667">
        <v>1042</v>
      </c>
      <c r="H667">
        <v>1058</v>
      </c>
      <c r="I667">
        <v>1178</v>
      </c>
      <c r="J667">
        <v>261630.68299999999</v>
      </c>
      <c r="K667">
        <v>17137.429</v>
      </c>
      <c r="L667">
        <v>6.6000000000000003E-2</v>
      </c>
      <c r="M667">
        <v>46.53</v>
      </c>
      <c r="N667">
        <v>63.624000000000002</v>
      </c>
      <c r="O667">
        <v>68.772000000000006</v>
      </c>
      <c r="P667">
        <v>69.828000000000003</v>
      </c>
      <c r="Q667">
        <v>77.748000000000005</v>
      </c>
      <c r="R667">
        <v>67.091999999999999</v>
      </c>
      <c r="S667" t="s">
        <v>23</v>
      </c>
    </row>
    <row r="668" spans="1:19" x14ac:dyDescent="0.55000000000000004">
      <c r="A668" t="s">
        <v>549</v>
      </c>
      <c r="B668" t="s">
        <v>550</v>
      </c>
      <c r="C668" t="s">
        <v>21</v>
      </c>
      <c r="D668" t="s">
        <v>1089</v>
      </c>
      <c r="E668">
        <v>705</v>
      </c>
      <c r="F668">
        <v>964</v>
      </c>
      <c r="G668">
        <v>1042</v>
      </c>
      <c r="H668">
        <v>1058</v>
      </c>
      <c r="I668">
        <v>1178</v>
      </c>
      <c r="J668">
        <v>261630.68299999999</v>
      </c>
      <c r="K668">
        <v>115228.30100000001</v>
      </c>
      <c r="L668">
        <v>0.44</v>
      </c>
      <c r="M668">
        <v>310.2</v>
      </c>
      <c r="N668">
        <v>424.16</v>
      </c>
      <c r="O668">
        <v>458.48</v>
      </c>
      <c r="P668">
        <v>465.52</v>
      </c>
      <c r="Q668">
        <v>518.32000000000005</v>
      </c>
      <c r="R668">
        <v>67.091999999999999</v>
      </c>
      <c r="S668" t="s">
        <v>23</v>
      </c>
    </row>
    <row r="669" spans="1:19" x14ac:dyDescent="0.55000000000000004">
      <c r="A669" t="s">
        <v>551</v>
      </c>
      <c r="B669" t="s">
        <v>552</v>
      </c>
      <c r="C669" t="s">
        <v>21</v>
      </c>
      <c r="D669" t="s">
        <v>1089</v>
      </c>
      <c r="E669">
        <v>716</v>
      </c>
      <c r="F669">
        <v>751</v>
      </c>
      <c r="G669">
        <v>839</v>
      </c>
      <c r="H669">
        <v>889</v>
      </c>
      <c r="I669">
        <v>1056</v>
      </c>
      <c r="J669">
        <v>261630.68299999999</v>
      </c>
      <c r="K669">
        <v>65429.775000000001</v>
      </c>
      <c r="L669">
        <v>0.25</v>
      </c>
      <c r="M669">
        <v>179</v>
      </c>
      <c r="N669">
        <v>187.75</v>
      </c>
      <c r="O669">
        <v>209.75</v>
      </c>
      <c r="P669">
        <v>222.25</v>
      </c>
      <c r="Q669">
        <v>264</v>
      </c>
      <c r="R669">
        <v>47.485999999999997</v>
      </c>
      <c r="S669" t="s">
        <v>23</v>
      </c>
    </row>
    <row r="670" spans="1:19" x14ac:dyDescent="0.55000000000000004">
      <c r="A670" t="s">
        <v>553</v>
      </c>
      <c r="B670" t="s">
        <v>554</v>
      </c>
      <c r="C670" t="s">
        <v>21</v>
      </c>
      <c r="D670" t="s">
        <v>1089</v>
      </c>
      <c r="E670">
        <v>2304</v>
      </c>
      <c r="F670">
        <v>2091</v>
      </c>
      <c r="G670">
        <v>2184</v>
      </c>
      <c r="H670">
        <v>2318</v>
      </c>
      <c r="I670">
        <v>2658</v>
      </c>
      <c r="J670">
        <v>261617.272</v>
      </c>
      <c r="K670">
        <v>16353.57</v>
      </c>
      <c r="L670">
        <v>6.3E-2</v>
      </c>
      <c r="M670">
        <v>145.15199999999999</v>
      </c>
      <c r="N670">
        <v>131.733</v>
      </c>
      <c r="O670">
        <v>137.59200000000001</v>
      </c>
      <c r="P670">
        <v>146.03399999999999</v>
      </c>
      <c r="Q670">
        <v>167.45400000000001</v>
      </c>
      <c r="R670">
        <v>15.365</v>
      </c>
      <c r="S670" t="s">
        <v>23</v>
      </c>
    </row>
    <row r="671" spans="1:19" x14ac:dyDescent="0.55000000000000004">
      <c r="A671" t="s">
        <v>553</v>
      </c>
      <c r="B671" t="s">
        <v>554</v>
      </c>
      <c r="C671" t="s">
        <v>21</v>
      </c>
      <c r="D671" t="s">
        <v>1089</v>
      </c>
      <c r="E671">
        <v>2304</v>
      </c>
      <c r="F671">
        <v>2091</v>
      </c>
      <c r="G671">
        <v>2184</v>
      </c>
      <c r="H671">
        <v>2318</v>
      </c>
      <c r="I671">
        <v>2658</v>
      </c>
      <c r="J671">
        <v>261617.272</v>
      </c>
      <c r="K671">
        <v>19630.008000000002</v>
      </c>
      <c r="L671">
        <v>7.4999999999999997E-2</v>
      </c>
      <c r="M671">
        <v>172.8</v>
      </c>
      <c r="N671">
        <v>156.82499999999999</v>
      </c>
      <c r="O671">
        <v>163.80000000000001</v>
      </c>
      <c r="P671">
        <v>173.85</v>
      </c>
      <c r="Q671">
        <v>199.35</v>
      </c>
      <c r="R671">
        <v>15.365</v>
      </c>
      <c r="S671" t="s">
        <v>23</v>
      </c>
    </row>
    <row r="672" spans="1:19" x14ac:dyDescent="0.55000000000000004">
      <c r="A672" t="s">
        <v>557</v>
      </c>
      <c r="B672" t="s">
        <v>558</v>
      </c>
      <c r="C672" t="s">
        <v>21</v>
      </c>
      <c r="D672" t="s">
        <v>1089</v>
      </c>
      <c r="E672">
        <v>1485</v>
      </c>
      <c r="F672">
        <v>1736</v>
      </c>
      <c r="G672">
        <v>1782</v>
      </c>
      <c r="H672">
        <v>1824</v>
      </c>
      <c r="I672">
        <v>1963</v>
      </c>
      <c r="J672">
        <v>261630.68299999999</v>
      </c>
      <c r="K672">
        <v>15566.992</v>
      </c>
      <c r="L672">
        <v>5.8999999999999997E-2</v>
      </c>
      <c r="M672">
        <v>87.614999999999995</v>
      </c>
      <c r="N672">
        <v>102.42400000000001</v>
      </c>
      <c r="O672">
        <v>105.13800000000001</v>
      </c>
      <c r="P672">
        <v>107.616</v>
      </c>
      <c r="Q672">
        <v>115.81699999999999</v>
      </c>
      <c r="R672">
        <v>32.189</v>
      </c>
      <c r="S672" t="s">
        <v>23</v>
      </c>
    </row>
    <row r="673" spans="1:19" x14ac:dyDescent="0.55000000000000004">
      <c r="A673" t="s">
        <v>557</v>
      </c>
      <c r="B673" t="s">
        <v>558</v>
      </c>
      <c r="C673" t="s">
        <v>21</v>
      </c>
      <c r="D673" t="s">
        <v>1089</v>
      </c>
      <c r="E673">
        <v>1485</v>
      </c>
      <c r="F673">
        <v>1736</v>
      </c>
      <c r="G673">
        <v>1782</v>
      </c>
      <c r="H673">
        <v>1824</v>
      </c>
      <c r="I673">
        <v>1963</v>
      </c>
      <c r="J673">
        <v>261630.68299999999</v>
      </c>
      <c r="K673">
        <v>35130.580999999998</v>
      </c>
      <c r="L673">
        <v>0.13400000000000001</v>
      </c>
      <c r="M673">
        <v>198.99</v>
      </c>
      <c r="N673">
        <v>232.624</v>
      </c>
      <c r="O673">
        <v>238.78800000000001</v>
      </c>
      <c r="P673">
        <v>244.416</v>
      </c>
      <c r="Q673">
        <v>263.04199999999997</v>
      </c>
      <c r="R673">
        <v>32.189</v>
      </c>
      <c r="S673" t="s">
        <v>23</v>
      </c>
    </row>
    <row r="674" spans="1:19" x14ac:dyDescent="0.55000000000000004">
      <c r="A674" t="s">
        <v>559</v>
      </c>
      <c r="B674" t="s">
        <v>560</v>
      </c>
      <c r="C674" t="s">
        <v>21</v>
      </c>
      <c r="D674" t="s">
        <v>1089</v>
      </c>
      <c r="E674">
        <v>2126</v>
      </c>
      <c r="F674">
        <v>2038</v>
      </c>
      <c r="G674">
        <v>2117</v>
      </c>
      <c r="H674">
        <v>2481</v>
      </c>
      <c r="I674">
        <v>2550</v>
      </c>
      <c r="J674">
        <v>261630.68299999999</v>
      </c>
      <c r="K674">
        <v>64600.076999999997</v>
      </c>
      <c r="L674">
        <v>0.247</v>
      </c>
      <c r="M674">
        <v>525.12199999999996</v>
      </c>
      <c r="N674">
        <v>503.38600000000002</v>
      </c>
      <c r="O674">
        <v>522.899</v>
      </c>
      <c r="P674">
        <v>612.80700000000002</v>
      </c>
      <c r="Q674">
        <v>629.85</v>
      </c>
      <c r="R674">
        <v>19.943999999999999</v>
      </c>
      <c r="S674" t="s">
        <v>23</v>
      </c>
    </row>
    <row r="675" spans="1:19" x14ac:dyDescent="0.55000000000000004">
      <c r="A675" t="s">
        <v>567</v>
      </c>
      <c r="B675" t="s">
        <v>568</v>
      </c>
      <c r="C675" t="s">
        <v>21</v>
      </c>
      <c r="D675" t="s">
        <v>1089</v>
      </c>
      <c r="E675">
        <v>3151</v>
      </c>
      <c r="F675">
        <v>3078</v>
      </c>
      <c r="G675">
        <v>3254</v>
      </c>
      <c r="H675">
        <v>3278</v>
      </c>
      <c r="I675">
        <v>3156</v>
      </c>
      <c r="J675">
        <v>261831.67600000001</v>
      </c>
      <c r="K675">
        <v>3053.75</v>
      </c>
      <c r="L675">
        <v>1.2E-2</v>
      </c>
      <c r="M675">
        <v>37.811999999999998</v>
      </c>
      <c r="N675">
        <v>36.936</v>
      </c>
      <c r="O675">
        <v>39.048000000000002</v>
      </c>
      <c r="P675">
        <v>39.335999999999999</v>
      </c>
      <c r="Q675">
        <v>37.872</v>
      </c>
      <c r="R675">
        <v>0.159</v>
      </c>
      <c r="S675" t="s">
        <v>23</v>
      </c>
    </row>
    <row r="676" spans="1:19" x14ac:dyDescent="0.55000000000000004">
      <c r="A676" t="s">
        <v>569</v>
      </c>
      <c r="B676" t="s">
        <v>570</v>
      </c>
      <c r="C676" t="s">
        <v>21</v>
      </c>
      <c r="D676" t="s">
        <v>1089</v>
      </c>
      <c r="E676">
        <v>3465</v>
      </c>
      <c r="F676">
        <v>3452</v>
      </c>
      <c r="G676">
        <v>3606</v>
      </c>
      <c r="H676">
        <v>3992</v>
      </c>
      <c r="I676">
        <v>4095</v>
      </c>
      <c r="J676">
        <v>261831.67600000001</v>
      </c>
      <c r="K676">
        <v>1293.7180000000001</v>
      </c>
      <c r="L676">
        <v>5.0000000000000001E-3</v>
      </c>
      <c r="M676">
        <v>17.324999999999999</v>
      </c>
      <c r="N676">
        <v>17.260000000000002</v>
      </c>
      <c r="O676">
        <v>18.03</v>
      </c>
      <c r="P676">
        <v>19.96</v>
      </c>
      <c r="Q676">
        <v>20.475000000000001</v>
      </c>
      <c r="R676">
        <v>18.181999999999999</v>
      </c>
      <c r="S676" t="s">
        <v>23</v>
      </c>
    </row>
    <row r="677" spans="1:19" x14ac:dyDescent="0.55000000000000004">
      <c r="A677" t="s">
        <v>575</v>
      </c>
      <c r="B677" t="s">
        <v>576</v>
      </c>
      <c r="C677" t="s">
        <v>21</v>
      </c>
      <c r="D677" t="s">
        <v>1089</v>
      </c>
      <c r="E677">
        <v>5417</v>
      </c>
      <c r="F677">
        <v>5217</v>
      </c>
      <c r="G677">
        <v>6004</v>
      </c>
      <c r="H677">
        <v>5875</v>
      </c>
      <c r="I677">
        <v>5914</v>
      </c>
      <c r="J677">
        <v>261831.67600000001</v>
      </c>
      <c r="K677">
        <v>14558.496999999999</v>
      </c>
      <c r="L677">
        <v>5.6000000000000001E-2</v>
      </c>
      <c r="M677">
        <v>303.35199999999998</v>
      </c>
      <c r="N677">
        <v>292.15199999999999</v>
      </c>
      <c r="O677">
        <v>336.22399999999999</v>
      </c>
      <c r="P677">
        <v>329</v>
      </c>
      <c r="Q677">
        <v>331.18400000000003</v>
      </c>
      <c r="R677">
        <v>9.1750000000000007</v>
      </c>
      <c r="S677" t="s">
        <v>23</v>
      </c>
    </row>
    <row r="678" spans="1:19" x14ac:dyDescent="0.55000000000000004">
      <c r="A678" t="s">
        <v>575</v>
      </c>
      <c r="B678" t="s">
        <v>576</v>
      </c>
      <c r="C678" t="s">
        <v>21</v>
      </c>
      <c r="D678" t="s">
        <v>1089</v>
      </c>
      <c r="E678">
        <v>5417</v>
      </c>
      <c r="F678">
        <v>5217</v>
      </c>
      <c r="G678">
        <v>6004</v>
      </c>
      <c r="H678">
        <v>5875</v>
      </c>
      <c r="I678">
        <v>5914</v>
      </c>
      <c r="J678">
        <v>261831.67600000001</v>
      </c>
      <c r="K678">
        <v>888.83500000000004</v>
      </c>
      <c r="L678">
        <v>3.0000000000000001E-3</v>
      </c>
      <c r="M678">
        <v>16.251000000000001</v>
      </c>
      <c r="N678">
        <v>15.651</v>
      </c>
      <c r="O678">
        <v>18.012</v>
      </c>
      <c r="P678">
        <v>17.625</v>
      </c>
      <c r="Q678">
        <v>17.742000000000001</v>
      </c>
      <c r="R678">
        <v>9.1750000000000007</v>
      </c>
      <c r="S678" t="s">
        <v>23</v>
      </c>
    </row>
    <row r="679" spans="1:19" x14ac:dyDescent="0.55000000000000004">
      <c r="A679" t="s">
        <v>577</v>
      </c>
      <c r="B679" t="s">
        <v>578</v>
      </c>
      <c r="C679" t="s">
        <v>21</v>
      </c>
      <c r="D679" t="s">
        <v>1089</v>
      </c>
      <c r="E679">
        <v>2254</v>
      </c>
      <c r="F679">
        <v>2771</v>
      </c>
      <c r="G679">
        <v>3373</v>
      </c>
      <c r="H679">
        <v>3604</v>
      </c>
      <c r="I679">
        <v>4388</v>
      </c>
      <c r="J679">
        <v>261831.67600000001</v>
      </c>
      <c r="K679">
        <v>14555.07</v>
      </c>
      <c r="L679">
        <v>5.6000000000000001E-2</v>
      </c>
      <c r="M679">
        <v>126.224</v>
      </c>
      <c r="N679">
        <v>155.17599999999999</v>
      </c>
      <c r="O679">
        <v>188.88800000000001</v>
      </c>
      <c r="P679">
        <v>201.82400000000001</v>
      </c>
      <c r="Q679">
        <v>245.72800000000001</v>
      </c>
      <c r="R679">
        <v>94.676000000000002</v>
      </c>
      <c r="S679" t="s">
        <v>23</v>
      </c>
    </row>
    <row r="680" spans="1:19" x14ac:dyDescent="0.55000000000000004">
      <c r="A680" t="s">
        <v>577</v>
      </c>
      <c r="B680" t="s">
        <v>578</v>
      </c>
      <c r="C680" t="s">
        <v>21</v>
      </c>
      <c r="D680" t="s">
        <v>1089</v>
      </c>
      <c r="E680">
        <v>2254</v>
      </c>
      <c r="F680">
        <v>2771</v>
      </c>
      <c r="G680">
        <v>3373</v>
      </c>
      <c r="H680">
        <v>3604</v>
      </c>
      <c r="I680">
        <v>4388</v>
      </c>
      <c r="J680">
        <v>261831.67600000001</v>
      </c>
      <c r="K680">
        <v>32721.058000000001</v>
      </c>
      <c r="L680">
        <v>0.125</v>
      </c>
      <c r="M680">
        <v>281.75</v>
      </c>
      <c r="N680">
        <v>346.375</v>
      </c>
      <c r="O680">
        <v>421.625</v>
      </c>
      <c r="P680">
        <v>450.5</v>
      </c>
      <c r="Q680">
        <v>548.5</v>
      </c>
      <c r="R680">
        <v>94.676000000000002</v>
      </c>
      <c r="S680" t="s">
        <v>23</v>
      </c>
    </row>
    <row r="681" spans="1:19" x14ac:dyDescent="0.55000000000000004">
      <c r="A681" t="s">
        <v>577</v>
      </c>
      <c r="B681" t="s">
        <v>578</v>
      </c>
      <c r="C681" t="s">
        <v>21</v>
      </c>
      <c r="D681" t="s">
        <v>1089</v>
      </c>
      <c r="E681">
        <v>2254</v>
      </c>
      <c r="F681">
        <v>2771</v>
      </c>
      <c r="G681">
        <v>3373</v>
      </c>
      <c r="H681">
        <v>3604</v>
      </c>
      <c r="I681">
        <v>4388</v>
      </c>
      <c r="J681">
        <v>261831.67600000001</v>
      </c>
      <c r="K681">
        <v>15454.563</v>
      </c>
      <c r="L681">
        <v>5.8999999999999997E-2</v>
      </c>
      <c r="M681">
        <v>132.98599999999999</v>
      </c>
      <c r="N681">
        <v>163.489</v>
      </c>
      <c r="O681">
        <v>199.00700000000001</v>
      </c>
      <c r="P681">
        <v>212.636</v>
      </c>
      <c r="Q681">
        <v>258.892</v>
      </c>
      <c r="R681">
        <v>94.676000000000002</v>
      </c>
      <c r="S681" t="s">
        <v>23</v>
      </c>
    </row>
    <row r="682" spans="1:19" x14ac:dyDescent="0.55000000000000004">
      <c r="A682" t="s">
        <v>577</v>
      </c>
      <c r="B682" t="s">
        <v>578</v>
      </c>
      <c r="C682" t="s">
        <v>21</v>
      </c>
      <c r="D682" t="s">
        <v>1089</v>
      </c>
      <c r="E682">
        <v>2254</v>
      </c>
      <c r="F682">
        <v>2771</v>
      </c>
      <c r="G682">
        <v>3373</v>
      </c>
      <c r="H682">
        <v>3604</v>
      </c>
      <c r="I682">
        <v>4388</v>
      </c>
      <c r="J682">
        <v>261831.67600000001</v>
      </c>
      <c r="K682">
        <v>890.56500000000005</v>
      </c>
      <c r="L682">
        <v>3.0000000000000001E-3</v>
      </c>
      <c r="M682">
        <v>6.7619999999999996</v>
      </c>
      <c r="N682">
        <v>8.3130000000000006</v>
      </c>
      <c r="O682">
        <v>10.119</v>
      </c>
      <c r="P682">
        <v>10.811999999999999</v>
      </c>
      <c r="Q682">
        <v>13.164</v>
      </c>
      <c r="R682">
        <v>94.676000000000002</v>
      </c>
      <c r="S682" t="s">
        <v>23</v>
      </c>
    </row>
    <row r="683" spans="1:19" x14ac:dyDescent="0.55000000000000004">
      <c r="A683" t="s">
        <v>583</v>
      </c>
      <c r="B683" t="s">
        <v>584</v>
      </c>
      <c r="C683" t="s">
        <v>21</v>
      </c>
      <c r="D683" t="s">
        <v>1089</v>
      </c>
      <c r="E683">
        <v>3822</v>
      </c>
      <c r="F683">
        <v>3826</v>
      </c>
      <c r="G683">
        <v>3604</v>
      </c>
      <c r="H683">
        <v>3761</v>
      </c>
      <c r="I683">
        <v>3524</v>
      </c>
      <c r="J683">
        <v>261818.28599999999</v>
      </c>
      <c r="K683">
        <v>1332.818</v>
      </c>
      <c r="L683">
        <v>5.0000000000000001E-3</v>
      </c>
      <c r="M683">
        <v>19.11</v>
      </c>
      <c r="N683">
        <v>19.13</v>
      </c>
      <c r="O683">
        <v>18.02</v>
      </c>
      <c r="P683">
        <v>18.805</v>
      </c>
      <c r="Q683">
        <v>17.62</v>
      </c>
      <c r="R683">
        <v>-7.7969999999999997</v>
      </c>
      <c r="S683" t="s">
        <v>26</v>
      </c>
    </row>
    <row r="684" spans="1:19" x14ac:dyDescent="0.55000000000000004">
      <c r="A684" t="s">
        <v>585</v>
      </c>
      <c r="B684" t="s">
        <v>586</v>
      </c>
      <c r="C684" t="s">
        <v>21</v>
      </c>
      <c r="D684" t="s">
        <v>1089</v>
      </c>
      <c r="E684">
        <v>2454</v>
      </c>
      <c r="F684">
        <v>2415</v>
      </c>
      <c r="G684">
        <v>2390</v>
      </c>
      <c r="H684">
        <v>2451</v>
      </c>
      <c r="I684">
        <v>2613</v>
      </c>
      <c r="J684">
        <v>261818.28599999999</v>
      </c>
      <c r="K684">
        <v>1165.241</v>
      </c>
      <c r="L684">
        <v>4.0000000000000001E-3</v>
      </c>
      <c r="M684">
        <v>9.8160000000000007</v>
      </c>
      <c r="N684">
        <v>9.66</v>
      </c>
      <c r="O684">
        <v>9.56</v>
      </c>
      <c r="P684">
        <v>9.8040000000000003</v>
      </c>
      <c r="Q684">
        <v>10.452</v>
      </c>
      <c r="R684">
        <v>6.4790000000000001</v>
      </c>
      <c r="S684" t="s">
        <v>23</v>
      </c>
    </row>
    <row r="685" spans="1:19" x14ac:dyDescent="0.55000000000000004">
      <c r="A685" t="s">
        <v>595</v>
      </c>
      <c r="B685" t="s">
        <v>596</v>
      </c>
      <c r="C685" t="s">
        <v>21</v>
      </c>
      <c r="D685" t="s">
        <v>1089</v>
      </c>
      <c r="E685">
        <v>3629</v>
      </c>
      <c r="F685">
        <v>3645</v>
      </c>
      <c r="G685">
        <v>4536</v>
      </c>
      <c r="H685">
        <v>4758</v>
      </c>
      <c r="I685">
        <v>4738</v>
      </c>
      <c r="J685">
        <v>261818.28599999999</v>
      </c>
      <c r="K685">
        <v>1759.2139999999999</v>
      </c>
      <c r="L685">
        <v>7.0000000000000001E-3</v>
      </c>
      <c r="M685">
        <v>25.402999999999999</v>
      </c>
      <c r="N685">
        <v>25.515000000000001</v>
      </c>
      <c r="O685">
        <v>31.751999999999999</v>
      </c>
      <c r="P685">
        <v>33.305999999999997</v>
      </c>
      <c r="Q685">
        <v>33.165999999999997</v>
      </c>
      <c r="R685">
        <v>30.559000000000001</v>
      </c>
      <c r="S685" t="s">
        <v>23</v>
      </c>
    </row>
    <row r="686" spans="1:19" x14ac:dyDescent="0.55000000000000004">
      <c r="A686" t="s">
        <v>595</v>
      </c>
      <c r="B686" t="s">
        <v>596</v>
      </c>
      <c r="C686" t="s">
        <v>21</v>
      </c>
      <c r="D686" t="s">
        <v>1089</v>
      </c>
      <c r="E686">
        <v>3629</v>
      </c>
      <c r="F686">
        <v>3645</v>
      </c>
      <c r="G686">
        <v>4536</v>
      </c>
      <c r="H686">
        <v>4758</v>
      </c>
      <c r="I686">
        <v>4738</v>
      </c>
      <c r="J686">
        <v>261818.28599999999</v>
      </c>
      <c r="K686">
        <v>14552.517</v>
      </c>
      <c r="L686">
        <v>5.6000000000000001E-2</v>
      </c>
      <c r="M686">
        <v>203.22399999999999</v>
      </c>
      <c r="N686">
        <v>204.12</v>
      </c>
      <c r="O686">
        <v>254.01599999999999</v>
      </c>
      <c r="P686">
        <v>266.44799999999998</v>
      </c>
      <c r="Q686">
        <v>265.32799999999997</v>
      </c>
      <c r="R686">
        <v>30.559000000000001</v>
      </c>
      <c r="S686" t="s">
        <v>23</v>
      </c>
    </row>
    <row r="687" spans="1:19" x14ac:dyDescent="0.55000000000000004">
      <c r="A687" t="s">
        <v>599</v>
      </c>
      <c r="B687" t="s">
        <v>600</v>
      </c>
      <c r="C687" t="s">
        <v>21</v>
      </c>
      <c r="D687" t="s">
        <v>1089</v>
      </c>
      <c r="E687">
        <v>3687</v>
      </c>
      <c r="F687">
        <v>3730</v>
      </c>
      <c r="G687">
        <v>3694</v>
      </c>
      <c r="H687">
        <v>3705</v>
      </c>
      <c r="I687">
        <v>3792</v>
      </c>
      <c r="J687">
        <v>261804.89499999999</v>
      </c>
      <c r="K687">
        <v>18152.947</v>
      </c>
      <c r="L687">
        <v>6.9000000000000006E-2</v>
      </c>
      <c r="M687">
        <v>254.40299999999999</v>
      </c>
      <c r="N687">
        <v>257.37</v>
      </c>
      <c r="O687">
        <v>254.886</v>
      </c>
      <c r="P687">
        <v>255.64500000000001</v>
      </c>
      <c r="Q687">
        <v>261.64800000000002</v>
      </c>
      <c r="R687">
        <v>2.8479999999999999</v>
      </c>
      <c r="S687" t="s">
        <v>23</v>
      </c>
    </row>
    <row r="688" spans="1:19" x14ac:dyDescent="0.55000000000000004">
      <c r="A688" t="s">
        <v>599</v>
      </c>
      <c r="B688" t="s">
        <v>600</v>
      </c>
      <c r="C688" t="s">
        <v>21</v>
      </c>
      <c r="D688" t="s">
        <v>1089</v>
      </c>
      <c r="E688">
        <v>3687</v>
      </c>
      <c r="F688">
        <v>3730</v>
      </c>
      <c r="G688">
        <v>3694</v>
      </c>
      <c r="H688">
        <v>3705</v>
      </c>
      <c r="I688">
        <v>3792</v>
      </c>
      <c r="J688">
        <v>261804.89499999999</v>
      </c>
      <c r="K688">
        <v>14557.07</v>
      </c>
      <c r="L688">
        <v>5.6000000000000001E-2</v>
      </c>
      <c r="M688">
        <v>206.47200000000001</v>
      </c>
      <c r="N688">
        <v>208.88</v>
      </c>
      <c r="O688">
        <v>206.864</v>
      </c>
      <c r="P688">
        <v>207.48</v>
      </c>
      <c r="Q688">
        <v>212.352</v>
      </c>
      <c r="R688">
        <v>2.8479999999999999</v>
      </c>
      <c r="S688" t="s">
        <v>23</v>
      </c>
    </row>
    <row r="689" spans="1:19" x14ac:dyDescent="0.55000000000000004">
      <c r="A689" t="s">
        <v>601</v>
      </c>
      <c r="B689" t="s">
        <v>602</v>
      </c>
      <c r="C689" t="s">
        <v>21</v>
      </c>
      <c r="D689" t="s">
        <v>1089</v>
      </c>
      <c r="E689">
        <v>3641</v>
      </c>
      <c r="F689">
        <v>4577</v>
      </c>
      <c r="G689">
        <v>4980</v>
      </c>
      <c r="H689">
        <v>5425</v>
      </c>
      <c r="I689">
        <v>5556</v>
      </c>
      <c r="J689">
        <v>261818.28599999999</v>
      </c>
      <c r="K689">
        <v>1805.645</v>
      </c>
      <c r="L689">
        <v>7.0000000000000001E-3</v>
      </c>
      <c r="M689">
        <v>25.486999999999998</v>
      </c>
      <c r="N689">
        <v>32.039000000000001</v>
      </c>
      <c r="O689">
        <v>34.86</v>
      </c>
      <c r="P689">
        <v>37.975000000000001</v>
      </c>
      <c r="Q689">
        <v>38.892000000000003</v>
      </c>
      <c r="R689">
        <v>52.594999999999999</v>
      </c>
      <c r="S689" t="s">
        <v>23</v>
      </c>
    </row>
    <row r="690" spans="1:19" x14ac:dyDescent="0.55000000000000004">
      <c r="A690" t="s">
        <v>601</v>
      </c>
      <c r="B690" t="s">
        <v>602</v>
      </c>
      <c r="C690" t="s">
        <v>21</v>
      </c>
      <c r="D690" t="s">
        <v>1089</v>
      </c>
      <c r="E690">
        <v>3641</v>
      </c>
      <c r="F690">
        <v>4577</v>
      </c>
      <c r="G690">
        <v>4980</v>
      </c>
      <c r="H690">
        <v>5425</v>
      </c>
      <c r="I690">
        <v>5556</v>
      </c>
      <c r="J690">
        <v>261818.28599999999</v>
      </c>
      <c r="K690">
        <v>14552.517</v>
      </c>
      <c r="L690">
        <v>5.6000000000000001E-2</v>
      </c>
      <c r="M690">
        <v>203.89599999999999</v>
      </c>
      <c r="N690">
        <v>256.31200000000001</v>
      </c>
      <c r="O690">
        <v>278.88</v>
      </c>
      <c r="P690">
        <v>303.8</v>
      </c>
      <c r="Q690">
        <v>311.13600000000002</v>
      </c>
      <c r="R690">
        <v>52.594999999999999</v>
      </c>
      <c r="S690" t="s">
        <v>23</v>
      </c>
    </row>
    <row r="691" spans="1:19" x14ac:dyDescent="0.55000000000000004">
      <c r="A691" t="s">
        <v>601</v>
      </c>
      <c r="B691" t="s">
        <v>602</v>
      </c>
      <c r="C691" t="s">
        <v>21</v>
      </c>
      <c r="D691" t="s">
        <v>1089</v>
      </c>
      <c r="E691">
        <v>3641</v>
      </c>
      <c r="F691">
        <v>4577</v>
      </c>
      <c r="G691">
        <v>4980</v>
      </c>
      <c r="H691">
        <v>5425</v>
      </c>
      <c r="I691">
        <v>5556</v>
      </c>
      <c r="J691">
        <v>261818.28599999999</v>
      </c>
      <c r="K691">
        <v>30957.553</v>
      </c>
      <c r="L691">
        <v>0.11799999999999999</v>
      </c>
      <c r="M691">
        <v>429.63799999999998</v>
      </c>
      <c r="N691">
        <v>540.08600000000001</v>
      </c>
      <c r="O691">
        <v>587.64</v>
      </c>
      <c r="P691">
        <v>640.15</v>
      </c>
      <c r="Q691">
        <v>655.60799999999995</v>
      </c>
      <c r="R691">
        <v>52.594999999999999</v>
      </c>
      <c r="S691" t="s">
        <v>23</v>
      </c>
    </row>
    <row r="692" spans="1:19" x14ac:dyDescent="0.55000000000000004">
      <c r="A692" t="s">
        <v>601</v>
      </c>
      <c r="B692" t="s">
        <v>602</v>
      </c>
      <c r="C692" t="s">
        <v>21</v>
      </c>
      <c r="D692" t="s">
        <v>1089</v>
      </c>
      <c r="E692">
        <v>3641</v>
      </c>
      <c r="F692">
        <v>4577</v>
      </c>
      <c r="G692">
        <v>4980</v>
      </c>
      <c r="H692">
        <v>5425</v>
      </c>
      <c r="I692">
        <v>5556</v>
      </c>
      <c r="J692">
        <v>261818.28599999999</v>
      </c>
      <c r="K692">
        <v>32727.865000000002</v>
      </c>
      <c r="L692">
        <v>0.125</v>
      </c>
      <c r="M692">
        <v>455.125</v>
      </c>
      <c r="N692">
        <v>572.125</v>
      </c>
      <c r="O692">
        <v>622.5</v>
      </c>
      <c r="P692">
        <v>678.125</v>
      </c>
      <c r="Q692">
        <v>694.5</v>
      </c>
      <c r="R692">
        <v>52.594999999999999</v>
      </c>
      <c r="S692" t="s">
        <v>23</v>
      </c>
    </row>
    <row r="693" spans="1:19" x14ac:dyDescent="0.55000000000000004">
      <c r="A693" t="s">
        <v>603</v>
      </c>
      <c r="B693" t="s">
        <v>604</v>
      </c>
      <c r="C693" t="s">
        <v>21</v>
      </c>
      <c r="D693" t="s">
        <v>1089</v>
      </c>
      <c r="E693">
        <v>3639</v>
      </c>
      <c r="F693">
        <v>4238</v>
      </c>
      <c r="G693">
        <v>4506</v>
      </c>
      <c r="H693">
        <v>4871</v>
      </c>
      <c r="I693">
        <v>5087</v>
      </c>
      <c r="J693">
        <v>261818.28599999999</v>
      </c>
      <c r="K693">
        <v>1806.453</v>
      </c>
      <c r="L693">
        <v>7.0000000000000001E-3</v>
      </c>
      <c r="M693">
        <v>25.472999999999999</v>
      </c>
      <c r="N693">
        <v>29.666</v>
      </c>
      <c r="O693">
        <v>31.542000000000002</v>
      </c>
      <c r="P693">
        <v>34.097000000000001</v>
      </c>
      <c r="Q693">
        <v>35.609000000000002</v>
      </c>
      <c r="R693">
        <v>39.790999999999997</v>
      </c>
      <c r="S693" t="s">
        <v>23</v>
      </c>
    </row>
    <row r="694" spans="1:19" x14ac:dyDescent="0.55000000000000004">
      <c r="A694" t="s">
        <v>603</v>
      </c>
      <c r="B694" t="s">
        <v>604</v>
      </c>
      <c r="C694" t="s">
        <v>21</v>
      </c>
      <c r="D694" t="s">
        <v>1089</v>
      </c>
      <c r="E694">
        <v>3639</v>
      </c>
      <c r="F694">
        <v>4238</v>
      </c>
      <c r="G694">
        <v>4506</v>
      </c>
      <c r="H694">
        <v>4871</v>
      </c>
      <c r="I694">
        <v>5087</v>
      </c>
      <c r="J694">
        <v>261818.28599999999</v>
      </c>
      <c r="K694">
        <v>94559.441000000006</v>
      </c>
      <c r="L694">
        <v>0.36099999999999999</v>
      </c>
      <c r="M694">
        <v>1313.6790000000001</v>
      </c>
      <c r="N694">
        <v>1529.9179999999999</v>
      </c>
      <c r="O694">
        <v>1626.6659999999999</v>
      </c>
      <c r="P694">
        <v>1758.431</v>
      </c>
      <c r="Q694">
        <v>1836.4069999999999</v>
      </c>
      <c r="R694">
        <v>39.790999999999997</v>
      </c>
      <c r="S694" t="s">
        <v>23</v>
      </c>
    </row>
    <row r="695" spans="1:19" x14ac:dyDescent="0.55000000000000004">
      <c r="A695" t="s">
        <v>605</v>
      </c>
      <c r="B695" t="s">
        <v>606</v>
      </c>
      <c r="C695" t="s">
        <v>21</v>
      </c>
      <c r="D695" t="s">
        <v>1089</v>
      </c>
      <c r="E695">
        <v>4033</v>
      </c>
      <c r="F695">
        <v>3531</v>
      </c>
      <c r="G695">
        <v>4761</v>
      </c>
      <c r="H695">
        <v>4981</v>
      </c>
      <c r="I695">
        <v>6119</v>
      </c>
      <c r="J695">
        <v>261804.89499999999</v>
      </c>
      <c r="K695">
        <v>98170.706000000006</v>
      </c>
      <c r="L695">
        <v>0.375</v>
      </c>
      <c r="M695">
        <v>1512.375</v>
      </c>
      <c r="N695">
        <v>1324.125</v>
      </c>
      <c r="O695">
        <v>1785.375</v>
      </c>
      <c r="P695">
        <v>1867.875</v>
      </c>
      <c r="Q695">
        <v>2294.625</v>
      </c>
      <c r="R695">
        <v>51.722999999999999</v>
      </c>
      <c r="S695" t="s">
        <v>23</v>
      </c>
    </row>
    <row r="696" spans="1:19" x14ac:dyDescent="0.55000000000000004">
      <c r="A696" t="s">
        <v>607</v>
      </c>
      <c r="B696" t="s">
        <v>608</v>
      </c>
      <c r="C696" t="s">
        <v>21</v>
      </c>
      <c r="D696" t="s">
        <v>1089</v>
      </c>
      <c r="E696">
        <v>5450</v>
      </c>
      <c r="F696">
        <v>5285</v>
      </c>
      <c r="G696">
        <v>5947</v>
      </c>
      <c r="H696">
        <v>6148</v>
      </c>
      <c r="I696">
        <v>6269</v>
      </c>
      <c r="J696">
        <v>261804.89499999999</v>
      </c>
      <c r="K696">
        <v>94534.37</v>
      </c>
      <c r="L696">
        <v>0.36099999999999999</v>
      </c>
      <c r="M696">
        <v>1967.45</v>
      </c>
      <c r="N696">
        <v>1907.885</v>
      </c>
      <c r="O696">
        <v>2146.8670000000002</v>
      </c>
      <c r="P696">
        <v>2219.4279999999999</v>
      </c>
      <c r="Q696">
        <v>2263.1089999999999</v>
      </c>
      <c r="R696">
        <v>15.028</v>
      </c>
      <c r="S696" t="s">
        <v>23</v>
      </c>
    </row>
    <row r="697" spans="1:19" x14ac:dyDescent="0.55000000000000004">
      <c r="A697" t="s">
        <v>607</v>
      </c>
      <c r="B697" t="s">
        <v>608</v>
      </c>
      <c r="C697" t="s">
        <v>21</v>
      </c>
      <c r="D697" t="s">
        <v>1089</v>
      </c>
      <c r="E697">
        <v>5450</v>
      </c>
      <c r="F697">
        <v>5285</v>
      </c>
      <c r="G697">
        <v>5947</v>
      </c>
      <c r="H697">
        <v>6148</v>
      </c>
      <c r="I697">
        <v>6269</v>
      </c>
      <c r="J697">
        <v>261804.89499999999</v>
      </c>
      <c r="K697">
        <v>19958.36</v>
      </c>
      <c r="L697">
        <v>7.5999999999999998E-2</v>
      </c>
      <c r="M697">
        <v>414.2</v>
      </c>
      <c r="N697">
        <v>401.66</v>
      </c>
      <c r="O697">
        <v>451.97199999999998</v>
      </c>
      <c r="P697">
        <v>467.24799999999999</v>
      </c>
      <c r="Q697">
        <v>476.44400000000002</v>
      </c>
      <c r="R697">
        <v>15.028</v>
      </c>
      <c r="S697" t="s">
        <v>23</v>
      </c>
    </row>
    <row r="698" spans="1:19" x14ac:dyDescent="0.55000000000000004">
      <c r="A698" t="s">
        <v>615</v>
      </c>
      <c r="B698" t="s">
        <v>616</v>
      </c>
      <c r="C698" t="s">
        <v>21</v>
      </c>
      <c r="D698" t="s">
        <v>1089</v>
      </c>
      <c r="E698">
        <v>1942</v>
      </c>
      <c r="F698">
        <v>2022</v>
      </c>
      <c r="G698">
        <v>2116</v>
      </c>
      <c r="H698">
        <v>2207</v>
      </c>
      <c r="I698">
        <v>2134</v>
      </c>
      <c r="J698">
        <v>261791.50200000001</v>
      </c>
      <c r="K698">
        <v>4022.9670000000001</v>
      </c>
      <c r="L698">
        <v>1.4999999999999999E-2</v>
      </c>
      <c r="M698">
        <v>29.13</v>
      </c>
      <c r="N698">
        <v>30.33</v>
      </c>
      <c r="O698">
        <v>31.74</v>
      </c>
      <c r="P698">
        <v>33.104999999999997</v>
      </c>
      <c r="Q698">
        <v>32.01</v>
      </c>
      <c r="R698">
        <v>9.8870000000000005</v>
      </c>
      <c r="S698" t="s">
        <v>23</v>
      </c>
    </row>
    <row r="699" spans="1:19" x14ac:dyDescent="0.55000000000000004">
      <c r="A699" t="s">
        <v>615</v>
      </c>
      <c r="B699" t="s">
        <v>616</v>
      </c>
      <c r="C699" t="s">
        <v>21</v>
      </c>
      <c r="D699" t="s">
        <v>1089</v>
      </c>
      <c r="E699">
        <v>1942</v>
      </c>
      <c r="F699">
        <v>2022</v>
      </c>
      <c r="G699">
        <v>2116</v>
      </c>
      <c r="H699">
        <v>2207</v>
      </c>
      <c r="I699">
        <v>2134</v>
      </c>
      <c r="J699">
        <v>261791.50200000001</v>
      </c>
      <c r="K699">
        <v>335.33199999999999</v>
      </c>
      <c r="L699">
        <v>1E-3</v>
      </c>
      <c r="M699">
        <v>1.9419999999999999</v>
      </c>
      <c r="N699">
        <v>2.0219999999999998</v>
      </c>
      <c r="O699">
        <v>2.1160000000000001</v>
      </c>
      <c r="P699">
        <v>2.2069999999999999</v>
      </c>
      <c r="Q699">
        <v>2.1339999999999999</v>
      </c>
      <c r="R699">
        <v>9.8870000000000005</v>
      </c>
      <c r="S699" t="s">
        <v>23</v>
      </c>
    </row>
    <row r="700" spans="1:19" x14ac:dyDescent="0.55000000000000004">
      <c r="A700" t="s">
        <v>615</v>
      </c>
      <c r="B700" t="s">
        <v>616</v>
      </c>
      <c r="C700" t="s">
        <v>21</v>
      </c>
      <c r="D700" t="s">
        <v>1089</v>
      </c>
      <c r="E700">
        <v>1942</v>
      </c>
      <c r="F700">
        <v>2022</v>
      </c>
      <c r="G700">
        <v>2116</v>
      </c>
      <c r="H700">
        <v>2207</v>
      </c>
      <c r="I700">
        <v>2134</v>
      </c>
      <c r="J700">
        <v>261791.50200000001</v>
      </c>
      <c r="K700">
        <v>47135.124000000003</v>
      </c>
      <c r="L700">
        <v>0.18</v>
      </c>
      <c r="M700">
        <v>349.56</v>
      </c>
      <c r="N700">
        <v>363.96</v>
      </c>
      <c r="O700">
        <v>380.88</v>
      </c>
      <c r="P700">
        <v>397.26</v>
      </c>
      <c r="Q700">
        <v>384.12</v>
      </c>
      <c r="R700">
        <v>9.8870000000000005</v>
      </c>
      <c r="S700" t="s">
        <v>23</v>
      </c>
    </row>
    <row r="701" spans="1:19" x14ac:dyDescent="0.55000000000000004">
      <c r="A701" t="s">
        <v>617</v>
      </c>
      <c r="B701" t="s">
        <v>618</v>
      </c>
      <c r="C701" t="s">
        <v>21</v>
      </c>
      <c r="D701" t="s">
        <v>1089</v>
      </c>
      <c r="E701">
        <v>4339</v>
      </c>
      <c r="F701">
        <v>4358</v>
      </c>
      <c r="G701">
        <v>4739</v>
      </c>
      <c r="H701">
        <v>5071</v>
      </c>
      <c r="I701">
        <v>4639</v>
      </c>
      <c r="J701">
        <v>261778.10800000001</v>
      </c>
      <c r="K701">
        <v>23157.627</v>
      </c>
      <c r="L701">
        <v>8.7999999999999995E-2</v>
      </c>
      <c r="M701">
        <v>381.83199999999999</v>
      </c>
      <c r="N701">
        <v>383.50400000000002</v>
      </c>
      <c r="O701">
        <v>417.03199999999998</v>
      </c>
      <c r="P701">
        <v>446.24799999999999</v>
      </c>
      <c r="Q701">
        <v>408.23200000000003</v>
      </c>
      <c r="R701">
        <v>6.9139999999999997</v>
      </c>
      <c r="S701" t="s">
        <v>23</v>
      </c>
    </row>
    <row r="702" spans="1:19" x14ac:dyDescent="0.55000000000000004">
      <c r="A702" t="s">
        <v>617</v>
      </c>
      <c r="B702" t="s">
        <v>618</v>
      </c>
      <c r="C702" t="s">
        <v>21</v>
      </c>
      <c r="D702" t="s">
        <v>1089</v>
      </c>
      <c r="E702">
        <v>4339</v>
      </c>
      <c r="F702">
        <v>4358</v>
      </c>
      <c r="G702">
        <v>4739</v>
      </c>
      <c r="H702">
        <v>5071</v>
      </c>
      <c r="I702">
        <v>4639</v>
      </c>
      <c r="J702">
        <v>261778.10800000001</v>
      </c>
      <c r="K702">
        <v>2924.13</v>
      </c>
      <c r="L702">
        <v>1.0999999999999999E-2</v>
      </c>
      <c r="M702">
        <v>47.728999999999999</v>
      </c>
      <c r="N702">
        <v>47.938000000000002</v>
      </c>
      <c r="O702">
        <v>52.128999999999998</v>
      </c>
      <c r="P702">
        <v>55.780999999999999</v>
      </c>
      <c r="Q702">
        <v>51.029000000000003</v>
      </c>
      <c r="R702">
        <v>6.9139999999999997</v>
      </c>
      <c r="S702" t="s">
        <v>23</v>
      </c>
    </row>
    <row r="703" spans="1:19" x14ac:dyDescent="0.55000000000000004">
      <c r="A703" t="s">
        <v>617</v>
      </c>
      <c r="B703" t="s">
        <v>618</v>
      </c>
      <c r="C703" t="s">
        <v>21</v>
      </c>
      <c r="D703" t="s">
        <v>1089</v>
      </c>
      <c r="E703">
        <v>4339</v>
      </c>
      <c r="F703">
        <v>4358</v>
      </c>
      <c r="G703">
        <v>4739</v>
      </c>
      <c r="H703">
        <v>5071</v>
      </c>
      <c r="I703">
        <v>4639</v>
      </c>
      <c r="J703">
        <v>261778.10800000001</v>
      </c>
      <c r="K703">
        <v>612.846</v>
      </c>
      <c r="L703">
        <v>2E-3</v>
      </c>
      <c r="M703">
        <v>8.6780000000000008</v>
      </c>
      <c r="N703">
        <v>8.7159999999999993</v>
      </c>
      <c r="O703">
        <v>9.4779999999999998</v>
      </c>
      <c r="P703">
        <v>10.141999999999999</v>
      </c>
      <c r="Q703">
        <v>9.2780000000000005</v>
      </c>
      <c r="R703">
        <v>6.9139999999999997</v>
      </c>
      <c r="S703" t="s">
        <v>23</v>
      </c>
    </row>
    <row r="704" spans="1:19" x14ac:dyDescent="0.55000000000000004">
      <c r="A704" t="s">
        <v>617</v>
      </c>
      <c r="B704" t="s">
        <v>618</v>
      </c>
      <c r="C704" t="s">
        <v>21</v>
      </c>
      <c r="D704" t="s">
        <v>1089</v>
      </c>
      <c r="E704">
        <v>4339</v>
      </c>
      <c r="F704">
        <v>4358</v>
      </c>
      <c r="G704">
        <v>4739</v>
      </c>
      <c r="H704">
        <v>5071</v>
      </c>
      <c r="I704">
        <v>4639</v>
      </c>
      <c r="J704">
        <v>261778.10800000001</v>
      </c>
      <c r="K704">
        <v>5257.4740000000002</v>
      </c>
      <c r="L704">
        <v>0.02</v>
      </c>
      <c r="M704">
        <v>86.78</v>
      </c>
      <c r="N704">
        <v>87.16</v>
      </c>
      <c r="O704">
        <v>94.78</v>
      </c>
      <c r="P704">
        <v>101.42</v>
      </c>
      <c r="Q704">
        <v>92.78</v>
      </c>
      <c r="R704">
        <v>6.9139999999999997</v>
      </c>
      <c r="S704" t="s">
        <v>23</v>
      </c>
    </row>
    <row r="705" spans="1:19" x14ac:dyDescent="0.55000000000000004">
      <c r="A705" t="s">
        <v>617</v>
      </c>
      <c r="B705" t="s">
        <v>618</v>
      </c>
      <c r="C705" t="s">
        <v>21</v>
      </c>
      <c r="D705" t="s">
        <v>1089</v>
      </c>
      <c r="E705">
        <v>4339</v>
      </c>
      <c r="F705">
        <v>4358</v>
      </c>
      <c r="G705">
        <v>4739</v>
      </c>
      <c r="H705">
        <v>5071</v>
      </c>
      <c r="I705">
        <v>4639</v>
      </c>
      <c r="J705">
        <v>261778.10800000001</v>
      </c>
      <c r="K705">
        <v>96339.679000000004</v>
      </c>
      <c r="L705">
        <v>0.36799999999999999</v>
      </c>
      <c r="M705">
        <v>1596.752</v>
      </c>
      <c r="N705">
        <v>1603.7439999999999</v>
      </c>
      <c r="O705">
        <v>1743.952</v>
      </c>
      <c r="P705">
        <v>1866.1279999999999</v>
      </c>
      <c r="Q705">
        <v>1707.152</v>
      </c>
      <c r="R705">
        <v>6.9139999999999997</v>
      </c>
      <c r="S705" t="s">
        <v>23</v>
      </c>
    </row>
    <row r="706" spans="1:19" x14ac:dyDescent="0.55000000000000004">
      <c r="A706" t="s">
        <v>619</v>
      </c>
      <c r="B706" t="s">
        <v>620</v>
      </c>
      <c r="C706" t="s">
        <v>21</v>
      </c>
      <c r="D706" t="s">
        <v>1089</v>
      </c>
      <c r="E706">
        <v>4030</v>
      </c>
      <c r="F706">
        <v>4501</v>
      </c>
      <c r="G706">
        <v>4942</v>
      </c>
      <c r="H706">
        <v>5088</v>
      </c>
      <c r="I706">
        <v>5181</v>
      </c>
      <c r="J706">
        <v>261778.10800000001</v>
      </c>
      <c r="K706">
        <v>204.226</v>
      </c>
      <c r="L706">
        <v>1E-3</v>
      </c>
      <c r="M706">
        <v>4.03</v>
      </c>
      <c r="N706">
        <v>4.5010000000000003</v>
      </c>
      <c r="O706">
        <v>4.9420000000000002</v>
      </c>
      <c r="P706">
        <v>5.0880000000000001</v>
      </c>
      <c r="Q706">
        <v>5.181</v>
      </c>
      <c r="R706">
        <v>28.561</v>
      </c>
      <c r="S706" t="s">
        <v>23</v>
      </c>
    </row>
    <row r="707" spans="1:19" x14ac:dyDescent="0.55000000000000004">
      <c r="A707" t="s">
        <v>619</v>
      </c>
      <c r="B707" t="s">
        <v>620</v>
      </c>
      <c r="C707" t="s">
        <v>21</v>
      </c>
      <c r="D707" t="s">
        <v>1089</v>
      </c>
      <c r="E707">
        <v>4030</v>
      </c>
      <c r="F707">
        <v>4501</v>
      </c>
      <c r="G707">
        <v>4942</v>
      </c>
      <c r="H707">
        <v>5088</v>
      </c>
      <c r="I707">
        <v>5181</v>
      </c>
      <c r="J707">
        <v>261778.10800000001</v>
      </c>
      <c r="K707">
        <v>18040.901000000002</v>
      </c>
      <c r="L707">
        <v>6.9000000000000006E-2</v>
      </c>
      <c r="M707">
        <v>278.07</v>
      </c>
      <c r="N707">
        <v>310.56900000000002</v>
      </c>
      <c r="O707">
        <v>340.99799999999999</v>
      </c>
      <c r="P707">
        <v>351.072</v>
      </c>
      <c r="Q707">
        <v>357.48899999999998</v>
      </c>
      <c r="R707">
        <v>28.561</v>
      </c>
      <c r="S707" t="s">
        <v>23</v>
      </c>
    </row>
    <row r="708" spans="1:19" x14ac:dyDescent="0.55000000000000004">
      <c r="A708" t="s">
        <v>619</v>
      </c>
      <c r="B708" t="s">
        <v>620</v>
      </c>
      <c r="C708" t="s">
        <v>21</v>
      </c>
      <c r="D708" t="s">
        <v>1089</v>
      </c>
      <c r="E708">
        <v>4030</v>
      </c>
      <c r="F708">
        <v>4501</v>
      </c>
      <c r="G708">
        <v>4942</v>
      </c>
      <c r="H708">
        <v>5088</v>
      </c>
      <c r="I708">
        <v>5181</v>
      </c>
      <c r="J708">
        <v>261778.10800000001</v>
      </c>
      <c r="K708">
        <v>8653.6470000000008</v>
      </c>
      <c r="L708">
        <v>3.3000000000000002E-2</v>
      </c>
      <c r="M708">
        <v>132.99</v>
      </c>
      <c r="N708">
        <v>148.53299999999999</v>
      </c>
      <c r="O708">
        <v>163.08600000000001</v>
      </c>
      <c r="P708">
        <v>167.904</v>
      </c>
      <c r="Q708">
        <v>170.97300000000001</v>
      </c>
      <c r="R708">
        <v>28.561</v>
      </c>
      <c r="S708" t="s">
        <v>23</v>
      </c>
    </row>
    <row r="709" spans="1:19" x14ac:dyDescent="0.55000000000000004">
      <c r="A709" t="s">
        <v>619</v>
      </c>
      <c r="B709" t="s">
        <v>620</v>
      </c>
      <c r="C709" t="s">
        <v>21</v>
      </c>
      <c r="D709" t="s">
        <v>1089</v>
      </c>
      <c r="E709">
        <v>4030</v>
      </c>
      <c r="F709">
        <v>4501</v>
      </c>
      <c r="G709">
        <v>4942</v>
      </c>
      <c r="H709">
        <v>5088</v>
      </c>
      <c r="I709">
        <v>5181</v>
      </c>
      <c r="J709">
        <v>261778.10800000001</v>
      </c>
      <c r="K709">
        <v>14593.5</v>
      </c>
      <c r="L709">
        <v>5.6000000000000001E-2</v>
      </c>
      <c r="M709">
        <v>225.68</v>
      </c>
      <c r="N709">
        <v>252.05600000000001</v>
      </c>
      <c r="O709">
        <v>276.75200000000001</v>
      </c>
      <c r="P709">
        <v>284.928</v>
      </c>
      <c r="Q709">
        <v>290.13600000000002</v>
      </c>
      <c r="R709">
        <v>28.561</v>
      </c>
      <c r="S709" t="s">
        <v>23</v>
      </c>
    </row>
    <row r="710" spans="1:19" x14ac:dyDescent="0.55000000000000004">
      <c r="A710" t="s">
        <v>619</v>
      </c>
      <c r="B710" t="s">
        <v>620</v>
      </c>
      <c r="C710" t="s">
        <v>21</v>
      </c>
      <c r="D710" t="s">
        <v>1089</v>
      </c>
      <c r="E710">
        <v>4030</v>
      </c>
      <c r="F710">
        <v>4501</v>
      </c>
      <c r="G710">
        <v>4942</v>
      </c>
      <c r="H710">
        <v>5088</v>
      </c>
      <c r="I710">
        <v>5181</v>
      </c>
      <c r="J710">
        <v>261778.10800000001</v>
      </c>
      <c r="K710">
        <v>118106.073</v>
      </c>
      <c r="L710">
        <v>0.45100000000000001</v>
      </c>
      <c r="M710">
        <v>1817.53</v>
      </c>
      <c r="N710">
        <v>2029.951</v>
      </c>
      <c r="O710">
        <v>2228.8420000000001</v>
      </c>
      <c r="P710">
        <v>2294.6880000000001</v>
      </c>
      <c r="Q710">
        <v>2336.6309999999999</v>
      </c>
      <c r="R710">
        <v>28.561</v>
      </c>
      <c r="S710" t="s">
        <v>23</v>
      </c>
    </row>
    <row r="711" spans="1:19" x14ac:dyDescent="0.55000000000000004">
      <c r="A711" t="s">
        <v>621</v>
      </c>
      <c r="B711" t="s">
        <v>622</v>
      </c>
      <c r="C711" t="s">
        <v>21</v>
      </c>
      <c r="D711" t="s">
        <v>1089</v>
      </c>
      <c r="E711">
        <v>2230</v>
      </c>
      <c r="F711">
        <v>2545</v>
      </c>
      <c r="G711">
        <v>2761</v>
      </c>
      <c r="H711">
        <v>2739</v>
      </c>
      <c r="I711">
        <v>2784</v>
      </c>
      <c r="J711">
        <v>261791.50200000001</v>
      </c>
      <c r="K711">
        <v>10235.477999999999</v>
      </c>
      <c r="L711">
        <v>3.9E-2</v>
      </c>
      <c r="M711">
        <v>86.97</v>
      </c>
      <c r="N711">
        <v>99.254999999999995</v>
      </c>
      <c r="O711">
        <v>107.679</v>
      </c>
      <c r="P711">
        <v>106.821</v>
      </c>
      <c r="Q711">
        <v>108.57599999999999</v>
      </c>
      <c r="R711">
        <v>24.843</v>
      </c>
      <c r="S711" t="s">
        <v>23</v>
      </c>
    </row>
    <row r="712" spans="1:19" x14ac:dyDescent="0.55000000000000004">
      <c r="A712" t="s">
        <v>621</v>
      </c>
      <c r="B712" t="s">
        <v>622</v>
      </c>
      <c r="C712" t="s">
        <v>21</v>
      </c>
      <c r="D712" t="s">
        <v>1089</v>
      </c>
      <c r="E712">
        <v>2230</v>
      </c>
      <c r="F712">
        <v>2545</v>
      </c>
      <c r="G712">
        <v>2761</v>
      </c>
      <c r="H712">
        <v>2739</v>
      </c>
      <c r="I712">
        <v>2784</v>
      </c>
      <c r="J712">
        <v>261791.50200000001</v>
      </c>
      <c r="K712">
        <v>4261.6559999999999</v>
      </c>
      <c r="L712">
        <v>1.6E-2</v>
      </c>
      <c r="M712">
        <v>35.68</v>
      </c>
      <c r="N712">
        <v>40.72</v>
      </c>
      <c r="O712">
        <v>44.176000000000002</v>
      </c>
      <c r="P712">
        <v>43.823999999999998</v>
      </c>
      <c r="Q712">
        <v>44.543999999999997</v>
      </c>
      <c r="R712">
        <v>24.843</v>
      </c>
      <c r="S712" t="s">
        <v>23</v>
      </c>
    </row>
    <row r="713" spans="1:19" x14ac:dyDescent="0.55000000000000004">
      <c r="A713" t="s">
        <v>621</v>
      </c>
      <c r="B713" t="s">
        <v>622</v>
      </c>
      <c r="C713" t="s">
        <v>21</v>
      </c>
      <c r="D713" t="s">
        <v>1089</v>
      </c>
      <c r="E713">
        <v>2230</v>
      </c>
      <c r="F713">
        <v>2545</v>
      </c>
      <c r="G713">
        <v>2761</v>
      </c>
      <c r="H713">
        <v>2739</v>
      </c>
      <c r="I713">
        <v>2784</v>
      </c>
      <c r="J713">
        <v>261791.50200000001</v>
      </c>
      <c r="K713">
        <v>107427.617</v>
      </c>
      <c r="L713">
        <v>0.41</v>
      </c>
      <c r="M713">
        <v>914.3</v>
      </c>
      <c r="N713">
        <v>1043.45</v>
      </c>
      <c r="O713">
        <v>1132.01</v>
      </c>
      <c r="P713">
        <v>1122.99</v>
      </c>
      <c r="Q713">
        <v>1141.44</v>
      </c>
      <c r="R713">
        <v>24.843</v>
      </c>
      <c r="S713" t="s">
        <v>23</v>
      </c>
    </row>
    <row r="714" spans="1:19" x14ac:dyDescent="0.55000000000000004">
      <c r="A714" t="s">
        <v>623</v>
      </c>
      <c r="B714" t="s">
        <v>624</v>
      </c>
      <c r="C714" t="s">
        <v>21</v>
      </c>
      <c r="D714" t="s">
        <v>1089</v>
      </c>
      <c r="E714">
        <v>3273</v>
      </c>
      <c r="F714">
        <v>4262</v>
      </c>
      <c r="G714">
        <v>4310</v>
      </c>
      <c r="H714">
        <v>4320</v>
      </c>
      <c r="I714">
        <v>4355</v>
      </c>
      <c r="J714">
        <v>261791.50200000001</v>
      </c>
      <c r="K714">
        <v>112699.746</v>
      </c>
      <c r="L714">
        <v>0.43</v>
      </c>
      <c r="M714">
        <v>1407.39</v>
      </c>
      <c r="N714">
        <v>1832.66</v>
      </c>
      <c r="O714">
        <v>1853.3</v>
      </c>
      <c r="P714">
        <v>1857.6</v>
      </c>
      <c r="Q714">
        <v>1872.65</v>
      </c>
      <c r="R714">
        <v>33.058</v>
      </c>
      <c r="S714" t="s">
        <v>23</v>
      </c>
    </row>
    <row r="715" spans="1:19" x14ac:dyDescent="0.55000000000000004">
      <c r="A715" t="s">
        <v>625</v>
      </c>
      <c r="B715" t="s">
        <v>626</v>
      </c>
      <c r="C715" t="s">
        <v>21</v>
      </c>
      <c r="D715" t="s">
        <v>1089</v>
      </c>
      <c r="E715">
        <v>3102</v>
      </c>
      <c r="F715">
        <v>3692</v>
      </c>
      <c r="G715">
        <v>4231</v>
      </c>
      <c r="H715">
        <v>4331</v>
      </c>
      <c r="I715">
        <v>4275</v>
      </c>
      <c r="J715">
        <v>261778.10800000001</v>
      </c>
      <c r="K715">
        <v>16973.633999999998</v>
      </c>
      <c r="L715">
        <v>6.5000000000000002E-2</v>
      </c>
      <c r="M715">
        <v>201.63</v>
      </c>
      <c r="N715">
        <v>239.98</v>
      </c>
      <c r="O715">
        <v>275.01499999999999</v>
      </c>
      <c r="P715">
        <v>281.51499999999999</v>
      </c>
      <c r="Q715">
        <v>277.875</v>
      </c>
      <c r="R715">
        <v>37.814</v>
      </c>
      <c r="S715" t="s">
        <v>23</v>
      </c>
    </row>
    <row r="716" spans="1:19" x14ac:dyDescent="0.55000000000000004">
      <c r="A716" t="s">
        <v>625</v>
      </c>
      <c r="B716" t="s">
        <v>626</v>
      </c>
      <c r="C716" t="s">
        <v>21</v>
      </c>
      <c r="D716" t="s">
        <v>1089</v>
      </c>
      <c r="E716">
        <v>3102</v>
      </c>
      <c r="F716">
        <v>3692</v>
      </c>
      <c r="G716">
        <v>4231</v>
      </c>
      <c r="H716">
        <v>4331</v>
      </c>
      <c r="I716">
        <v>4275</v>
      </c>
      <c r="J716">
        <v>261778.10800000001</v>
      </c>
      <c r="K716">
        <v>39480.866000000002</v>
      </c>
      <c r="L716">
        <v>0.151</v>
      </c>
      <c r="M716">
        <v>468.40199999999999</v>
      </c>
      <c r="N716">
        <v>557.49199999999996</v>
      </c>
      <c r="O716">
        <v>638.88099999999997</v>
      </c>
      <c r="P716">
        <v>653.98099999999999</v>
      </c>
      <c r="Q716">
        <v>645.52499999999998</v>
      </c>
      <c r="R716">
        <v>37.814</v>
      </c>
      <c r="S716" t="s">
        <v>23</v>
      </c>
    </row>
    <row r="717" spans="1:19" x14ac:dyDescent="0.55000000000000004">
      <c r="A717" t="s">
        <v>625</v>
      </c>
      <c r="B717" t="s">
        <v>626</v>
      </c>
      <c r="C717" t="s">
        <v>21</v>
      </c>
      <c r="D717" t="s">
        <v>1089</v>
      </c>
      <c r="E717">
        <v>3102</v>
      </c>
      <c r="F717">
        <v>3692</v>
      </c>
      <c r="G717">
        <v>4231</v>
      </c>
      <c r="H717">
        <v>4331</v>
      </c>
      <c r="I717">
        <v>4275</v>
      </c>
      <c r="J717">
        <v>261778.10800000001</v>
      </c>
      <c r="K717">
        <v>1567.5070000000001</v>
      </c>
      <c r="L717">
        <v>6.0000000000000001E-3</v>
      </c>
      <c r="M717">
        <v>18.611999999999998</v>
      </c>
      <c r="N717">
        <v>22.152000000000001</v>
      </c>
      <c r="O717">
        <v>25.385999999999999</v>
      </c>
      <c r="P717">
        <v>25.986000000000001</v>
      </c>
      <c r="Q717">
        <v>25.65</v>
      </c>
      <c r="R717">
        <v>37.814</v>
      </c>
      <c r="S717" t="s">
        <v>23</v>
      </c>
    </row>
    <row r="718" spans="1:19" x14ac:dyDescent="0.55000000000000004">
      <c r="A718" t="s">
        <v>625</v>
      </c>
      <c r="B718" t="s">
        <v>626</v>
      </c>
      <c r="C718" t="s">
        <v>21</v>
      </c>
      <c r="D718" t="s">
        <v>1089</v>
      </c>
      <c r="E718">
        <v>3102</v>
      </c>
      <c r="F718">
        <v>3692</v>
      </c>
      <c r="G718">
        <v>4231</v>
      </c>
      <c r="H718">
        <v>4331</v>
      </c>
      <c r="I718">
        <v>4275</v>
      </c>
      <c r="J718">
        <v>261778.10800000001</v>
      </c>
      <c r="K718">
        <v>8781.223</v>
      </c>
      <c r="L718">
        <v>3.4000000000000002E-2</v>
      </c>
      <c r="M718">
        <v>105.468</v>
      </c>
      <c r="N718">
        <v>125.52800000000001</v>
      </c>
      <c r="O718">
        <v>143.85400000000001</v>
      </c>
      <c r="P718">
        <v>147.25399999999999</v>
      </c>
      <c r="Q718">
        <v>145.35</v>
      </c>
      <c r="R718">
        <v>37.814</v>
      </c>
      <c r="S718" t="s">
        <v>23</v>
      </c>
    </row>
    <row r="719" spans="1:19" x14ac:dyDescent="0.55000000000000004">
      <c r="A719" t="s">
        <v>625</v>
      </c>
      <c r="B719" t="s">
        <v>626</v>
      </c>
      <c r="C719" t="s">
        <v>21</v>
      </c>
      <c r="D719" t="s">
        <v>1089</v>
      </c>
      <c r="E719">
        <v>3102</v>
      </c>
      <c r="F719">
        <v>3692</v>
      </c>
      <c r="G719">
        <v>4231</v>
      </c>
      <c r="H719">
        <v>4331</v>
      </c>
      <c r="I719">
        <v>4275</v>
      </c>
      <c r="J719">
        <v>261778.10800000001</v>
      </c>
      <c r="K719">
        <v>14599.174999999999</v>
      </c>
      <c r="L719">
        <v>5.6000000000000001E-2</v>
      </c>
      <c r="M719">
        <v>173.71199999999999</v>
      </c>
      <c r="N719">
        <v>206.75200000000001</v>
      </c>
      <c r="O719">
        <v>236.93600000000001</v>
      </c>
      <c r="P719">
        <v>242.536</v>
      </c>
      <c r="Q719">
        <v>239.4</v>
      </c>
      <c r="R719">
        <v>37.814</v>
      </c>
      <c r="S719" t="s">
        <v>23</v>
      </c>
    </row>
    <row r="720" spans="1:19" x14ac:dyDescent="0.55000000000000004">
      <c r="A720" t="s">
        <v>625</v>
      </c>
      <c r="B720" t="s">
        <v>626</v>
      </c>
      <c r="C720" t="s">
        <v>21</v>
      </c>
      <c r="D720" t="s">
        <v>1089</v>
      </c>
      <c r="E720">
        <v>3102</v>
      </c>
      <c r="F720">
        <v>3692</v>
      </c>
      <c r="G720">
        <v>4231</v>
      </c>
      <c r="H720">
        <v>4331</v>
      </c>
      <c r="I720">
        <v>4275</v>
      </c>
      <c r="J720">
        <v>261778.10800000001</v>
      </c>
      <c r="K720">
        <v>88056.623999999996</v>
      </c>
      <c r="L720">
        <v>0.33600000000000002</v>
      </c>
      <c r="M720">
        <v>1042.2719999999999</v>
      </c>
      <c r="N720">
        <v>1240.5119999999999</v>
      </c>
      <c r="O720">
        <v>1421.616</v>
      </c>
      <c r="P720">
        <v>1455.2159999999999</v>
      </c>
      <c r="Q720">
        <v>1436.4</v>
      </c>
      <c r="R720">
        <v>37.814</v>
      </c>
      <c r="S720" t="s">
        <v>23</v>
      </c>
    </row>
    <row r="721" spans="1:19" x14ac:dyDescent="0.55000000000000004">
      <c r="A721" t="s">
        <v>627</v>
      </c>
      <c r="B721" t="s">
        <v>628</v>
      </c>
      <c r="C721" t="s">
        <v>21</v>
      </c>
      <c r="D721" t="s">
        <v>1089</v>
      </c>
      <c r="E721">
        <v>3695</v>
      </c>
      <c r="F721">
        <v>3800</v>
      </c>
      <c r="G721">
        <v>3838</v>
      </c>
      <c r="H721">
        <v>3905</v>
      </c>
      <c r="I721">
        <v>4029</v>
      </c>
      <c r="J721">
        <v>261778.10800000001</v>
      </c>
      <c r="K721">
        <v>22109.493999999999</v>
      </c>
      <c r="L721">
        <v>8.4000000000000005E-2</v>
      </c>
      <c r="M721">
        <v>310.38</v>
      </c>
      <c r="N721">
        <v>319.2</v>
      </c>
      <c r="O721">
        <v>322.392</v>
      </c>
      <c r="P721">
        <v>328.02</v>
      </c>
      <c r="Q721">
        <v>338.43599999999998</v>
      </c>
      <c r="R721">
        <v>9.0389999999999997</v>
      </c>
      <c r="S721" t="s">
        <v>23</v>
      </c>
    </row>
    <row r="722" spans="1:19" x14ac:dyDescent="0.55000000000000004">
      <c r="A722" t="s">
        <v>627</v>
      </c>
      <c r="B722" t="s">
        <v>628</v>
      </c>
      <c r="C722" t="s">
        <v>21</v>
      </c>
      <c r="D722" t="s">
        <v>1089</v>
      </c>
      <c r="E722">
        <v>3695</v>
      </c>
      <c r="F722">
        <v>3800</v>
      </c>
      <c r="G722">
        <v>3838</v>
      </c>
      <c r="H722">
        <v>3905</v>
      </c>
      <c r="I722">
        <v>4029</v>
      </c>
      <c r="J722">
        <v>261778.10800000001</v>
      </c>
      <c r="K722">
        <v>78.533000000000001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S722" t="s">
        <v>53</v>
      </c>
    </row>
    <row r="723" spans="1:19" x14ac:dyDescent="0.55000000000000004">
      <c r="A723" t="s">
        <v>627</v>
      </c>
      <c r="B723" t="s">
        <v>628</v>
      </c>
      <c r="C723" t="s">
        <v>21</v>
      </c>
      <c r="D723" t="s">
        <v>1089</v>
      </c>
      <c r="E723">
        <v>3695</v>
      </c>
      <c r="F723">
        <v>3800</v>
      </c>
      <c r="G723">
        <v>3838</v>
      </c>
      <c r="H723">
        <v>3905</v>
      </c>
      <c r="I723">
        <v>4029</v>
      </c>
      <c r="J723">
        <v>261778.10800000001</v>
      </c>
      <c r="K723">
        <v>577</v>
      </c>
      <c r="L723">
        <v>2E-3</v>
      </c>
      <c r="M723">
        <v>7.39</v>
      </c>
      <c r="N723">
        <v>7.6</v>
      </c>
      <c r="O723">
        <v>7.6760000000000002</v>
      </c>
      <c r="P723">
        <v>7.81</v>
      </c>
      <c r="Q723">
        <v>8.0579999999999998</v>
      </c>
      <c r="R723">
        <v>9.0389999999999997</v>
      </c>
      <c r="S723" t="s">
        <v>23</v>
      </c>
    </row>
    <row r="724" spans="1:19" x14ac:dyDescent="0.55000000000000004">
      <c r="A724" t="s">
        <v>627</v>
      </c>
      <c r="B724" t="s">
        <v>628</v>
      </c>
      <c r="C724" t="s">
        <v>21</v>
      </c>
      <c r="D724" t="s">
        <v>1089</v>
      </c>
      <c r="E724">
        <v>3695</v>
      </c>
      <c r="F724">
        <v>3800</v>
      </c>
      <c r="G724">
        <v>3838</v>
      </c>
      <c r="H724">
        <v>3905</v>
      </c>
      <c r="I724">
        <v>4029</v>
      </c>
      <c r="J724">
        <v>261778.10800000001</v>
      </c>
      <c r="K724">
        <v>74191.695000000007</v>
      </c>
      <c r="L724">
        <v>0.28299999999999997</v>
      </c>
      <c r="M724">
        <v>1045.6849999999999</v>
      </c>
      <c r="N724">
        <v>1075.4000000000001</v>
      </c>
      <c r="O724">
        <v>1086.154</v>
      </c>
      <c r="P724">
        <v>1105.115</v>
      </c>
      <c r="Q724">
        <v>1140.2070000000001</v>
      </c>
      <c r="R724">
        <v>9.0389999999999997</v>
      </c>
      <c r="S724" t="s">
        <v>23</v>
      </c>
    </row>
    <row r="725" spans="1:19" x14ac:dyDescent="0.55000000000000004">
      <c r="A725" t="s">
        <v>627</v>
      </c>
      <c r="B725" t="s">
        <v>628</v>
      </c>
      <c r="C725" t="s">
        <v>21</v>
      </c>
      <c r="D725" t="s">
        <v>1089</v>
      </c>
      <c r="E725">
        <v>3695</v>
      </c>
      <c r="F725">
        <v>3800</v>
      </c>
      <c r="G725">
        <v>3838</v>
      </c>
      <c r="H725">
        <v>3905</v>
      </c>
      <c r="I725">
        <v>4029</v>
      </c>
      <c r="J725">
        <v>261778.10800000001</v>
      </c>
      <c r="K725">
        <v>52655.330999999998</v>
      </c>
      <c r="L725">
        <v>0.20100000000000001</v>
      </c>
      <c r="M725">
        <v>742.69500000000005</v>
      </c>
      <c r="N725">
        <v>763.8</v>
      </c>
      <c r="O725">
        <v>771.43799999999999</v>
      </c>
      <c r="P725">
        <v>784.90499999999997</v>
      </c>
      <c r="Q725">
        <v>809.82899999999995</v>
      </c>
      <c r="R725">
        <v>9.0389999999999997</v>
      </c>
      <c r="S725" t="s">
        <v>23</v>
      </c>
    </row>
    <row r="726" spans="1:19" x14ac:dyDescent="0.55000000000000004">
      <c r="A726" t="s">
        <v>629</v>
      </c>
      <c r="B726" t="s">
        <v>630</v>
      </c>
      <c r="C726" t="s">
        <v>21</v>
      </c>
      <c r="D726" t="s">
        <v>1089</v>
      </c>
      <c r="E726">
        <v>3178</v>
      </c>
      <c r="F726">
        <v>3232</v>
      </c>
      <c r="G726">
        <v>3344</v>
      </c>
      <c r="H726">
        <v>3688</v>
      </c>
      <c r="I726">
        <v>3730</v>
      </c>
      <c r="J726">
        <v>261791.50200000001</v>
      </c>
      <c r="K726">
        <v>775.16899999999998</v>
      </c>
      <c r="L726">
        <v>3.0000000000000001E-3</v>
      </c>
      <c r="M726">
        <v>9.5340000000000007</v>
      </c>
      <c r="N726">
        <v>9.6959999999999997</v>
      </c>
      <c r="O726">
        <v>10.032</v>
      </c>
      <c r="P726">
        <v>11.064</v>
      </c>
      <c r="Q726">
        <v>11.19</v>
      </c>
      <c r="R726">
        <v>17.369</v>
      </c>
      <c r="S726" t="s">
        <v>23</v>
      </c>
    </row>
    <row r="727" spans="1:19" x14ac:dyDescent="0.55000000000000004">
      <c r="A727" t="s">
        <v>629</v>
      </c>
      <c r="B727" t="s">
        <v>630</v>
      </c>
      <c r="C727" t="s">
        <v>21</v>
      </c>
      <c r="D727" t="s">
        <v>1089</v>
      </c>
      <c r="E727">
        <v>3178</v>
      </c>
      <c r="F727">
        <v>3232</v>
      </c>
      <c r="G727">
        <v>3344</v>
      </c>
      <c r="H727">
        <v>3688</v>
      </c>
      <c r="I727">
        <v>3730</v>
      </c>
      <c r="J727">
        <v>261791.50200000001</v>
      </c>
      <c r="K727">
        <v>122212.97500000001</v>
      </c>
      <c r="L727">
        <v>0.46700000000000003</v>
      </c>
      <c r="M727">
        <v>1484.126</v>
      </c>
      <c r="N727">
        <v>1509.3440000000001</v>
      </c>
      <c r="O727">
        <v>1561.6479999999999</v>
      </c>
      <c r="P727">
        <v>1722.296</v>
      </c>
      <c r="Q727">
        <v>1741.91</v>
      </c>
      <c r="R727">
        <v>17.369</v>
      </c>
      <c r="S727" t="s">
        <v>23</v>
      </c>
    </row>
    <row r="728" spans="1:19" x14ac:dyDescent="0.55000000000000004">
      <c r="A728" t="s">
        <v>631</v>
      </c>
      <c r="B728" t="s">
        <v>632</v>
      </c>
      <c r="C728" t="s">
        <v>21</v>
      </c>
      <c r="D728" t="s">
        <v>1089</v>
      </c>
      <c r="E728">
        <v>2670</v>
      </c>
      <c r="F728">
        <v>3347</v>
      </c>
      <c r="G728">
        <v>4073</v>
      </c>
      <c r="H728">
        <v>4050</v>
      </c>
      <c r="I728">
        <v>4148</v>
      </c>
      <c r="J728">
        <v>261791.50200000001</v>
      </c>
      <c r="K728">
        <v>706.95100000000002</v>
      </c>
      <c r="L728">
        <v>3.0000000000000001E-3</v>
      </c>
      <c r="M728">
        <v>8.01</v>
      </c>
      <c r="N728">
        <v>10.041</v>
      </c>
      <c r="O728">
        <v>12.218999999999999</v>
      </c>
      <c r="P728">
        <v>12.15</v>
      </c>
      <c r="Q728">
        <v>12.444000000000001</v>
      </c>
      <c r="R728">
        <v>55.356000000000002</v>
      </c>
      <c r="S728" t="s">
        <v>23</v>
      </c>
    </row>
    <row r="729" spans="1:19" x14ac:dyDescent="0.55000000000000004">
      <c r="A729" t="s">
        <v>631</v>
      </c>
      <c r="B729" t="s">
        <v>632</v>
      </c>
      <c r="C729" t="s">
        <v>21</v>
      </c>
      <c r="D729" t="s">
        <v>1089</v>
      </c>
      <c r="E729">
        <v>2670</v>
      </c>
      <c r="F729">
        <v>3347</v>
      </c>
      <c r="G729">
        <v>4073</v>
      </c>
      <c r="H729">
        <v>4050</v>
      </c>
      <c r="I729">
        <v>4148</v>
      </c>
      <c r="J729">
        <v>261791.50200000001</v>
      </c>
      <c r="K729">
        <v>78287.835999999996</v>
      </c>
      <c r="L729">
        <v>0.29899999999999999</v>
      </c>
      <c r="M729">
        <v>798.33</v>
      </c>
      <c r="N729">
        <v>1000.753</v>
      </c>
      <c r="O729">
        <v>1217.827</v>
      </c>
      <c r="P729">
        <v>1210.95</v>
      </c>
      <c r="Q729">
        <v>1240.252</v>
      </c>
      <c r="R729">
        <v>55.356000000000002</v>
      </c>
      <c r="S729" t="s">
        <v>23</v>
      </c>
    </row>
    <row r="730" spans="1:19" x14ac:dyDescent="0.55000000000000004">
      <c r="A730" t="s">
        <v>633</v>
      </c>
      <c r="B730" t="s">
        <v>634</v>
      </c>
      <c r="C730" t="s">
        <v>21</v>
      </c>
      <c r="D730" t="s">
        <v>1089</v>
      </c>
      <c r="E730">
        <v>3253</v>
      </c>
      <c r="F730">
        <v>3364</v>
      </c>
      <c r="G730">
        <v>3556</v>
      </c>
      <c r="H730">
        <v>3517</v>
      </c>
      <c r="I730">
        <v>3575</v>
      </c>
      <c r="J730">
        <v>261778.10800000001</v>
      </c>
      <c r="K730">
        <v>223.428</v>
      </c>
      <c r="L730">
        <v>1E-3</v>
      </c>
      <c r="M730">
        <v>3.2530000000000001</v>
      </c>
      <c r="N730">
        <v>3.3639999999999999</v>
      </c>
      <c r="O730">
        <v>3.556</v>
      </c>
      <c r="P730">
        <v>3.5169999999999999</v>
      </c>
      <c r="Q730">
        <v>3.5750000000000002</v>
      </c>
      <c r="R730">
        <v>9.8989999999999991</v>
      </c>
      <c r="S730" t="s">
        <v>23</v>
      </c>
    </row>
    <row r="731" spans="1:19" x14ac:dyDescent="0.55000000000000004">
      <c r="A731" t="s">
        <v>633</v>
      </c>
      <c r="B731" t="s">
        <v>634</v>
      </c>
      <c r="C731" t="s">
        <v>21</v>
      </c>
      <c r="D731" t="s">
        <v>1089</v>
      </c>
      <c r="E731">
        <v>3253</v>
      </c>
      <c r="F731">
        <v>3364</v>
      </c>
      <c r="G731">
        <v>3556</v>
      </c>
      <c r="H731">
        <v>3517</v>
      </c>
      <c r="I731">
        <v>3575</v>
      </c>
      <c r="J731">
        <v>261778.10800000001</v>
      </c>
      <c r="K731">
        <v>53919.667000000001</v>
      </c>
      <c r="L731">
        <v>0.20599999999999999</v>
      </c>
      <c r="M731">
        <v>670.11800000000005</v>
      </c>
      <c r="N731">
        <v>692.98400000000004</v>
      </c>
      <c r="O731">
        <v>732.53599999999994</v>
      </c>
      <c r="P731">
        <v>724.50199999999995</v>
      </c>
      <c r="Q731">
        <v>736.45</v>
      </c>
      <c r="R731">
        <v>9.8989999999999991</v>
      </c>
      <c r="S731" t="s">
        <v>23</v>
      </c>
    </row>
    <row r="732" spans="1:19" x14ac:dyDescent="0.55000000000000004">
      <c r="A732" t="s">
        <v>633</v>
      </c>
      <c r="B732" t="s">
        <v>634</v>
      </c>
      <c r="C732" t="s">
        <v>21</v>
      </c>
      <c r="D732" t="s">
        <v>1089</v>
      </c>
      <c r="E732">
        <v>3253</v>
      </c>
      <c r="F732">
        <v>3364</v>
      </c>
      <c r="G732">
        <v>3556</v>
      </c>
      <c r="H732">
        <v>3517</v>
      </c>
      <c r="I732">
        <v>3575</v>
      </c>
      <c r="J732">
        <v>261778.10800000001</v>
      </c>
      <c r="K732">
        <v>16361.422</v>
      </c>
      <c r="L732">
        <v>6.3E-2</v>
      </c>
      <c r="M732">
        <v>204.93899999999999</v>
      </c>
      <c r="N732">
        <v>211.93199999999999</v>
      </c>
      <c r="O732">
        <v>224.02799999999999</v>
      </c>
      <c r="P732">
        <v>221.571</v>
      </c>
      <c r="Q732">
        <v>225.22499999999999</v>
      </c>
      <c r="R732">
        <v>9.8989999999999991</v>
      </c>
      <c r="S732" t="s">
        <v>23</v>
      </c>
    </row>
    <row r="733" spans="1:19" x14ac:dyDescent="0.55000000000000004">
      <c r="A733" t="s">
        <v>633</v>
      </c>
      <c r="B733" t="s">
        <v>634</v>
      </c>
      <c r="C733" t="s">
        <v>21</v>
      </c>
      <c r="D733" t="s">
        <v>1089</v>
      </c>
      <c r="E733">
        <v>3253</v>
      </c>
      <c r="F733">
        <v>3364</v>
      </c>
      <c r="G733">
        <v>3556</v>
      </c>
      <c r="H733">
        <v>3517</v>
      </c>
      <c r="I733">
        <v>3575</v>
      </c>
      <c r="J733">
        <v>261778.10800000001</v>
      </c>
      <c r="K733">
        <v>29947.675999999999</v>
      </c>
      <c r="L733">
        <v>0.114</v>
      </c>
      <c r="M733">
        <v>370.84199999999998</v>
      </c>
      <c r="N733">
        <v>383.49599999999998</v>
      </c>
      <c r="O733">
        <v>405.38400000000001</v>
      </c>
      <c r="P733">
        <v>400.93799999999999</v>
      </c>
      <c r="Q733">
        <v>407.55</v>
      </c>
      <c r="R733">
        <v>9.8989999999999991</v>
      </c>
      <c r="S733" t="s">
        <v>23</v>
      </c>
    </row>
    <row r="734" spans="1:19" x14ac:dyDescent="0.55000000000000004">
      <c r="A734" t="s">
        <v>633</v>
      </c>
      <c r="B734" t="s">
        <v>634</v>
      </c>
      <c r="C734" t="s">
        <v>21</v>
      </c>
      <c r="D734" t="s">
        <v>1089</v>
      </c>
      <c r="E734">
        <v>3253</v>
      </c>
      <c r="F734">
        <v>3364</v>
      </c>
      <c r="G734">
        <v>3556</v>
      </c>
      <c r="H734">
        <v>3517</v>
      </c>
      <c r="I734">
        <v>3575</v>
      </c>
      <c r="J734">
        <v>261778.10800000001</v>
      </c>
      <c r="K734">
        <v>94.281000000000006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S734" t="s">
        <v>53</v>
      </c>
    </row>
    <row r="735" spans="1:19" x14ac:dyDescent="0.55000000000000004">
      <c r="A735" t="s">
        <v>633</v>
      </c>
      <c r="B735" t="s">
        <v>634</v>
      </c>
      <c r="C735" t="s">
        <v>21</v>
      </c>
      <c r="D735" t="s">
        <v>1089</v>
      </c>
      <c r="E735">
        <v>3253</v>
      </c>
      <c r="F735">
        <v>3364</v>
      </c>
      <c r="G735">
        <v>3556</v>
      </c>
      <c r="H735">
        <v>3517</v>
      </c>
      <c r="I735">
        <v>3575</v>
      </c>
      <c r="J735">
        <v>261778.10800000001</v>
      </c>
      <c r="K735">
        <v>20732.415000000001</v>
      </c>
      <c r="L735">
        <v>7.9000000000000001E-2</v>
      </c>
      <c r="M735">
        <v>256.98700000000002</v>
      </c>
      <c r="N735">
        <v>265.75599999999997</v>
      </c>
      <c r="O735">
        <v>280.92399999999998</v>
      </c>
      <c r="P735">
        <v>277.84300000000002</v>
      </c>
      <c r="Q735">
        <v>282.42500000000001</v>
      </c>
      <c r="R735">
        <v>9.8989999999999991</v>
      </c>
      <c r="S735" t="s">
        <v>23</v>
      </c>
    </row>
    <row r="736" spans="1:19" x14ac:dyDescent="0.55000000000000004">
      <c r="A736" t="s">
        <v>635</v>
      </c>
      <c r="B736" t="s">
        <v>636</v>
      </c>
      <c r="C736" t="s">
        <v>21</v>
      </c>
      <c r="D736" t="s">
        <v>1089</v>
      </c>
      <c r="E736">
        <v>2711</v>
      </c>
      <c r="F736">
        <v>3066</v>
      </c>
      <c r="G736">
        <v>3390</v>
      </c>
      <c r="H736">
        <v>3468</v>
      </c>
      <c r="I736">
        <v>3585</v>
      </c>
      <c r="J736">
        <v>261778.10800000001</v>
      </c>
      <c r="K736">
        <v>44852.620999999999</v>
      </c>
      <c r="L736">
        <v>0.17100000000000001</v>
      </c>
      <c r="M736">
        <v>463.58100000000002</v>
      </c>
      <c r="N736">
        <v>524.28599999999994</v>
      </c>
      <c r="O736">
        <v>579.69000000000005</v>
      </c>
      <c r="P736">
        <v>593.02800000000002</v>
      </c>
      <c r="Q736">
        <v>613.03499999999997</v>
      </c>
      <c r="R736">
        <v>32.238999999999997</v>
      </c>
      <c r="S736" t="s">
        <v>23</v>
      </c>
    </row>
    <row r="737" spans="1:19" x14ac:dyDescent="0.55000000000000004">
      <c r="A737" t="s">
        <v>635</v>
      </c>
      <c r="B737" t="s">
        <v>636</v>
      </c>
      <c r="C737" t="s">
        <v>21</v>
      </c>
      <c r="D737" t="s">
        <v>1089</v>
      </c>
      <c r="E737">
        <v>2711</v>
      </c>
      <c r="F737">
        <v>3066</v>
      </c>
      <c r="G737">
        <v>3390</v>
      </c>
      <c r="H737">
        <v>3468</v>
      </c>
      <c r="I737">
        <v>3585</v>
      </c>
      <c r="J737">
        <v>261778.10800000001</v>
      </c>
      <c r="K737">
        <v>9289.6039999999994</v>
      </c>
      <c r="L737">
        <v>3.5000000000000003E-2</v>
      </c>
      <c r="M737">
        <v>94.885000000000005</v>
      </c>
      <c r="N737">
        <v>107.31</v>
      </c>
      <c r="O737">
        <v>118.65</v>
      </c>
      <c r="P737">
        <v>121.38</v>
      </c>
      <c r="Q737">
        <v>125.47499999999999</v>
      </c>
      <c r="R737">
        <v>32.238999999999997</v>
      </c>
      <c r="S737" t="s">
        <v>23</v>
      </c>
    </row>
    <row r="738" spans="1:19" x14ac:dyDescent="0.55000000000000004">
      <c r="A738" t="s">
        <v>635</v>
      </c>
      <c r="B738" t="s">
        <v>636</v>
      </c>
      <c r="C738" t="s">
        <v>21</v>
      </c>
      <c r="D738" t="s">
        <v>1089</v>
      </c>
      <c r="E738">
        <v>2711</v>
      </c>
      <c r="F738">
        <v>3066</v>
      </c>
      <c r="G738">
        <v>3390</v>
      </c>
      <c r="H738">
        <v>3468</v>
      </c>
      <c r="I738">
        <v>3585</v>
      </c>
      <c r="J738">
        <v>261778.10800000001</v>
      </c>
      <c r="K738">
        <v>874.654</v>
      </c>
      <c r="L738">
        <v>3.0000000000000001E-3</v>
      </c>
      <c r="M738">
        <v>8.1329999999999991</v>
      </c>
      <c r="N738">
        <v>9.1980000000000004</v>
      </c>
      <c r="O738">
        <v>10.17</v>
      </c>
      <c r="P738">
        <v>10.404</v>
      </c>
      <c r="Q738">
        <v>10.755000000000001</v>
      </c>
      <c r="R738">
        <v>32.238999999999997</v>
      </c>
      <c r="S738" t="s">
        <v>23</v>
      </c>
    </row>
    <row r="739" spans="1:19" x14ac:dyDescent="0.55000000000000004">
      <c r="A739" t="s">
        <v>635</v>
      </c>
      <c r="B739" t="s">
        <v>636</v>
      </c>
      <c r="C739" t="s">
        <v>21</v>
      </c>
      <c r="D739" t="s">
        <v>1089</v>
      </c>
      <c r="E739">
        <v>2711</v>
      </c>
      <c r="F739">
        <v>3066</v>
      </c>
      <c r="G739">
        <v>3390</v>
      </c>
      <c r="H739">
        <v>3468</v>
      </c>
      <c r="I739">
        <v>3585</v>
      </c>
      <c r="J739">
        <v>261778.10800000001</v>
      </c>
      <c r="K739">
        <v>14591.018</v>
      </c>
      <c r="L739">
        <v>5.6000000000000001E-2</v>
      </c>
      <c r="M739">
        <v>151.816</v>
      </c>
      <c r="N739">
        <v>171.696</v>
      </c>
      <c r="O739">
        <v>189.84</v>
      </c>
      <c r="P739">
        <v>194.208</v>
      </c>
      <c r="Q739">
        <v>200.76</v>
      </c>
      <c r="R739">
        <v>32.238999999999997</v>
      </c>
      <c r="S739" t="s">
        <v>23</v>
      </c>
    </row>
    <row r="740" spans="1:19" x14ac:dyDescent="0.55000000000000004">
      <c r="A740" t="s">
        <v>635</v>
      </c>
      <c r="B740" t="s">
        <v>636</v>
      </c>
      <c r="C740" t="s">
        <v>21</v>
      </c>
      <c r="D740" t="s">
        <v>1089</v>
      </c>
      <c r="E740">
        <v>2711</v>
      </c>
      <c r="F740">
        <v>3066</v>
      </c>
      <c r="G740">
        <v>3390</v>
      </c>
      <c r="H740">
        <v>3468</v>
      </c>
      <c r="I740">
        <v>3585</v>
      </c>
      <c r="J740">
        <v>261778.10800000001</v>
      </c>
      <c r="K740">
        <v>13811.958000000001</v>
      </c>
      <c r="L740">
        <v>5.2999999999999999E-2</v>
      </c>
      <c r="M740">
        <v>143.68299999999999</v>
      </c>
      <c r="N740">
        <v>162.49799999999999</v>
      </c>
      <c r="O740">
        <v>179.67</v>
      </c>
      <c r="P740">
        <v>183.804</v>
      </c>
      <c r="Q740">
        <v>190.005</v>
      </c>
      <c r="R740">
        <v>32.238999999999997</v>
      </c>
      <c r="S740" t="s">
        <v>23</v>
      </c>
    </row>
    <row r="741" spans="1:19" x14ac:dyDescent="0.55000000000000004">
      <c r="A741" t="s">
        <v>635</v>
      </c>
      <c r="B741" t="s">
        <v>636</v>
      </c>
      <c r="C741" t="s">
        <v>21</v>
      </c>
      <c r="D741" t="s">
        <v>1089</v>
      </c>
      <c r="E741">
        <v>2711</v>
      </c>
      <c r="F741">
        <v>3066</v>
      </c>
      <c r="G741">
        <v>3390</v>
      </c>
      <c r="H741">
        <v>3468</v>
      </c>
      <c r="I741">
        <v>3585</v>
      </c>
      <c r="J741">
        <v>261778.10800000001</v>
      </c>
      <c r="K741">
        <v>19810.884999999998</v>
      </c>
      <c r="L741">
        <v>7.5999999999999998E-2</v>
      </c>
      <c r="M741">
        <v>206.036</v>
      </c>
      <c r="N741">
        <v>233.01599999999999</v>
      </c>
      <c r="O741">
        <v>257.64</v>
      </c>
      <c r="P741">
        <v>263.56799999999998</v>
      </c>
      <c r="Q741">
        <v>272.45999999999998</v>
      </c>
      <c r="R741">
        <v>32.238999999999997</v>
      </c>
      <c r="S741" t="s">
        <v>23</v>
      </c>
    </row>
    <row r="742" spans="1:19" x14ac:dyDescent="0.55000000000000004">
      <c r="A742" t="s">
        <v>637</v>
      </c>
      <c r="B742" t="s">
        <v>638</v>
      </c>
      <c r="C742" t="s">
        <v>21</v>
      </c>
      <c r="D742" t="s">
        <v>1089</v>
      </c>
      <c r="E742">
        <v>954</v>
      </c>
      <c r="F742">
        <v>819</v>
      </c>
      <c r="G742">
        <v>1507</v>
      </c>
      <c r="H742">
        <v>3960</v>
      </c>
      <c r="I742">
        <v>4197</v>
      </c>
      <c r="J742">
        <v>261791.50200000001</v>
      </c>
      <c r="K742">
        <v>3353.0549999999998</v>
      </c>
      <c r="L742">
        <v>1.2999999999999999E-2</v>
      </c>
      <c r="M742">
        <v>12.401999999999999</v>
      </c>
      <c r="N742">
        <v>10.647</v>
      </c>
      <c r="O742">
        <v>19.591000000000001</v>
      </c>
      <c r="P742">
        <v>51.48</v>
      </c>
      <c r="Q742">
        <v>54.561</v>
      </c>
      <c r="R742">
        <v>339.93700000000001</v>
      </c>
      <c r="S742" t="s">
        <v>70</v>
      </c>
    </row>
    <row r="743" spans="1:19" x14ac:dyDescent="0.55000000000000004">
      <c r="A743" t="s">
        <v>637</v>
      </c>
      <c r="B743" t="s">
        <v>638</v>
      </c>
      <c r="C743" t="s">
        <v>21</v>
      </c>
      <c r="D743" t="s">
        <v>1089</v>
      </c>
      <c r="E743">
        <v>954</v>
      </c>
      <c r="F743">
        <v>819</v>
      </c>
      <c r="G743">
        <v>1507</v>
      </c>
      <c r="H743">
        <v>3960</v>
      </c>
      <c r="I743">
        <v>4197</v>
      </c>
      <c r="J743">
        <v>261791.50200000001</v>
      </c>
      <c r="K743">
        <v>19.234000000000002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S743" t="s">
        <v>53</v>
      </c>
    </row>
    <row r="744" spans="1:19" x14ac:dyDescent="0.55000000000000004">
      <c r="A744" t="s">
        <v>637</v>
      </c>
      <c r="B744" t="s">
        <v>638</v>
      </c>
      <c r="C744" t="s">
        <v>21</v>
      </c>
      <c r="D744" t="s">
        <v>1089</v>
      </c>
      <c r="E744">
        <v>954</v>
      </c>
      <c r="F744">
        <v>819</v>
      </c>
      <c r="G744">
        <v>1507</v>
      </c>
      <c r="H744">
        <v>3960</v>
      </c>
      <c r="I744">
        <v>4197</v>
      </c>
      <c r="J744">
        <v>261791.50200000001</v>
      </c>
      <c r="K744">
        <v>14572.245999999999</v>
      </c>
      <c r="L744">
        <v>5.6000000000000001E-2</v>
      </c>
      <c r="M744">
        <v>53.423999999999999</v>
      </c>
      <c r="N744">
        <v>45.863999999999997</v>
      </c>
      <c r="O744">
        <v>84.391999999999996</v>
      </c>
      <c r="P744">
        <v>221.76</v>
      </c>
      <c r="Q744">
        <v>235.03200000000001</v>
      </c>
      <c r="R744">
        <v>339.93700000000001</v>
      </c>
      <c r="S744" t="s">
        <v>70</v>
      </c>
    </row>
    <row r="745" spans="1:19" x14ac:dyDescent="0.55000000000000004">
      <c r="A745" t="s">
        <v>637</v>
      </c>
      <c r="B745" t="s">
        <v>638</v>
      </c>
      <c r="C745" t="s">
        <v>21</v>
      </c>
      <c r="D745" t="s">
        <v>1089</v>
      </c>
      <c r="E745">
        <v>954</v>
      </c>
      <c r="F745">
        <v>819</v>
      </c>
      <c r="G745">
        <v>1507</v>
      </c>
      <c r="H745">
        <v>3960</v>
      </c>
      <c r="I745">
        <v>4197</v>
      </c>
      <c r="J745">
        <v>261791.50200000001</v>
      </c>
      <c r="K745">
        <v>15477.511</v>
      </c>
      <c r="L745">
        <v>5.8999999999999997E-2</v>
      </c>
      <c r="M745">
        <v>56.286000000000001</v>
      </c>
      <c r="N745">
        <v>48.320999999999998</v>
      </c>
      <c r="O745">
        <v>88.912999999999997</v>
      </c>
      <c r="P745">
        <v>233.64</v>
      </c>
      <c r="Q745">
        <v>247.62299999999999</v>
      </c>
      <c r="R745">
        <v>339.93700000000001</v>
      </c>
      <c r="S745" t="s">
        <v>70</v>
      </c>
    </row>
    <row r="746" spans="1:19" x14ac:dyDescent="0.55000000000000004">
      <c r="A746" t="s">
        <v>639</v>
      </c>
      <c r="B746" t="s">
        <v>640</v>
      </c>
      <c r="C746" t="s">
        <v>21</v>
      </c>
      <c r="D746" t="s">
        <v>1089</v>
      </c>
      <c r="E746">
        <v>2239</v>
      </c>
      <c r="F746">
        <v>2499</v>
      </c>
      <c r="G746">
        <v>2520</v>
      </c>
      <c r="H746">
        <v>2486</v>
      </c>
      <c r="I746">
        <v>2616</v>
      </c>
      <c r="J746">
        <v>261791.50200000001</v>
      </c>
      <c r="K746">
        <v>10527.233</v>
      </c>
      <c r="L746">
        <v>0.04</v>
      </c>
      <c r="M746">
        <v>89.56</v>
      </c>
      <c r="N746">
        <v>99.96</v>
      </c>
      <c r="O746">
        <v>100.8</v>
      </c>
      <c r="P746">
        <v>99.44</v>
      </c>
      <c r="Q746">
        <v>104.64</v>
      </c>
      <c r="R746">
        <v>16.838000000000001</v>
      </c>
      <c r="S746" t="s">
        <v>23</v>
      </c>
    </row>
    <row r="747" spans="1:19" x14ac:dyDescent="0.55000000000000004">
      <c r="A747" t="s">
        <v>639</v>
      </c>
      <c r="B747" t="s">
        <v>640</v>
      </c>
      <c r="C747" t="s">
        <v>21</v>
      </c>
      <c r="D747" t="s">
        <v>1089</v>
      </c>
      <c r="E747">
        <v>2239</v>
      </c>
      <c r="F747">
        <v>2499</v>
      </c>
      <c r="G747">
        <v>2520</v>
      </c>
      <c r="H747">
        <v>2486</v>
      </c>
      <c r="I747">
        <v>2616</v>
      </c>
      <c r="J747">
        <v>261791.50200000001</v>
      </c>
      <c r="K747">
        <v>20604.826000000001</v>
      </c>
      <c r="L747">
        <v>7.9000000000000001E-2</v>
      </c>
      <c r="M747">
        <v>176.881</v>
      </c>
      <c r="N747">
        <v>197.42099999999999</v>
      </c>
      <c r="O747">
        <v>199.08</v>
      </c>
      <c r="P747">
        <v>196.39400000000001</v>
      </c>
      <c r="Q747">
        <v>206.66399999999999</v>
      </c>
      <c r="R747">
        <v>16.838000000000001</v>
      </c>
      <c r="S747" t="s">
        <v>23</v>
      </c>
    </row>
    <row r="748" spans="1:19" x14ac:dyDescent="0.55000000000000004">
      <c r="A748" t="s">
        <v>639</v>
      </c>
      <c r="B748" t="s">
        <v>640</v>
      </c>
      <c r="C748" t="s">
        <v>21</v>
      </c>
      <c r="D748" t="s">
        <v>1089</v>
      </c>
      <c r="E748">
        <v>2239</v>
      </c>
      <c r="F748">
        <v>2499</v>
      </c>
      <c r="G748">
        <v>2520</v>
      </c>
      <c r="H748">
        <v>2486</v>
      </c>
      <c r="I748">
        <v>2616</v>
      </c>
      <c r="J748">
        <v>261791.50200000001</v>
      </c>
      <c r="K748">
        <v>5933.4780000000001</v>
      </c>
      <c r="L748">
        <v>2.3E-2</v>
      </c>
      <c r="M748">
        <v>51.497</v>
      </c>
      <c r="N748">
        <v>57.476999999999997</v>
      </c>
      <c r="O748">
        <v>57.96</v>
      </c>
      <c r="P748">
        <v>57.177999999999997</v>
      </c>
      <c r="Q748">
        <v>60.167999999999999</v>
      </c>
      <c r="R748">
        <v>16.838000000000001</v>
      </c>
      <c r="S748" t="s">
        <v>23</v>
      </c>
    </row>
    <row r="749" spans="1:19" x14ac:dyDescent="0.55000000000000004">
      <c r="A749" t="s">
        <v>639</v>
      </c>
      <c r="B749" t="s">
        <v>640</v>
      </c>
      <c r="C749" t="s">
        <v>21</v>
      </c>
      <c r="D749" t="s">
        <v>1089</v>
      </c>
      <c r="E749">
        <v>2239</v>
      </c>
      <c r="F749">
        <v>2499</v>
      </c>
      <c r="G749">
        <v>2520</v>
      </c>
      <c r="H749">
        <v>2486</v>
      </c>
      <c r="I749">
        <v>2616</v>
      </c>
      <c r="J749">
        <v>261791.50200000001</v>
      </c>
      <c r="K749">
        <v>84474.671000000002</v>
      </c>
      <c r="L749">
        <v>0.32300000000000001</v>
      </c>
      <c r="M749">
        <v>723.197</v>
      </c>
      <c r="N749">
        <v>807.17700000000002</v>
      </c>
      <c r="O749">
        <v>813.96</v>
      </c>
      <c r="P749">
        <v>802.97799999999995</v>
      </c>
      <c r="Q749">
        <v>844.96799999999996</v>
      </c>
      <c r="R749">
        <v>16.838000000000001</v>
      </c>
      <c r="S749" t="s">
        <v>23</v>
      </c>
    </row>
    <row r="750" spans="1:19" x14ac:dyDescent="0.55000000000000004">
      <c r="A750" t="s">
        <v>641</v>
      </c>
      <c r="B750" t="s">
        <v>642</v>
      </c>
      <c r="C750" t="s">
        <v>21</v>
      </c>
      <c r="D750" t="s">
        <v>1089</v>
      </c>
      <c r="E750">
        <v>514</v>
      </c>
      <c r="F750">
        <v>481</v>
      </c>
      <c r="G750">
        <v>489</v>
      </c>
      <c r="H750">
        <v>1002</v>
      </c>
      <c r="I750">
        <v>1162</v>
      </c>
      <c r="J750">
        <v>261778.10800000001</v>
      </c>
      <c r="K750">
        <v>1091.9929999999999</v>
      </c>
      <c r="L750">
        <v>4.0000000000000001E-3</v>
      </c>
      <c r="M750">
        <v>2.056</v>
      </c>
      <c r="N750">
        <v>1.9239999999999999</v>
      </c>
      <c r="O750">
        <v>1.956</v>
      </c>
      <c r="P750">
        <v>4.008</v>
      </c>
      <c r="Q750">
        <v>4.6479999999999997</v>
      </c>
      <c r="R750">
        <v>126.07</v>
      </c>
      <c r="S750" t="s">
        <v>70</v>
      </c>
    </row>
    <row r="751" spans="1:19" x14ac:dyDescent="0.55000000000000004">
      <c r="A751" t="s">
        <v>641</v>
      </c>
      <c r="B751" t="s">
        <v>642</v>
      </c>
      <c r="C751" t="s">
        <v>21</v>
      </c>
      <c r="D751" t="s">
        <v>1089</v>
      </c>
      <c r="E751">
        <v>514</v>
      </c>
      <c r="F751">
        <v>481</v>
      </c>
      <c r="G751">
        <v>489</v>
      </c>
      <c r="H751">
        <v>1002</v>
      </c>
      <c r="I751">
        <v>1162</v>
      </c>
      <c r="J751">
        <v>261778.10800000001</v>
      </c>
      <c r="K751">
        <v>20677.329000000002</v>
      </c>
      <c r="L751">
        <v>7.9000000000000001E-2</v>
      </c>
      <c r="M751">
        <v>40.606000000000002</v>
      </c>
      <c r="N751">
        <v>37.999000000000002</v>
      </c>
      <c r="O751">
        <v>38.631</v>
      </c>
      <c r="P751">
        <v>79.158000000000001</v>
      </c>
      <c r="Q751">
        <v>91.798000000000002</v>
      </c>
      <c r="R751">
        <v>126.07</v>
      </c>
      <c r="S751" t="s">
        <v>70</v>
      </c>
    </row>
    <row r="752" spans="1:19" x14ac:dyDescent="0.55000000000000004">
      <c r="A752" t="s">
        <v>641</v>
      </c>
      <c r="B752" t="s">
        <v>642</v>
      </c>
      <c r="C752" t="s">
        <v>21</v>
      </c>
      <c r="D752" t="s">
        <v>1089</v>
      </c>
      <c r="E752">
        <v>514</v>
      </c>
      <c r="F752">
        <v>481</v>
      </c>
      <c r="G752">
        <v>489</v>
      </c>
      <c r="H752">
        <v>1002</v>
      </c>
      <c r="I752">
        <v>1162</v>
      </c>
      <c r="J752">
        <v>261778.10800000001</v>
      </c>
      <c r="K752">
        <v>1914.693</v>
      </c>
      <c r="L752">
        <v>7.0000000000000001E-3</v>
      </c>
      <c r="M752">
        <v>3.5979999999999999</v>
      </c>
      <c r="N752">
        <v>3.367</v>
      </c>
      <c r="O752">
        <v>3.423</v>
      </c>
      <c r="P752">
        <v>7.0140000000000002</v>
      </c>
      <c r="Q752">
        <v>8.1340000000000003</v>
      </c>
      <c r="R752">
        <v>126.07</v>
      </c>
      <c r="S752" t="s">
        <v>70</v>
      </c>
    </row>
    <row r="753" spans="1:19" x14ac:dyDescent="0.55000000000000004">
      <c r="A753" t="s">
        <v>641</v>
      </c>
      <c r="B753" t="s">
        <v>642</v>
      </c>
      <c r="C753" t="s">
        <v>21</v>
      </c>
      <c r="D753" t="s">
        <v>1089</v>
      </c>
      <c r="E753">
        <v>514</v>
      </c>
      <c r="F753">
        <v>481</v>
      </c>
      <c r="G753">
        <v>489</v>
      </c>
      <c r="H753">
        <v>1002</v>
      </c>
      <c r="I753">
        <v>1162</v>
      </c>
      <c r="J753">
        <v>261778.10800000001</v>
      </c>
      <c r="K753">
        <v>1773.683</v>
      </c>
      <c r="L753">
        <v>7.0000000000000001E-3</v>
      </c>
      <c r="M753">
        <v>3.5979999999999999</v>
      </c>
      <c r="N753">
        <v>3.367</v>
      </c>
      <c r="O753">
        <v>3.423</v>
      </c>
      <c r="P753">
        <v>7.0140000000000002</v>
      </c>
      <c r="Q753">
        <v>8.1340000000000003</v>
      </c>
      <c r="R753">
        <v>126.07</v>
      </c>
      <c r="S753" t="s">
        <v>70</v>
      </c>
    </row>
    <row r="754" spans="1:19" x14ac:dyDescent="0.55000000000000004">
      <c r="A754" t="s">
        <v>641</v>
      </c>
      <c r="B754" t="s">
        <v>642</v>
      </c>
      <c r="C754" t="s">
        <v>21</v>
      </c>
      <c r="D754" t="s">
        <v>1089</v>
      </c>
      <c r="E754">
        <v>514</v>
      </c>
      <c r="F754">
        <v>481</v>
      </c>
      <c r="G754">
        <v>489</v>
      </c>
      <c r="H754">
        <v>1002</v>
      </c>
      <c r="I754">
        <v>1162</v>
      </c>
      <c r="J754">
        <v>261778.10800000001</v>
      </c>
      <c r="K754">
        <v>48216.212</v>
      </c>
      <c r="L754">
        <v>0.184</v>
      </c>
      <c r="M754">
        <v>94.575999999999993</v>
      </c>
      <c r="N754">
        <v>88.504000000000005</v>
      </c>
      <c r="O754">
        <v>89.975999999999999</v>
      </c>
      <c r="P754">
        <v>184.36799999999999</v>
      </c>
      <c r="Q754">
        <v>213.80799999999999</v>
      </c>
      <c r="R754">
        <v>126.07</v>
      </c>
      <c r="S754" t="s">
        <v>70</v>
      </c>
    </row>
    <row r="755" spans="1:19" x14ac:dyDescent="0.55000000000000004">
      <c r="A755" t="s">
        <v>641</v>
      </c>
      <c r="B755" t="s">
        <v>642</v>
      </c>
      <c r="C755" t="s">
        <v>21</v>
      </c>
      <c r="D755" t="s">
        <v>1089</v>
      </c>
      <c r="E755">
        <v>514</v>
      </c>
      <c r="F755">
        <v>481</v>
      </c>
      <c r="G755">
        <v>489</v>
      </c>
      <c r="H755">
        <v>1002</v>
      </c>
      <c r="I755">
        <v>1162</v>
      </c>
      <c r="J755">
        <v>261778.10800000001</v>
      </c>
      <c r="K755">
        <v>874.66399999999999</v>
      </c>
      <c r="L755">
        <v>3.0000000000000001E-3</v>
      </c>
      <c r="M755">
        <v>1.542</v>
      </c>
      <c r="N755">
        <v>1.4430000000000001</v>
      </c>
      <c r="O755">
        <v>1.4670000000000001</v>
      </c>
      <c r="P755">
        <v>3.0059999999999998</v>
      </c>
      <c r="Q755">
        <v>3.4860000000000002</v>
      </c>
      <c r="R755">
        <v>126.07</v>
      </c>
      <c r="S755" t="s">
        <v>70</v>
      </c>
    </row>
    <row r="756" spans="1:19" x14ac:dyDescent="0.55000000000000004">
      <c r="A756" t="s">
        <v>643</v>
      </c>
      <c r="B756" t="s">
        <v>644</v>
      </c>
      <c r="C756" t="s">
        <v>21</v>
      </c>
      <c r="D756" t="s">
        <v>1089</v>
      </c>
      <c r="E756">
        <v>147</v>
      </c>
      <c r="F756">
        <v>109</v>
      </c>
      <c r="G756">
        <v>138</v>
      </c>
      <c r="H756">
        <v>262</v>
      </c>
      <c r="I756">
        <v>151</v>
      </c>
      <c r="J756">
        <v>261778.10800000001</v>
      </c>
      <c r="K756">
        <v>27120.708999999999</v>
      </c>
      <c r="L756">
        <v>0.104</v>
      </c>
      <c r="M756">
        <v>15.288</v>
      </c>
      <c r="N756">
        <v>11.336</v>
      </c>
      <c r="O756">
        <v>14.352</v>
      </c>
      <c r="P756">
        <v>27.248000000000001</v>
      </c>
      <c r="Q756">
        <v>15.704000000000001</v>
      </c>
      <c r="R756">
        <v>2.7210000000000001</v>
      </c>
      <c r="S756" t="s">
        <v>23</v>
      </c>
    </row>
    <row r="757" spans="1:19" x14ac:dyDescent="0.55000000000000004">
      <c r="A757" t="s">
        <v>643</v>
      </c>
      <c r="B757" t="s">
        <v>644</v>
      </c>
      <c r="C757" t="s">
        <v>21</v>
      </c>
      <c r="D757" t="s">
        <v>1089</v>
      </c>
      <c r="E757">
        <v>147</v>
      </c>
      <c r="F757">
        <v>109</v>
      </c>
      <c r="G757">
        <v>138</v>
      </c>
      <c r="H757">
        <v>262</v>
      </c>
      <c r="I757">
        <v>151</v>
      </c>
      <c r="J757">
        <v>261778.10800000001</v>
      </c>
      <c r="K757">
        <v>9612.616</v>
      </c>
      <c r="L757">
        <v>3.6999999999999998E-2</v>
      </c>
      <c r="M757">
        <v>5.4390000000000001</v>
      </c>
      <c r="N757">
        <v>4.0330000000000004</v>
      </c>
      <c r="O757">
        <v>5.1059999999999999</v>
      </c>
      <c r="P757">
        <v>9.6940000000000008</v>
      </c>
      <c r="Q757">
        <v>5.5869999999999997</v>
      </c>
      <c r="R757">
        <v>2.7210000000000001</v>
      </c>
      <c r="S757" t="s">
        <v>23</v>
      </c>
    </row>
    <row r="758" spans="1:19" x14ac:dyDescent="0.55000000000000004">
      <c r="A758" t="s">
        <v>643</v>
      </c>
      <c r="B758" t="s">
        <v>644</v>
      </c>
      <c r="C758" t="s">
        <v>21</v>
      </c>
      <c r="D758" t="s">
        <v>1089</v>
      </c>
      <c r="E758">
        <v>147</v>
      </c>
      <c r="F758">
        <v>109</v>
      </c>
      <c r="G758">
        <v>138</v>
      </c>
      <c r="H758">
        <v>262</v>
      </c>
      <c r="I758">
        <v>151</v>
      </c>
      <c r="J758">
        <v>261778.10800000001</v>
      </c>
      <c r="K758">
        <v>6525.59</v>
      </c>
      <c r="L758">
        <v>2.5000000000000001E-2</v>
      </c>
      <c r="M758">
        <v>3.6749999999999998</v>
      </c>
      <c r="N758">
        <v>2.7250000000000001</v>
      </c>
      <c r="O758">
        <v>3.45</v>
      </c>
      <c r="P758">
        <v>6.55</v>
      </c>
      <c r="Q758">
        <v>3.7749999999999999</v>
      </c>
      <c r="R758">
        <v>2.7210000000000001</v>
      </c>
      <c r="S758" t="s">
        <v>23</v>
      </c>
    </row>
    <row r="759" spans="1:19" x14ac:dyDescent="0.55000000000000004">
      <c r="A759" t="s">
        <v>643</v>
      </c>
      <c r="B759" t="s">
        <v>644</v>
      </c>
      <c r="C759" t="s">
        <v>21</v>
      </c>
      <c r="D759" t="s">
        <v>1089</v>
      </c>
      <c r="E759">
        <v>147</v>
      </c>
      <c r="F759">
        <v>109</v>
      </c>
      <c r="G759">
        <v>138</v>
      </c>
      <c r="H759">
        <v>262</v>
      </c>
      <c r="I759">
        <v>151</v>
      </c>
      <c r="J759">
        <v>261778.10800000001</v>
      </c>
      <c r="K759">
        <v>16348.333000000001</v>
      </c>
      <c r="L759">
        <v>6.2E-2</v>
      </c>
      <c r="M759">
        <v>9.1140000000000008</v>
      </c>
      <c r="N759">
        <v>6.758</v>
      </c>
      <c r="O759">
        <v>8.5559999999999992</v>
      </c>
      <c r="P759">
        <v>16.244</v>
      </c>
      <c r="Q759">
        <v>9.3620000000000001</v>
      </c>
      <c r="R759">
        <v>2.7210000000000001</v>
      </c>
      <c r="S759" t="s">
        <v>23</v>
      </c>
    </row>
    <row r="760" spans="1:19" x14ac:dyDescent="0.55000000000000004">
      <c r="A760" t="s">
        <v>643</v>
      </c>
      <c r="B760" t="s">
        <v>644</v>
      </c>
      <c r="C760" t="s">
        <v>21</v>
      </c>
      <c r="D760" t="s">
        <v>1089</v>
      </c>
      <c r="E760">
        <v>147</v>
      </c>
      <c r="F760">
        <v>109</v>
      </c>
      <c r="G760">
        <v>138</v>
      </c>
      <c r="H760">
        <v>262</v>
      </c>
      <c r="I760">
        <v>151</v>
      </c>
      <c r="J760">
        <v>261778.10800000001</v>
      </c>
      <c r="K760">
        <v>15486.549000000001</v>
      </c>
      <c r="L760">
        <v>5.8999999999999997E-2</v>
      </c>
      <c r="M760">
        <v>8.673</v>
      </c>
      <c r="N760">
        <v>6.431</v>
      </c>
      <c r="O760">
        <v>8.1419999999999995</v>
      </c>
      <c r="P760">
        <v>15.458</v>
      </c>
      <c r="Q760">
        <v>8.9090000000000007</v>
      </c>
      <c r="R760">
        <v>2.7210000000000001</v>
      </c>
      <c r="S760" t="s">
        <v>23</v>
      </c>
    </row>
    <row r="761" spans="1:19" x14ac:dyDescent="0.55000000000000004">
      <c r="A761" t="s">
        <v>645</v>
      </c>
      <c r="B761" t="s">
        <v>646</v>
      </c>
      <c r="C761" t="s">
        <v>21</v>
      </c>
      <c r="D761" t="s">
        <v>1089</v>
      </c>
      <c r="E761">
        <v>1903</v>
      </c>
      <c r="F761">
        <v>2457</v>
      </c>
      <c r="G761">
        <v>2767</v>
      </c>
      <c r="H761">
        <v>2770</v>
      </c>
      <c r="I761">
        <v>3328</v>
      </c>
      <c r="J761">
        <v>261791.50200000001</v>
      </c>
      <c r="K761">
        <v>7586.076</v>
      </c>
      <c r="L761">
        <v>2.9000000000000001E-2</v>
      </c>
      <c r="M761">
        <v>55.186999999999998</v>
      </c>
      <c r="N761">
        <v>71.253</v>
      </c>
      <c r="O761">
        <v>80.242999999999995</v>
      </c>
      <c r="P761">
        <v>80.33</v>
      </c>
      <c r="Q761">
        <v>96.512</v>
      </c>
      <c r="R761">
        <v>74.882000000000005</v>
      </c>
      <c r="S761" t="s">
        <v>23</v>
      </c>
    </row>
    <row r="762" spans="1:19" x14ac:dyDescent="0.55000000000000004">
      <c r="A762" t="s">
        <v>645</v>
      </c>
      <c r="B762" t="s">
        <v>646</v>
      </c>
      <c r="C762" t="s">
        <v>21</v>
      </c>
      <c r="D762" t="s">
        <v>1089</v>
      </c>
      <c r="E762">
        <v>1903</v>
      </c>
      <c r="F762">
        <v>2457</v>
      </c>
      <c r="G762">
        <v>2767</v>
      </c>
      <c r="H762">
        <v>2770</v>
      </c>
      <c r="I762">
        <v>3328</v>
      </c>
      <c r="J762">
        <v>261791.50200000001</v>
      </c>
      <c r="K762">
        <v>9210.3330000000005</v>
      </c>
      <c r="L762">
        <v>3.5000000000000003E-2</v>
      </c>
      <c r="M762">
        <v>66.605000000000004</v>
      </c>
      <c r="N762">
        <v>85.995000000000005</v>
      </c>
      <c r="O762">
        <v>96.844999999999999</v>
      </c>
      <c r="P762">
        <v>96.95</v>
      </c>
      <c r="Q762">
        <v>116.48</v>
      </c>
      <c r="R762">
        <v>74.882000000000005</v>
      </c>
      <c r="S762" t="s">
        <v>23</v>
      </c>
    </row>
    <row r="763" spans="1:19" x14ac:dyDescent="0.55000000000000004">
      <c r="A763" t="s">
        <v>645</v>
      </c>
      <c r="B763" t="s">
        <v>646</v>
      </c>
      <c r="C763" t="s">
        <v>21</v>
      </c>
      <c r="D763" t="s">
        <v>1089</v>
      </c>
      <c r="E763">
        <v>1903</v>
      </c>
      <c r="F763">
        <v>2457</v>
      </c>
      <c r="G763">
        <v>2767</v>
      </c>
      <c r="H763">
        <v>2770</v>
      </c>
      <c r="I763">
        <v>3328</v>
      </c>
      <c r="J763">
        <v>261791.50200000001</v>
      </c>
      <c r="K763">
        <v>16367.287</v>
      </c>
      <c r="L763">
        <v>6.3E-2</v>
      </c>
      <c r="M763">
        <v>119.889</v>
      </c>
      <c r="N763">
        <v>154.791</v>
      </c>
      <c r="O763">
        <v>174.321</v>
      </c>
      <c r="P763">
        <v>174.51</v>
      </c>
      <c r="Q763">
        <v>209.66399999999999</v>
      </c>
      <c r="R763">
        <v>74.882000000000005</v>
      </c>
      <c r="S763" t="s">
        <v>23</v>
      </c>
    </row>
    <row r="764" spans="1:19" x14ac:dyDescent="0.55000000000000004">
      <c r="A764" t="s">
        <v>645</v>
      </c>
      <c r="B764" t="s">
        <v>646</v>
      </c>
      <c r="C764" t="s">
        <v>21</v>
      </c>
      <c r="D764" t="s">
        <v>1089</v>
      </c>
      <c r="E764">
        <v>1903</v>
      </c>
      <c r="F764">
        <v>2457</v>
      </c>
      <c r="G764">
        <v>2767</v>
      </c>
      <c r="H764">
        <v>2770</v>
      </c>
      <c r="I764">
        <v>3328</v>
      </c>
      <c r="J764">
        <v>261791.50200000001</v>
      </c>
      <c r="K764">
        <v>1785.366</v>
      </c>
      <c r="L764">
        <v>7.0000000000000001E-3</v>
      </c>
      <c r="M764">
        <v>13.321</v>
      </c>
      <c r="N764">
        <v>17.199000000000002</v>
      </c>
      <c r="O764">
        <v>19.369</v>
      </c>
      <c r="P764">
        <v>19.39</v>
      </c>
      <c r="Q764">
        <v>23.295999999999999</v>
      </c>
      <c r="R764">
        <v>74.882000000000005</v>
      </c>
      <c r="S764" t="s">
        <v>23</v>
      </c>
    </row>
    <row r="765" spans="1:19" x14ac:dyDescent="0.55000000000000004">
      <c r="A765" t="s">
        <v>645</v>
      </c>
      <c r="B765" t="s">
        <v>646</v>
      </c>
      <c r="C765" t="s">
        <v>21</v>
      </c>
      <c r="D765" t="s">
        <v>1089</v>
      </c>
      <c r="E765">
        <v>1903</v>
      </c>
      <c r="F765">
        <v>2457</v>
      </c>
      <c r="G765">
        <v>2767</v>
      </c>
      <c r="H765">
        <v>2770</v>
      </c>
      <c r="I765">
        <v>3328</v>
      </c>
      <c r="J765">
        <v>261791.50200000001</v>
      </c>
      <c r="K765">
        <v>15482.303</v>
      </c>
      <c r="L765">
        <v>5.8999999999999997E-2</v>
      </c>
      <c r="M765">
        <v>112.277</v>
      </c>
      <c r="N765">
        <v>144.96299999999999</v>
      </c>
      <c r="O765">
        <v>163.25299999999999</v>
      </c>
      <c r="P765">
        <v>163.43</v>
      </c>
      <c r="Q765">
        <v>196.352</v>
      </c>
      <c r="R765">
        <v>74.882000000000005</v>
      </c>
      <c r="S765" t="s">
        <v>23</v>
      </c>
    </row>
    <row r="766" spans="1:19" x14ac:dyDescent="0.55000000000000004">
      <c r="A766" t="s">
        <v>647</v>
      </c>
      <c r="B766" t="s">
        <v>648</v>
      </c>
      <c r="C766" t="s">
        <v>21</v>
      </c>
      <c r="D766" t="s">
        <v>1089</v>
      </c>
      <c r="E766">
        <v>1021</v>
      </c>
      <c r="F766">
        <v>1032</v>
      </c>
      <c r="G766">
        <v>881</v>
      </c>
      <c r="H766">
        <v>986</v>
      </c>
      <c r="I766">
        <v>1018</v>
      </c>
      <c r="J766">
        <v>261791.50200000001</v>
      </c>
      <c r="K766">
        <v>14571.962</v>
      </c>
      <c r="L766">
        <v>5.6000000000000001E-2</v>
      </c>
      <c r="M766">
        <v>57.176000000000002</v>
      </c>
      <c r="N766">
        <v>57.792000000000002</v>
      </c>
      <c r="O766">
        <v>49.335999999999999</v>
      </c>
      <c r="P766">
        <v>55.216000000000001</v>
      </c>
      <c r="Q766">
        <v>57.008000000000003</v>
      </c>
      <c r="R766">
        <v>-0.29399999999999998</v>
      </c>
      <c r="S766" t="s">
        <v>26</v>
      </c>
    </row>
    <row r="767" spans="1:19" x14ac:dyDescent="0.55000000000000004">
      <c r="A767" t="s">
        <v>647</v>
      </c>
      <c r="B767" t="s">
        <v>648</v>
      </c>
      <c r="C767" t="s">
        <v>21</v>
      </c>
      <c r="D767" t="s">
        <v>1089</v>
      </c>
      <c r="E767">
        <v>1021</v>
      </c>
      <c r="F767">
        <v>1032</v>
      </c>
      <c r="G767">
        <v>881</v>
      </c>
      <c r="H767">
        <v>986</v>
      </c>
      <c r="I767">
        <v>1018</v>
      </c>
      <c r="J767">
        <v>261791.50200000001</v>
      </c>
      <c r="K767">
        <v>3592.174</v>
      </c>
      <c r="L767">
        <v>1.4E-2</v>
      </c>
      <c r="M767">
        <v>14.294</v>
      </c>
      <c r="N767">
        <v>14.448</v>
      </c>
      <c r="O767">
        <v>12.334</v>
      </c>
      <c r="P767">
        <v>13.804</v>
      </c>
      <c r="Q767">
        <v>14.252000000000001</v>
      </c>
      <c r="R767">
        <v>-0.29399999999999998</v>
      </c>
      <c r="S767" t="s">
        <v>26</v>
      </c>
    </row>
    <row r="768" spans="1:19" x14ac:dyDescent="0.55000000000000004">
      <c r="A768" t="s">
        <v>649</v>
      </c>
      <c r="B768" t="s">
        <v>650</v>
      </c>
      <c r="C768" t="s">
        <v>21</v>
      </c>
      <c r="D768" t="s">
        <v>1089</v>
      </c>
      <c r="E768">
        <v>220</v>
      </c>
      <c r="F768">
        <v>107</v>
      </c>
      <c r="G768">
        <v>142</v>
      </c>
      <c r="H768">
        <v>95</v>
      </c>
      <c r="I768">
        <v>32</v>
      </c>
      <c r="J768">
        <v>261778.10800000001</v>
      </c>
      <c r="K768">
        <v>14583.464</v>
      </c>
      <c r="L768">
        <v>5.6000000000000001E-2</v>
      </c>
      <c r="M768">
        <v>12.32</v>
      </c>
      <c r="N768">
        <v>5.992</v>
      </c>
      <c r="O768">
        <v>7.952</v>
      </c>
      <c r="P768">
        <v>5.32</v>
      </c>
      <c r="Q768">
        <v>1.792</v>
      </c>
      <c r="R768">
        <v>-85.454999999999998</v>
      </c>
      <c r="S768" t="s">
        <v>26</v>
      </c>
    </row>
    <row r="769" spans="1:19" x14ac:dyDescent="0.55000000000000004">
      <c r="A769" t="s">
        <v>651</v>
      </c>
      <c r="B769" t="s">
        <v>652</v>
      </c>
      <c r="C769" t="s">
        <v>21</v>
      </c>
      <c r="D769" t="s">
        <v>1089</v>
      </c>
      <c r="E769">
        <v>1929</v>
      </c>
      <c r="F769">
        <v>1842</v>
      </c>
      <c r="G769">
        <v>1984</v>
      </c>
      <c r="H769">
        <v>1958</v>
      </c>
      <c r="I769">
        <v>2132</v>
      </c>
      <c r="J769">
        <v>261778.10800000001</v>
      </c>
      <c r="K769">
        <v>1789.6690000000001</v>
      </c>
      <c r="L769">
        <v>7.0000000000000001E-3</v>
      </c>
      <c r="M769">
        <v>13.503</v>
      </c>
      <c r="N769">
        <v>12.894</v>
      </c>
      <c r="O769">
        <v>13.888</v>
      </c>
      <c r="P769">
        <v>13.706</v>
      </c>
      <c r="Q769">
        <v>14.923999999999999</v>
      </c>
      <c r="R769">
        <v>10.523999999999999</v>
      </c>
      <c r="S769" t="s">
        <v>23</v>
      </c>
    </row>
    <row r="770" spans="1:19" x14ac:dyDescent="0.55000000000000004">
      <c r="A770" t="s">
        <v>651</v>
      </c>
      <c r="B770" t="s">
        <v>652</v>
      </c>
      <c r="C770" t="s">
        <v>21</v>
      </c>
      <c r="D770" t="s">
        <v>1089</v>
      </c>
      <c r="E770">
        <v>1929</v>
      </c>
      <c r="F770">
        <v>1842</v>
      </c>
      <c r="G770">
        <v>1984</v>
      </c>
      <c r="H770">
        <v>1958</v>
      </c>
      <c r="I770">
        <v>2132</v>
      </c>
      <c r="J770">
        <v>261778.10800000001</v>
      </c>
      <c r="K770">
        <v>18948.313999999998</v>
      </c>
      <c r="L770">
        <v>7.1999999999999995E-2</v>
      </c>
      <c r="M770">
        <v>138.88800000000001</v>
      </c>
      <c r="N770">
        <v>132.624</v>
      </c>
      <c r="O770">
        <v>142.84800000000001</v>
      </c>
      <c r="P770">
        <v>140.976</v>
      </c>
      <c r="Q770">
        <v>153.50399999999999</v>
      </c>
      <c r="R770">
        <v>10.523999999999999</v>
      </c>
      <c r="S770" t="s">
        <v>23</v>
      </c>
    </row>
    <row r="771" spans="1:19" x14ac:dyDescent="0.55000000000000004">
      <c r="A771" t="s">
        <v>651</v>
      </c>
      <c r="B771" t="s">
        <v>652</v>
      </c>
      <c r="C771" t="s">
        <v>21</v>
      </c>
      <c r="D771" t="s">
        <v>1089</v>
      </c>
      <c r="E771">
        <v>1929</v>
      </c>
      <c r="F771">
        <v>1842</v>
      </c>
      <c r="G771">
        <v>1984</v>
      </c>
      <c r="H771">
        <v>1958</v>
      </c>
      <c r="I771">
        <v>2132</v>
      </c>
      <c r="J771">
        <v>261778.10800000001</v>
      </c>
      <c r="K771">
        <v>14575.608</v>
      </c>
      <c r="L771">
        <v>5.6000000000000001E-2</v>
      </c>
      <c r="M771">
        <v>108.024</v>
      </c>
      <c r="N771">
        <v>103.152</v>
      </c>
      <c r="O771">
        <v>111.104</v>
      </c>
      <c r="P771">
        <v>109.648</v>
      </c>
      <c r="Q771">
        <v>119.392</v>
      </c>
      <c r="R771">
        <v>10.523999999999999</v>
      </c>
      <c r="S771" t="s">
        <v>23</v>
      </c>
    </row>
    <row r="772" spans="1:19" x14ac:dyDescent="0.55000000000000004">
      <c r="A772" t="s">
        <v>657</v>
      </c>
      <c r="B772" t="s">
        <v>658</v>
      </c>
      <c r="C772" t="s">
        <v>21</v>
      </c>
      <c r="D772" t="s">
        <v>1089</v>
      </c>
      <c r="E772">
        <v>2634</v>
      </c>
      <c r="F772">
        <v>2724</v>
      </c>
      <c r="G772">
        <v>3038</v>
      </c>
      <c r="H772">
        <v>3291</v>
      </c>
      <c r="I772">
        <v>3323</v>
      </c>
      <c r="J772">
        <v>261751.31599999999</v>
      </c>
      <c r="K772">
        <v>16354.302</v>
      </c>
      <c r="L772">
        <v>6.2E-2</v>
      </c>
      <c r="M772">
        <v>163.30799999999999</v>
      </c>
      <c r="N772">
        <v>168.88800000000001</v>
      </c>
      <c r="O772">
        <v>188.35599999999999</v>
      </c>
      <c r="P772">
        <v>204.042</v>
      </c>
      <c r="Q772">
        <v>206.02600000000001</v>
      </c>
      <c r="R772">
        <v>26.158000000000001</v>
      </c>
      <c r="S772" t="s">
        <v>23</v>
      </c>
    </row>
    <row r="773" spans="1:19" x14ac:dyDescent="0.55000000000000004">
      <c r="A773" t="s">
        <v>657</v>
      </c>
      <c r="B773" t="s">
        <v>658</v>
      </c>
      <c r="C773" t="s">
        <v>21</v>
      </c>
      <c r="D773" t="s">
        <v>1089</v>
      </c>
      <c r="E773">
        <v>2634</v>
      </c>
      <c r="F773">
        <v>2724</v>
      </c>
      <c r="G773">
        <v>3038</v>
      </c>
      <c r="H773">
        <v>3291</v>
      </c>
      <c r="I773">
        <v>3323</v>
      </c>
      <c r="J773">
        <v>261751.31599999999</v>
      </c>
      <c r="K773">
        <v>32729.969000000001</v>
      </c>
      <c r="L773">
        <v>0.125</v>
      </c>
      <c r="M773">
        <v>329.25</v>
      </c>
      <c r="N773">
        <v>340.5</v>
      </c>
      <c r="O773">
        <v>379.75</v>
      </c>
      <c r="P773">
        <v>411.375</v>
      </c>
      <c r="Q773">
        <v>415.375</v>
      </c>
      <c r="R773">
        <v>26.158000000000001</v>
      </c>
      <c r="S773" t="s">
        <v>23</v>
      </c>
    </row>
    <row r="774" spans="1:19" x14ac:dyDescent="0.55000000000000004">
      <c r="A774" t="s">
        <v>657</v>
      </c>
      <c r="B774" t="s">
        <v>658</v>
      </c>
      <c r="C774" t="s">
        <v>21</v>
      </c>
      <c r="D774" t="s">
        <v>1089</v>
      </c>
      <c r="E774">
        <v>2634</v>
      </c>
      <c r="F774">
        <v>2724</v>
      </c>
      <c r="G774">
        <v>3038</v>
      </c>
      <c r="H774">
        <v>3291</v>
      </c>
      <c r="I774">
        <v>3323</v>
      </c>
      <c r="J774">
        <v>261751.31599999999</v>
      </c>
      <c r="K774">
        <v>16203.395</v>
      </c>
      <c r="L774">
        <v>6.2E-2</v>
      </c>
      <c r="M774">
        <v>163.30799999999999</v>
      </c>
      <c r="N774">
        <v>168.88800000000001</v>
      </c>
      <c r="O774">
        <v>188.35599999999999</v>
      </c>
      <c r="P774">
        <v>204.042</v>
      </c>
      <c r="Q774">
        <v>206.02600000000001</v>
      </c>
      <c r="R774">
        <v>26.158000000000001</v>
      </c>
      <c r="S774" t="s">
        <v>23</v>
      </c>
    </row>
    <row r="775" spans="1:19" x14ac:dyDescent="0.55000000000000004">
      <c r="A775" t="s">
        <v>659</v>
      </c>
      <c r="B775" t="s">
        <v>660</v>
      </c>
      <c r="C775" t="s">
        <v>21</v>
      </c>
      <c r="D775" t="s">
        <v>1089</v>
      </c>
      <c r="E775">
        <v>2296</v>
      </c>
      <c r="F775">
        <v>2714</v>
      </c>
      <c r="G775">
        <v>2824</v>
      </c>
      <c r="H775">
        <v>2921</v>
      </c>
      <c r="I775">
        <v>2783</v>
      </c>
      <c r="J775">
        <v>261764.71299999999</v>
      </c>
      <c r="K775">
        <v>33382.688999999998</v>
      </c>
      <c r="L775">
        <v>0.128</v>
      </c>
      <c r="M775">
        <v>293.88799999999998</v>
      </c>
      <c r="N775">
        <v>347.392</v>
      </c>
      <c r="O775">
        <v>361.47199999999998</v>
      </c>
      <c r="P775">
        <v>373.88799999999998</v>
      </c>
      <c r="Q775">
        <v>356.22399999999999</v>
      </c>
      <c r="R775">
        <v>21.210999999999999</v>
      </c>
      <c r="S775" t="s">
        <v>23</v>
      </c>
    </row>
    <row r="776" spans="1:19" x14ac:dyDescent="0.55000000000000004">
      <c r="A776" t="s">
        <v>661</v>
      </c>
      <c r="B776" t="s">
        <v>662</v>
      </c>
      <c r="C776" t="s">
        <v>21</v>
      </c>
      <c r="D776" t="s">
        <v>1089</v>
      </c>
      <c r="E776">
        <v>3716</v>
      </c>
      <c r="F776">
        <v>4022</v>
      </c>
      <c r="G776">
        <v>4083</v>
      </c>
      <c r="H776">
        <v>4083</v>
      </c>
      <c r="I776">
        <v>4209</v>
      </c>
      <c r="J776">
        <v>261764.71299999999</v>
      </c>
      <c r="K776">
        <v>15648.832</v>
      </c>
      <c r="L776">
        <v>0.06</v>
      </c>
      <c r="M776">
        <v>222.96</v>
      </c>
      <c r="N776">
        <v>241.32</v>
      </c>
      <c r="O776">
        <v>244.98</v>
      </c>
      <c r="P776">
        <v>244.98</v>
      </c>
      <c r="Q776">
        <v>252.54</v>
      </c>
      <c r="R776">
        <v>13.266999999999999</v>
      </c>
      <c r="S776" t="s">
        <v>23</v>
      </c>
    </row>
    <row r="777" spans="1:19" x14ac:dyDescent="0.55000000000000004">
      <c r="A777" t="s">
        <v>661</v>
      </c>
      <c r="B777" t="s">
        <v>662</v>
      </c>
      <c r="C777" t="s">
        <v>21</v>
      </c>
      <c r="D777" t="s">
        <v>1089</v>
      </c>
      <c r="E777">
        <v>3716</v>
      </c>
      <c r="F777">
        <v>4022</v>
      </c>
      <c r="G777">
        <v>4083</v>
      </c>
      <c r="H777">
        <v>4083</v>
      </c>
      <c r="I777">
        <v>4209</v>
      </c>
      <c r="J777">
        <v>261764.71299999999</v>
      </c>
      <c r="K777">
        <v>16344.884</v>
      </c>
      <c r="L777">
        <v>6.2E-2</v>
      </c>
      <c r="M777">
        <v>230.392</v>
      </c>
      <c r="N777">
        <v>249.364</v>
      </c>
      <c r="O777">
        <v>253.14599999999999</v>
      </c>
      <c r="P777">
        <v>253.14599999999999</v>
      </c>
      <c r="Q777">
        <v>260.95800000000003</v>
      </c>
      <c r="R777">
        <v>13.266999999999999</v>
      </c>
      <c r="S777" t="s">
        <v>23</v>
      </c>
    </row>
    <row r="778" spans="1:19" x14ac:dyDescent="0.55000000000000004">
      <c r="A778" t="s">
        <v>661</v>
      </c>
      <c r="B778" t="s">
        <v>662</v>
      </c>
      <c r="C778" t="s">
        <v>21</v>
      </c>
      <c r="D778" t="s">
        <v>1089</v>
      </c>
      <c r="E778">
        <v>3716</v>
      </c>
      <c r="F778">
        <v>4022</v>
      </c>
      <c r="G778">
        <v>4083</v>
      </c>
      <c r="H778">
        <v>4083</v>
      </c>
      <c r="I778">
        <v>4209</v>
      </c>
      <c r="J778">
        <v>261764.71299999999</v>
      </c>
      <c r="K778">
        <v>123192.879</v>
      </c>
      <c r="L778">
        <v>0.47099999999999997</v>
      </c>
      <c r="M778">
        <v>1750.2360000000001</v>
      </c>
      <c r="N778">
        <v>1894.3620000000001</v>
      </c>
      <c r="O778">
        <v>1923.0930000000001</v>
      </c>
      <c r="P778">
        <v>1923.0930000000001</v>
      </c>
      <c r="Q778">
        <v>1982.4390000000001</v>
      </c>
      <c r="R778">
        <v>13.266999999999999</v>
      </c>
      <c r="S778" t="s">
        <v>23</v>
      </c>
    </row>
    <row r="779" spans="1:19" x14ac:dyDescent="0.55000000000000004">
      <c r="A779" t="s">
        <v>663</v>
      </c>
      <c r="B779" t="s">
        <v>664</v>
      </c>
      <c r="C779" t="s">
        <v>21</v>
      </c>
      <c r="D779" t="s">
        <v>1089</v>
      </c>
      <c r="E779">
        <v>2445</v>
      </c>
      <c r="F779">
        <v>2908</v>
      </c>
      <c r="G779">
        <v>3317</v>
      </c>
      <c r="H779">
        <v>3488</v>
      </c>
      <c r="I779">
        <v>3433</v>
      </c>
      <c r="J779">
        <v>261751.31599999999</v>
      </c>
      <c r="K779">
        <v>192846.32800000001</v>
      </c>
      <c r="L779">
        <v>0.73699999999999999</v>
      </c>
      <c r="M779">
        <v>1801.9649999999999</v>
      </c>
      <c r="N779">
        <v>2143.1959999999999</v>
      </c>
      <c r="O779">
        <v>2444.6289999999999</v>
      </c>
      <c r="P779">
        <v>2570.6559999999999</v>
      </c>
      <c r="Q779">
        <v>2530.1210000000001</v>
      </c>
      <c r="R779">
        <v>40.408999999999999</v>
      </c>
      <c r="S779" t="s">
        <v>23</v>
      </c>
    </row>
    <row r="780" spans="1:19" x14ac:dyDescent="0.55000000000000004">
      <c r="A780" t="s">
        <v>665</v>
      </c>
      <c r="B780" t="s">
        <v>666</v>
      </c>
      <c r="C780" t="s">
        <v>21</v>
      </c>
      <c r="D780" t="s">
        <v>1089</v>
      </c>
      <c r="E780">
        <v>2658</v>
      </c>
      <c r="F780">
        <v>2997</v>
      </c>
      <c r="G780">
        <v>3439</v>
      </c>
      <c r="H780">
        <v>3454</v>
      </c>
      <c r="I780">
        <v>3508</v>
      </c>
      <c r="J780">
        <v>261751.31599999999</v>
      </c>
      <c r="K780">
        <v>81885.347999999998</v>
      </c>
      <c r="L780">
        <v>0.313</v>
      </c>
      <c r="M780">
        <v>831.95399999999995</v>
      </c>
      <c r="N780">
        <v>938.06100000000004</v>
      </c>
      <c r="O780">
        <v>1076.4069999999999</v>
      </c>
      <c r="P780">
        <v>1081.1020000000001</v>
      </c>
      <c r="Q780">
        <v>1098.0039999999999</v>
      </c>
      <c r="R780">
        <v>31.978999999999999</v>
      </c>
      <c r="S780" t="s">
        <v>23</v>
      </c>
    </row>
    <row r="781" spans="1:19" x14ac:dyDescent="0.55000000000000004">
      <c r="A781" t="s">
        <v>667</v>
      </c>
      <c r="B781" t="s">
        <v>668</v>
      </c>
      <c r="C781" t="s">
        <v>21</v>
      </c>
      <c r="D781" t="s">
        <v>1089</v>
      </c>
      <c r="E781">
        <v>3576</v>
      </c>
      <c r="F781">
        <v>3237</v>
      </c>
      <c r="G781">
        <v>3297</v>
      </c>
      <c r="H781">
        <v>4117</v>
      </c>
      <c r="I781">
        <v>4053</v>
      </c>
      <c r="J781">
        <v>261764.71299999999</v>
      </c>
      <c r="K781">
        <v>2790.4470000000001</v>
      </c>
      <c r="L781">
        <v>1.0999999999999999E-2</v>
      </c>
      <c r="M781">
        <v>39.335999999999999</v>
      </c>
      <c r="N781">
        <v>35.606999999999999</v>
      </c>
      <c r="O781">
        <v>36.267000000000003</v>
      </c>
      <c r="P781">
        <v>45.286999999999999</v>
      </c>
      <c r="Q781">
        <v>44.582999999999998</v>
      </c>
      <c r="R781">
        <v>13.339</v>
      </c>
      <c r="S781" t="s">
        <v>23</v>
      </c>
    </row>
    <row r="782" spans="1:19" x14ac:dyDescent="0.55000000000000004">
      <c r="A782" t="s">
        <v>667</v>
      </c>
      <c r="B782" t="s">
        <v>668</v>
      </c>
      <c r="C782" t="s">
        <v>21</v>
      </c>
      <c r="D782" t="s">
        <v>1089</v>
      </c>
      <c r="E782">
        <v>3576</v>
      </c>
      <c r="F782">
        <v>3237</v>
      </c>
      <c r="G782">
        <v>3297</v>
      </c>
      <c r="H782">
        <v>4117</v>
      </c>
      <c r="I782">
        <v>4053</v>
      </c>
      <c r="J782">
        <v>261764.71299999999</v>
      </c>
      <c r="K782">
        <v>68974.262000000002</v>
      </c>
      <c r="L782">
        <v>0.26300000000000001</v>
      </c>
      <c r="M782">
        <v>940.48800000000006</v>
      </c>
      <c r="N782">
        <v>851.33100000000002</v>
      </c>
      <c r="O782">
        <v>867.11099999999999</v>
      </c>
      <c r="P782">
        <v>1082.771</v>
      </c>
      <c r="Q782">
        <v>1065.9390000000001</v>
      </c>
      <c r="R782">
        <v>13.339</v>
      </c>
      <c r="S782" t="s">
        <v>23</v>
      </c>
    </row>
    <row r="783" spans="1:19" x14ac:dyDescent="0.55000000000000004">
      <c r="A783" t="s">
        <v>669</v>
      </c>
      <c r="B783" t="s">
        <v>670</v>
      </c>
      <c r="C783" t="s">
        <v>21</v>
      </c>
      <c r="D783" t="s">
        <v>1089</v>
      </c>
      <c r="E783">
        <v>3563</v>
      </c>
      <c r="F783">
        <v>3968</v>
      </c>
      <c r="G783">
        <v>4220</v>
      </c>
      <c r="H783">
        <v>4475</v>
      </c>
      <c r="I783">
        <v>4614</v>
      </c>
      <c r="J783">
        <v>261764.71299999999</v>
      </c>
      <c r="K783">
        <v>41777.766000000003</v>
      </c>
      <c r="L783">
        <v>0.16</v>
      </c>
      <c r="M783">
        <v>570.08000000000004</v>
      </c>
      <c r="N783">
        <v>634.88</v>
      </c>
      <c r="O783">
        <v>675.2</v>
      </c>
      <c r="P783">
        <v>716</v>
      </c>
      <c r="Q783">
        <v>738.24</v>
      </c>
      <c r="R783">
        <v>29.498000000000001</v>
      </c>
      <c r="S783" t="s">
        <v>23</v>
      </c>
    </row>
    <row r="784" spans="1:19" x14ac:dyDescent="0.55000000000000004">
      <c r="A784" t="s">
        <v>669</v>
      </c>
      <c r="B784" t="s">
        <v>670</v>
      </c>
      <c r="C784" t="s">
        <v>21</v>
      </c>
      <c r="D784" t="s">
        <v>1089</v>
      </c>
      <c r="E784">
        <v>3563</v>
      </c>
      <c r="F784">
        <v>3968</v>
      </c>
      <c r="G784">
        <v>4220</v>
      </c>
      <c r="H784">
        <v>4475</v>
      </c>
      <c r="I784">
        <v>4614</v>
      </c>
      <c r="J784">
        <v>261764.71299999999</v>
      </c>
      <c r="K784">
        <v>1762.058</v>
      </c>
      <c r="L784">
        <v>7.0000000000000001E-3</v>
      </c>
      <c r="M784">
        <v>24.940999999999999</v>
      </c>
      <c r="N784">
        <v>27.776</v>
      </c>
      <c r="O784">
        <v>29.54</v>
      </c>
      <c r="P784">
        <v>31.324999999999999</v>
      </c>
      <c r="Q784">
        <v>32.298000000000002</v>
      </c>
      <c r="R784">
        <v>29.498000000000001</v>
      </c>
      <c r="S784" t="s">
        <v>23</v>
      </c>
    </row>
    <row r="785" spans="1:19" x14ac:dyDescent="0.55000000000000004">
      <c r="A785" t="s">
        <v>669</v>
      </c>
      <c r="B785" t="s">
        <v>670</v>
      </c>
      <c r="C785" t="s">
        <v>21</v>
      </c>
      <c r="D785" t="s">
        <v>1089</v>
      </c>
      <c r="E785">
        <v>3563</v>
      </c>
      <c r="F785">
        <v>3968</v>
      </c>
      <c r="G785">
        <v>4220</v>
      </c>
      <c r="H785">
        <v>4475</v>
      </c>
      <c r="I785">
        <v>4614</v>
      </c>
      <c r="J785">
        <v>261764.71299999999</v>
      </c>
      <c r="K785">
        <v>1717.816</v>
      </c>
      <c r="L785">
        <v>7.0000000000000001E-3</v>
      </c>
      <c r="M785">
        <v>24.940999999999999</v>
      </c>
      <c r="N785">
        <v>27.776</v>
      </c>
      <c r="O785">
        <v>29.54</v>
      </c>
      <c r="P785">
        <v>31.324999999999999</v>
      </c>
      <c r="Q785">
        <v>32.298000000000002</v>
      </c>
      <c r="R785">
        <v>29.498000000000001</v>
      </c>
      <c r="S785" t="s">
        <v>23</v>
      </c>
    </row>
    <row r="786" spans="1:19" x14ac:dyDescent="0.55000000000000004">
      <c r="A786" t="s">
        <v>669</v>
      </c>
      <c r="B786" t="s">
        <v>670</v>
      </c>
      <c r="C786" t="s">
        <v>21</v>
      </c>
      <c r="D786" t="s">
        <v>1089</v>
      </c>
      <c r="E786">
        <v>3563</v>
      </c>
      <c r="F786">
        <v>3968</v>
      </c>
      <c r="G786">
        <v>4220</v>
      </c>
      <c r="H786">
        <v>4475</v>
      </c>
      <c r="I786">
        <v>4614</v>
      </c>
      <c r="J786">
        <v>261764.71299999999</v>
      </c>
      <c r="K786">
        <v>14595.567999999999</v>
      </c>
      <c r="L786">
        <v>5.6000000000000001E-2</v>
      </c>
      <c r="M786">
        <v>199.52799999999999</v>
      </c>
      <c r="N786">
        <v>222.208</v>
      </c>
      <c r="O786">
        <v>236.32</v>
      </c>
      <c r="P786">
        <v>250.6</v>
      </c>
      <c r="Q786">
        <v>258.38400000000001</v>
      </c>
      <c r="R786">
        <v>29.498000000000001</v>
      </c>
      <c r="S786" t="s">
        <v>23</v>
      </c>
    </row>
    <row r="787" spans="1:19" x14ac:dyDescent="0.55000000000000004">
      <c r="A787" t="s">
        <v>671</v>
      </c>
      <c r="B787" t="s">
        <v>672</v>
      </c>
      <c r="C787" t="s">
        <v>21</v>
      </c>
      <c r="D787" t="s">
        <v>1089</v>
      </c>
      <c r="E787">
        <v>3671</v>
      </c>
      <c r="F787">
        <v>3595</v>
      </c>
      <c r="G787">
        <v>3894</v>
      </c>
      <c r="H787">
        <v>3972</v>
      </c>
      <c r="I787">
        <v>3966</v>
      </c>
      <c r="J787">
        <v>261751.31599999999</v>
      </c>
      <c r="K787">
        <v>12755.54</v>
      </c>
      <c r="L787">
        <v>4.9000000000000002E-2</v>
      </c>
      <c r="M787">
        <v>179.87899999999999</v>
      </c>
      <c r="N787">
        <v>176.155</v>
      </c>
      <c r="O787">
        <v>190.80600000000001</v>
      </c>
      <c r="P787">
        <v>194.62799999999999</v>
      </c>
      <c r="Q787">
        <v>194.334</v>
      </c>
      <c r="R787">
        <v>8.0359999999999996</v>
      </c>
      <c r="S787" t="s">
        <v>23</v>
      </c>
    </row>
    <row r="788" spans="1:19" x14ac:dyDescent="0.55000000000000004">
      <c r="A788" t="s">
        <v>671</v>
      </c>
      <c r="B788" t="s">
        <v>672</v>
      </c>
      <c r="C788" t="s">
        <v>21</v>
      </c>
      <c r="D788" t="s">
        <v>1089</v>
      </c>
      <c r="E788">
        <v>3671</v>
      </c>
      <c r="F788">
        <v>3595</v>
      </c>
      <c r="G788">
        <v>3894</v>
      </c>
      <c r="H788">
        <v>3972</v>
      </c>
      <c r="I788">
        <v>3966</v>
      </c>
      <c r="J788">
        <v>261751.31599999999</v>
      </c>
      <c r="K788">
        <v>14618.625</v>
      </c>
      <c r="L788">
        <v>5.6000000000000001E-2</v>
      </c>
      <c r="M788">
        <v>205.57599999999999</v>
      </c>
      <c r="N788">
        <v>201.32</v>
      </c>
      <c r="O788">
        <v>218.06399999999999</v>
      </c>
      <c r="P788">
        <v>222.43199999999999</v>
      </c>
      <c r="Q788">
        <v>222.096</v>
      </c>
      <c r="R788">
        <v>8.0359999999999996</v>
      </c>
      <c r="S788" t="s">
        <v>23</v>
      </c>
    </row>
    <row r="789" spans="1:19" x14ac:dyDescent="0.55000000000000004">
      <c r="A789" t="s">
        <v>673</v>
      </c>
      <c r="B789" t="s">
        <v>674</v>
      </c>
      <c r="C789" t="s">
        <v>21</v>
      </c>
      <c r="D789" t="s">
        <v>1089</v>
      </c>
      <c r="E789">
        <v>1283</v>
      </c>
      <c r="F789">
        <v>1393</v>
      </c>
      <c r="G789">
        <v>1262</v>
      </c>
      <c r="H789">
        <v>1328</v>
      </c>
      <c r="I789">
        <v>1237</v>
      </c>
      <c r="J789">
        <v>261751.31599999999</v>
      </c>
      <c r="K789">
        <v>16241.39</v>
      </c>
      <c r="L789">
        <v>6.2E-2</v>
      </c>
      <c r="M789">
        <v>79.546000000000006</v>
      </c>
      <c r="N789">
        <v>86.366</v>
      </c>
      <c r="O789">
        <v>78.244</v>
      </c>
      <c r="P789">
        <v>82.335999999999999</v>
      </c>
      <c r="Q789">
        <v>76.694000000000003</v>
      </c>
      <c r="R789">
        <v>-3.585</v>
      </c>
      <c r="S789" t="s">
        <v>26</v>
      </c>
    </row>
    <row r="790" spans="1:19" x14ac:dyDescent="0.55000000000000004">
      <c r="A790" t="s">
        <v>673</v>
      </c>
      <c r="B790" t="s">
        <v>674</v>
      </c>
      <c r="C790" t="s">
        <v>21</v>
      </c>
      <c r="D790" t="s">
        <v>1089</v>
      </c>
      <c r="E790">
        <v>1283</v>
      </c>
      <c r="F790">
        <v>1393</v>
      </c>
      <c r="G790">
        <v>1262</v>
      </c>
      <c r="H790">
        <v>1328</v>
      </c>
      <c r="I790">
        <v>1237</v>
      </c>
      <c r="J790">
        <v>261751.31599999999</v>
      </c>
      <c r="K790">
        <v>1769.626</v>
      </c>
      <c r="L790">
        <v>7.0000000000000001E-3</v>
      </c>
      <c r="M790">
        <v>8.9809999999999999</v>
      </c>
      <c r="N790">
        <v>9.7509999999999994</v>
      </c>
      <c r="O790">
        <v>8.8339999999999996</v>
      </c>
      <c r="P790">
        <v>9.2959999999999994</v>
      </c>
      <c r="Q790">
        <v>8.6590000000000007</v>
      </c>
      <c r="R790">
        <v>-3.585</v>
      </c>
      <c r="S790" t="s">
        <v>26</v>
      </c>
    </row>
    <row r="791" spans="1:19" x14ac:dyDescent="0.55000000000000004">
      <c r="A791" t="s">
        <v>675</v>
      </c>
      <c r="B791" t="s">
        <v>676</v>
      </c>
      <c r="C791" t="s">
        <v>21</v>
      </c>
      <c r="D791" t="s">
        <v>1089</v>
      </c>
      <c r="E791">
        <v>3057</v>
      </c>
      <c r="F791">
        <v>3145</v>
      </c>
      <c r="G791">
        <v>3491</v>
      </c>
      <c r="H791">
        <v>3451</v>
      </c>
      <c r="I791">
        <v>3744</v>
      </c>
      <c r="J791">
        <v>261764.71299999999</v>
      </c>
      <c r="K791">
        <v>1966.2270000000001</v>
      </c>
      <c r="L791">
        <v>8.0000000000000002E-3</v>
      </c>
      <c r="M791">
        <v>24.456</v>
      </c>
      <c r="N791">
        <v>25.16</v>
      </c>
      <c r="O791">
        <v>27.928000000000001</v>
      </c>
      <c r="P791">
        <v>27.608000000000001</v>
      </c>
      <c r="Q791">
        <v>29.952000000000002</v>
      </c>
      <c r="R791">
        <v>22.472999999999999</v>
      </c>
      <c r="S791" t="s">
        <v>23</v>
      </c>
    </row>
    <row r="792" spans="1:19" x14ac:dyDescent="0.55000000000000004">
      <c r="A792" t="s">
        <v>675</v>
      </c>
      <c r="B792" t="s">
        <v>676</v>
      </c>
      <c r="C792" t="s">
        <v>21</v>
      </c>
      <c r="D792" t="s">
        <v>1089</v>
      </c>
      <c r="E792">
        <v>3057</v>
      </c>
      <c r="F792">
        <v>3145</v>
      </c>
      <c r="G792">
        <v>3491</v>
      </c>
      <c r="H792">
        <v>3451</v>
      </c>
      <c r="I792">
        <v>3744</v>
      </c>
      <c r="J792">
        <v>261764.71299999999</v>
      </c>
      <c r="K792">
        <v>121.06699999999999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S792" t="s">
        <v>53</v>
      </c>
    </row>
    <row r="793" spans="1:19" x14ac:dyDescent="0.55000000000000004">
      <c r="A793" t="s">
        <v>675</v>
      </c>
      <c r="B793" t="s">
        <v>676</v>
      </c>
      <c r="C793" t="s">
        <v>21</v>
      </c>
      <c r="D793" t="s">
        <v>1089</v>
      </c>
      <c r="E793">
        <v>3057</v>
      </c>
      <c r="F793">
        <v>3145</v>
      </c>
      <c r="G793">
        <v>3491</v>
      </c>
      <c r="H793">
        <v>3451</v>
      </c>
      <c r="I793">
        <v>3744</v>
      </c>
      <c r="J793">
        <v>261764.71299999999</v>
      </c>
      <c r="K793">
        <v>163686.427</v>
      </c>
      <c r="L793">
        <v>0.625</v>
      </c>
      <c r="M793">
        <v>1910.625</v>
      </c>
      <c r="N793">
        <v>1965.625</v>
      </c>
      <c r="O793">
        <v>2181.875</v>
      </c>
      <c r="P793">
        <v>2156.875</v>
      </c>
      <c r="Q793">
        <v>2340</v>
      </c>
      <c r="R793">
        <v>22.472999999999999</v>
      </c>
      <c r="S793" t="s">
        <v>23</v>
      </c>
    </row>
    <row r="794" spans="1:19" x14ac:dyDescent="0.55000000000000004">
      <c r="A794" t="s">
        <v>677</v>
      </c>
      <c r="B794" t="s">
        <v>678</v>
      </c>
      <c r="C794" t="s">
        <v>21</v>
      </c>
      <c r="D794" t="s">
        <v>1089</v>
      </c>
      <c r="E794">
        <v>970</v>
      </c>
      <c r="F794">
        <v>867</v>
      </c>
      <c r="G794">
        <v>1070</v>
      </c>
      <c r="H794">
        <v>1153</v>
      </c>
      <c r="I794">
        <v>1137</v>
      </c>
      <c r="J794">
        <v>261764.71299999999</v>
      </c>
      <c r="K794">
        <v>16350.116</v>
      </c>
      <c r="L794">
        <v>6.2E-2</v>
      </c>
      <c r="M794">
        <v>60.14</v>
      </c>
      <c r="N794">
        <v>53.753999999999998</v>
      </c>
      <c r="O794">
        <v>66.34</v>
      </c>
      <c r="P794">
        <v>71.486000000000004</v>
      </c>
      <c r="Q794">
        <v>70.494</v>
      </c>
      <c r="R794">
        <v>17.216000000000001</v>
      </c>
      <c r="S794" t="s">
        <v>23</v>
      </c>
    </row>
    <row r="795" spans="1:19" x14ac:dyDescent="0.55000000000000004">
      <c r="A795" t="s">
        <v>679</v>
      </c>
      <c r="B795" t="s">
        <v>680</v>
      </c>
      <c r="C795" t="s">
        <v>21</v>
      </c>
      <c r="D795" t="s">
        <v>1089</v>
      </c>
      <c r="E795">
        <v>1831</v>
      </c>
      <c r="F795">
        <v>1630</v>
      </c>
      <c r="G795">
        <v>1883</v>
      </c>
      <c r="H795">
        <v>1824</v>
      </c>
      <c r="I795">
        <v>1702</v>
      </c>
      <c r="J795">
        <v>261751.31599999999</v>
      </c>
      <c r="K795">
        <v>138864.16099999999</v>
      </c>
      <c r="L795">
        <v>0.53100000000000003</v>
      </c>
      <c r="M795">
        <v>972.26099999999997</v>
      </c>
      <c r="N795">
        <v>865.53</v>
      </c>
      <c r="O795">
        <v>999.87300000000005</v>
      </c>
      <c r="P795">
        <v>968.54399999999998</v>
      </c>
      <c r="Q795">
        <v>903.76199999999994</v>
      </c>
      <c r="R795">
        <v>-7.0449999999999999</v>
      </c>
      <c r="S795" t="s">
        <v>26</v>
      </c>
    </row>
    <row r="796" spans="1:19" x14ac:dyDescent="0.55000000000000004">
      <c r="A796" t="s">
        <v>679</v>
      </c>
      <c r="B796" t="s">
        <v>680</v>
      </c>
      <c r="C796" t="s">
        <v>21</v>
      </c>
      <c r="D796" t="s">
        <v>1089</v>
      </c>
      <c r="E796">
        <v>1831</v>
      </c>
      <c r="F796">
        <v>1630</v>
      </c>
      <c r="G796">
        <v>1883</v>
      </c>
      <c r="H796">
        <v>1824</v>
      </c>
      <c r="I796">
        <v>1702</v>
      </c>
      <c r="J796">
        <v>261751.31599999999</v>
      </c>
      <c r="K796">
        <v>564.33900000000006</v>
      </c>
      <c r="L796">
        <v>2E-3</v>
      </c>
      <c r="M796">
        <v>3.6619999999999999</v>
      </c>
      <c r="N796">
        <v>3.26</v>
      </c>
      <c r="O796">
        <v>3.766</v>
      </c>
      <c r="P796">
        <v>3.6480000000000001</v>
      </c>
      <c r="Q796">
        <v>3.4039999999999999</v>
      </c>
      <c r="R796">
        <v>-7.0449999999999999</v>
      </c>
      <c r="S796" t="s">
        <v>26</v>
      </c>
    </row>
    <row r="797" spans="1:19" x14ac:dyDescent="0.55000000000000004">
      <c r="A797" t="s">
        <v>681</v>
      </c>
      <c r="B797" t="s">
        <v>682</v>
      </c>
      <c r="C797" t="s">
        <v>21</v>
      </c>
      <c r="D797" t="s">
        <v>1089</v>
      </c>
      <c r="E797">
        <v>2445</v>
      </c>
      <c r="F797">
        <v>2368</v>
      </c>
      <c r="G797">
        <v>2442</v>
      </c>
      <c r="H797">
        <v>2511</v>
      </c>
      <c r="I797">
        <v>2462</v>
      </c>
      <c r="J797">
        <v>261751.31599999999</v>
      </c>
      <c r="K797">
        <v>16343.629000000001</v>
      </c>
      <c r="L797">
        <v>6.2E-2</v>
      </c>
      <c r="M797">
        <v>151.59</v>
      </c>
      <c r="N797">
        <v>146.816</v>
      </c>
      <c r="O797">
        <v>151.404</v>
      </c>
      <c r="P797">
        <v>155.68199999999999</v>
      </c>
      <c r="Q797">
        <v>152.64400000000001</v>
      </c>
      <c r="R797">
        <v>0.69499999999999995</v>
      </c>
      <c r="S797" t="s">
        <v>23</v>
      </c>
    </row>
    <row r="798" spans="1:19" x14ac:dyDescent="0.55000000000000004">
      <c r="A798" t="s">
        <v>681</v>
      </c>
      <c r="B798" t="s">
        <v>682</v>
      </c>
      <c r="C798" t="s">
        <v>21</v>
      </c>
      <c r="D798" t="s">
        <v>1089</v>
      </c>
      <c r="E798">
        <v>2445</v>
      </c>
      <c r="F798">
        <v>2368</v>
      </c>
      <c r="G798">
        <v>2442</v>
      </c>
      <c r="H798">
        <v>2511</v>
      </c>
      <c r="I798">
        <v>2462</v>
      </c>
      <c r="J798">
        <v>261751.31599999999</v>
      </c>
      <c r="K798">
        <v>113169.254</v>
      </c>
      <c r="L798">
        <v>0.432</v>
      </c>
      <c r="M798">
        <v>1056.24</v>
      </c>
      <c r="N798">
        <v>1022.976</v>
      </c>
      <c r="O798">
        <v>1054.944</v>
      </c>
      <c r="P798">
        <v>1084.752</v>
      </c>
      <c r="Q798">
        <v>1063.5840000000001</v>
      </c>
      <c r="R798">
        <v>0.69499999999999995</v>
      </c>
      <c r="S798" t="s">
        <v>23</v>
      </c>
    </row>
    <row r="799" spans="1:19" x14ac:dyDescent="0.55000000000000004">
      <c r="A799" t="s">
        <v>681</v>
      </c>
      <c r="B799" t="s">
        <v>682</v>
      </c>
      <c r="C799" t="s">
        <v>21</v>
      </c>
      <c r="D799" t="s">
        <v>1089</v>
      </c>
      <c r="E799">
        <v>2445</v>
      </c>
      <c r="F799">
        <v>2368</v>
      </c>
      <c r="G799">
        <v>2442</v>
      </c>
      <c r="H799">
        <v>2511</v>
      </c>
      <c r="I799">
        <v>2462</v>
      </c>
      <c r="J799">
        <v>261751.31599999999</v>
      </c>
      <c r="K799">
        <v>15500.67</v>
      </c>
      <c r="L799">
        <v>5.8999999999999997E-2</v>
      </c>
      <c r="M799">
        <v>144.255</v>
      </c>
      <c r="N799">
        <v>139.71199999999999</v>
      </c>
      <c r="O799">
        <v>144.078</v>
      </c>
      <c r="P799">
        <v>148.149</v>
      </c>
      <c r="Q799">
        <v>145.25800000000001</v>
      </c>
      <c r="R799">
        <v>0.69499999999999995</v>
      </c>
      <c r="S799" t="s">
        <v>23</v>
      </c>
    </row>
    <row r="800" spans="1:19" x14ac:dyDescent="0.55000000000000004">
      <c r="A800" t="s">
        <v>681</v>
      </c>
      <c r="B800" t="s">
        <v>682</v>
      </c>
      <c r="C800" t="s">
        <v>21</v>
      </c>
      <c r="D800" t="s">
        <v>1089</v>
      </c>
      <c r="E800">
        <v>2445</v>
      </c>
      <c r="F800">
        <v>2368</v>
      </c>
      <c r="G800">
        <v>2442</v>
      </c>
      <c r="H800">
        <v>2511</v>
      </c>
      <c r="I800">
        <v>2462</v>
      </c>
      <c r="J800">
        <v>261751.31599999999</v>
      </c>
      <c r="K800">
        <v>1228.6769999999999</v>
      </c>
      <c r="L800">
        <v>5.0000000000000001E-3</v>
      </c>
      <c r="M800">
        <v>12.225</v>
      </c>
      <c r="N800">
        <v>11.84</v>
      </c>
      <c r="O800">
        <v>12.21</v>
      </c>
      <c r="P800">
        <v>12.555</v>
      </c>
      <c r="Q800">
        <v>12.31</v>
      </c>
      <c r="R800">
        <v>0.69499999999999995</v>
      </c>
      <c r="S800" t="s">
        <v>23</v>
      </c>
    </row>
    <row r="801" spans="1:19" x14ac:dyDescent="0.55000000000000004">
      <c r="A801" t="s">
        <v>683</v>
      </c>
      <c r="B801" t="s">
        <v>684</v>
      </c>
      <c r="C801" t="s">
        <v>21</v>
      </c>
      <c r="D801" t="s">
        <v>1089</v>
      </c>
      <c r="E801">
        <v>531</v>
      </c>
      <c r="F801">
        <v>483</v>
      </c>
      <c r="G801">
        <v>468</v>
      </c>
      <c r="H801">
        <v>564</v>
      </c>
      <c r="I801">
        <v>531</v>
      </c>
      <c r="J801">
        <v>261764.71299999999</v>
      </c>
      <c r="K801">
        <v>3653.7910000000002</v>
      </c>
      <c r="L801">
        <v>1.4E-2</v>
      </c>
      <c r="M801">
        <v>7.4340000000000002</v>
      </c>
      <c r="N801">
        <v>6.7619999999999996</v>
      </c>
      <c r="O801">
        <v>6.5519999999999996</v>
      </c>
      <c r="P801">
        <v>7.8959999999999999</v>
      </c>
      <c r="Q801">
        <v>7.4340000000000002</v>
      </c>
      <c r="R801">
        <v>0</v>
      </c>
      <c r="S801" t="s">
        <v>26</v>
      </c>
    </row>
    <row r="802" spans="1:19" x14ac:dyDescent="0.55000000000000004">
      <c r="A802" t="s">
        <v>685</v>
      </c>
      <c r="B802" t="s">
        <v>686</v>
      </c>
      <c r="C802" t="s">
        <v>21</v>
      </c>
      <c r="D802" t="s">
        <v>1089</v>
      </c>
      <c r="E802">
        <v>67</v>
      </c>
      <c r="F802">
        <v>126</v>
      </c>
      <c r="G802">
        <v>138</v>
      </c>
      <c r="H802">
        <v>180</v>
      </c>
      <c r="I802">
        <v>216</v>
      </c>
      <c r="J802">
        <v>261764.71299999999</v>
      </c>
      <c r="K802">
        <v>15359.561</v>
      </c>
      <c r="L802">
        <v>5.8999999999999997E-2</v>
      </c>
      <c r="M802">
        <v>3.9529999999999998</v>
      </c>
      <c r="N802">
        <v>7.4340000000000002</v>
      </c>
      <c r="O802">
        <v>8.1419999999999995</v>
      </c>
      <c r="P802">
        <v>10.62</v>
      </c>
      <c r="Q802">
        <v>12.744</v>
      </c>
      <c r="R802">
        <v>222.38800000000001</v>
      </c>
      <c r="S802" t="s">
        <v>70</v>
      </c>
    </row>
    <row r="803" spans="1:19" x14ac:dyDescent="0.55000000000000004">
      <c r="A803" t="s">
        <v>685</v>
      </c>
      <c r="B803" t="s">
        <v>686</v>
      </c>
      <c r="C803" t="s">
        <v>21</v>
      </c>
      <c r="D803" t="s">
        <v>1089</v>
      </c>
      <c r="E803">
        <v>67</v>
      </c>
      <c r="F803">
        <v>126</v>
      </c>
      <c r="G803">
        <v>138</v>
      </c>
      <c r="H803">
        <v>180</v>
      </c>
      <c r="I803">
        <v>216</v>
      </c>
      <c r="J803">
        <v>261764.71299999999</v>
      </c>
      <c r="K803">
        <v>1780.25</v>
      </c>
      <c r="L803">
        <v>7.0000000000000001E-3</v>
      </c>
      <c r="M803">
        <v>0.46899999999999997</v>
      </c>
      <c r="N803">
        <v>0.88200000000000001</v>
      </c>
      <c r="O803">
        <v>0.96599999999999997</v>
      </c>
      <c r="P803">
        <v>1.26</v>
      </c>
      <c r="Q803">
        <v>1.512</v>
      </c>
      <c r="R803">
        <v>222.38800000000001</v>
      </c>
      <c r="S803" t="s">
        <v>70</v>
      </c>
    </row>
    <row r="804" spans="1:19" x14ac:dyDescent="0.55000000000000004">
      <c r="A804" t="s">
        <v>685</v>
      </c>
      <c r="B804" t="s">
        <v>686</v>
      </c>
      <c r="C804" t="s">
        <v>21</v>
      </c>
      <c r="D804" t="s">
        <v>1089</v>
      </c>
      <c r="E804">
        <v>67</v>
      </c>
      <c r="F804">
        <v>126</v>
      </c>
      <c r="G804">
        <v>138</v>
      </c>
      <c r="H804">
        <v>180</v>
      </c>
      <c r="I804">
        <v>216</v>
      </c>
      <c r="J804">
        <v>261764.71299999999</v>
      </c>
      <c r="K804">
        <v>1684.6679999999999</v>
      </c>
      <c r="L804">
        <v>6.0000000000000001E-3</v>
      </c>
      <c r="M804">
        <v>0.40200000000000002</v>
      </c>
      <c r="N804">
        <v>0.75600000000000001</v>
      </c>
      <c r="O804">
        <v>0.82799999999999996</v>
      </c>
      <c r="P804">
        <v>1.08</v>
      </c>
      <c r="Q804">
        <v>1.296</v>
      </c>
      <c r="R804">
        <v>222.38800000000001</v>
      </c>
      <c r="S804" t="s">
        <v>70</v>
      </c>
    </row>
    <row r="805" spans="1:19" x14ac:dyDescent="0.55000000000000004">
      <c r="A805" t="s">
        <v>687</v>
      </c>
      <c r="B805" t="s">
        <v>688</v>
      </c>
      <c r="C805" t="s">
        <v>21</v>
      </c>
      <c r="D805" t="s">
        <v>1089</v>
      </c>
      <c r="E805">
        <v>2266</v>
      </c>
      <c r="F805">
        <v>2110</v>
      </c>
      <c r="G805">
        <v>2337</v>
      </c>
      <c r="H805">
        <v>2444</v>
      </c>
      <c r="I805">
        <v>2458</v>
      </c>
      <c r="J805">
        <v>261751.31599999999</v>
      </c>
      <c r="K805">
        <v>125775.959</v>
      </c>
      <c r="L805">
        <v>0.48099999999999998</v>
      </c>
      <c r="M805">
        <v>1089.9459999999999</v>
      </c>
      <c r="N805">
        <v>1014.91</v>
      </c>
      <c r="O805">
        <v>1124.097</v>
      </c>
      <c r="P805">
        <v>1175.5640000000001</v>
      </c>
      <c r="Q805">
        <v>1182.298</v>
      </c>
      <c r="R805">
        <v>8.4730000000000008</v>
      </c>
      <c r="S805" t="s">
        <v>23</v>
      </c>
    </row>
    <row r="806" spans="1:19" x14ac:dyDescent="0.55000000000000004">
      <c r="A806" t="s">
        <v>1226</v>
      </c>
      <c r="B806" t="s">
        <v>1227</v>
      </c>
      <c r="C806" t="s">
        <v>21</v>
      </c>
      <c r="D806" t="s">
        <v>1089</v>
      </c>
      <c r="E806">
        <v>1576</v>
      </c>
      <c r="F806">
        <v>2291</v>
      </c>
      <c r="G806">
        <v>2565</v>
      </c>
      <c r="H806">
        <v>2983</v>
      </c>
      <c r="I806">
        <v>3166</v>
      </c>
      <c r="J806">
        <v>261751.31599999999</v>
      </c>
      <c r="K806">
        <v>874.54200000000003</v>
      </c>
      <c r="L806">
        <v>3.0000000000000001E-3</v>
      </c>
      <c r="M806">
        <v>4.7279999999999998</v>
      </c>
      <c r="N806">
        <v>6.8730000000000002</v>
      </c>
      <c r="O806">
        <v>7.6950000000000003</v>
      </c>
      <c r="P806">
        <v>8.9489999999999998</v>
      </c>
      <c r="Q806">
        <v>9.4979999999999993</v>
      </c>
      <c r="R806">
        <v>100.88800000000001</v>
      </c>
      <c r="S806" t="s">
        <v>70</v>
      </c>
    </row>
    <row r="807" spans="1:19" x14ac:dyDescent="0.55000000000000004">
      <c r="A807" t="s">
        <v>1226</v>
      </c>
      <c r="B807" t="s">
        <v>1227</v>
      </c>
      <c r="C807" t="s">
        <v>21</v>
      </c>
      <c r="D807" t="s">
        <v>1089</v>
      </c>
      <c r="E807">
        <v>1576</v>
      </c>
      <c r="F807">
        <v>2291</v>
      </c>
      <c r="G807">
        <v>2565</v>
      </c>
      <c r="H807">
        <v>2983</v>
      </c>
      <c r="I807">
        <v>3166</v>
      </c>
      <c r="J807">
        <v>261751.31599999999</v>
      </c>
      <c r="K807">
        <v>1847.162</v>
      </c>
      <c r="L807">
        <v>7.0000000000000001E-3</v>
      </c>
      <c r="M807">
        <v>11.032</v>
      </c>
      <c r="N807">
        <v>16.036999999999999</v>
      </c>
      <c r="O807">
        <v>17.954999999999998</v>
      </c>
      <c r="P807">
        <v>20.881</v>
      </c>
      <c r="Q807">
        <v>22.161999999999999</v>
      </c>
      <c r="R807">
        <v>100.88800000000001</v>
      </c>
      <c r="S807" t="s">
        <v>70</v>
      </c>
    </row>
    <row r="808" spans="1:19" x14ac:dyDescent="0.55000000000000004">
      <c r="A808" t="s">
        <v>1226</v>
      </c>
      <c r="B808" t="s">
        <v>1227</v>
      </c>
      <c r="C808" t="s">
        <v>21</v>
      </c>
      <c r="D808" t="s">
        <v>1089</v>
      </c>
      <c r="E808">
        <v>1576</v>
      </c>
      <c r="F808">
        <v>2291</v>
      </c>
      <c r="G808">
        <v>2565</v>
      </c>
      <c r="H808">
        <v>2983</v>
      </c>
      <c r="I808">
        <v>3166</v>
      </c>
      <c r="J808">
        <v>261751.31599999999</v>
      </c>
      <c r="K808">
        <v>29212.017</v>
      </c>
      <c r="L808">
        <v>0.112</v>
      </c>
      <c r="M808">
        <v>176.512</v>
      </c>
      <c r="N808">
        <v>256.59199999999998</v>
      </c>
      <c r="O808">
        <v>287.27999999999997</v>
      </c>
      <c r="P808">
        <v>334.096</v>
      </c>
      <c r="Q808">
        <v>354.59199999999998</v>
      </c>
      <c r="R808">
        <v>100.88800000000001</v>
      </c>
      <c r="S808" t="s">
        <v>70</v>
      </c>
    </row>
    <row r="809" spans="1:19" x14ac:dyDescent="0.55000000000000004">
      <c r="A809" t="s">
        <v>1226</v>
      </c>
      <c r="B809" t="s">
        <v>1227</v>
      </c>
      <c r="C809" t="s">
        <v>21</v>
      </c>
      <c r="D809" t="s">
        <v>1089</v>
      </c>
      <c r="E809">
        <v>1576</v>
      </c>
      <c r="F809">
        <v>2291</v>
      </c>
      <c r="G809">
        <v>2565</v>
      </c>
      <c r="H809">
        <v>2983</v>
      </c>
      <c r="I809">
        <v>3166</v>
      </c>
      <c r="J809">
        <v>261751.31599999999</v>
      </c>
      <c r="K809">
        <v>16359.538</v>
      </c>
      <c r="L809">
        <v>6.3E-2</v>
      </c>
      <c r="M809">
        <v>99.287999999999997</v>
      </c>
      <c r="N809">
        <v>144.333</v>
      </c>
      <c r="O809">
        <v>161.595</v>
      </c>
      <c r="P809">
        <v>187.929</v>
      </c>
      <c r="Q809">
        <v>199.458</v>
      </c>
      <c r="R809">
        <v>100.88800000000001</v>
      </c>
      <c r="S809" t="s">
        <v>70</v>
      </c>
    </row>
    <row r="810" spans="1:19" x14ac:dyDescent="0.55000000000000004">
      <c r="A810" t="s">
        <v>689</v>
      </c>
      <c r="B810" t="s">
        <v>690</v>
      </c>
      <c r="C810" t="s">
        <v>21</v>
      </c>
      <c r="D810" t="s">
        <v>1089</v>
      </c>
      <c r="E810">
        <v>911</v>
      </c>
      <c r="F810">
        <v>990</v>
      </c>
      <c r="G810">
        <v>1125</v>
      </c>
      <c r="H810">
        <v>1236</v>
      </c>
      <c r="I810">
        <v>1454</v>
      </c>
      <c r="J810">
        <v>261764.71299999999</v>
      </c>
      <c r="K810">
        <v>885.09299999999996</v>
      </c>
      <c r="L810">
        <v>3.0000000000000001E-3</v>
      </c>
      <c r="M810">
        <v>2.7330000000000001</v>
      </c>
      <c r="N810">
        <v>2.97</v>
      </c>
      <c r="O810">
        <v>3.375</v>
      </c>
      <c r="P810">
        <v>3.7080000000000002</v>
      </c>
      <c r="Q810">
        <v>4.3620000000000001</v>
      </c>
      <c r="R810">
        <v>59.604999999999997</v>
      </c>
      <c r="S810" t="s">
        <v>23</v>
      </c>
    </row>
    <row r="811" spans="1:19" x14ac:dyDescent="0.55000000000000004">
      <c r="A811" t="s">
        <v>689</v>
      </c>
      <c r="B811" t="s">
        <v>690</v>
      </c>
      <c r="C811" t="s">
        <v>21</v>
      </c>
      <c r="D811" t="s">
        <v>1089</v>
      </c>
      <c r="E811">
        <v>911</v>
      </c>
      <c r="F811">
        <v>990</v>
      </c>
      <c r="G811">
        <v>1125</v>
      </c>
      <c r="H811">
        <v>1236</v>
      </c>
      <c r="I811">
        <v>1454</v>
      </c>
      <c r="J811">
        <v>261764.71299999999</v>
      </c>
      <c r="K811">
        <v>59332.478000000003</v>
      </c>
      <c r="L811">
        <v>0.22700000000000001</v>
      </c>
      <c r="M811">
        <v>206.797</v>
      </c>
      <c r="N811">
        <v>224.73</v>
      </c>
      <c r="O811">
        <v>255.375</v>
      </c>
      <c r="P811">
        <v>280.572</v>
      </c>
      <c r="Q811">
        <v>330.05799999999999</v>
      </c>
      <c r="R811">
        <v>59.604999999999997</v>
      </c>
      <c r="S811" t="s">
        <v>23</v>
      </c>
    </row>
    <row r="812" spans="1:19" x14ac:dyDescent="0.55000000000000004">
      <c r="A812" t="s">
        <v>691</v>
      </c>
      <c r="B812" t="s">
        <v>692</v>
      </c>
      <c r="C812" t="s">
        <v>21</v>
      </c>
      <c r="D812" t="s">
        <v>1089</v>
      </c>
      <c r="E812">
        <v>2004</v>
      </c>
      <c r="F812">
        <v>2344</v>
      </c>
      <c r="G812">
        <v>2209</v>
      </c>
      <c r="H812">
        <v>2584</v>
      </c>
      <c r="I812">
        <v>2715</v>
      </c>
      <c r="J812">
        <v>261764.71299999999</v>
      </c>
      <c r="K812">
        <v>15480.519</v>
      </c>
      <c r="L812">
        <v>5.8999999999999997E-2</v>
      </c>
      <c r="M812">
        <v>118.236</v>
      </c>
      <c r="N812">
        <v>138.29599999999999</v>
      </c>
      <c r="O812">
        <v>130.33099999999999</v>
      </c>
      <c r="P812">
        <v>152.45599999999999</v>
      </c>
      <c r="Q812">
        <v>160.185</v>
      </c>
      <c r="R812">
        <v>35.478999999999999</v>
      </c>
      <c r="S812" t="s">
        <v>23</v>
      </c>
    </row>
    <row r="813" spans="1:19" x14ac:dyDescent="0.55000000000000004">
      <c r="A813" t="s">
        <v>691</v>
      </c>
      <c r="B813" t="s">
        <v>692</v>
      </c>
      <c r="C813" t="s">
        <v>21</v>
      </c>
      <c r="D813" t="s">
        <v>1089</v>
      </c>
      <c r="E813">
        <v>2004</v>
      </c>
      <c r="F813">
        <v>2344</v>
      </c>
      <c r="G813">
        <v>2209</v>
      </c>
      <c r="H813">
        <v>2584</v>
      </c>
      <c r="I813">
        <v>2715</v>
      </c>
      <c r="J813">
        <v>261764.71299999999</v>
      </c>
      <c r="K813">
        <v>16259.208000000001</v>
      </c>
      <c r="L813">
        <v>6.2E-2</v>
      </c>
      <c r="M813">
        <v>124.248</v>
      </c>
      <c r="N813">
        <v>145.328</v>
      </c>
      <c r="O813">
        <v>136.958</v>
      </c>
      <c r="P813">
        <v>160.208</v>
      </c>
      <c r="Q813">
        <v>168.33</v>
      </c>
      <c r="R813">
        <v>35.478999999999999</v>
      </c>
      <c r="S813" t="s">
        <v>23</v>
      </c>
    </row>
    <row r="814" spans="1:19" x14ac:dyDescent="0.55000000000000004">
      <c r="A814" t="s">
        <v>691</v>
      </c>
      <c r="B814" t="s">
        <v>692</v>
      </c>
      <c r="C814" t="s">
        <v>21</v>
      </c>
      <c r="D814" t="s">
        <v>1089</v>
      </c>
      <c r="E814">
        <v>2004</v>
      </c>
      <c r="F814">
        <v>2344</v>
      </c>
      <c r="G814">
        <v>2209</v>
      </c>
      <c r="H814">
        <v>2584</v>
      </c>
      <c r="I814">
        <v>2715</v>
      </c>
      <c r="J814">
        <v>261764.71299999999</v>
      </c>
      <c r="K814">
        <v>32731.224999999999</v>
      </c>
      <c r="L814">
        <v>0.125</v>
      </c>
      <c r="M814">
        <v>250.5</v>
      </c>
      <c r="N814">
        <v>293</v>
      </c>
      <c r="O814">
        <v>276.125</v>
      </c>
      <c r="P814">
        <v>323</v>
      </c>
      <c r="Q814">
        <v>339.375</v>
      </c>
      <c r="R814">
        <v>35.478999999999999</v>
      </c>
      <c r="S814" t="s">
        <v>23</v>
      </c>
    </row>
    <row r="815" spans="1:19" x14ac:dyDescent="0.55000000000000004">
      <c r="A815" t="s">
        <v>1228</v>
      </c>
      <c r="B815" t="s">
        <v>1229</v>
      </c>
      <c r="C815" t="s">
        <v>21</v>
      </c>
      <c r="D815" t="s">
        <v>1089</v>
      </c>
      <c r="E815">
        <v>1834</v>
      </c>
      <c r="F815">
        <v>2204</v>
      </c>
      <c r="G815">
        <v>2277</v>
      </c>
      <c r="H815">
        <v>2511</v>
      </c>
      <c r="I815">
        <v>2605</v>
      </c>
      <c r="J815">
        <v>261751.31599999999</v>
      </c>
      <c r="K815">
        <v>15482.174000000001</v>
      </c>
      <c r="L815">
        <v>5.8999999999999997E-2</v>
      </c>
      <c r="M815">
        <v>108.206</v>
      </c>
      <c r="N815">
        <v>130.036</v>
      </c>
      <c r="O815">
        <v>134.34299999999999</v>
      </c>
      <c r="P815">
        <v>148.149</v>
      </c>
      <c r="Q815">
        <v>153.69499999999999</v>
      </c>
      <c r="R815">
        <v>42.039000000000001</v>
      </c>
      <c r="S815" t="s">
        <v>23</v>
      </c>
    </row>
    <row r="816" spans="1:19" x14ac:dyDescent="0.55000000000000004">
      <c r="A816" t="s">
        <v>1228</v>
      </c>
      <c r="B816" t="s">
        <v>1229</v>
      </c>
      <c r="C816" t="s">
        <v>21</v>
      </c>
      <c r="D816" t="s">
        <v>1089</v>
      </c>
      <c r="E816">
        <v>1834</v>
      </c>
      <c r="F816">
        <v>2204</v>
      </c>
      <c r="G816">
        <v>2277</v>
      </c>
      <c r="H816">
        <v>2511</v>
      </c>
      <c r="I816">
        <v>2605</v>
      </c>
      <c r="J816">
        <v>261751.31599999999</v>
      </c>
      <c r="K816">
        <v>21549.882000000001</v>
      </c>
      <c r="L816">
        <v>8.2000000000000003E-2</v>
      </c>
      <c r="M816">
        <v>150.38800000000001</v>
      </c>
      <c r="N816">
        <v>180.72800000000001</v>
      </c>
      <c r="O816">
        <v>186.714</v>
      </c>
      <c r="P816">
        <v>205.90199999999999</v>
      </c>
      <c r="Q816">
        <v>213.61</v>
      </c>
      <c r="R816">
        <v>42.039000000000001</v>
      </c>
      <c r="S816" t="s">
        <v>23</v>
      </c>
    </row>
    <row r="817" spans="1:19" x14ac:dyDescent="0.55000000000000004">
      <c r="A817" t="s">
        <v>1228</v>
      </c>
      <c r="B817" t="s">
        <v>1229</v>
      </c>
      <c r="C817" t="s">
        <v>21</v>
      </c>
      <c r="D817" t="s">
        <v>1089</v>
      </c>
      <c r="E817">
        <v>1834</v>
      </c>
      <c r="F817">
        <v>2204</v>
      </c>
      <c r="G817">
        <v>2277</v>
      </c>
      <c r="H817">
        <v>2511</v>
      </c>
      <c r="I817">
        <v>2605</v>
      </c>
      <c r="J817">
        <v>261751.31599999999</v>
      </c>
      <c r="K817">
        <v>889.41899999999998</v>
      </c>
      <c r="L817">
        <v>3.0000000000000001E-3</v>
      </c>
      <c r="M817">
        <v>5.5019999999999998</v>
      </c>
      <c r="N817">
        <v>6.6120000000000001</v>
      </c>
      <c r="O817">
        <v>6.8310000000000004</v>
      </c>
      <c r="P817">
        <v>7.5330000000000004</v>
      </c>
      <c r="Q817">
        <v>7.8150000000000004</v>
      </c>
      <c r="R817">
        <v>42.039000000000001</v>
      </c>
      <c r="S817" t="s">
        <v>23</v>
      </c>
    </row>
    <row r="818" spans="1:19" x14ac:dyDescent="0.55000000000000004">
      <c r="A818" t="s">
        <v>693</v>
      </c>
      <c r="B818" t="s">
        <v>694</v>
      </c>
      <c r="C818" t="s">
        <v>21</v>
      </c>
      <c r="D818" t="s">
        <v>1089</v>
      </c>
      <c r="E818">
        <v>1618</v>
      </c>
      <c r="F818">
        <v>1718</v>
      </c>
      <c r="G818">
        <v>1951</v>
      </c>
      <c r="H818">
        <v>2211</v>
      </c>
      <c r="I818">
        <v>2374</v>
      </c>
      <c r="J818">
        <v>261751.31599999999</v>
      </c>
      <c r="K818">
        <v>14598.744000000001</v>
      </c>
      <c r="L818">
        <v>5.6000000000000001E-2</v>
      </c>
      <c r="M818">
        <v>90.608000000000004</v>
      </c>
      <c r="N818">
        <v>96.207999999999998</v>
      </c>
      <c r="O818">
        <v>109.256</v>
      </c>
      <c r="P818">
        <v>123.816</v>
      </c>
      <c r="Q818">
        <v>132.94399999999999</v>
      </c>
      <c r="R818">
        <v>46.723999999999997</v>
      </c>
      <c r="S818" t="s">
        <v>23</v>
      </c>
    </row>
    <row r="819" spans="1:19" x14ac:dyDescent="0.55000000000000004">
      <c r="A819" t="s">
        <v>693</v>
      </c>
      <c r="B819" t="s">
        <v>694</v>
      </c>
      <c r="C819" t="s">
        <v>21</v>
      </c>
      <c r="D819" t="s">
        <v>1089</v>
      </c>
      <c r="E819">
        <v>1618</v>
      </c>
      <c r="F819">
        <v>1718</v>
      </c>
      <c r="G819">
        <v>1951</v>
      </c>
      <c r="H819">
        <v>2211</v>
      </c>
      <c r="I819">
        <v>2374</v>
      </c>
      <c r="J819">
        <v>261751.31599999999</v>
      </c>
      <c r="K819">
        <v>15464.674000000001</v>
      </c>
      <c r="L819">
        <v>5.8999999999999997E-2</v>
      </c>
      <c r="M819">
        <v>95.462000000000003</v>
      </c>
      <c r="N819">
        <v>101.36199999999999</v>
      </c>
      <c r="O819">
        <v>115.10899999999999</v>
      </c>
      <c r="P819">
        <v>130.44900000000001</v>
      </c>
      <c r="Q819">
        <v>140.066</v>
      </c>
      <c r="R819">
        <v>46.723999999999997</v>
      </c>
      <c r="S819" t="s">
        <v>23</v>
      </c>
    </row>
    <row r="820" spans="1:19" x14ac:dyDescent="0.55000000000000004">
      <c r="A820" t="s">
        <v>693</v>
      </c>
      <c r="B820" t="s">
        <v>694</v>
      </c>
      <c r="C820" t="s">
        <v>21</v>
      </c>
      <c r="D820" t="s">
        <v>1089</v>
      </c>
      <c r="E820">
        <v>1618</v>
      </c>
      <c r="F820">
        <v>1718</v>
      </c>
      <c r="G820">
        <v>1951</v>
      </c>
      <c r="H820">
        <v>2211</v>
      </c>
      <c r="I820">
        <v>2374</v>
      </c>
      <c r="J820">
        <v>261751.31599999999</v>
      </c>
      <c r="K820">
        <v>18224.563999999998</v>
      </c>
      <c r="L820">
        <v>7.0000000000000007E-2</v>
      </c>
      <c r="M820">
        <v>113.26</v>
      </c>
      <c r="N820">
        <v>120.26</v>
      </c>
      <c r="O820">
        <v>136.57</v>
      </c>
      <c r="P820">
        <v>154.77000000000001</v>
      </c>
      <c r="Q820">
        <v>166.18</v>
      </c>
      <c r="R820">
        <v>46.723999999999997</v>
      </c>
      <c r="S820" t="s">
        <v>23</v>
      </c>
    </row>
    <row r="821" spans="1:19" x14ac:dyDescent="0.55000000000000004">
      <c r="A821" t="s">
        <v>695</v>
      </c>
      <c r="B821" t="s">
        <v>696</v>
      </c>
      <c r="C821" t="s">
        <v>21</v>
      </c>
      <c r="D821" t="s">
        <v>1089</v>
      </c>
      <c r="E821">
        <v>2194</v>
      </c>
      <c r="F821">
        <v>2547</v>
      </c>
      <c r="G821">
        <v>2919</v>
      </c>
      <c r="H821">
        <v>3027</v>
      </c>
      <c r="I821">
        <v>3318</v>
      </c>
      <c r="J821">
        <v>261764.71299999999</v>
      </c>
      <c r="K821">
        <v>74783.667000000001</v>
      </c>
      <c r="L821">
        <v>0.28599999999999998</v>
      </c>
      <c r="M821">
        <v>627.48400000000004</v>
      </c>
      <c r="N821">
        <v>728.44200000000001</v>
      </c>
      <c r="O821">
        <v>834.83399999999995</v>
      </c>
      <c r="P821">
        <v>865.72199999999998</v>
      </c>
      <c r="Q821">
        <v>948.94799999999998</v>
      </c>
      <c r="R821">
        <v>51.231000000000002</v>
      </c>
      <c r="S821" t="s">
        <v>23</v>
      </c>
    </row>
    <row r="822" spans="1:19" x14ac:dyDescent="0.55000000000000004">
      <c r="A822" t="s">
        <v>695</v>
      </c>
      <c r="B822" t="s">
        <v>696</v>
      </c>
      <c r="C822" t="s">
        <v>21</v>
      </c>
      <c r="D822" t="s">
        <v>1089</v>
      </c>
      <c r="E822">
        <v>2194</v>
      </c>
      <c r="F822">
        <v>2547</v>
      </c>
      <c r="G822">
        <v>2919</v>
      </c>
      <c r="H822">
        <v>3027</v>
      </c>
      <c r="I822">
        <v>3318</v>
      </c>
      <c r="J822">
        <v>261764.71299999999</v>
      </c>
      <c r="K822">
        <v>69810.933000000005</v>
      </c>
      <c r="L822">
        <v>0.26700000000000002</v>
      </c>
      <c r="M822">
        <v>585.798</v>
      </c>
      <c r="N822">
        <v>680.04899999999998</v>
      </c>
      <c r="O822">
        <v>779.37300000000005</v>
      </c>
      <c r="P822">
        <v>808.20899999999995</v>
      </c>
      <c r="Q822">
        <v>885.90599999999995</v>
      </c>
      <c r="R822">
        <v>51.231000000000002</v>
      </c>
      <c r="S822" t="s">
        <v>23</v>
      </c>
    </row>
    <row r="823" spans="1:19" x14ac:dyDescent="0.55000000000000004">
      <c r="A823" t="s">
        <v>697</v>
      </c>
      <c r="B823" t="s">
        <v>698</v>
      </c>
      <c r="C823" t="s">
        <v>21</v>
      </c>
      <c r="D823" t="s">
        <v>1089</v>
      </c>
      <c r="E823">
        <v>3346</v>
      </c>
      <c r="F823">
        <v>3703</v>
      </c>
      <c r="G823">
        <v>3853</v>
      </c>
      <c r="H823">
        <v>3875</v>
      </c>
      <c r="I823">
        <v>3846</v>
      </c>
      <c r="J823">
        <v>261764.71299999999</v>
      </c>
      <c r="K823">
        <v>98.835999999999999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S823" t="s">
        <v>53</v>
      </c>
    </row>
    <row r="824" spans="1:19" x14ac:dyDescent="0.55000000000000004">
      <c r="A824" t="s">
        <v>697</v>
      </c>
      <c r="B824" t="s">
        <v>698</v>
      </c>
      <c r="C824" t="s">
        <v>21</v>
      </c>
      <c r="D824" t="s">
        <v>1089</v>
      </c>
      <c r="E824">
        <v>3346</v>
      </c>
      <c r="F824">
        <v>3703</v>
      </c>
      <c r="G824">
        <v>3853</v>
      </c>
      <c r="H824">
        <v>3875</v>
      </c>
      <c r="I824">
        <v>3846</v>
      </c>
      <c r="J824">
        <v>261764.71299999999</v>
      </c>
      <c r="K824">
        <v>18135.295999999998</v>
      </c>
      <c r="L824">
        <v>6.9000000000000006E-2</v>
      </c>
      <c r="M824">
        <v>230.874</v>
      </c>
      <c r="N824">
        <v>255.50700000000001</v>
      </c>
      <c r="O824">
        <v>265.85700000000003</v>
      </c>
      <c r="P824">
        <v>267.375</v>
      </c>
      <c r="Q824">
        <v>265.37400000000002</v>
      </c>
      <c r="R824">
        <v>14.943</v>
      </c>
      <c r="S824" t="s">
        <v>23</v>
      </c>
    </row>
    <row r="825" spans="1:19" x14ac:dyDescent="0.55000000000000004">
      <c r="A825" t="s">
        <v>697</v>
      </c>
      <c r="B825" t="s">
        <v>698</v>
      </c>
      <c r="C825" t="s">
        <v>21</v>
      </c>
      <c r="D825" t="s">
        <v>1089</v>
      </c>
      <c r="E825">
        <v>3346</v>
      </c>
      <c r="F825">
        <v>3703</v>
      </c>
      <c r="G825">
        <v>3853</v>
      </c>
      <c r="H825">
        <v>3875</v>
      </c>
      <c r="I825">
        <v>3846</v>
      </c>
      <c r="J825">
        <v>261764.71299999999</v>
      </c>
      <c r="K825">
        <v>93813.54</v>
      </c>
      <c r="L825">
        <v>0.35799999999999998</v>
      </c>
      <c r="M825">
        <v>1197.8679999999999</v>
      </c>
      <c r="N825">
        <v>1325.674</v>
      </c>
      <c r="O825">
        <v>1379.374</v>
      </c>
      <c r="P825">
        <v>1387.25</v>
      </c>
      <c r="Q825">
        <v>1376.8679999999999</v>
      </c>
      <c r="R825">
        <v>14.943</v>
      </c>
      <c r="S825" t="s">
        <v>23</v>
      </c>
    </row>
    <row r="826" spans="1:19" x14ac:dyDescent="0.55000000000000004">
      <c r="A826" t="s">
        <v>699</v>
      </c>
      <c r="B826" t="s">
        <v>700</v>
      </c>
      <c r="C826" t="s">
        <v>21</v>
      </c>
      <c r="D826" t="s">
        <v>1089</v>
      </c>
      <c r="E826">
        <v>1088</v>
      </c>
      <c r="F826">
        <v>1591</v>
      </c>
      <c r="G826">
        <v>1851</v>
      </c>
      <c r="H826">
        <v>2152</v>
      </c>
      <c r="I826">
        <v>2345</v>
      </c>
      <c r="J826">
        <v>261751.31599999999</v>
      </c>
      <c r="K826">
        <v>37945.599000000002</v>
      </c>
      <c r="L826">
        <v>0.14499999999999999</v>
      </c>
      <c r="M826">
        <v>157.76</v>
      </c>
      <c r="N826">
        <v>230.69499999999999</v>
      </c>
      <c r="O826">
        <v>268.39499999999998</v>
      </c>
      <c r="P826">
        <v>312.04000000000002</v>
      </c>
      <c r="Q826">
        <v>340.02499999999998</v>
      </c>
      <c r="R826">
        <v>115.533</v>
      </c>
      <c r="S826" t="s">
        <v>70</v>
      </c>
    </row>
    <row r="827" spans="1:19" x14ac:dyDescent="0.55000000000000004">
      <c r="A827" t="s">
        <v>699</v>
      </c>
      <c r="B827" t="s">
        <v>700</v>
      </c>
      <c r="C827" t="s">
        <v>21</v>
      </c>
      <c r="D827" t="s">
        <v>1089</v>
      </c>
      <c r="E827">
        <v>1088</v>
      </c>
      <c r="F827">
        <v>1591</v>
      </c>
      <c r="G827">
        <v>1851</v>
      </c>
      <c r="H827">
        <v>2152</v>
      </c>
      <c r="I827">
        <v>2345</v>
      </c>
      <c r="J827">
        <v>261751.31599999999</v>
      </c>
      <c r="K827">
        <v>97.174999999999997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S827" t="s">
        <v>53</v>
      </c>
    </row>
    <row r="828" spans="1:19" x14ac:dyDescent="0.55000000000000004">
      <c r="A828" t="s">
        <v>1230</v>
      </c>
      <c r="B828" t="s">
        <v>1231</v>
      </c>
      <c r="C828" t="s">
        <v>21</v>
      </c>
      <c r="D828" t="s">
        <v>1089</v>
      </c>
      <c r="E828">
        <v>1888</v>
      </c>
      <c r="F828">
        <v>1855</v>
      </c>
      <c r="G828">
        <v>2147</v>
      </c>
      <c r="H828">
        <v>2165</v>
      </c>
      <c r="I828">
        <v>2224</v>
      </c>
      <c r="J828">
        <v>261751.31599999999</v>
      </c>
      <c r="K828">
        <v>1687.192</v>
      </c>
      <c r="L828">
        <v>6.0000000000000001E-3</v>
      </c>
      <c r="M828">
        <v>11.327999999999999</v>
      </c>
      <c r="N828">
        <v>11.13</v>
      </c>
      <c r="O828">
        <v>12.882</v>
      </c>
      <c r="P828">
        <v>12.99</v>
      </c>
      <c r="Q828">
        <v>13.343999999999999</v>
      </c>
      <c r="R828">
        <v>17.797000000000001</v>
      </c>
      <c r="S828" t="s">
        <v>23</v>
      </c>
    </row>
    <row r="829" spans="1:19" x14ac:dyDescent="0.55000000000000004">
      <c r="A829" t="s">
        <v>703</v>
      </c>
      <c r="B829" t="s">
        <v>704</v>
      </c>
      <c r="C829" t="s">
        <v>21</v>
      </c>
      <c r="D829" t="s">
        <v>1089</v>
      </c>
      <c r="E829">
        <v>2189</v>
      </c>
      <c r="F829">
        <v>2222</v>
      </c>
      <c r="G829">
        <v>2304</v>
      </c>
      <c r="H829">
        <v>2375</v>
      </c>
      <c r="I829">
        <v>2252</v>
      </c>
      <c r="J829">
        <v>261737.91800000001</v>
      </c>
      <c r="K829">
        <v>2882.2919999999999</v>
      </c>
      <c r="L829">
        <v>1.0999999999999999E-2</v>
      </c>
      <c r="M829">
        <v>24.079000000000001</v>
      </c>
      <c r="N829">
        <v>24.442</v>
      </c>
      <c r="O829">
        <v>25.344000000000001</v>
      </c>
      <c r="P829">
        <v>26.125</v>
      </c>
      <c r="Q829">
        <v>24.771999999999998</v>
      </c>
      <c r="R829">
        <v>2.8780000000000001</v>
      </c>
      <c r="S829" t="s">
        <v>23</v>
      </c>
    </row>
    <row r="830" spans="1:19" x14ac:dyDescent="0.55000000000000004">
      <c r="A830" t="s">
        <v>703</v>
      </c>
      <c r="B830" t="s">
        <v>704</v>
      </c>
      <c r="C830" t="s">
        <v>21</v>
      </c>
      <c r="D830" t="s">
        <v>1089</v>
      </c>
      <c r="E830">
        <v>2189</v>
      </c>
      <c r="F830">
        <v>2222</v>
      </c>
      <c r="G830">
        <v>2304</v>
      </c>
      <c r="H830">
        <v>2375</v>
      </c>
      <c r="I830">
        <v>2252</v>
      </c>
      <c r="J830">
        <v>261737.91800000001</v>
      </c>
      <c r="K830">
        <v>8920.4850000000006</v>
      </c>
      <c r="L830">
        <v>3.4000000000000002E-2</v>
      </c>
      <c r="M830">
        <v>74.426000000000002</v>
      </c>
      <c r="N830">
        <v>75.548000000000002</v>
      </c>
      <c r="O830">
        <v>78.335999999999999</v>
      </c>
      <c r="P830">
        <v>80.75</v>
      </c>
      <c r="Q830">
        <v>76.567999999999998</v>
      </c>
      <c r="R830">
        <v>2.8780000000000001</v>
      </c>
      <c r="S830" t="s">
        <v>23</v>
      </c>
    </row>
    <row r="831" spans="1:19" x14ac:dyDescent="0.55000000000000004">
      <c r="A831" t="s">
        <v>703</v>
      </c>
      <c r="B831" t="s">
        <v>704</v>
      </c>
      <c r="C831" t="s">
        <v>21</v>
      </c>
      <c r="D831" t="s">
        <v>1089</v>
      </c>
      <c r="E831">
        <v>2189</v>
      </c>
      <c r="F831">
        <v>2222</v>
      </c>
      <c r="G831">
        <v>2304</v>
      </c>
      <c r="H831">
        <v>2375</v>
      </c>
      <c r="I831">
        <v>2252</v>
      </c>
      <c r="J831">
        <v>261737.91800000001</v>
      </c>
      <c r="K831">
        <v>719.34699999999998</v>
      </c>
      <c r="L831">
        <v>3.0000000000000001E-3</v>
      </c>
      <c r="M831">
        <v>6.5670000000000002</v>
      </c>
      <c r="N831">
        <v>6.6660000000000004</v>
      </c>
      <c r="O831">
        <v>6.9119999999999999</v>
      </c>
      <c r="P831">
        <v>7.125</v>
      </c>
      <c r="Q831">
        <v>6.7560000000000002</v>
      </c>
      <c r="R831">
        <v>2.8780000000000001</v>
      </c>
      <c r="S831" t="s">
        <v>23</v>
      </c>
    </row>
    <row r="832" spans="1:19" x14ac:dyDescent="0.55000000000000004">
      <c r="A832" t="s">
        <v>703</v>
      </c>
      <c r="B832" t="s">
        <v>704</v>
      </c>
      <c r="C832" t="s">
        <v>21</v>
      </c>
      <c r="D832" t="s">
        <v>1089</v>
      </c>
      <c r="E832">
        <v>2189</v>
      </c>
      <c r="F832">
        <v>2222</v>
      </c>
      <c r="G832">
        <v>2304</v>
      </c>
      <c r="H832">
        <v>2375</v>
      </c>
      <c r="I832">
        <v>2252</v>
      </c>
      <c r="J832">
        <v>261737.91800000001</v>
      </c>
      <c r="K832">
        <v>14626.536</v>
      </c>
      <c r="L832">
        <v>5.6000000000000001E-2</v>
      </c>
      <c r="M832">
        <v>122.584</v>
      </c>
      <c r="N832">
        <v>124.432</v>
      </c>
      <c r="O832">
        <v>129.024</v>
      </c>
      <c r="P832">
        <v>133</v>
      </c>
      <c r="Q832">
        <v>126.11199999999999</v>
      </c>
      <c r="R832">
        <v>2.8780000000000001</v>
      </c>
      <c r="S832" t="s">
        <v>23</v>
      </c>
    </row>
    <row r="833" spans="1:19" x14ac:dyDescent="0.55000000000000004">
      <c r="A833" t="s">
        <v>705</v>
      </c>
      <c r="B833" t="s">
        <v>706</v>
      </c>
      <c r="C833" t="s">
        <v>21</v>
      </c>
      <c r="D833" t="s">
        <v>1089</v>
      </c>
      <c r="E833">
        <v>3156</v>
      </c>
      <c r="F833">
        <v>3427</v>
      </c>
      <c r="G833">
        <v>3458</v>
      </c>
      <c r="H833">
        <v>3462</v>
      </c>
      <c r="I833">
        <v>3539</v>
      </c>
      <c r="J833">
        <v>261724.519</v>
      </c>
      <c r="K833">
        <v>2226.5030000000002</v>
      </c>
      <c r="L833">
        <v>8.9999999999999993E-3</v>
      </c>
      <c r="M833">
        <v>28.404</v>
      </c>
      <c r="N833">
        <v>30.843</v>
      </c>
      <c r="O833">
        <v>31.122</v>
      </c>
      <c r="P833">
        <v>31.158000000000001</v>
      </c>
      <c r="Q833">
        <v>31.850999999999999</v>
      </c>
      <c r="R833">
        <v>12.135999999999999</v>
      </c>
      <c r="S833" t="s">
        <v>23</v>
      </c>
    </row>
    <row r="834" spans="1:19" x14ac:dyDescent="0.55000000000000004">
      <c r="A834" t="s">
        <v>705</v>
      </c>
      <c r="B834" t="s">
        <v>706</v>
      </c>
      <c r="C834" t="s">
        <v>21</v>
      </c>
      <c r="D834" t="s">
        <v>1089</v>
      </c>
      <c r="E834">
        <v>3156</v>
      </c>
      <c r="F834">
        <v>3427</v>
      </c>
      <c r="G834">
        <v>3458</v>
      </c>
      <c r="H834">
        <v>3462</v>
      </c>
      <c r="I834">
        <v>3539</v>
      </c>
      <c r="J834">
        <v>261724.519</v>
      </c>
      <c r="K834">
        <v>19895.123</v>
      </c>
      <c r="L834">
        <v>7.5999999999999998E-2</v>
      </c>
      <c r="M834">
        <v>239.85599999999999</v>
      </c>
      <c r="N834">
        <v>260.452</v>
      </c>
      <c r="O834">
        <v>262.80799999999999</v>
      </c>
      <c r="P834">
        <v>263.11200000000002</v>
      </c>
      <c r="Q834">
        <v>268.964</v>
      </c>
      <c r="R834">
        <v>12.135999999999999</v>
      </c>
      <c r="S834" t="s">
        <v>23</v>
      </c>
    </row>
    <row r="835" spans="1:19" x14ac:dyDescent="0.55000000000000004">
      <c r="A835" t="s">
        <v>705</v>
      </c>
      <c r="B835" t="s">
        <v>706</v>
      </c>
      <c r="C835" t="s">
        <v>21</v>
      </c>
      <c r="D835" t="s">
        <v>1089</v>
      </c>
      <c r="E835">
        <v>3156</v>
      </c>
      <c r="F835">
        <v>3427</v>
      </c>
      <c r="G835">
        <v>3458</v>
      </c>
      <c r="H835">
        <v>3462</v>
      </c>
      <c r="I835">
        <v>3539</v>
      </c>
      <c r="J835">
        <v>261724.519</v>
      </c>
      <c r="K835">
        <v>29272.647000000001</v>
      </c>
      <c r="L835">
        <v>0.112</v>
      </c>
      <c r="M835">
        <v>353.47199999999998</v>
      </c>
      <c r="N835">
        <v>383.82400000000001</v>
      </c>
      <c r="O835">
        <v>387.29599999999999</v>
      </c>
      <c r="P835">
        <v>387.74400000000003</v>
      </c>
      <c r="Q835">
        <v>396.36799999999999</v>
      </c>
      <c r="R835">
        <v>12.135999999999999</v>
      </c>
      <c r="S835" t="s">
        <v>23</v>
      </c>
    </row>
    <row r="836" spans="1:19" x14ac:dyDescent="0.55000000000000004">
      <c r="A836" t="s">
        <v>707</v>
      </c>
      <c r="B836" t="s">
        <v>708</v>
      </c>
      <c r="C836" t="s">
        <v>21</v>
      </c>
      <c r="D836" t="s">
        <v>1089</v>
      </c>
      <c r="E836">
        <v>3686</v>
      </c>
      <c r="F836">
        <v>4055</v>
      </c>
      <c r="G836">
        <v>4035</v>
      </c>
      <c r="H836">
        <v>4176</v>
      </c>
      <c r="I836">
        <v>4124</v>
      </c>
      <c r="J836">
        <v>261724.519</v>
      </c>
      <c r="K836">
        <v>35273.493000000002</v>
      </c>
      <c r="L836">
        <v>0.13500000000000001</v>
      </c>
      <c r="M836">
        <v>497.61</v>
      </c>
      <c r="N836">
        <v>547.42499999999995</v>
      </c>
      <c r="O836">
        <v>544.72500000000002</v>
      </c>
      <c r="P836">
        <v>563.76</v>
      </c>
      <c r="Q836">
        <v>556.74</v>
      </c>
      <c r="R836">
        <v>11.882999999999999</v>
      </c>
      <c r="S836" t="s">
        <v>23</v>
      </c>
    </row>
    <row r="837" spans="1:19" x14ac:dyDescent="0.55000000000000004">
      <c r="A837" t="s">
        <v>707</v>
      </c>
      <c r="B837" t="s">
        <v>708</v>
      </c>
      <c r="C837" t="s">
        <v>21</v>
      </c>
      <c r="D837" t="s">
        <v>1089</v>
      </c>
      <c r="E837">
        <v>3686</v>
      </c>
      <c r="F837">
        <v>4055</v>
      </c>
      <c r="G837">
        <v>4035</v>
      </c>
      <c r="H837">
        <v>4176</v>
      </c>
      <c r="I837">
        <v>4124</v>
      </c>
      <c r="J837">
        <v>261724.519</v>
      </c>
      <c r="K837">
        <v>451.05200000000002</v>
      </c>
      <c r="L837">
        <v>2E-3</v>
      </c>
      <c r="M837">
        <v>7.3719999999999999</v>
      </c>
      <c r="N837">
        <v>8.11</v>
      </c>
      <c r="O837">
        <v>8.07</v>
      </c>
      <c r="P837">
        <v>8.3520000000000003</v>
      </c>
      <c r="Q837">
        <v>8.2479999999999993</v>
      </c>
      <c r="R837">
        <v>11.882999999999999</v>
      </c>
      <c r="S837" t="s">
        <v>23</v>
      </c>
    </row>
    <row r="838" spans="1:19" x14ac:dyDescent="0.55000000000000004">
      <c r="A838" t="s">
        <v>707</v>
      </c>
      <c r="B838" t="s">
        <v>708</v>
      </c>
      <c r="C838" t="s">
        <v>21</v>
      </c>
      <c r="D838" t="s">
        <v>1089</v>
      </c>
      <c r="E838">
        <v>3686</v>
      </c>
      <c r="F838">
        <v>4055</v>
      </c>
      <c r="G838">
        <v>4035</v>
      </c>
      <c r="H838">
        <v>4176</v>
      </c>
      <c r="I838">
        <v>4124</v>
      </c>
      <c r="J838">
        <v>261724.519</v>
      </c>
      <c r="K838">
        <v>1794.2750000000001</v>
      </c>
      <c r="L838">
        <v>7.0000000000000001E-3</v>
      </c>
      <c r="M838">
        <v>25.802</v>
      </c>
      <c r="N838">
        <v>28.385000000000002</v>
      </c>
      <c r="O838">
        <v>28.245000000000001</v>
      </c>
      <c r="P838">
        <v>29.231999999999999</v>
      </c>
      <c r="Q838">
        <v>28.867999999999999</v>
      </c>
      <c r="R838">
        <v>11.882999999999999</v>
      </c>
      <c r="S838" t="s">
        <v>23</v>
      </c>
    </row>
    <row r="839" spans="1:19" x14ac:dyDescent="0.55000000000000004">
      <c r="A839" t="s">
        <v>707</v>
      </c>
      <c r="B839" t="s">
        <v>708</v>
      </c>
      <c r="C839" t="s">
        <v>21</v>
      </c>
      <c r="D839" t="s">
        <v>1089</v>
      </c>
      <c r="E839">
        <v>3686</v>
      </c>
      <c r="F839">
        <v>4055</v>
      </c>
      <c r="G839">
        <v>4035</v>
      </c>
      <c r="H839">
        <v>4176</v>
      </c>
      <c r="I839">
        <v>4124</v>
      </c>
      <c r="J839">
        <v>261724.519</v>
      </c>
      <c r="K839">
        <v>1177.356</v>
      </c>
      <c r="L839">
        <v>4.0000000000000001E-3</v>
      </c>
      <c r="M839">
        <v>14.744</v>
      </c>
      <c r="N839">
        <v>16.22</v>
      </c>
      <c r="O839">
        <v>16.14</v>
      </c>
      <c r="P839">
        <v>16.704000000000001</v>
      </c>
      <c r="Q839">
        <v>16.495999999999999</v>
      </c>
      <c r="R839">
        <v>11.882999999999999</v>
      </c>
      <c r="S839" t="s">
        <v>23</v>
      </c>
    </row>
    <row r="840" spans="1:19" x14ac:dyDescent="0.55000000000000004">
      <c r="A840" t="s">
        <v>707</v>
      </c>
      <c r="B840" t="s">
        <v>708</v>
      </c>
      <c r="C840" t="s">
        <v>21</v>
      </c>
      <c r="D840" t="s">
        <v>1089</v>
      </c>
      <c r="E840">
        <v>3686</v>
      </c>
      <c r="F840">
        <v>4055</v>
      </c>
      <c r="G840">
        <v>4035</v>
      </c>
      <c r="H840">
        <v>4176</v>
      </c>
      <c r="I840">
        <v>4124</v>
      </c>
      <c r="J840">
        <v>261724.519</v>
      </c>
      <c r="K840">
        <v>16522.722000000002</v>
      </c>
      <c r="L840">
        <v>6.3E-2</v>
      </c>
      <c r="M840">
        <v>232.21799999999999</v>
      </c>
      <c r="N840">
        <v>255.465</v>
      </c>
      <c r="O840">
        <v>254.20500000000001</v>
      </c>
      <c r="P840">
        <v>263.08800000000002</v>
      </c>
      <c r="Q840">
        <v>259.81200000000001</v>
      </c>
      <c r="R840">
        <v>11.882999999999999</v>
      </c>
      <c r="S840" t="s">
        <v>23</v>
      </c>
    </row>
    <row r="841" spans="1:19" x14ac:dyDescent="0.55000000000000004">
      <c r="A841" t="s">
        <v>707</v>
      </c>
      <c r="B841" t="s">
        <v>708</v>
      </c>
      <c r="C841" t="s">
        <v>21</v>
      </c>
      <c r="D841" t="s">
        <v>1089</v>
      </c>
      <c r="E841">
        <v>3686</v>
      </c>
      <c r="F841">
        <v>4055</v>
      </c>
      <c r="G841">
        <v>4035</v>
      </c>
      <c r="H841">
        <v>4176</v>
      </c>
      <c r="I841">
        <v>4124</v>
      </c>
      <c r="J841">
        <v>261724.519</v>
      </c>
      <c r="K841">
        <v>18074.120999999999</v>
      </c>
      <c r="L841">
        <v>6.9000000000000006E-2</v>
      </c>
      <c r="M841">
        <v>254.334</v>
      </c>
      <c r="N841">
        <v>279.79500000000002</v>
      </c>
      <c r="O841">
        <v>278.41500000000002</v>
      </c>
      <c r="P841">
        <v>288.14400000000001</v>
      </c>
      <c r="Q841">
        <v>284.55599999999998</v>
      </c>
      <c r="R841">
        <v>11.882999999999999</v>
      </c>
      <c r="S841" t="s">
        <v>23</v>
      </c>
    </row>
    <row r="842" spans="1:19" x14ac:dyDescent="0.55000000000000004">
      <c r="A842" t="s">
        <v>707</v>
      </c>
      <c r="B842" t="s">
        <v>708</v>
      </c>
      <c r="C842" t="s">
        <v>21</v>
      </c>
      <c r="D842" t="s">
        <v>1089</v>
      </c>
      <c r="E842">
        <v>3686</v>
      </c>
      <c r="F842">
        <v>4055</v>
      </c>
      <c r="G842">
        <v>4035</v>
      </c>
      <c r="H842">
        <v>4176</v>
      </c>
      <c r="I842">
        <v>4124</v>
      </c>
      <c r="J842">
        <v>261724.519</v>
      </c>
      <c r="K842">
        <v>46304.408000000003</v>
      </c>
      <c r="L842">
        <v>0.17699999999999999</v>
      </c>
      <c r="M842">
        <v>652.42200000000003</v>
      </c>
      <c r="N842">
        <v>717.73500000000001</v>
      </c>
      <c r="O842">
        <v>714.19500000000005</v>
      </c>
      <c r="P842">
        <v>739.15200000000004</v>
      </c>
      <c r="Q842">
        <v>729.94799999999998</v>
      </c>
      <c r="R842">
        <v>11.882999999999999</v>
      </c>
      <c r="S842" t="s">
        <v>23</v>
      </c>
    </row>
    <row r="843" spans="1:19" x14ac:dyDescent="0.55000000000000004">
      <c r="A843" t="s">
        <v>709</v>
      </c>
      <c r="B843" t="s">
        <v>710</v>
      </c>
      <c r="C843" t="s">
        <v>21</v>
      </c>
      <c r="D843" t="s">
        <v>1089</v>
      </c>
      <c r="E843">
        <v>2745</v>
      </c>
      <c r="F843">
        <v>3017</v>
      </c>
      <c r="G843">
        <v>3341</v>
      </c>
      <c r="H843">
        <v>3334</v>
      </c>
      <c r="I843">
        <v>3407</v>
      </c>
      <c r="J843">
        <v>261737.91800000001</v>
      </c>
      <c r="K843">
        <v>14600.552</v>
      </c>
      <c r="L843">
        <v>5.6000000000000001E-2</v>
      </c>
      <c r="M843">
        <v>153.72</v>
      </c>
      <c r="N843">
        <v>168.952</v>
      </c>
      <c r="O843">
        <v>187.096</v>
      </c>
      <c r="P843">
        <v>186.70400000000001</v>
      </c>
      <c r="Q843">
        <v>190.792</v>
      </c>
      <c r="R843">
        <v>24.117000000000001</v>
      </c>
      <c r="S843" t="s">
        <v>23</v>
      </c>
    </row>
    <row r="844" spans="1:19" x14ac:dyDescent="0.55000000000000004">
      <c r="A844" t="s">
        <v>709</v>
      </c>
      <c r="B844" t="s">
        <v>710</v>
      </c>
      <c r="C844" t="s">
        <v>21</v>
      </c>
      <c r="D844" t="s">
        <v>1089</v>
      </c>
      <c r="E844">
        <v>2745</v>
      </c>
      <c r="F844">
        <v>3017</v>
      </c>
      <c r="G844">
        <v>3341</v>
      </c>
      <c r="H844">
        <v>3334</v>
      </c>
      <c r="I844">
        <v>3407</v>
      </c>
      <c r="J844">
        <v>261737.91800000001</v>
      </c>
      <c r="K844">
        <v>1667.529</v>
      </c>
      <c r="L844">
        <v>6.0000000000000001E-3</v>
      </c>
      <c r="M844">
        <v>16.47</v>
      </c>
      <c r="N844">
        <v>18.102</v>
      </c>
      <c r="O844">
        <v>20.045999999999999</v>
      </c>
      <c r="P844">
        <v>20.004000000000001</v>
      </c>
      <c r="Q844">
        <v>20.442</v>
      </c>
      <c r="R844">
        <v>24.117000000000001</v>
      </c>
      <c r="S844" t="s">
        <v>23</v>
      </c>
    </row>
    <row r="845" spans="1:19" x14ac:dyDescent="0.55000000000000004">
      <c r="A845" t="s">
        <v>709</v>
      </c>
      <c r="B845" t="s">
        <v>710</v>
      </c>
      <c r="C845" t="s">
        <v>21</v>
      </c>
      <c r="D845" t="s">
        <v>1089</v>
      </c>
      <c r="E845">
        <v>2745</v>
      </c>
      <c r="F845">
        <v>3017</v>
      </c>
      <c r="G845">
        <v>3341</v>
      </c>
      <c r="H845">
        <v>3334</v>
      </c>
      <c r="I845">
        <v>3407</v>
      </c>
      <c r="J845">
        <v>261737.91800000001</v>
      </c>
      <c r="K845">
        <v>15370.505999999999</v>
      </c>
      <c r="L845">
        <v>5.8999999999999997E-2</v>
      </c>
      <c r="M845">
        <v>161.95500000000001</v>
      </c>
      <c r="N845">
        <v>178.00299999999999</v>
      </c>
      <c r="O845">
        <v>197.119</v>
      </c>
      <c r="P845">
        <v>196.70599999999999</v>
      </c>
      <c r="Q845">
        <v>201.01300000000001</v>
      </c>
      <c r="R845">
        <v>24.117000000000001</v>
      </c>
      <c r="S845" t="s">
        <v>23</v>
      </c>
    </row>
    <row r="846" spans="1:19" x14ac:dyDescent="0.55000000000000004">
      <c r="A846" t="s">
        <v>711</v>
      </c>
      <c r="B846" t="s">
        <v>712</v>
      </c>
      <c r="C846" t="s">
        <v>21</v>
      </c>
      <c r="D846" t="s">
        <v>1089</v>
      </c>
      <c r="E846">
        <v>2869</v>
      </c>
      <c r="F846">
        <v>3374</v>
      </c>
      <c r="G846">
        <v>3431</v>
      </c>
      <c r="H846">
        <v>3722</v>
      </c>
      <c r="I846">
        <v>3807</v>
      </c>
      <c r="J846">
        <v>261737.91800000001</v>
      </c>
      <c r="K846">
        <v>12368.041999999999</v>
      </c>
      <c r="L846">
        <v>4.7E-2</v>
      </c>
      <c r="M846">
        <v>134.84299999999999</v>
      </c>
      <c r="N846">
        <v>158.578</v>
      </c>
      <c r="O846">
        <v>161.25700000000001</v>
      </c>
      <c r="P846">
        <v>174.934</v>
      </c>
      <c r="Q846">
        <v>178.929</v>
      </c>
      <c r="R846">
        <v>32.694000000000003</v>
      </c>
      <c r="S846" t="s">
        <v>23</v>
      </c>
    </row>
    <row r="847" spans="1:19" x14ac:dyDescent="0.55000000000000004">
      <c r="A847" t="s">
        <v>711</v>
      </c>
      <c r="B847" t="s">
        <v>712</v>
      </c>
      <c r="C847" t="s">
        <v>21</v>
      </c>
      <c r="D847" t="s">
        <v>1089</v>
      </c>
      <c r="E847">
        <v>2869</v>
      </c>
      <c r="F847">
        <v>3374</v>
      </c>
      <c r="G847">
        <v>3431</v>
      </c>
      <c r="H847">
        <v>3722</v>
      </c>
      <c r="I847">
        <v>3807</v>
      </c>
      <c r="J847">
        <v>261737.91800000001</v>
      </c>
      <c r="K847">
        <v>13886.703</v>
      </c>
      <c r="L847">
        <v>5.2999999999999999E-2</v>
      </c>
      <c r="M847">
        <v>152.05699999999999</v>
      </c>
      <c r="N847">
        <v>178.822</v>
      </c>
      <c r="O847">
        <v>181.84299999999999</v>
      </c>
      <c r="P847">
        <v>197.26599999999999</v>
      </c>
      <c r="Q847">
        <v>201.77099999999999</v>
      </c>
      <c r="R847">
        <v>32.694000000000003</v>
      </c>
      <c r="S847" t="s">
        <v>23</v>
      </c>
    </row>
    <row r="848" spans="1:19" x14ac:dyDescent="0.55000000000000004">
      <c r="A848" t="s">
        <v>711</v>
      </c>
      <c r="B848" t="s">
        <v>712</v>
      </c>
      <c r="C848" t="s">
        <v>21</v>
      </c>
      <c r="D848" t="s">
        <v>1089</v>
      </c>
      <c r="E848">
        <v>2869</v>
      </c>
      <c r="F848">
        <v>3374</v>
      </c>
      <c r="G848">
        <v>3431</v>
      </c>
      <c r="H848">
        <v>3722</v>
      </c>
      <c r="I848">
        <v>3807</v>
      </c>
      <c r="J848">
        <v>261737.91800000001</v>
      </c>
      <c r="K848">
        <v>51655.93</v>
      </c>
      <c r="L848">
        <v>0.19700000000000001</v>
      </c>
      <c r="M848">
        <v>565.19299999999998</v>
      </c>
      <c r="N848">
        <v>664.678</v>
      </c>
      <c r="O848">
        <v>675.90700000000004</v>
      </c>
      <c r="P848">
        <v>733.23400000000004</v>
      </c>
      <c r="Q848">
        <v>749.97900000000004</v>
      </c>
      <c r="R848">
        <v>32.694000000000003</v>
      </c>
      <c r="S848" t="s">
        <v>23</v>
      </c>
    </row>
    <row r="849" spans="1:19" x14ac:dyDescent="0.55000000000000004">
      <c r="A849" t="s">
        <v>713</v>
      </c>
      <c r="B849" t="s">
        <v>714</v>
      </c>
      <c r="C849" t="s">
        <v>21</v>
      </c>
      <c r="D849" t="s">
        <v>1089</v>
      </c>
      <c r="E849">
        <v>3336</v>
      </c>
      <c r="F849">
        <v>3532</v>
      </c>
      <c r="G849">
        <v>3533</v>
      </c>
      <c r="H849">
        <v>3428</v>
      </c>
      <c r="I849">
        <v>3746</v>
      </c>
      <c r="J849">
        <v>261724.519</v>
      </c>
      <c r="K849">
        <v>733.52</v>
      </c>
      <c r="L849">
        <v>3.0000000000000001E-3</v>
      </c>
      <c r="M849">
        <v>10.007999999999999</v>
      </c>
      <c r="N849">
        <v>10.596</v>
      </c>
      <c r="O849">
        <v>10.599</v>
      </c>
      <c r="P849">
        <v>10.284000000000001</v>
      </c>
      <c r="Q849">
        <v>11.238</v>
      </c>
      <c r="R849">
        <v>12.29</v>
      </c>
      <c r="S849" t="s">
        <v>23</v>
      </c>
    </row>
    <row r="850" spans="1:19" x14ac:dyDescent="0.55000000000000004">
      <c r="A850" t="s">
        <v>713</v>
      </c>
      <c r="B850" t="s">
        <v>714</v>
      </c>
      <c r="C850" t="s">
        <v>21</v>
      </c>
      <c r="D850" t="s">
        <v>1089</v>
      </c>
      <c r="E850">
        <v>3336</v>
      </c>
      <c r="F850">
        <v>3532</v>
      </c>
      <c r="G850">
        <v>3533</v>
      </c>
      <c r="H850">
        <v>3428</v>
      </c>
      <c r="I850">
        <v>3746</v>
      </c>
      <c r="J850">
        <v>261724.519</v>
      </c>
      <c r="K850">
        <v>14795.112999999999</v>
      </c>
      <c r="L850">
        <v>5.7000000000000002E-2</v>
      </c>
      <c r="M850">
        <v>190.15199999999999</v>
      </c>
      <c r="N850">
        <v>201.32400000000001</v>
      </c>
      <c r="O850">
        <v>201.381</v>
      </c>
      <c r="P850">
        <v>195.39599999999999</v>
      </c>
      <c r="Q850">
        <v>213.52199999999999</v>
      </c>
      <c r="R850">
        <v>12.29</v>
      </c>
      <c r="S850" t="s">
        <v>23</v>
      </c>
    </row>
    <row r="851" spans="1:19" x14ac:dyDescent="0.55000000000000004">
      <c r="A851" t="s">
        <v>713</v>
      </c>
      <c r="B851" t="s">
        <v>714</v>
      </c>
      <c r="C851" t="s">
        <v>21</v>
      </c>
      <c r="D851" t="s">
        <v>1089</v>
      </c>
      <c r="E851">
        <v>3336</v>
      </c>
      <c r="F851">
        <v>3532</v>
      </c>
      <c r="G851">
        <v>3533</v>
      </c>
      <c r="H851">
        <v>3428</v>
      </c>
      <c r="I851">
        <v>3746</v>
      </c>
      <c r="J851">
        <v>261724.519</v>
      </c>
      <c r="K851">
        <v>2888.402</v>
      </c>
      <c r="L851">
        <v>1.0999999999999999E-2</v>
      </c>
      <c r="M851">
        <v>36.695999999999998</v>
      </c>
      <c r="N851">
        <v>38.851999999999997</v>
      </c>
      <c r="O851">
        <v>38.863</v>
      </c>
      <c r="P851">
        <v>37.707999999999998</v>
      </c>
      <c r="Q851">
        <v>41.206000000000003</v>
      </c>
      <c r="R851">
        <v>12.29</v>
      </c>
      <c r="S851" t="s">
        <v>23</v>
      </c>
    </row>
    <row r="852" spans="1:19" x14ac:dyDescent="0.55000000000000004">
      <c r="A852" t="s">
        <v>713</v>
      </c>
      <c r="B852" t="s">
        <v>714</v>
      </c>
      <c r="C852" t="s">
        <v>21</v>
      </c>
      <c r="D852" t="s">
        <v>1089</v>
      </c>
      <c r="E852">
        <v>3336</v>
      </c>
      <c r="F852">
        <v>3532</v>
      </c>
      <c r="G852">
        <v>3533</v>
      </c>
      <c r="H852">
        <v>3428</v>
      </c>
      <c r="I852">
        <v>3746</v>
      </c>
      <c r="J852">
        <v>261724.519</v>
      </c>
      <c r="K852">
        <v>36421.017</v>
      </c>
      <c r="L852">
        <v>0.13900000000000001</v>
      </c>
      <c r="M852">
        <v>463.70400000000001</v>
      </c>
      <c r="N852">
        <v>490.94799999999998</v>
      </c>
      <c r="O852">
        <v>491.08699999999999</v>
      </c>
      <c r="P852">
        <v>476.49200000000002</v>
      </c>
      <c r="Q852">
        <v>520.69399999999996</v>
      </c>
      <c r="R852">
        <v>12.29</v>
      </c>
      <c r="S852" t="s">
        <v>23</v>
      </c>
    </row>
    <row r="853" spans="1:19" x14ac:dyDescent="0.55000000000000004">
      <c r="A853" t="s">
        <v>713</v>
      </c>
      <c r="B853" t="s">
        <v>714</v>
      </c>
      <c r="C853" t="s">
        <v>21</v>
      </c>
      <c r="D853" t="s">
        <v>1089</v>
      </c>
      <c r="E853">
        <v>3336</v>
      </c>
      <c r="F853">
        <v>3532</v>
      </c>
      <c r="G853">
        <v>3533</v>
      </c>
      <c r="H853">
        <v>3428</v>
      </c>
      <c r="I853">
        <v>3746</v>
      </c>
      <c r="J853">
        <v>261724.519</v>
      </c>
      <c r="K853">
        <v>2923.393</v>
      </c>
      <c r="L853">
        <v>1.0999999999999999E-2</v>
      </c>
      <c r="M853">
        <v>36.695999999999998</v>
      </c>
      <c r="N853">
        <v>38.851999999999997</v>
      </c>
      <c r="O853">
        <v>38.863</v>
      </c>
      <c r="P853">
        <v>37.707999999999998</v>
      </c>
      <c r="Q853">
        <v>41.206000000000003</v>
      </c>
      <c r="R853">
        <v>12.29</v>
      </c>
      <c r="S853" t="s">
        <v>23</v>
      </c>
    </row>
    <row r="854" spans="1:19" x14ac:dyDescent="0.55000000000000004">
      <c r="A854" t="s">
        <v>713</v>
      </c>
      <c r="B854" t="s">
        <v>714</v>
      </c>
      <c r="C854" t="s">
        <v>21</v>
      </c>
      <c r="D854" t="s">
        <v>1089</v>
      </c>
      <c r="E854">
        <v>3336</v>
      </c>
      <c r="F854">
        <v>3532</v>
      </c>
      <c r="G854">
        <v>3533</v>
      </c>
      <c r="H854">
        <v>3428</v>
      </c>
      <c r="I854">
        <v>3746</v>
      </c>
      <c r="J854">
        <v>261724.519</v>
      </c>
      <c r="K854">
        <v>116.958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S854" t="s">
        <v>53</v>
      </c>
    </row>
    <row r="855" spans="1:19" x14ac:dyDescent="0.55000000000000004">
      <c r="A855" t="s">
        <v>713</v>
      </c>
      <c r="B855" t="s">
        <v>714</v>
      </c>
      <c r="C855" t="s">
        <v>21</v>
      </c>
      <c r="D855" t="s">
        <v>1089</v>
      </c>
      <c r="E855">
        <v>3336</v>
      </c>
      <c r="F855">
        <v>3532</v>
      </c>
      <c r="G855">
        <v>3533</v>
      </c>
      <c r="H855">
        <v>3428</v>
      </c>
      <c r="I855">
        <v>3746</v>
      </c>
      <c r="J855">
        <v>261724.519</v>
      </c>
      <c r="K855">
        <v>23698.205999999998</v>
      </c>
      <c r="L855">
        <v>9.0999999999999998E-2</v>
      </c>
      <c r="M855">
        <v>303.57600000000002</v>
      </c>
      <c r="N855">
        <v>321.41199999999998</v>
      </c>
      <c r="O855">
        <v>321.50299999999999</v>
      </c>
      <c r="P855">
        <v>311.94799999999998</v>
      </c>
      <c r="Q855">
        <v>340.88600000000002</v>
      </c>
      <c r="R855">
        <v>12.29</v>
      </c>
      <c r="S855" t="s">
        <v>23</v>
      </c>
    </row>
    <row r="856" spans="1:19" x14ac:dyDescent="0.55000000000000004">
      <c r="A856" t="s">
        <v>713</v>
      </c>
      <c r="B856" t="s">
        <v>714</v>
      </c>
      <c r="C856" t="s">
        <v>21</v>
      </c>
      <c r="D856" t="s">
        <v>1089</v>
      </c>
      <c r="E856">
        <v>3336</v>
      </c>
      <c r="F856">
        <v>3532</v>
      </c>
      <c r="G856">
        <v>3533</v>
      </c>
      <c r="H856">
        <v>3428</v>
      </c>
      <c r="I856">
        <v>3746</v>
      </c>
      <c r="J856">
        <v>261724.519</v>
      </c>
      <c r="K856">
        <v>1820.403</v>
      </c>
      <c r="L856">
        <v>7.0000000000000001E-3</v>
      </c>
      <c r="M856">
        <v>23.352</v>
      </c>
      <c r="N856">
        <v>24.724</v>
      </c>
      <c r="O856">
        <v>24.731000000000002</v>
      </c>
      <c r="P856">
        <v>23.995999999999999</v>
      </c>
      <c r="Q856">
        <v>26.222000000000001</v>
      </c>
      <c r="R856">
        <v>12.29</v>
      </c>
      <c r="S856" t="s">
        <v>23</v>
      </c>
    </row>
    <row r="857" spans="1:19" x14ac:dyDescent="0.55000000000000004">
      <c r="A857" t="s">
        <v>713</v>
      </c>
      <c r="B857" t="s">
        <v>714</v>
      </c>
      <c r="C857" t="s">
        <v>21</v>
      </c>
      <c r="D857" t="s">
        <v>1089</v>
      </c>
      <c r="E857">
        <v>3336</v>
      </c>
      <c r="F857">
        <v>3532</v>
      </c>
      <c r="G857">
        <v>3533</v>
      </c>
      <c r="H857">
        <v>3428</v>
      </c>
      <c r="I857">
        <v>3746</v>
      </c>
      <c r="J857">
        <v>261724.519</v>
      </c>
      <c r="K857">
        <v>90570.86</v>
      </c>
      <c r="L857">
        <v>0.34599999999999997</v>
      </c>
      <c r="M857">
        <v>1154.2560000000001</v>
      </c>
      <c r="N857">
        <v>1222.0719999999999</v>
      </c>
      <c r="O857">
        <v>1222.4179999999999</v>
      </c>
      <c r="P857">
        <v>1186.088</v>
      </c>
      <c r="Q857">
        <v>1296.116</v>
      </c>
      <c r="R857">
        <v>12.29</v>
      </c>
      <c r="S857" t="s">
        <v>23</v>
      </c>
    </row>
    <row r="858" spans="1:19" x14ac:dyDescent="0.55000000000000004">
      <c r="A858" t="s">
        <v>715</v>
      </c>
      <c r="B858" t="s">
        <v>716</v>
      </c>
      <c r="C858" t="s">
        <v>21</v>
      </c>
      <c r="D858" t="s">
        <v>1089</v>
      </c>
      <c r="E858">
        <v>4390</v>
      </c>
      <c r="F858">
        <v>4565</v>
      </c>
      <c r="G858">
        <v>4844</v>
      </c>
      <c r="H858">
        <v>5032</v>
      </c>
      <c r="I858">
        <v>4999</v>
      </c>
      <c r="J858">
        <v>261724.519</v>
      </c>
      <c r="K858">
        <v>0.57699999999999996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S858" t="s">
        <v>53</v>
      </c>
    </row>
    <row r="859" spans="1:19" x14ac:dyDescent="0.55000000000000004">
      <c r="A859" t="s">
        <v>715</v>
      </c>
      <c r="B859" t="s">
        <v>716</v>
      </c>
      <c r="C859" t="s">
        <v>21</v>
      </c>
      <c r="D859" t="s">
        <v>1089</v>
      </c>
      <c r="E859">
        <v>4390</v>
      </c>
      <c r="F859">
        <v>4565</v>
      </c>
      <c r="G859">
        <v>4844</v>
      </c>
      <c r="H859">
        <v>5032</v>
      </c>
      <c r="I859">
        <v>4999</v>
      </c>
      <c r="J859">
        <v>261724.519</v>
      </c>
      <c r="K859">
        <v>14626.032999999999</v>
      </c>
      <c r="L859">
        <v>5.6000000000000001E-2</v>
      </c>
      <c r="M859">
        <v>245.84</v>
      </c>
      <c r="N859">
        <v>255.64</v>
      </c>
      <c r="O859">
        <v>271.26400000000001</v>
      </c>
      <c r="P859">
        <v>281.79199999999997</v>
      </c>
      <c r="Q859">
        <v>279.94400000000002</v>
      </c>
      <c r="R859">
        <v>13.872</v>
      </c>
      <c r="S859" t="s">
        <v>23</v>
      </c>
    </row>
    <row r="860" spans="1:19" x14ac:dyDescent="0.55000000000000004">
      <c r="A860" t="s">
        <v>715</v>
      </c>
      <c r="B860" t="s">
        <v>716</v>
      </c>
      <c r="C860" t="s">
        <v>21</v>
      </c>
      <c r="D860" t="s">
        <v>1089</v>
      </c>
      <c r="E860">
        <v>4390</v>
      </c>
      <c r="F860">
        <v>4565</v>
      </c>
      <c r="G860">
        <v>4844</v>
      </c>
      <c r="H860">
        <v>5032</v>
      </c>
      <c r="I860">
        <v>4999</v>
      </c>
      <c r="J860">
        <v>261724.519</v>
      </c>
      <c r="K860">
        <v>1644.19</v>
      </c>
      <c r="L860">
        <v>6.0000000000000001E-3</v>
      </c>
      <c r="M860">
        <v>26.34</v>
      </c>
      <c r="N860">
        <v>27.39</v>
      </c>
      <c r="O860">
        <v>29.064</v>
      </c>
      <c r="P860">
        <v>30.192</v>
      </c>
      <c r="Q860">
        <v>29.994</v>
      </c>
      <c r="R860">
        <v>13.872</v>
      </c>
      <c r="S860" t="s">
        <v>23</v>
      </c>
    </row>
    <row r="861" spans="1:19" x14ac:dyDescent="0.55000000000000004">
      <c r="A861" t="s">
        <v>715</v>
      </c>
      <c r="B861" t="s">
        <v>716</v>
      </c>
      <c r="C861" t="s">
        <v>21</v>
      </c>
      <c r="D861" t="s">
        <v>1089</v>
      </c>
      <c r="E861">
        <v>4390</v>
      </c>
      <c r="F861">
        <v>4565</v>
      </c>
      <c r="G861">
        <v>4844</v>
      </c>
      <c r="H861">
        <v>5032</v>
      </c>
      <c r="I861">
        <v>4999</v>
      </c>
      <c r="J861">
        <v>261724.519</v>
      </c>
      <c r="K861">
        <v>16357.654</v>
      </c>
      <c r="L861">
        <v>6.2E-2</v>
      </c>
      <c r="M861">
        <v>272.18</v>
      </c>
      <c r="N861">
        <v>283.02999999999997</v>
      </c>
      <c r="O861">
        <v>300.32799999999997</v>
      </c>
      <c r="P861">
        <v>311.98399999999998</v>
      </c>
      <c r="Q861">
        <v>309.93799999999999</v>
      </c>
      <c r="R861">
        <v>13.872</v>
      </c>
      <c r="S861" t="s">
        <v>23</v>
      </c>
    </row>
    <row r="862" spans="1:19" x14ac:dyDescent="0.55000000000000004">
      <c r="A862" t="s">
        <v>715</v>
      </c>
      <c r="B862" t="s">
        <v>716</v>
      </c>
      <c r="C862" t="s">
        <v>21</v>
      </c>
      <c r="D862" t="s">
        <v>1089</v>
      </c>
      <c r="E862">
        <v>4390</v>
      </c>
      <c r="F862">
        <v>4565</v>
      </c>
      <c r="G862">
        <v>4844</v>
      </c>
      <c r="H862">
        <v>5032</v>
      </c>
      <c r="I862">
        <v>4999</v>
      </c>
      <c r="J862">
        <v>261724.519</v>
      </c>
      <c r="K862">
        <v>34426.957000000002</v>
      </c>
      <c r="L862">
        <v>0.13200000000000001</v>
      </c>
      <c r="M862">
        <v>579.48</v>
      </c>
      <c r="N862">
        <v>602.58000000000004</v>
      </c>
      <c r="O862">
        <v>639.40800000000002</v>
      </c>
      <c r="P862">
        <v>664.22400000000005</v>
      </c>
      <c r="Q862">
        <v>659.86800000000005</v>
      </c>
      <c r="R862">
        <v>13.872</v>
      </c>
      <c r="S862" t="s">
        <v>23</v>
      </c>
    </row>
    <row r="863" spans="1:19" x14ac:dyDescent="0.55000000000000004">
      <c r="A863" t="s">
        <v>717</v>
      </c>
      <c r="B863" t="s">
        <v>718</v>
      </c>
      <c r="C863" t="s">
        <v>21</v>
      </c>
      <c r="D863" t="s">
        <v>1089</v>
      </c>
      <c r="E863">
        <v>3204</v>
      </c>
      <c r="F863">
        <v>3591</v>
      </c>
      <c r="G863">
        <v>3675</v>
      </c>
      <c r="H863">
        <v>3784</v>
      </c>
      <c r="I863">
        <v>3913</v>
      </c>
      <c r="J863">
        <v>261737.91800000001</v>
      </c>
      <c r="K863">
        <v>200540.223</v>
      </c>
      <c r="L863">
        <v>0.76600000000000001</v>
      </c>
      <c r="M863">
        <v>2454.2640000000001</v>
      </c>
      <c r="N863">
        <v>2750.7060000000001</v>
      </c>
      <c r="O863">
        <v>2815.05</v>
      </c>
      <c r="P863">
        <v>2898.5439999999999</v>
      </c>
      <c r="Q863">
        <v>2997.3580000000002</v>
      </c>
      <c r="R863">
        <v>22.129000000000001</v>
      </c>
      <c r="S863" t="s">
        <v>23</v>
      </c>
    </row>
    <row r="864" spans="1:19" x14ac:dyDescent="0.55000000000000004">
      <c r="A864" t="s">
        <v>719</v>
      </c>
      <c r="B864" t="s">
        <v>720</v>
      </c>
      <c r="C864" t="s">
        <v>21</v>
      </c>
      <c r="D864" t="s">
        <v>1089</v>
      </c>
      <c r="E864">
        <v>2940</v>
      </c>
      <c r="F864">
        <v>3050</v>
      </c>
      <c r="G864">
        <v>3350</v>
      </c>
      <c r="H864">
        <v>3471</v>
      </c>
      <c r="I864">
        <v>3594</v>
      </c>
      <c r="J864">
        <v>261737.91800000001</v>
      </c>
      <c r="K864">
        <v>16343.002</v>
      </c>
      <c r="L864">
        <v>6.2E-2</v>
      </c>
      <c r="M864">
        <v>182.28</v>
      </c>
      <c r="N864">
        <v>189.1</v>
      </c>
      <c r="O864">
        <v>207.7</v>
      </c>
      <c r="P864">
        <v>215.202</v>
      </c>
      <c r="Q864">
        <v>222.828</v>
      </c>
      <c r="R864">
        <v>22.245000000000001</v>
      </c>
      <c r="S864" t="s">
        <v>23</v>
      </c>
    </row>
    <row r="865" spans="1:19" x14ac:dyDescent="0.55000000000000004">
      <c r="A865" t="s">
        <v>719</v>
      </c>
      <c r="B865" t="s">
        <v>720</v>
      </c>
      <c r="C865" t="s">
        <v>21</v>
      </c>
      <c r="D865" t="s">
        <v>1089</v>
      </c>
      <c r="E865">
        <v>2940</v>
      </c>
      <c r="F865">
        <v>3050</v>
      </c>
      <c r="G865">
        <v>3350</v>
      </c>
      <c r="H865">
        <v>3471</v>
      </c>
      <c r="I865">
        <v>3594</v>
      </c>
      <c r="J865">
        <v>261737.91800000001</v>
      </c>
      <c r="K865">
        <v>107652.609</v>
      </c>
      <c r="L865">
        <v>0.41099999999999998</v>
      </c>
      <c r="M865">
        <v>1208.3399999999999</v>
      </c>
      <c r="N865">
        <v>1253.55</v>
      </c>
      <c r="O865">
        <v>1376.85</v>
      </c>
      <c r="P865">
        <v>1426.5809999999999</v>
      </c>
      <c r="Q865">
        <v>1477.134</v>
      </c>
      <c r="R865">
        <v>22.245000000000001</v>
      </c>
      <c r="S865" t="s">
        <v>23</v>
      </c>
    </row>
    <row r="866" spans="1:19" x14ac:dyDescent="0.55000000000000004">
      <c r="A866" t="s">
        <v>721</v>
      </c>
      <c r="B866" t="s">
        <v>722</v>
      </c>
      <c r="C866" t="s">
        <v>21</v>
      </c>
      <c r="D866" t="s">
        <v>1089</v>
      </c>
      <c r="E866">
        <v>4720</v>
      </c>
      <c r="F866">
        <v>4891</v>
      </c>
      <c r="G866">
        <v>5031</v>
      </c>
      <c r="H866">
        <v>5046</v>
      </c>
      <c r="I866">
        <v>4958</v>
      </c>
      <c r="J866">
        <v>261724.519</v>
      </c>
      <c r="K866">
        <v>100773.93799999999</v>
      </c>
      <c r="L866">
        <v>0.38500000000000001</v>
      </c>
      <c r="M866">
        <v>1817.2</v>
      </c>
      <c r="N866">
        <v>1883.0350000000001</v>
      </c>
      <c r="O866">
        <v>1936.9349999999999</v>
      </c>
      <c r="P866">
        <v>1942.71</v>
      </c>
      <c r="Q866">
        <v>1908.83</v>
      </c>
      <c r="R866">
        <v>5.0419999999999998</v>
      </c>
      <c r="S866" t="s">
        <v>23</v>
      </c>
    </row>
    <row r="867" spans="1:19" x14ac:dyDescent="0.55000000000000004">
      <c r="A867" t="s">
        <v>723</v>
      </c>
      <c r="B867" t="s">
        <v>724</v>
      </c>
      <c r="C867" t="s">
        <v>21</v>
      </c>
      <c r="D867" t="s">
        <v>1089</v>
      </c>
      <c r="E867">
        <v>3528</v>
      </c>
      <c r="F867">
        <v>4679</v>
      </c>
      <c r="G867">
        <v>4707</v>
      </c>
      <c r="H867">
        <v>4884</v>
      </c>
      <c r="I867">
        <v>4453</v>
      </c>
      <c r="J867">
        <v>261724.519</v>
      </c>
      <c r="K867">
        <v>14630.2</v>
      </c>
      <c r="L867">
        <v>5.6000000000000001E-2</v>
      </c>
      <c r="M867">
        <v>197.56800000000001</v>
      </c>
      <c r="N867">
        <v>262.024</v>
      </c>
      <c r="O867">
        <v>263.59199999999998</v>
      </c>
      <c r="P867">
        <v>273.50400000000002</v>
      </c>
      <c r="Q867">
        <v>249.36799999999999</v>
      </c>
      <c r="R867">
        <v>26.219000000000001</v>
      </c>
      <c r="S867" t="s">
        <v>23</v>
      </c>
    </row>
    <row r="868" spans="1:19" x14ac:dyDescent="0.55000000000000004">
      <c r="A868" t="s">
        <v>723</v>
      </c>
      <c r="B868" t="s">
        <v>724</v>
      </c>
      <c r="C868" t="s">
        <v>21</v>
      </c>
      <c r="D868" t="s">
        <v>1089</v>
      </c>
      <c r="E868">
        <v>3528</v>
      </c>
      <c r="F868">
        <v>4679</v>
      </c>
      <c r="G868">
        <v>4707</v>
      </c>
      <c r="H868">
        <v>4884</v>
      </c>
      <c r="I868">
        <v>4453</v>
      </c>
      <c r="J868">
        <v>261724.519</v>
      </c>
      <c r="K868">
        <v>51652.877</v>
      </c>
      <c r="L868">
        <v>0.19700000000000001</v>
      </c>
      <c r="M868">
        <v>695.01599999999996</v>
      </c>
      <c r="N868">
        <v>921.76300000000003</v>
      </c>
      <c r="O868">
        <v>927.279</v>
      </c>
      <c r="P868">
        <v>962.14800000000002</v>
      </c>
      <c r="Q868">
        <v>877.24099999999999</v>
      </c>
      <c r="R868">
        <v>26.219000000000001</v>
      </c>
      <c r="S868" t="s">
        <v>23</v>
      </c>
    </row>
    <row r="869" spans="1:19" x14ac:dyDescent="0.55000000000000004">
      <c r="A869" t="s">
        <v>725</v>
      </c>
      <c r="B869" t="s">
        <v>726</v>
      </c>
      <c r="C869" t="s">
        <v>21</v>
      </c>
      <c r="D869" t="s">
        <v>1089</v>
      </c>
      <c r="E869">
        <v>1055</v>
      </c>
      <c r="F869">
        <v>1115</v>
      </c>
      <c r="G869">
        <v>1163</v>
      </c>
      <c r="H869">
        <v>1190</v>
      </c>
      <c r="I869">
        <v>1213</v>
      </c>
      <c r="J869">
        <v>261737.91800000001</v>
      </c>
      <c r="K869">
        <v>1743.1130000000001</v>
      </c>
      <c r="L869">
        <v>7.0000000000000001E-3</v>
      </c>
      <c r="M869">
        <v>7.3849999999999998</v>
      </c>
      <c r="N869">
        <v>7.8049999999999997</v>
      </c>
      <c r="O869">
        <v>8.141</v>
      </c>
      <c r="P869">
        <v>8.33</v>
      </c>
      <c r="Q869">
        <v>8.4909999999999997</v>
      </c>
      <c r="R869">
        <v>14.976000000000001</v>
      </c>
      <c r="S869" t="s">
        <v>23</v>
      </c>
    </row>
    <row r="870" spans="1:19" x14ac:dyDescent="0.55000000000000004">
      <c r="A870" t="s">
        <v>727</v>
      </c>
      <c r="B870" t="s">
        <v>728</v>
      </c>
      <c r="C870" t="s">
        <v>21</v>
      </c>
      <c r="D870" t="s">
        <v>1089</v>
      </c>
      <c r="E870">
        <v>2465</v>
      </c>
      <c r="F870">
        <v>2457</v>
      </c>
      <c r="G870">
        <v>2484</v>
      </c>
      <c r="H870">
        <v>2595</v>
      </c>
      <c r="I870">
        <v>2343</v>
      </c>
      <c r="J870">
        <v>261737.91800000001</v>
      </c>
      <c r="K870">
        <v>853.57799999999997</v>
      </c>
      <c r="L870">
        <v>3.0000000000000001E-3</v>
      </c>
      <c r="M870">
        <v>7.3949999999999996</v>
      </c>
      <c r="N870">
        <v>7.3710000000000004</v>
      </c>
      <c r="O870">
        <v>7.452</v>
      </c>
      <c r="P870">
        <v>7.7850000000000001</v>
      </c>
      <c r="Q870">
        <v>7.0289999999999999</v>
      </c>
      <c r="R870">
        <v>-4.9489999999999998</v>
      </c>
      <c r="S870" t="s">
        <v>26</v>
      </c>
    </row>
    <row r="871" spans="1:19" x14ac:dyDescent="0.55000000000000004">
      <c r="A871" t="s">
        <v>727</v>
      </c>
      <c r="B871" t="s">
        <v>728</v>
      </c>
      <c r="C871" t="s">
        <v>21</v>
      </c>
      <c r="D871" t="s">
        <v>1089</v>
      </c>
      <c r="E871">
        <v>2465</v>
      </c>
      <c r="F871">
        <v>2457</v>
      </c>
      <c r="G871">
        <v>2484</v>
      </c>
      <c r="H871">
        <v>2595</v>
      </c>
      <c r="I871">
        <v>2343</v>
      </c>
      <c r="J871">
        <v>261737.91800000001</v>
      </c>
      <c r="K871">
        <v>19051.532999999999</v>
      </c>
      <c r="L871">
        <v>7.2999999999999995E-2</v>
      </c>
      <c r="M871">
        <v>179.94499999999999</v>
      </c>
      <c r="N871">
        <v>179.36099999999999</v>
      </c>
      <c r="O871">
        <v>181.33199999999999</v>
      </c>
      <c r="P871">
        <v>189.435</v>
      </c>
      <c r="Q871">
        <v>171.03899999999999</v>
      </c>
      <c r="R871">
        <v>-4.9489999999999998</v>
      </c>
      <c r="S871" t="s">
        <v>26</v>
      </c>
    </row>
    <row r="872" spans="1:19" x14ac:dyDescent="0.55000000000000004">
      <c r="A872" t="s">
        <v>729</v>
      </c>
      <c r="B872" t="s">
        <v>730</v>
      </c>
      <c r="C872" t="s">
        <v>21</v>
      </c>
      <c r="D872" t="s">
        <v>1089</v>
      </c>
      <c r="E872">
        <v>1071</v>
      </c>
      <c r="F872">
        <v>756</v>
      </c>
      <c r="G872">
        <v>750</v>
      </c>
      <c r="H872">
        <v>725</v>
      </c>
      <c r="I872">
        <v>638</v>
      </c>
      <c r="J872">
        <v>261724.519</v>
      </c>
      <c r="K872">
        <v>32725.780999999999</v>
      </c>
      <c r="L872">
        <v>0.125</v>
      </c>
      <c r="M872">
        <v>133.875</v>
      </c>
      <c r="N872">
        <v>94.5</v>
      </c>
      <c r="O872">
        <v>93.75</v>
      </c>
      <c r="P872">
        <v>90.625</v>
      </c>
      <c r="Q872">
        <v>79.75</v>
      </c>
      <c r="R872">
        <v>-40.43</v>
      </c>
      <c r="S872" t="s">
        <v>26</v>
      </c>
    </row>
    <row r="873" spans="1:19" x14ac:dyDescent="0.55000000000000004">
      <c r="A873" t="s">
        <v>731</v>
      </c>
      <c r="B873" t="s">
        <v>732</v>
      </c>
      <c r="C873" t="s">
        <v>21</v>
      </c>
      <c r="D873" t="s">
        <v>1089</v>
      </c>
      <c r="E873">
        <v>2296</v>
      </c>
      <c r="F873">
        <v>2220</v>
      </c>
      <c r="G873">
        <v>2373</v>
      </c>
      <c r="H873">
        <v>2317</v>
      </c>
      <c r="I873">
        <v>2208</v>
      </c>
      <c r="J873">
        <v>261724.519</v>
      </c>
      <c r="K873">
        <v>50777.639000000003</v>
      </c>
      <c r="L873">
        <v>0.19400000000000001</v>
      </c>
      <c r="M873">
        <v>445.42399999999998</v>
      </c>
      <c r="N873">
        <v>430.68</v>
      </c>
      <c r="O873">
        <v>460.36200000000002</v>
      </c>
      <c r="P873">
        <v>449.49799999999999</v>
      </c>
      <c r="Q873">
        <v>428.35199999999998</v>
      </c>
      <c r="R873">
        <v>-3.8330000000000002</v>
      </c>
      <c r="S873" t="s">
        <v>26</v>
      </c>
    </row>
    <row r="874" spans="1:19" x14ac:dyDescent="0.55000000000000004">
      <c r="A874" t="s">
        <v>733</v>
      </c>
      <c r="B874" t="s">
        <v>734</v>
      </c>
      <c r="C874" t="s">
        <v>21</v>
      </c>
      <c r="D874" t="s">
        <v>1089</v>
      </c>
      <c r="E874">
        <v>3253</v>
      </c>
      <c r="F874">
        <v>3279</v>
      </c>
      <c r="G874">
        <v>3262</v>
      </c>
      <c r="H874">
        <v>3286</v>
      </c>
      <c r="I874">
        <v>3464</v>
      </c>
      <c r="J874">
        <v>261737.91800000001</v>
      </c>
      <c r="K874">
        <v>15510.15</v>
      </c>
      <c r="L874">
        <v>5.8999999999999997E-2</v>
      </c>
      <c r="M874">
        <v>191.92699999999999</v>
      </c>
      <c r="N874">
        <v>193.46100000000001</v>
      </c>
      <c r="O874">
        <v>192.458</v>
      </c>
      <c r="P874">
        <v>193.874</v>
      </c>
      <c r="Q874">
        <v>204.376</v>
      </c>
      <c r="R874">
        <v>6.4859999999999998</v>
      </c>
      <c r="S874" t="s">
        <v>23</v>
      </c>
    </row>
    <row r="875" spans="1:19" x14ac:dyDescent="0.55000000000000004">
      <c r="A875" t="s">
        <v>733</v>
      </c>
      <c r="B875" t="s">
        <v>734</v>
      </c>
      <c r="C875" t="s">
        <v>21</v>
      </c>
      <c r="D875" t="s">
        <v>1089</v>
      </c>
      <c r="E875">
        <v>3253</v>
      </c>
      <c r="F875">
        <v>3279</v>
      </c>
      <c r="G875">
        <v>3262</v>
      </c>
      <c r="H875">
        <v>3286</v>
      </c>
      <c r="I875">
        <v>3464</v>
      </c>
      <c r="J875">
        <v>261737.91800000001</v>
      </c>
      <c r="K875">
        <v>40487.025999999998</v>
      </c>
      <c r="L875">
        <v>0.155</v>
      </c>
      <c r="M875">
        <v>504.21499999999997</v>
      </c>
      <c r="N875">
        <v>508.245</v>
      </c>
      <c r="O875">
        <v>505.61</v>
      </c>
      <c r="P875">
        <v>509.33</v>
      </c>
      <c r="Q875">
        <v>536.91999999999996</v>
      </c>
      <c r="R875">
        <v>6.4859999999999998</v>
      </c>
      <c r="S875" t="s">
        <v>23</v>
      </c>
    </row>
    <row r="876" spans="1:19" x14ac:dyDescent="0.55000000000000004">
      <c r="A876" t="s">
        <v>735</v>
      </c>
      <c r="B876" t="s">
        <v>736</v>
      </c>
      <c r="C876" t="s">
        <v>21</v>
      </c>
      <c r="D876" t="s">
        <v>1089</v>
      </c>
      <c r="E876">
        <v>2685</v>
      </c>
      <c r="F876">
        <v>2679</v>
      </c>
      <c r="G876">
        <v>2850</v>
      </c>
      <c r="H876">
        <v>2909</v>
      </c>
      <c r="I876">
        <v>3054</v>
      </c>
      <c r="J876">
        <v>261737.91800000001</v>
      </c>
      <c r="K876">
        <v>85310.152000000002</v>
      </c>
      <c r="L876">
        <v>0.32600000000000001</v>
      </c>
      <c r="M876">
        <v>875.31</v>
      </c>
      <c r="N876">
        <v>873.35400000000004</v>
      </c>
      <c r="O876">
        <v>929.1</v>
      </c>
      <c r="P876">
        <v>948.33399999999995</v>
      </c>
      <c r="Q876">
        <v>995.60400000000004</v>
      </c>
      <c r="R876">
        <v>13.743</v>
      </c>
      <c r="S876" t="s">
        <v>23</v>
      </c>
    </row>
    <row r="877" spans="1:19" x14ac:dyDescent="0.55000000000000004">
      <c r="A877" t="s">
        <v>735</v>
      </c>
      <c r="B877" t="s">
        <v>736</v>
      </c>
      <c r="C877" t="s">
        <v>21</v>
      </c>
      <c r="D877" t="s">
        <v>1089</v>
      </c>
      <c r="E877">
        <v>2685</v>
      </c>
      <c r="F877">
        <v>2679</v>
      </c>
      <c r="G877">
        <v>2850</v>
      </c>
      <c r="H877">
        <v>2909</v>
      </c>
      <c r="I877">
        <v>3054</v>
      </c>
      <c r="J877">
        <v>261737.91800000001</v>
      </c>
      <c r="K877">
        <v>30977.244999999999</v>
      </c>
      <c r="L877">
        <v>0.11799999999999999</v>
      </c>
      <c r="M877">
        <v>316.83</v>
      </c>
      <c r="N877">
        <v>316.12200000000001</v>
      </c>
      <c r="O877">
        <v>336.3</v>
      </c>
      <c r="P877">
        <v>343.262</v>
      </c>
      <c r="Q877">
        <v>360.37200000000001</v>
      </c>
      <c r="R877">
        <v>13.743</v>
      </c>
      <c r="S877" t="s">
        <v>23</v>
      </c>
    </row>
    <row r="878" spans="1:19" x14ac:dyDescent="0.55000000000000004">
      <c r="A878" t="s">
        <v>737</v>
      </c>
      <c r="B878" t="s">
        <v>738</v>
      </c>
      <c r="C878" t="s">
        <v>21</v>
      </c>
      <c r="D878" t="s">
        <v>1089</v>
      </c>
      <c r="E878">
        <v>2755</v>
      </c>
      <c r="F878">
        <v>3070</v>
      </c>
      <c r="G878">
        <v>3196</v>
      </c>
      <c r="H878">
        <v>3241</v>
      </c>
      <c r="I878">
        <v>3165</v>
      </c>
      <c r="J878">
        <v>261724.519</v>
      </c>
      <c r="K878">
        <v>16368.126</v>
      </c>
      <c r="L878">
        <v>6.3E-2</v>
      </c>
      <c r="M878">
        <v>173.565</v>
      </c>
      <c r="N878">
        <v>193.41</v>
      </c>
      <c r="O878">
        <v>201.34800000000001</v>
      </c>
      <c r="P878">
        <v>204.18299999999999</v>
      </c>
      <c r="Q878">
        <v>199.39500000000001</v>
      </c>
      <c r="R878">
        <v>14.882</v>
      </c>
      <c r="S878" t="s">
        <v>23</v>
      </c>
    </row>
    <row r="879" spans="1:19" x14ac:dyDescent="0.55000000000000004">
      <c r="A879" t="s">
        <v>737</v>
      </c>
      <c r="B879" t="s">
        <v>738</v>
      </c>
      <c r="C879" t="s">
        <v>21</v>
      </c>
      <c r="D879" t="s">
        <v>1089</v>
      </c>
      <c r="E879">
        <v>2755</v>
      </c>
      <c r="F879">
        <v>3070</v>
      </c>
      <c r="G879">
        <v>3196</v>
      </c>
      <c r="H879">
        <v>3241</v>
      </c>
      <c r="I879">
        <v>3165</v>
      </c>
      <c r="J879">
        <v>261724.519</v>
      </c>
      <c r="K879">
        <v>16352.837</v>
      </c>
      <c r="L879">
        <v>6.2E-2</v>
      </c>
      <c r="M879">
        <v>170.81</v>
      </c>
      <c r="N879">
        <v>190.34</v>
      </c>
      <c r="O879">
        <v>198.15199999999999</v>
      </c>
      <c r="P879">
        <v>200.94200000000001</v>
      </c>
      <c r="Q879">
        <v>196.23</v>
      </c>
      <c r="R879">
        <v>14.882</v>
      </c>
      <c r="S879" t="s">
        <v>23</v>
      </c>
    </row>
    <row r="880" spans="1:19" x14ac:dyDescent="0.55000000000000004">
      <c r="A880" t="s">
        <v>737</v>
      </c>
      <c r="B880" t="s">
        <v>738</v>
      </c>
      <c r="C880" t="s">
        <v>21</v>
      </c>
      <c r="D880" t="s">
        <v>1089</v>
      </c>
      <c r="E880">
        <v>2755</v>
      </c>
      <c r="F880">
        <v>3070</v>
      </c>
      <c r="G880">
        <v>3196</v>
      </c>
      <c r="H880">
        <v>3241</v>
      </c>
      <c r="I880">
        <v>3165</v>
      </c>
      <c r="J880">
        <v>261724.519</v>
      </c>
      <c r="K880">
        <v>18095.544999999998</v>
      </c>
      <c r="L880">
        <v>6.9000000000000006E-2</v>
      </c>
      <c r="M880">
        <v>190.095</v>
      </c>
      <c r="N880">
        <v>211.83</v>
      </c>
      <c r="O880">
        <v>220.524</v>
      </c>
      <c r="P880">
        <v>223.62899999999999</v>
      </c>
      <c r="Q880">
        <v>218.38499999999999</v>
      </c>
      <c r="R880">
        <v>14.882</v>
      </c>
      <c r="S880" t="s">
        <v>23</v>
      </c>
    </row>
    <row r="881" spans="1:19" x14ac:dyDescent="0.55000000000000004">
      <c r="A881" t="s">
        <v>737</v>
      </c>
      <c r="B881" t="s">
        <v>738</v>
      </c>
      <c r="C881" t="s">
        <v>21</v>
      </c>
      <c r="D881" t="s">
        <v>1089</v>
      </c>
      <c r="E881">
        <v>2755</v>
      </c>
      <c r="F881">
        <v>3070</v>
      </c>
      <c r="G881">
        <v>3196</v>
      </c>
      <c r="H881">
        <v>3241</v>
      </c>
      <c r="I881">
        <v>3165</v>
      </c>
      <c r="J881">
        <v>261724.519</v>
      </c>
      <c r="K881">
        <v>47355.83</v>
      </c>
      <c r="L881">
        <v>0.18099999999999999</v>
      </c>
      <c r="M881">
        <v>498.65499999999997</v>
      </c>
      <c r="N881">
        <v>555.66999999999996</v>
      </c>
      <c r="O881">
        <v>578.476</v>
      </c>
      <c r="P881">
        <v>586.62099999999998</v>
      </c>
      <c r="Q881">
        <v>572.86500000000001</v>
      </c>
      <c r="R881">
        <v>14.882</v>
      </c>
      <c r="S881" t="s">
        <v>23</v>
      </c>
    </row>
    <row r="882" spans="1:19" x14ac:dyDescent="0.55000000000000004">
      <c r="A882" t="s">
        <v>739</v>
      </c>
      <c r="B882" t="s">
        <v>740</v>
      </c>
      <c r="C882" t="s">
        <v>21</v>
      </c>
      <c r="D882" t="s">
        <v>1089</v>
      </c>
      <c r="E882">
        <v>4352</v>
      </c>
      <c r="F882">
        <v>4276</v>
      </c>
      <c r="G882">
        <v>4494</v>
      </c>
      <c r="H882">
        <v>4655</v>
      </c>
      <c r="I882">
        <v>4771</v>
      </c>
      <c r="J882">
        <v>261724.519</v>
      </c>
      <c r="K882">
        <v>36312.752999999997</v>
      </c>
      <c r="L882">
        <v>0.13900000000000001</v>
      </c>
      <c r="M882">
        <v>604.928</v>
      </c>
      <c r="N882">
        <v>594.36400000000003</v>
      </c>
      <c r="O882">
        <v>624.66600000000005</v>
      </c>
      <c r="P882">
        <v>647.04499999999996</v>
      </c>
      <c r="Q882">
        <v>663.16899999999998</v>
      </c>
      <c r="R882">
        <v>9.6280000000000001</v>
      </c>
      <c r="S882" t="s">
        <v>23</v>
      </c>
    </row>
    <row r="883" spans="1:19" x14ac:dyDescent="0.55000000000000004">
      <c r="A883" t="s">
        <v>739</v>
      </c>
      <c r="B883" t="s">
        <v>740</v>
      </c>
      <c r="C883" t="s">
        <v>21</v>
      </c>
      <c r="D883" t="s">
        <v>1089</v>
      </c>
      <c r="E883">
        <v>4352</v>
      </c>
      <c r="F883">
        <v>4276</v>
      </c>
      <c r="G883">
        <v>4494</v>
      </c>
      <c r="H883">
        <v>4655</v>
      </c>
      <c r="I883">
        <v>4771</v>
      </c>
      <c r="J883">
        <v>261724.519</v>
      </c>
      <c r="K883">
        <v>47346.591</v>
      </c>
      <c r="L883">
        <v>0.18099999999999999</v>
      </c>
      <c r="M883">
        <v>787.71199999999999</v>
      </c>
      <c r="N883">
        <v>773.95600000000002</v>
      </c>
      <c r="O883">
        <v>813.41399999999999</v>
      </c>
      <c r="P883">
        <v>842.55499999999995</v>
      </c>
      <c r="Q883">
        <v>863.55100000000004</v>
      </c>
      <c r="R883">
        <v>9.6280000000000001</v>
      </c>
      <c r="S883" t="s">
        <v>23</v>
      </c>
    </row>
    <row r="884" spans="1:19" x14ac:dyDescent="0.55000000000000004">
      <c r="A884" t="s">
        <v>741</v>
      </c>
      <c r="B884" t="s">
        <v>742</v>
      </c>
      <c r="C884" t="s">
        <v>21</v>
      </c>
      <c r="D884" t="s">
        <v>1089</v>
      </c>
      <c r="E884">
        <v>3054</v>
      </c>
      <c r="F884">
        <v>3146</v>
      </c>
      <c r="G884">
        <v>3219</v>
      </c>
      <c r="H884">
        <v>3169</v>
      </c>
      <c r="I884">
        <v>3091</v>
      </c>
      <c r="J884">
        <v>261737.91800000001</v>
      </c>
      <c r="K884">
        <v>175562.356</v>
      </c>
      <c r="L884">
        <v>0.67100000000000004</v>
      </c>
      <c r="M884">
        <v>2049.2339999999999</v>
      </c>
      <c r="N884">
        <v>2110.9659999999999</v>
      </c>
      <c r="O884">
        <v>2159.9490000000001</v>
      </c>
      <c r="P884">
        <v>2126.3989999999999</v>
      </c>
      <c r="Q884">
        <v>2074.0610000000001</v>
      </c>
      <c r="R884">
        <v>1.212</v>
      </c>
      <c r="S884" t="s">
        <v>23</v>
      </c>
    </row>
    <row r="885" spans="1:19" x14ac:dyDescent="0.55000000000000004">
      <c r="A885" t="s">
        <v>743</v>
      </c>
      <c r="B885" t="s">
        <v>744</v>
      </c>
      <c r="C885" t="s">
        <v>21</v>
      </c>
      <c r="D885" t="s">
        <v>1089</v>
      </c>
      <c r="E885">
        <v>2520</v>
      </c>
      <c r="F885">
        <v>2432</v>
      </c>
      <c r="G885">
        <v>2400</v>
      </c>
      <c r="H885">
        <v>2434</v>
      </c>
      <c r="I885">
        <v>2626</v>
      </c>
      <c r="J885">
        <v>261737.91800000001</v>
      </c>
      <c r="K885">
        <v>879.76700000000005</v>
      </c>
      <c r="L885">
        <v>3.0000000000000001E-3</v>
      </c>
      <c r="M885">
        <v>7.56</v>
      </c>
      <c r="N885">
        <v>7.2960000000000003</v>
      </c>
      <c r="O885">
        <v>7.2</v>
      </c>
      <c r="P885">
        <v>7.3019999999999996</v>
      </c>
      <c r="Q885">
        <v>7.8780000000000001</v>
      </c>
      <c r="R885">
        <v>4.2060000000000004</v>
      </c>
      <c r="S885" t="s">
        <v>23</v>
      </c>
    </row>
    <row r="886" spans="1:19" x14ac:dyDescent="0.55000000000000004">
      <c r="A886" t="s">
        <v>743</v>
      </c>
      <c r="B886" t="s">
        <v>744</v>
      </c>
      <c r="C886" t="s">
        <v>21</v>
      </c>
      <c r="D886" t="s">
        <v>1089</v>
      </c>
      <c r="E886">
        <v>2520</v>
      </c>
      <c r="F886">
        <v>2432</v>
      </c>
      <c r="G886">
        <v>2400</v>
      </c>
      <c r="H886">
        <v>2434</v>
      </c>
      <c r="I886">
        <v>2626</v>
      </c>
      <c r="J886">
        <v>261737.91800000001</v>
      </c>
      <c r="K886">
        <v>3516.6959999999999</v>
      </c>
      <c r="L886">
        <v>1.2999999999999999E-2</v>
      </c>
      <c r="M886">
        <v>32.76</v>
      </c>
      <c r="N886">
        <v>31.616</v>
      </c>
      <c r="O886">
        <v>31.2</v>
      </c>
      <c r="P886">
        <v>31.641999999999999</v>
      </c>
      <c r="Q886">
        <v>34.137999999999998</v>
      </c>
      <c r="R886">
        <v>4.2060000000000004</v>
      </c>
      <c r="S886" t="s">
        <v>23</v>
      </c>
    </row>
    <row r="887" spans="1:19" x14ac:dyDescent="0.55000000000000004">
      <c r="A887" t="s">
        <v>743</v>
      </c>
      <c r="B887" t="s">
        <v>744</v>
      </c>
      <c r="C887" t="s">
        <v>21</v>
      </c>
      <c r="D887" t="s">
        <v>1089</v>
      </c>
      <c r="E887">
        <v>2520</v>
      </c>
      <c r="F887">
        <v>2432</v>
      </c>
      <c r="G887">
        <v>2400</v>
      </c>
      <c r="H887">
        <v>2434</v>
      </c>
      <c r="I887">
        <v>2626</v>
      </c>
      <c r="J887">
        <v>261737.91800000001</v>
      </c>
      <c r="K887">
        <v>15489.605</v>
      </c>
      <c r="L887">
        <v>5.8999999999999997E-2</v>
      </c>
      <c r="M887">
        <v>148.68</v>
      </c>
      <c r="N887">
        <v>143.488</v>
      </c>
      <c r="O887">
        <v>141.6</v>
      </c>
      <c r="P887">
        <v>143.60599999999999</v>
      </c>
      <c r="Q887">
        <v>154.934</v>
      </c>
      <c r="R887">
        <v>4.2060000000000004</v>
      </c>
      <c r="S887" t="s">
        <v>23</v>
      </c>
    </row>
    <row r="888" spans="1:19" x14ac:dyDescent="0.55000000000000004">
      <c r="A888" t="s">
        <v>745</v>
      </c>
      <c r="B888" t="s">
        <v>746</v>
      </c>
      <c r="C888" t="s">
        <v>21</v>
      </c>
      <c r="D888" t="s">
        <v>1089</v>
      </c>
      <c r="E888">
        <v>3204</v>
      </c>
      <c r="F888">
        <v>3540</v>
      </c>
      <c r="G888">
        <v>3509</v>
      </c>
      <c r="H888">
        <v>3582</v>
      </c>
      <c r="I888">
        <v>3565</v>
      </c>
      <c r="J888">
        <v>261724.519</v>
      </c>
      <c r="K888">
        <v>3403.0459999999998</v>
      </c>
      <c r="L888">
        <v>1.2999999999999999E-2</v>
      </c>
      <c r="M888">
        <v>41.652000000000001</v>
      </c>
      <c r="N888">
        <v>46.02</v>
      </c>
      <c r="O888">
        <v>45.616999999999997</v>
      </c>
      <c r="P888">
        <v>46.566000000000003</v>
      </c>
      <c r="Q888">
        <v>46.344999999999999</v>
      </c>
      <c r="R888">
        <v>11.266999999999999</v>
      </c>
      <c r="S888" t="s">
        <v>23</v>
      </c>
    </row>
    <row r="889" spans="1:19" x14ac:dyDescent="0.55000000000000004">
      <c r="A889" t="s">
        <v>747</v>
      </c>
      <c r="B889" t="s">
        <v>748</v>
      </c>
      <c r="C889" t="s">
        <v>21</v>
      </c>
      <c r="D889" t="s">
        <v>1089</v>
      </c>
      <c r="E889">
        <v>1621</v>
      </c>
      <c r="F889">
        <v>1618</v>
      </c>
      <c r="G889">
        <v>1559</v>
      </c>
      <c r="H889">
        <v>1790</v>
      </c>
      <c r="I889">
        <v>1775</v>
      </c>
      <c r="J889">
        <v>261737.91800000001</v>
      </c>
      <c r="K889">
        <v>16364.147000000001</v>
      </c>
      <c r="L889">
        <v>6.3E-2</v>
      </c>
      <c r="M889">
        <v>102.123</v>
      </c>
      <c r="N889">
        <v>101.934</v>
      </c>
      <c r="O889">
        <v>98.216999999999999</v>
      </c>
      <c r="P889">
        <v>112.77</v>
      </c>
      <c r="Q889">
        <v>111.825</v>
      </c>
      <c r="R889">
        <v>9.5</v>
      </c>
      <c r="S889" t="s">
        <v>23</v>
      </c>
    </row>
    <row r="890" spans="1:19" x14ac:dyDescent="0.55000000000000004">
      <c r="A890" t="s">
        <v>747</v>
      </c>
      <c r="B890" t="s">
        <v>748</v>
      </c>
      <c r="C890" t="s">
        <v>21</v>
      </c>
      <c r="D890" t="s">
        <v>1089</v>
      </c>
      <c r="E890">
        <v>1621</v>
      </c>
      <c r="F890">
        <v>1618</v>
      </c>
      <c r="G890">
        <v>1559</v>
      </c>
      <c r="H890">
        <v>1790</v>
      </c>
      <c r="I890">
        <v>1775</v>
      </c>
      <c r="J890">
        <v>261737.91800000001</v>
      </c>
      <c r="K890">
        <v>31842.870999999999</v>
      </c>
      <c r="L890">
        <v>0.122</v>
      </c>
      <c r="M890">
        <v>197.762</v>
      </c>
      <c r="N890">
        <v>197.39599999999999</v>
      </c>
      <c r="O890">
        <v>190.19800000000001</v>
      </c>
      <c r="P890">
        <v>218.38</v>
      </c>
      <c r="Q890">
        <v>216.55</v>
      </c>
      <c r="R890">
        <v>9.5</v>
      </c>
      <c r="S890" t="s">
        <v>23</v>
      </c>
    </row>
    <row r="891" spans="1:19" x14ac:dyDescent="0.55000000000000004">
      <c r="A891" t="s">
        <v>1232</v>
      </c>
      <c r="B891" t="s">
        <v>1233</v>
      </c>
      <c r="C891" t="s">
        <v>21</v>
      </c>
      <c r="D891" t="s">
        <v>1089</v>
      </c>
      <c r="E891">
        <v>1190</v>
      </c>
      <c r="F891">
        <v>1177</v>
      </c>
      <c r="G891">
        <v>1403</v>
      </c>
      <c r="H891">
        <v>1567</v>
      </c>
      <c r="I891">
        <v>2085</v>
      </c>
      <c r="J891">
        <v>261737.91800000001</v>
      </c>
      <c r="K891">
        <v>1757.758</v>
      </c>
      <c r="L891">
        <v>7.0000000000000001E-3</v>
      </c>
      <c r="M891">
        <v>8.33</v>
      </c>
      <c r="N891">
        <v>8.2390000000000008</v>
      </c>
      <c r="O891">
        <v>9.8209999999999997</v>
      </c>
      <c r="P891">
        <v>10.968999999999999</v>
      </c>
      <c r="Q891">
        <v>14.595000000000001</v>
      </c>
      <c r="R891">
        <v>75.209999999999994</v>
      </c>
      <c r="S891" t="s">
        <v>23</v>
      </c>
    </row>
    <row r="892" spans="1:19" x14ac:dyDescent="0.55000000000000004">
      <c r="A892" t="s">
        <v>755</v>
      </c>
      <c r="B892" t="s">
        <v>756</v>
      </c>
      <c r="C892" t="s">
        <v>21</v>
      </c>
      <c r="D892" t="s">
        <v>1089</v>
      </c>
      <c r="E892">
        <v>2786</v>
      </c>
      <c r="F892">
        <v>3171</v>
      </c>
      <c r="G892">
        <v>3405</v>
      </c>
      <c r="H892">
        <v>3613</v>
      </c>
      <c r="I892">
        <v>3510</v>
      </c>
      <c r="J892">
        <v>261711.11799999999</v>
      </c>
      <c r="K892">
        <v>14655.645</v>
      </c>
      <c r="L892">
        <v>5.6000000000000001E-2</v>
      </c>
      <c r="M892">
        <v>156.01599999999999</v>
      </c>
      <c r="N892">
        <v>177.57599999999999</v>
      </c>
      <c r="O892">
        <v>190.68</v>
      </c>
      <c r="P892">
        <v>202.328</v>
      </c>
      <c r="Q892">
        <v>196.56</v>
      </c>
      <c r="R892">
        <v>25.986999999999998</v>
      </c>
      <c r="S892" t="s">
        <v>23</v>
      </c>
    </row>
    <row r="893" spans="1:19" x14ac:dyDescent="0.55000000000000004">
      <c r="A893" t="s">
        <v>759</v>
      </c>
      <c r="B893" t="s">
        <v>760</v>
      </c>
      <c r="C893" t="s">
        <v>21</v>
      </c>
      <c r="D893" t="s">
        <v>1089</v>
      </c>
      <c r="E893">
        <v>2919</v>
      </c>
      <c r="F893">
        <v>2762</v>
      </c>
      <c r="G893">
        <v>2923</v>
      </c>
      <c r="H893">
        <v>3308</v>
      </c>
      <c r="I893">
        <v>3484</v>
      </c>
      <c r="J893">
        <v>261697.715</v>
      </c>
      <c r="K893">
        <v>15691.537</v>
      </c>
      <c r="L893">
        <v>0.06</v>
      </c>
      <c r="M893">
        <v>175.14</v>
      </c>
      <c r="N893">
        <v>165.72</v>
      </c>
      <c r="O893">
        <v>175.38</v>
      </c>
      <c r="P893">
        <v>198.48</v>
      </c>
      <c r="Q893">
        <v>209.04</v>
      </c>
      <c r="R893">
        <v>19.356000000000002</v>
      </c>
      <c r="S893" t="s">
        <v>23</v>
      </c>
    </row>
    <row r="894" spans="1:19" x14ac:dyDescent="0.55000000000000004">
      <c r="A894" t="s">
        <v>759</v>
      </c>
      <c r="B894" t="s">
        <v>760</v>
      </c>
      <c r="C894" t="s">
        <v>21</v>
      </c>
      <c r="D894" t="s">
        <v>1089</v>
      </c>
      <c r="E894">
        <v>2919</v>
      </c>
      <c r="F894">
        <v>2762</v>
      </c>
      <c r="G894">
        <v>2923</v>
      </c>
      <c r="H894">
        <v>3308</v>
      </c>
      <c r="I894">
        <v>3484</v>
      </c>
      <c r="J894">
        <v>261697.715</v>
      </c>
      <c r="K894">
        <v>189.678</v>
      </c>
      <c r="L894">
        <v>1E-3</v>
      </c>
      <c r="M894">
        <v>2.919</v>
      </c>
      <c r="N894">
        <v>2.762</v>
      </c>
      <c r="O894">
        <v>2.923</v>
      </c>
      <c r="P894">
        <v>3.3079999999999998</v>
      </c>
      <c r="Q894">
        <v>3.484</v>
      </c>
      <c r="R894">
        <v>19.356000000000002</v>
      </c>
      <c r="S894" t="s">
        <v>23</v>
      </c>
    </row>
    <row r="895" spans="1:19" x14ac:dyDescent="0.55000000000000004">
      <c r="A895" t="s">
        <v>759</v>
      </c>
      <c r="B895" t="s">
        <v>760</v>
      </c>
      <c r="C895" t="s">
        <v>21</v>
      </c>
      <c r="D895" t="s">
        <v>1089</v>
      </c>
      <c r="E895">
        <v>2919</v>
      </c>
      <c r="F895">
        <v>2762</v>
      </c>
      <c r="G895">
        <v>2923</v>
      </c>
      <c r="H895">
        <v>3308</v>
      </c>
      <c r="I895">
        <v>3484</v>
      </c>
      <c r="J895">
        <v>261697.715</v>
      </c>
      <c r="K895">
        <v>1521.7560000000001</v>
      </c>
      <c r="L895">
        <v>6.0000000000000001E-3</v>
      </c>
      <c r="M895">
        <v>17.513999999999999</v>
      </c>
      <c r="N895">
        <v>16.571999999999999</v>
      </c>
      <c r="O895">
        <v>17.538</v>
      </c>
      <c r="P895">
        <v>19.847999999999999</v>
      </c>
      <c r="Q895">
        <v>20.904</v>
      </c>
      <c r="R895">
        <v>19.356000000000002</v>
      </c>
      <c r="S895" t="s">
        <v>23</v>
      </c>
    </row>
    <row r="896" spans="1:19" x14ac:dyDescent="0.55000000000000004">
      <c r="A896" t="s">
        <v>759</v>
      </c>
      <c r="B896" t="s">
        <v>760</v>
      </c>
      <c r="C896" t="s">
        <v>21</v>
      </c>
      <c r="D896" t="s">
        <v>1089</v>
      </c>
      <c r="E896">
        <v>2919</v>
      </c>
      <c r="F896">
        <v>2762</v>
      </c>
      <c r="G896">
        <v>2923</v>
      </c>
      <c r="H896">
        <v>3308</v>
      </c>
      <c r="I896">
        <v>3484</v>
      </c>
      <c r="J896">
        <v>261697.715</v>
      </c>
      <c r="K896">
        <v>660.15300000000002</v>
      </c>
      <c r="L896">
        <v>3.0000000000000001E-3</v>
      </c>
      <c r="M896">
        <v>8.7569999999999997</v>
      </c>
      <c r="N896">
        <v>8.2859999999999996</v>
      </c>
      <c r="O896">
        <v>8.7690000000000001</v>
      </c>
      <c r="P896">
        <v>9.9239999999999995</v>
      </c>
      <c r="Q896">
        <v>10.452</v>
      </c>
      <c r="R896">
        <v>19.356000000000002</v>
      </c>
      <c r="S896" t="s">
        <v>23</v>
      </c>
    </row>
    <row r="897" spans="1:19" x14ac:dyDescent="0.55000000000000004">
      <c r="A897" t="s">
        <v>759</v>
      </c>
      <c r="B897" t="s">
        <v>760</v>
      </c>
      <c r="C897" t="s">
        <v>21</v>
      </c>
      <c r="D897" t="s">
        <v>1089</v>
      </c>
      <c r="E897">
        <v>2919</v>
      </c>
      <c r="F897">
        <v>2762</v>
      </c>
      <c r="G897">
        <v>2923</v>
      </c>
      <c r="H897">
        <v>3308</v>
      </c>
      <c r="I897">
        <v>3484</v>
      </c>
      <c r="J897">
        <v>261697.715</v>
      </c>
      <c r="K897">
        <v>816.06299999999999</v>
      </c>
      <c r="L897">
        <v>3.0000000000000001E-3</v>
      </c>
      <c r="M897">
        <v>8.7569999999999997</v>
      </c>
      <c r="N897">
        <v>8.2859999999999996</v>
      </c>
      <c r="O897">
        <v>8.7690000000000001</v>
      </c>
      <c r="P897">
        <v>9.9239999999999995</v>
      </c>
      <c r="Q897">
        <v>10.452</v>
      </c>
      <c r="R897">
        <v>19.356000000000002</v>
      </c>
      <c r="S897" t="s">
        <v>23</v>
      </c>
    </row>
    <row r="898" spans="1:19" x14ac:dyDescent="0.55000000000000004">
      <c r="A898" t="s">
        <v>761</v>
      </c>
      <c r="B898" t="s">
        <v>762</v>
      </c>
      <c r="C898" t="s">
        <v>21</v>
      </c>
      <c r="D898" t="s">
        <v>1089</v>
      </c>
      <c r="E898">
        <v>4071</v>
      </c>
      <c r="F898">
        <v>4566</v>
      </c>
      <c r="G898">
        <v>4471</v>
      </c>
      <c r="H898">
        <v>4460</v>
      </c>
      <c r="I898">
        <v>4454</v>
      </c>
      <c r="J898">
        <v>261711.11799999999</v>
      </c>
      <c r="K898">
        <v>4981.375</v>
      </c>
      <c r="L898">
        <v>1.9E-2</v>
      </c>
      <c r="M898">
        <v>77.349000000000004</v>
      </c>
      <c r="N898">
        <v>86.754000000000005</v>
      </c>
      <c r="O898">
        <v>84.948999999999998</v>
      </c>
      <c r="P898">
        <v>84.74</v>
      </c>
      <c r="Q898">
        <v>84.626000000000005</v>
      </c>
      <c r="R898">
        <v>9.4079999999999995</v>
      </c>
      <c r="S898" t="s">
        <v>23</v>
      </c>
    </row>
    <row r="899" spans="1:19" x14ac:dyDescent="0.55000000000000004">
      <c r="A899" t="s">
        <v>761</v>
      </c>
      <c r="B899" t="s">
        <v>762</v>
      </c>
      <c r="C899" t="s">
        <v>21</v>
      </c>
      <c r="D899" t="s">
        <v>1089</v>
      </c>
      <c r="E899">
        <v>4071</v>
      </c>
      <c r="F899">
        <v>4566</v>
      </c>
      <c r="G899">
        <v>4471</v>
      </c>
      <c r="H899">
        <v>4460</v>
      </c>
      <c r="I899">
        <v>4454</v>
      </c>
      <c r="J899">
        <v>261711.11799999999</v>
      </c>
      <c r="K899">
        <v>2048.17</v>
      </c>
      <c r="L899">
        <v>8.0000000000000002E-3</v>
      </c>
      <c r="M899">
        <v>32.567999999999998</v>
      </c>
      <c r="N899">
        <v>36.527999999999999</v>
      </c>
      <c r="O899">
        <v>35.768000000000001</v>
      </c>
      <c r="P899">
        <v>35.68</v>
      </c>
      <c r="Q899">
        <v>35.631999999999998</v>
      </c>
      <c r="R899">
        <v>9.4079999999999995</v>
      </c>
      <c r="S899" t="s">
        <v>23</v>
      </c>
    </row>
    <row r="900" spans="1:19" x14ac:dyDescent="0.55000000000000004">
      <c r="A900" t="s">
        <v>761</v>
      </c>
      <c r="B900" t="s">
        <v>762</v>
      </c>
      <c r="C900" t="s">
        <v>21</v>
      </c>
      <c r="D900" t="s">
        <v>1089</v>
      </c>
      <c r="E900">
        <v>4071</v>
      </c>
      <c r="F900">
        <v>4566</v>
      </c>
      <c r="G900">
        <v>4471</v>
      </c>
      <c r="H900">
        <v>4460</v>
      </c>
      <c r="I900">
        <v>4454</v>
      </c>
      <c r="J900">
        <v>261711.11799999999</v>
      </c>
      <c r="K900">
        <v>132344.25700000001</v>
      </c>
      <c r="L900">
        <v>0.50600000000000001</v>
      </c>
      <c r="M900">
        <v>2059.9259999999999</v>
      </c>
      <c r="N900">
        <v>2310.3960000000002</v>
      </c>
      <c r="O900">
        <v>2262.326</v>
      </c>
      <c r="P900">
        <v>2256.7600000000002</v>
      </c>
      <c r="Q900">
        <v>2253.7240000000002</v>
      </c>
      <c r="R900">
        <v>9.4079999999999995</v>
      </c>
      <c r="S900" t="s">
        <v>23</v>
      </c>
    </row>
    <row r="901" spans="1:19" x14ac:dyDescent="0.55000000000000004">
      <c r="A901" t="s">
        <v>763</v>
      </c>
      <c r="B901" t="s">
        <v>764</v>
      </c>
      <c r="C901" t="s">
        <v>21</v>
      </c>
      <c r="D901" t="s">
        <v>1089</v>
      </c>
      <c r="E901">
        <v>3239</v>
      </c>
      <c r="F901">
        <v>3438</v>
      </c>
      <c r="G901">
        <v>3720</v>
      </c>
      <c r="H901">
        <v>4018</v>
      </c>
      <c r="I901">
        <v>4003</v>
      </c>
      <c r="J901">
        <v>261711.11799999999</v>
      </c>
      <c r="K901">
        <v>588.88</v>
      </c>
      <c r="L901">
        <v>2E-3</v>
      </c>
      <c r="M901">
        <v>6.4779999999999998</v>
      </c>
      <c r="N901">
        <v>6.8760000000000003</v>
      </c>
      <c r="O901">
        <v>7.44</v>
      </c>
      <c r="P901">
        <v>8.0359999999999996</v>
      </c>
      <c r="Q901">
        <v>8.0060000000000002</v>
      </c>
      <c r="R901">
        <v>23.588000000000001</v>
      </c>
      <c r="S901" t="s">
        <v>23</v>
      </c>
    </row>
    <row r="902" spans="1:19" x14ac:dyDescent="0.55000000000000004">
      <c r="A902" t="s">
        <v>763</v>
      </c>
      <c r="B902" t="s">
        <v>764</v>
      </c>
      <c r="C902" t="s">
        <v>21</v>
      </c>
      <c r="D902" t="s">
        <v>1089</v>
      </c>
      <c r="E902">
        <v>3239</v>
      </c>
      <c r="F902">
        <v>3438</v>
      </c>
      <c r="G902">
        <v>3720</v>
      </c>
      <c r="H902">
        <v>4018</v>
      </c>
      <c r="I902">
        <v>4003</v>
      </c>
      <c r="J902">
        <v>261711.11799999999</v>
      </c>
      <c r="K902">
        <v>178486.723</v>
      </c>
      <c r="L902">
        <v>0.68200000000000005</v>
      </c>
      <c r="M902">
        <v>2208.998</v>
      </c>
      <c r="N902">
        <v>2344.7159999999999</v>
      </c>
      <c r="O902">
        <v>2537.04</v>
      </c>
      <c r="P902">
        <v>2740.2759999999998</v>
      </c>
      <c r="Q902">
        <v>2730.0459999999998</v>
      </c>
      <c r="R902">
        <v>23.588000000000001</v>
      </c>
      <c r="S902" t="s">
        <v>23</v>
      </c>
    </row>
    <row r="903" spans="1:19" x14ac:dyDescent="0.55000000000000004">
      <c r="A903" t="s">
        <v>765</v>
      </c>
      <c r="B903" t="s">
        <v>766</v>
      </c>
      <c r="C903" t="s">
        <v>21</v>
      </c>
      <c r="D903" t="s">
        <v>1089</v>
      </c>
      <c r="E903">
        <v>2557</v>
      </c>
      <c r="F903">
        <v>2937</v>
      </c>
      <c r="G903">
        <v>2840</v>
      </c>
      <c r="H903">
        <v>2916</v>
      </c>
      <c r="I903">
        <v>2858</v>
      </c>
      <c r="J903">
        <v>261697.715</v>
      </c>
      <c r="K903">
        <v>118866.08100000001</v>
      </c>
      <c r="L903">
        <v>0.45400000000000001</v>
      </c>
      <c r="M903">
        <v>1160.8779999999999</v>
      </c>
      <c r="N903">
        <v>1333.3979999999999</v>
      </c>
      <c r="O903">
        <v>1289.3599999999999</v>
      </c>
      <c r="P903">
        <v>1323.864</v>
      </c>
      <c r="Q903">
        <v>1297.5319999999999</v>
      </c>
      <c r="R903">
        <v>11.772</v>
      </c>
      <c r="S903" t="s">
        <v>23</v>
      </c>
    </row>
    <row r="904" spans="1:19" x14ac:dyDescent="0.55000000000000004">
      <c r="A904" t="s">
        <v>767</v>
      </c>
      <c r="B904" t="s">
        <v>768</v>
      </c>
      <c r="C904" t="s">
        <v>21</v>
      </c>
      <c r="D904" t="s">
        <v>1089</v>
      </c>
      <c r="E904">
        <v>1160</v>
      </c>
      <c r="F904">
        <v>1005</v>
      </c>
      <c r="G904">
        <v>1026</v>
      </c>
      <c r="H904">
        <v>956</v>
      </c>
      <c r="I904">
        <v>1067</v>
      </c>
      <c r="J904">
        <v>261697.715</v>
      </c>
      <c r="K904">
        <v>749.84100000000001</v>
      </c>
      <c r="L904">
        <v>3.0000000000000001E-3</v>
      </c>
      <c r="M904">
        <v>3.48</v>
      </c>
      <c r="N904">
        <v>3.0150000000000001</v>
      </c>
      <c r="O904">
        <v>3.0779999999999998</v>
      </c>
      <c r="P904">
        <v>2.8679999999999999</v>
      </c>
      <c r="Q904">
        <v>3.2010000000000001</v>
      </c>
      <c r="R904">
        <v>-8.0169999999999995</v>
      </c>
      <c r="S904" t="s">
        <v>26</v>
      </c>
    </row>
    <row r="905" spans="1:19" x14ac:dyDescent="0.55000000000000004">
      <c r="A905" t="s">
        <v>767</v>
      </c>
      <c r="B905" t="s">
        <v>768</v>
      </c>
      <c r="C905" t="s">
        <v>21</v>
      </c>
      <c r="D905" t="s">
        <v>1089</v>
      </c>
      <c r="E905">
        <v>1160</v>
      </c>
      <c r="F905">
        <v>1005</v>
      </c>
      <c r="G905">
        <v>1026</v>
      </c>
      <c r="H905">
        <v>956</v>
      </c>
      <c r="I905">
        <v>1067</v>
      </c>
      <c r="J905">
        <v>261697.715</v>
      </c>
      <c r="K905">
        <v>5047.6409999999996</v>
      </c>
      <c r="L905">
        <v>1.9E-2</v>
      </c>
      <c r="M905">
        <v>22.04</v>
      </c>
      <c r="N905">
        <v>19.094999999999999</v>
      </c>
      <c r="O905">
        <v>19.494</v>
      </c>
      <c r="P905">
        <v>18.164000000000001</v>
      </c>
      <c r="Q905">
        <v>20.273</v>
      </c>
      <c r="R905">
        <v>-8.0169999999999995</v>
      </c>
      <c r="S905" t="s">
        <v>26</v>
      </c>
    </row>
    <row r="906" spans="1:19" x14ac:dyDescent="0.55000000000000004">
      <c r="A906" t="s">
        <v>769</v>
      </c>
      <c r="B906" t="s">
        <v>770</v>
      </c>
      <c r="C906" t="s">
        <v>21</v>
      </c>
      <c r="D906" t="s">
        <v>1089</v>
      </c>
      <c r="E906">
        <v>1463</v>
      </c>
      <c r="F906">
        <v>1513</v>
      </c>
      <c r="G906">
        <v>2008</v>
      </c>
      <c r="H906">
        <v>2235</v>
      </c>
      <c r="I906">
        <v>2304</v>
      </c>
      <c r="J906">
        <v>261711.11799999999</v>
      </c>
      <c r="K906">
        <v>6908.5870000000004</v>
      </c>
      <c r="L906">
        <v>2.5999999999999999E-2</v>
      </c>
      <c r="M906">
        <v>38.037999999999997</v>
      </c>
      <c r="N906">
        <v>39.338000000000001</v>
      </c>
      <c r="O906">
        <v>52.207999999999998</v>
      </c>
      <c r="P906">
        <v>58.11</v>
      </c>
      <c r="Q906">
        <v>59.904000000000003</v>
      </c>
      <c r="R906">
        <v>57.484999999999999</v>
      </c>
      <c r="S906" t="s">
        <v>23</v>
      </c>
    </row>
    <row r="907" spans="1:19" x14ac:dyDescent="0.55000000000000004">
      <c r="A907" t="s">
        <v>769</v>
      </c>
      <c r="B907" t="s">
        <v>770</v>
      </c>
      <c r="C907" t="s">
        <v>21</v>
      </c>
      <c r="D907" t="s">
        <v>1089</v>
      </c>
      <c r="E907">
        <v>1463</v>
      </c>
      <c r="F907">
        <v>1513</v>
      </c>
      <c r="G907">
        <v>2008</v>
      </c>
      <c r="H907">
        <v>2235</v>
      </c>
      <c r="I907">
        <v>2304</v>
      </c>
      <c r="J907">
        <v>261711.11799999999</v>
      </c>
      <c r="K907">
        <v>33767.561999999998</v>
      </c>
      <c r="L907">
        <v>0.129</v>
      </c>
      <c r="M907">
        <v>188.727</v>
      </c>
      <c r="N907">
        <v>195.17699999999999</v>
      </c>
      <c r="O907">
        <v>259.03199999999998</v>
      </c>
      <c r="P907">
        <v>288.315</v>
      </c>
      <c r="Q907">
        <v>297.21600000000001</v>
      </c>
      <c r="R907">
        <v>57.484999999999999</v>
      </c>
      <c r="S907" t="s">
        <v>23</v>
      </c>
    </row>
    <row r="908" spans="1:19" x14ac:dyDescent="0.55000000000000004">
      <c r="A908" t="s">
        <v>769</v>
      </c>
      <c r="B908" t="s">
        <v>770</v>
      </c>
      <c r="C908" t="s">
        <v>21</v>
      </c>
      <c r="D908" t="s">
        <v>1089</v>
      </c>
      <c r="E908">
        <v>1463</v>
      </c>
      <c r="F908">
        <v>1513</v>
      </c>
      <c r="G908">
        <v>2008</v>
      </c>
      <c r="H908">
        <v>2235</v>
      </c>
      <c r="I908">
        <v>2304</v>
      </c>
      <c r="J908">
        <v>261711.11799999999</v>
      </c>
      <c r="K908">
        <v>134249.25</v>
      </c>
      <c r="L908">
        <v>0.51300000000000001</v>
      </c>
      <c r="M908">
        <v>750.51900000000001</v>
      </c>
      <c r="N908">
        <v>776.16899999999998</v>
      </c>
      <c r="O908">
        <v>1030.104</v>
      </c>
      <c r="P908">
        <v>1146.5550000000001</v>
      </c>
      <c r="Q908">
        <v>1181.952</v>
      </c>
      <c r="R908">
        <v>57.484999999999999</v>
      </c>
      <c r="S908" t="s">
        <v>23</v>
      </c>
    </row>
    <row r="909" spans="1:19" x14ac:dyDescent="0.55000000000000004">
      <c r="A909" t="s">
        <v>771</v>
      </c>
      <c r="B909" t="s">
        <v>772</v>
      </c>
      <c r="C909" t="s">
        <v>21</v>
      </c>
      <c r="D909" t="s">
        <v>1089</v>
      </c>
      <c r="E909">
        <v>1090</v>
      </c>
      <c r="F909">
        <v>1147</v>
      </c>
      <c r="G909">
        <v>1099</v>
      </c>
      <c r="H909">
        <v>1129</v>
      </c>
      <c r="I909">
        <v>1047</v>
      </c>
      <c r="J909">
        <v>261711.11799999999</v>
      </c>
      <c r="K909">
        <v>1736.6479999999999</v>
      </c>
      <c r="L909">
        <v>7.0000000000000001E-3</v>
      </c>
      <c r="M909">
        <v>7.63</v>
      </c>
      <c r="N909">
        <v>8.0289999999999999</v>
      </c>
      <c r="O909">
        <v>7.6929999999999996</v>
      </c>
      <c r="P909">
        <v>7.9029999999999996</v>
      </c>
      <c r="Q909">
        <v>7.3289999999999997</v>
      </c>
      <c r="R909">
        <v>-3.9449999999999998</v>
      </c>
      <c r="S909" t="s">
        <v>26</v>
      </c>
    </row>
    <row r="910" spans="1:19" x14ac:dyDescent="0.55000000000000004">
      <c r="A910" t="s">
        <v>773</v>
      </c>
      <c r="B910" t="s">
        <v>774</v>
      </c>
      <c r="C910" t="s">
        <v>21</v>
      </c>
      <c r="D910" t="s">
        <v>1089</v>
      </c>
      <c r="E910">
        <v>352</v>
      </c>
      <c r="F910">
        <v>313</v>
      </c>
      <c r="G910">
        <v>609</v>
      </c>
      <c r="H910">
        <v>563</v>
      </c>
      <c r="I910">
        <v>522</v>
      </c>
      <c r="J910">
        <v>261697.715</v>
      </c>
      <c r="K910">
        <v>13899.468000000001</v>
      </c>
      <c r="L910">
        <v>5.2999999999999999E-2</v>
      </c>
      <c r="M910">
        <v>18.655999999999999</v>
      </c>
      <c r="N910">
        <v>16.588999999999999</v>
      </c>
      <c r="O910">
        <v>32.277000000000001</v>
      </c>
      <c r="P910">
        <v>29.838999999999999</v>
      </c>
      <c r="Q910">
        <v>27.666</v>
      </c>
      <c r="R910">
        <v>48.295000000000002</v>
      </c>
      <c r="S910" t="s">
        <v>23</v>
      </c>
    </row>
    <row r="911" spans="1:19" x14ac:dyDescent="0.55000000000000004">
      <c r="A911" t="s">
        <v>773</v>
      </c>
      <c r="B911" t="s">
        <v>774</v>
      </c>
      <c r="C911" t="s">
        <v>21</v>
      </c>
      <c r="D911" t="s">
        <v>1089</v>
      </c>
      <c r="E911">
        <v>352</v>
      </c>
      <c r="F911">
        <v>313</v>
      </c>
      <c r="G911">
        <v>609</v>
      </c>
      <c r="H911">
        <v>563</v>
      </c>
      <c r="I911">
        <v>522</v>
      </c>
      <c r="J911">
        <v>261697.715</v>
      </c>
      <c r="K911">
        <v>31833.708999999999</v>
      </c>
      <c r="L911">
        <v>0.122</v>
      </c>
      <c r="M911">
        <v>42.944000000000003</v>
      </c>
      <c r="N911">
        <v>38.186</v>
      </c>
      <c r="O911">
        <v>74.298000000000002</v>
      </c>
      <c r="P911">
        <v>68.686000000000007</v>
      </c>
      <c r="Q911">
        <v>63.683999999999997</v>
      </c>
      <c r="R911">
        <v>48.295000000000002</v>
      </c>
      <c r="S911" t="s">
        <v>23</v>
      </c>
    </row>
    <row r="912" spans="1:19" x14ac:dyDescent="0.55000000000000004">
      <c r="A912" t="s">
        <v>775</v>
      </c>
      <c r="B912" t="s">
        <v>776</v>
      </c>
      <c r="C912" t="s">
        <v>21</v>
      </c>
      <c r="D912" t="s">
        <v>1089</v>
      </c>
      <c r="E912">
        <v>960</v>
      </c>
      <c r="F912">
        <v>789</v>
      </c>
      <c r="G912">
        <v>844</v>
      </c>
      <c r="H912">
        <v>945</v>
      </c>
      <c r="I912">
        <v>961</v>
      </c>
      <c r="J912">
        <v>261697.715</v>
      </c>
      <c r="K912">
        <v>96424.994999999995</v>
      </c>
      <c r="L912">
        <v>0.36799999999999999</v>
      </c>
      <c r="M912">
        <v>353.28</v>
      </c>
      <c r="N912">
        <v>290.35199999999998</v>
      </c>
      <c r="O912">
        <v>310.59199999999998</v>
      </c>
      <c r="P912">
        <v>347.76</v>
      </c>
      <c r="Q912">
        <v>353.64800000000002</v>
      </c>
      <c r="R912">
        <v>0.104</v>
      </c>
      <c r="S912" t="s">
        <v>23</v>
      </c>
    </row>
    <row r="913" spans="1:19" x14ac:dyDescent="0.55000000000000004">
      <c r="A913" t="s">
        <v>777</v>
      </c>
      <c r="B913" t="s">
        <v>778</v>
      </c>
      <c r="C913" t="s">
        <v>21</v>
      </c>
      <c r="D913" t="s">
        <v>1089</v>
      </c>
      <c r="E913">
        <v>503</v>
      </c>
      <c r="F913">
        <v>444</v>
      </c>
      <c r="G913">
        <v>360</v>
      </c>
      <c r="H913">
        <v>432</v>
      </c>
      <c r="I913">
        <v>305</v>
      </c>
      <c r="J913">
        <v>261711.11799999999</v>
      </c>
      <c r="K913">
        <v>3474.7510000000002</v>
      </c>
      <c r="L913">
        <v>1.2999999999999999E-2</v>
      </c>
      <c r="M913">
        <v>6.5389999999999997</v>
      </c>
      <c r="N913">
        <v>5.7720000000000002</v>
      </c>
      <c r="O913">
        <v>4.68</v>
      </c>
      <c r="P913">
        <v>5.6159999999999997</v>
      </c>
      <c r="Q913">
        <v>3.9649999999999999</v>
      </c>
      <c r="R913">
        <v>-39.363999999999997</v>
      </c>
      <c r="S913" t="s">
        <v>26</v>
      </c>
    </row>
    <row r="914" spans="1:19" x14ac:dyDescent="0.55000000000000004">
      <c r="A914" t="s">
        <v>779</v>
      </c>
      <c r="B914" t="s">
        <v>780</v>
      </c>
      <c r="C914" t="s">
        <v>21</v>
      </c>
      <c r="D914" t="s">
        <v>1089</v>
      </c>
      <c r="E914">
        <v>1014</v>
      </c>
      <c r="F914">
        <v>991</v>
      </c>
      <c r="G914">
        <v>984</v>
      </c>
      <c r="H914">
        <v>1004</v>
      </c>
      <c r="I914">
        <v>944</v>
      </c>
      <c r="J914">
        <v>261711.11799999999</v>
      </c>
      <c r="K914">
        <v>1737.7170000000001</v>
      </c>
      <c r="L914">
        <v>7.0000000000000001E-3</v>
      </c>
      <c r="M914">
        <v>7.0979999999999999</v>
      </c>
      <c r="N914">
        <v>6.9370000000000003</v>
      </c>
      <c r="O914">
        <v>6.8879999999999999</v>
      </c>
      <c r="P914">
        <v>7.0279999999999996</v>
      </c>
      <c r="Q914">
        <v>6.6079999999999997</v>
      </c>
      <c r="R914">
        <v>-6.9029999999999996</v>
      </c>
      <c r="S914" t="s">
        <v>26</v>
      </c>
    </row>
    <row r="915" spans="1:19" x14ac:dyDescent="0.55000000000000004">
      <c r="A915" t="s">
        <v>781</v>
      </c>
      <c r="B915" t="s">
        <v>782</v>
      </c>
      <c r="C915" t="s">
        <v>21</v>
      </c>
      <c r="D915" t="s">
        <v>1089</v>
      </c>
      <c r="E915">
        <v>3848</v>
      </c>
      <c r="F915">
        <v>4812</v>
      </c>
      <c r="G915">
        <v>5223</v>
      </c>
      <c r="H915">
        <v>5482</v>
      </c>
      <c r="I915">
        <v>5239</v>
      </c>
      <c r="J915">
        <v>261697.715</v>
      </c>
      <c r="K915">
        <v>15503.54</v>
      </c>
      <c r="L915">
        <v>5.8999999999999997E-2</v>
      </c>
      <c r="M915">
        <v>227.03200000000001</v>
      </c>
      <c r="N915">
        <v>283.90800000000002</v>
      </c>
      <c r="O915">
        <v>308.15699999999998</v>
      </c>
      <c r="P915">
        <v>323.43799999999999</v>
      </c>
      <c r="Q915">
        <v>309.101</v>
      </c>
      <c r="R915">
        <v>36.149000000000001</v>
      </c>
      <c r="S915" t="s">
        <v>23</v>
      </c>
    </row>
    <row r="916" spans="1:19" x14ac:dyDescent="0.55000000000000004">
      <c r="A916" t="s">
        <v>783</v>
      </c>
      <c r="B916" t="s">
        <v>784</v>
      </c>
      <c r="C916" t="s">
        <v>21</v>
      </c>
      <c r="D916" t="s">
        <v>1089</v>
      </c>
      <c r="E916">
        <v>2475</v>
      </c>
      <c r="F916">
        <v>2400</v>
      </c>
      <c r="G916">
        <v>2371</v>
      </c>
      <c r="H916">
        <v>2341</v>
      </c>
      <c r="I916">
        <v>2211</v>
      </c>
      <c r="J916">
        <v>261711.11799999999</v>
      </c>
      <c r="K916">
        <v>768.07100000000003</v>
      </c>
      <c r="L916">
        <v>3.0000000000000001E-3</v>
      </c>
      <c r="M916">
        <v>7.4249999999999998</v>
      </c>
      <c r="N916">
        <v>7.2</v>
      </c>
      <c r="O916">
        <v>7.1130000000000004</v>
      </c>
      <c r="P916">
        <v>7.0229999999999997</v>
      </c>
      <c r="Q916">
        <v>6.633</v>
      </c>
      <c r="R916">
        <v>-10.667</v>
      </c>
      <c r="S916" t="s">
        <v>26</v>
      </c>
    </row>
    <row r="917" spans="1:19" x14ac:dyDescent="0.55000000000000004">
      <c r="A917" t="s">
        <v>785</v>
      </c>
      <c r="B917" t="s">
        <v>786</v>
      </c>
      <c r="C917" t="s">
        <v>21</v>
      </c>
      <c r="D917" t="s">
        <v>1089</v>
      </c>
      <c r="E917">
        <v>2832</v>
      </c>
      <c r="F917">
        <v>3093</v>
      </c>
      <c r="G917">
        <v>3273</v>
      </c>
      <c r="H917">
        <v>3366</v>
      </c>
      <c r="I917">
        <v>3628</v>
      </c>
      <c r="J917">
        <v>261711.11799999999</v>
      </c>
      <c r="K917">
        <v>13871.517</v>
      </c>
      <c r="L917">
        <v>5.2999999999999999E-2</v>
      </c>
      <c r="M917">
        <v>150.096</v>
      </c>
      <c r="N917">
        <v>163.929</v>
      </c>
      <c r="O917">
        <v>173.46899999999999</v>
      </c>
      <c r="P917">
        <v>178.398</v>
      </c>
      <c r="Q917">
        <v>192.28399999999999</v>
      </c>
      <c r="R917">
        <v>28.106999999999999</v>
      </c>
      <c r="S917" t="s">
        <v>23</v>
      </c>
    </row>
    <row r="918" spans="1:19" x14ac:dyDescent="0.55000000000000004">
      <c r="A918" t="s">
        <v>787</v>
      </c>
      <c r="B918" t="s">
        <v>788</v>
      </c>
      <c r="C918" t="s">
        <v>21</v>
      </c>
      <c r="D918" t="s">
        <v>1089</v>
      </c>
      <c r="E918">
        <v>4839</v>
      </c>
      <c r="F918">
        <v>4449</v>
      </c>
      <c r="G918">
        <v>4215</v>
      </c>
      <c r="H918">
        <v>4161</v>
      </c>
      <c r="I918">
        <v>3971</v>
      </c>
      <c r="J918">
        <v>261697.715</v>
      </c>
      <c r="K918">
        <v>16356.397999999999</v>
      </c>
      <c r="L918">
        <v>6.3E-2</v>
      </c>
      <c r="M918">
        <v>304.85700000000003</v>
      </c>
      <c r="N918">
        <v>280.28699999999998</v>
      </c>
      <c r="O918">
        <v>265.54500000000002</v>
      </c>
      <c r="P918">
        <v>262.14299999999997</v>
      </c>
      <c r="Q918">
        <v>250.173</v>
      </c>
      <c r="R918">
        <v>-17.937999999999999</v>
      </c>
      <c r="S918" t="s">
        <v>26</v>
      </c>
    </row>
    <row r="919" spans="1:19" x14ac:dyDescent="0.55000000000000004">
      <c r="A919" t="s">
        <v>787</v>
      </c>
      <c r="B919" t="s">
        <v>788</v>
      </c>
      <c r="C919" t="s">
        <v>21</v>
      </c>
      <c r="D919" t="s">
        <v>1089</v>
      </c>
      <c r="E919">
        <v>4839</v>
      </c>
      <c r="F919">
        <v>4449</v>
      </c>
      <c r="G919">
        <v>4215</v>
      </c>
      <c r="H919">
        <v>4161</v>
      </c>
      <c r="I919">
        <v>3971</v>
      </c>
      <c r="J919">
        <v>261697.715</v>
      </c>
      <c r="K919">
        <v>16343.1</v>
      </c>
      <c r="L919">
        <v>6.2E-2</v>
      </c>
      <c r="M919">
        <v>300.01799999999997</v>
      </c>
      <c r="N919">
        <v>275.83800000000002</v>
      </c>
      <c r="O919">
        <v>261.33</v>
      </c>
      <c r="P919">
        <v>257.98200000000003</v>
      </c>
      <c r="Q919">
        <v>246.202</v>
      </c>
      <c r="R919">
        <v>-17.937999999999999</v>
      </c>
      <c r="S919" t="s">
        <v>26</v>
      </c>
    </row>
    <row r="920" spans="1:19" x14ac:dyDescent="0.55000000000000004">
      <c r="A920" t="s">
        <v>787</v>
      </c>
      <c r="B920" t="s">
        <v>788</v>
      </c>
      <c r="C920" t="s">
        <v>21</v>
      </c>
      <c r="D920" t="s">
        <v>1089</v>
      </c>
      <c r="E920">
        <v>4839</v>
      </c>
      <c r="F920">
        <v>4449</v>
      </c>
      <c r="G920">
        <v>4215</v>
      </c>
      <c r="H920">
        <v>4161</v>
      </c>
      <c r="I920">
        <v>3971</v>
      </c>
      <c r="J920">
        <v>261697.715</v>
      </c>
      <c r="K920">
        <v>14649.642</v>
      </c>
      <c r="L920">
        <v>5.6000000000000001E-2</v>
      </c>
      <c r="M920">
        <v>270.98399999999998</v>
      </c>
      <c r="N920">
        <v>249.14400000000001</v>
      </c>
      <c r="O920">
        <v>236.04</v>
      </c>
      <c r="P920">
        <v>233.01599999999999</v>
      </c>
      <c r="Q920">
        <v>222.376</v>
      </c>
      <c r="R920">
        <v>-17.937999999999999</v>
      </c>
      <c r="S920" t="s">
        <v>26</v>
      </c>
    </row>
    <row r="921" spans="1:19" x14ac:dyDescent="0.55000000000000004">
      <c r="A921" t="s">
        <v>787</v>
      </c>
      <c r="B921" t="s">
        <v>788</v>
      </c>
      <c r="C921" t="s">
        <v>21</v>
      </c>
      <c r="D921" t="s">
        <v>1089</v>
      </c>
      <c r="E921">
        <v>4839</v>
      </c>
      <c r="F921">
        <v>4449</v>
      </c>
      <c r="G921">
        <v>4215</v>
      </c>
      <c r="H921">
        <v>4161</v>
      </c>
      <c r="I921">
        <v>3971</v>
      </c>
      <c r="J921">
        <v>261697.715</v>
      </c>
      <c r="K921">
        <v>90.644999999999996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S921" t="s">
        <v>53</v>
      </c>
    </row>
    <row r="922" spans="1:19" x14ac:dyDescent="0.55000000000000004">
      <c r="A922" t="s">
        <v>789</v>
      </c>
      <c r="B922" t="s">
        <v>790</v>
      </c>
      <c r="C922" t="s">
        <v>21</v>
      </c>
      <c r="D922" t="s">
        <v>1089</v>
      </c>
      <c r="E922">
        <v>2922</v>
      </c>
      <c r="F922">
        <v>3035</v>
      </c>
      <c r="G922">
        <v>3453</v>
      </c>
      <c r="H922">
        <v>3559</v>
      </c>
      <c r="I922">
        <v>3663</v>
      </c>
      <c r="J922">
        <v>261697.715</v>
      </c>
      <c r="K922">
        <v>1636.846</v>
      </c>
      <c r="L922">
        <v>6.0000000000000001E-3</v>
      </c>
      <c r="M922">
        <v>17.532</v>
      </c>
      <c r="N922">
        <v>18.21</v>
      </c>
      <c r="O922">
        <v>20.718</v>
      </c>
      <c r="P922">
        <v>21.353999999999999</v>
      </c>
      <c r="Q922">
        <v>21.978000000000002</v>
      </c>
      <c r="R922">
        <v>25.359000000000002</v>
      </c>
      <c r="S922" t="s">
        <v>23</v>
      </c>
    </row>
    <row r="923" spans="1:19" x14ac:dyDescent="0.55000000000000004">
      <c r="A923" t="s">
        <v>799</v>
      </c>
      <c r="B923" t="s">
        <v>800</v>
      </c>
      <c r="C923" t="s">
        <v>21</v>
      </c>
      <c r="D923" t="s">
        <v>1089</v>
      </c>
      <c r="E923">
        <v>1526</v>
      </c>
      <c r="F923">
        <v>1635</v>
      </c>
      <c r="G923">
        <v>1981</v>
      </c>
      <c r="H923">
        <v>2121</v>
      </c>
      <c r="I923">
        <v>2244</v>
      </c>
      <c r="J923">
        <v>261684.31200000001</v>
      </c>
      <c r="K923">
        <v>31805.185000000001</v>
      </c>
      <c r="L923">
        <v>0.122</v>
      </c>
      <c r="M923">
        <v>186.172</v>
      </c>
      <c r="N923">
        <v>199.47</v>
      </c>
      <c r="O923">
        <v>241.68199999999999</v>
      </c>
      <c r="P923">
        <v>258.762</v>
      </c>
      <c r="Q923">
        <v>273.76799999999997</v>
      </c>
      <c r="R923">
        <v>47.051000000000002</v>
      </c>
      <c r="S923" t="s">
        <v>23</v>
      </c>
    </row>
    <row r="924" spans="1:19" x14ac:dyDescent="0.55000000000000004">
      <c r="A924" t="s">
        <v>803</v>
      </c>
      <c r="B924" t="s">
        <v>804</v>
      </c>
      <c r="C924" t="s">
        <v>21</v>
      </c>
      <c r="D924" t="s">
        <v>1089</v>
      </c>
      <c r="E924">
        <v>1759</v>
      </c>
      <c r="F924">
        <v>1956</v>
      </c>
      <c r="G924">
        <v>2017</v>
      </c>
      <c r="H924">
        <v>2091</v>
      </c>
      <c r="I924">
        <v>2048</v>
      </c>
      <c r="J924">
        <v>261670.90599999999</v>
      </c>
      <c r="K924">
        <v>18028.513999999999</v>
      </c>
      <c r="L924">
        <v>6.9000000000000006E-2</v>
      </c>
      <c r="M924">
        <v>121.371</v>
      </c>
      <c r="N924">
        <v>134.964</v>
      </c>
      <c r="O924">
        <v>139.173</v>
      </c>
      <c r="P924">
        <v>144.279</v>
      </c>
      <c r="Q924">
        <v>141.31200000000001</v>
      </c>
      <c r="R924">
        <v>16.43</v>
      </c>
      <c r="S924" t="s">
        <v>23</v>
      </c>
    </row>
    <row r="925" spans="1:19" x14ac:dyDescent="0.55000000000000004">
      <c r="A925" t="s">
        <v>803</v>
      </c>
      <c r="B925" t="s">
        <v>804</v>
      </c>
      <c r="C925" t="s">
        <v>21</v>
      </c>
      <c r="D925" t="s">
        <v>1089</v>
      </c>
      <c r="E925">
        <v>1759</v>
      </c>
      <c r="F925">
        <v>1956</v>
      </c>
      <c r="G925">
        <v>2017</v>
      </c>
      <c r="H925">
        <v>2091</v>
      </c>
      <c r="I925">
        <v>2048</v>
      </c>
      <c r="J925">
        <v>261670.90599999999</v>
      </c>
      <c r="K925">
        <v>16349.279</v>
      </c>
      <c r="L925">
        <v>6.2E-2</v>
      </c>
      <c r="M925">
        <v>109.05800000000001</v>
      </c>
      <c r="N925">
        <v>121.27200000000001</v>
      </c>
      <c r="O925">
        <v>125.054</v>
      </c>
      <c r="P925">
        <v>129.642</v>
      </c>
      <c r="Q925">
        <v>126.976</v>
      </c>
      <c r="R925">
        <v>16.43</v>
      </c>
      <c r="S925" t="s">
        <v>23</v>
      </c>
    </row>
    <row r="926" spans="1:19" x14ac:dyDescent="0.55000000000000004">
      <c r="A926" t="s">
        <v>805</v>
      </c>
      <c r="B926" t="s">
        <v>806</v>
      </c>
      <c r="C926" t="s">
        <v>21</v>
      </c>
      <c r="D926" t="s">
        <v>1089</v>
      </c>
      <c r="E926">
        <v>2230</v>
      </c>
      <c r="F926">
        <v>2425</v>
      </c>
      <c r="G926">
        <v>2473</v>
      </c>
      <c r="H926">
        <v>2714</v>
      </c>
      <c r="I926">
        <v>2781</v>
      </c>
      <c r="J926">
        <v>261684.31200000001</v>
      </c>
      <c r="K926">
        <v>15533.923000000001</v>
      </c>
      <c r="L926">
        <v>5.8999999999999997E-2</v>
      </c>
      <c r="M926">
        <v>131.57</v>
      </c>
      <c r="N926">
        <v>143.07499999999999</v>
      </c>
      <c r="O926">
        <v>145.90700000000001</v>
      </c>
      <c r="P926">
        <v>160.126</v>
      </c>
      <c r="Q926">
        <v>164.07900000000001</v>
      </c>
      <c r="R926">
        <v>24.709</v>
      </c>
      <c r="S926" t="s">
        <v>23</v>
      </c>
    </row>
    <row r="927" spans="1:19" x14ac:dyDescent="0.55000000000000004">
      <c r="A927" t="s">
        <v>805</v>
      </c>
      <c r="B927" t="s">
        <v>806</v>
      </c>
      <c r="C927" t="s">
        <v>21</v>
      </c>
      <c r="D927" t="s">
        <v>1089</v>
      </c>
      <c r="E927">
        <v>2230</v>
      </c>
      <c r="F927">
        <v>2425</v>
      </c>
      <c r="G927">
        <v>2473</v>
      </c>
      <c r="H927">
        <v>2714</v>
      </c>
      <c r="I927">
        <v>2781</v>
      </c>
      <c r="J927">
        <v>261684.31200000001</v>
      </c>
      <c r="K927">
        <v>45664.055999999997</v>
      </c>
      <c r="L927">
        <v>0.17499999999999999</v>
      </c>
      <c r="M927">
        <v>390.25</v>
      </c>
      <c r="N927">
        <v>424.375</v>
      </c>
      <c r="O927">
        <v>432.77499999999998</v>
      </c>
      <c r="P927">
        <v>474.95</v>
      </c>
      <c r="Q927">
        <v>486.67500000000001</v>
      </c>
      <c r="R927">
        <v>24.709</v>
      </c>
      <c r="S927" t="s">
        <v>23</v>
      </c>
    </row>
    <row r="928" spans="1:19" x14ac:dyDescent="0.55000000000000004">
      <c r="A928" t="s">
        <v>805</v>
      </c>
      <c r="B928" t="s">
        <v>806</v>
      </c>
      <c r="C928" t="s">
        <v>21</v>
      </c>
      <c r="D928" t="s">
        <v>1089</v>
      </c>
      <c r="E928">
        <v>2230</v>
      </c>
      <c r="F928">
        <v>2425</v>
      </c>
      <c r="G928">
        <v>2473</v>
      </c>
      <c r="H928">
        <v>2714</v>
      </c>
      <c r="I928">
        <v>2781</v>
      </c>
      <c r="J928">
        <v>261684.31200000001</v>
      </c>
      <c r="K928">
        <v>816.00199999999995</v>
      </c>
      <c r="L928">
        <v>3.0000000000000001E-3</v>
      </c>
      <c r="M928">
        <v>6.69</v>
      </c>
      <c r="N928">
        <v>7.2750000000000004</v>
      </c>
      <c r="O928">
        <v>7.4189999999999996</v>
      </c>
      <c r="P928">
        <v>8.1419999999999995</v>
      </c>
      <c r="Q928">
        <v>8.343</v>
      </c>
      <c r="R928">
        <v>24.709</v>
      </c>
      <c r="S928" t="s">
        <v>23</v>
      </c>
    </row>
    <row r="929" spans="1:19" x14ac:dyDescent="0.55000000000000004">
      <c r="A929" t="s">
        <v>807</v>
      </c>
      <c r="B929" t="s">
        <v>808</v>
      </c>
      <c r="C929" t="s">
        <v>21</v>
      </c>
      <c r="D929" t="s">
        <v>1089</v>
      </c>
      <c r="E929">
        <v>1315</v>
      </c>
      <c r="F929">
        <v>1096</v>
      </c>
      <c r="G929">
        <v>999</v>
      </c>
      <c r="H929">
        <v>1192</v>
      </c>
      <c r="I929">
        <v>1215</v>
      </c>
      <c r="J929">
        <v>261684.31200000001</v>
      </c>
      <c r="K929">
        <v>15534.323</v>
      </c>
      <c r="L929">
        <v>5.8999999999999997E-2</v>
      </c>
      <c r="M929">
        <v>77.584999999999994</v>
      </c>
      <c r="N929">
        <v>64.664000000000001</v>
      </c>
      <c r="O929">
        <v>58.941000000000003</v>
      </c>
      <c r="P929">
        <v>70.328000000000003</v>
      </c>
      <c r="Q929">
        <v>71.685000000000002</v>
      </c>
      <c r="R929">
        <v>-7.6050000000000004</v>
      </c>
      <c r="S929" t="s">
        <v>26</v>
      </c>
    </row>
    <row r="930" spans="1:19" x14ac:dyDescent="0.55000000000000004">
      <c r="A930" t="s">
        <v>809</v>
      </c>
      <c r="B930" t="s">
        <v>810</v>
      </c>
      <c r="C930" t="s">
        <v>21</v>
      </c>
      <c r="D930" t="s">
        <v>1089</v>
      </c>
      <c r="E930">
        <v>1268</v>
      </c>
      <c r="F930">
        <v>1498</v>
      </c>
      <c r="G930">
        <v>1315</v>
      </c>
      <c r="H930">
        <v>1340</v>
      </c>
      <c r="I930">
        <v>1448</v>
      </c>
      <c r="J930">
        <v>261670.90599999999</v>
      </c>
      <c r="K930">
        <v>3348.6190000000001</v>
      </c>
      <c r="L930">
        <v>1.2999999999999999E-2</v>
      </c>
      <c r="M930">
        <v>16.484000000000002</v>
      </c>
      <c r="N930">
        <v>19.474</v>
      </c>
      <c r="O930">
        <v>17.094999999999999</v>
      </c>
      <c r="P930">
        <v>17.420000000000002</v>
      </c>
      <c r="Q930">
        <v>18.824000000000002</v>
      </c>
      <c r="R930">
        <v>14.196</v>
      </c>
      <c r="S930" t="s">
        <v>23</v>
      </c>
    </row>
    <row r="931" spans="1:19" x14ac:dyDescent="0.55000000000000004">
      <c r="A931" t="s">
        <v>811</v>
      </c>
      <c r="B931" t="s">
        <v>812</v>
      </c>
      <c r="C931" t="s">
        <v>21</v>
      </c>
      <c r="D931" t="s">
        <v>1089</v>
      </c>
      <c r="E931">
        <v>827</v>
      </c>
      <c r="F931">
        <v>704</v>
      </c>
      <c r="G931">
        <v>1477</v>
      </c>
      <c r="H931">
        <v>1498</v>
      </c>
      <c r="I931">
        <v>1861</v>
      </c>
      <c r="J931">
        <v>261670.90599999999</v>
      </c>
      <c r="K931">
        <v>14675.102999999999</v>
      </c>
      <c r="L931">
        <v>5.6000000000000001E-2</v>
      </c>
      <c r="M931">
        <v>46.311999999999998</v>
      </c>
      <c r="N931">
        <v>39.423999999999999</v>
      </c>
      <c r="O931">
        <v>82.712000000000003</v>
      </c>
      <c r="P931">
        <v>83.888000000000005</v>
      </c>
      <c r="Q931">
        <v>104.21599999999999</v>
      </c>
      <c r="R931">
        <v>125.03</v>
      </c>
      <c r="S931" t="s">
        <v>70</v>
      </c>
    </row>
    <row r="932" spans="1:19" x14ac:dyDescent="0.55000000000000004">
      <c r="A932" t="s">
        <v>811</v>
      </c>
      <c r="B932" t="s">
        <v>812</v>
      </c>
      <c r="C932" t="s">
        <v>21</v>
      </c>
      <c r="D932" t="s">
        <v>1089</v>
      </c>
      <c r="E932">
        <v>827</v>
      </c>
      <c r="F932">
        <v>704</v>
      </c>
      <c r="G932">
        <v>1477</v>
      </c>
      <c r="H932">
        <v>1498</v>
      </c>
      <c r="I932">
        <v>1861</v>
      </c>
      <c r="J932">
        <v>261670.90599999999</v>
      </c>
      <c r="K932">
        <v>14665.994000000001</v>
      </c>
      <c r="L932">
        <v>5.6000000000000001E-2</v>
      </c>
      <c r="M932">
        <v>46.311999999999998</v>
      </c>
      <c r="N932">
        <v>39.423999999999999</v>
      </c>
      <c r="O932">
        <v>82.712000000000003</v>
      </c>
      <c r="P932">
        <v>83.888000000000005</v>
      </c>
      <c r="Q932">
        <v>104.21599999999999</v>
      </c>
      <c r="R932">
        <v>125.03</v>
      </c>
      <c r="S932" t="s">
        <v>70</v>
      </c>
    </row>
    <row r="933" spans="1:19" x14ac:dyDescent="0.55000000000000004">
      <c r="A933" t="s">
        <v>813</v>
      </c>
      <c r="B933" t="s">
        <v>814</v>
      </c>
      <c r="C933" t="s">
        <v>21</v>
      </c>
      <c r="D933" t="s">
        <v>1089</v>
      </c>
      <c r="E933">
        <v>1679</v>
      </c>
      <c r="F933">
        <v>1698</v>
      </c>
      <c r="G933">
        <v>2275</v>
      </c>
      <c r="H933">
        <v>2612</v>
      </c>
      <c r="I933">
        <v>2525</v>
      </c>
      <c r="J933">
        <v>261684.31200000001</v>
      </c>
      <c r="K933">
        <v>16355.351000000001</v>
      </c>
      <c r="L933">
        <v>6.3E-2</v>
      </c>
      <c r="M933">
        <v>105.777</v>
      </c>
      <c r="N933">
        <v>106.974</v>
      </c>
      <c r="O933">
        <v>143.32499999999999</v>
      </c>
      <c r="P933">
        <v>164.55600000000001</v>
      </c>
      <c r="Q933">
        <v>159.07499999999999</v>
      </c>
      <c r="R933">
        <v>50.387</v>
      </c>
      <c r="S933" t="s">
        <v>23</v>
      </c>
    </row>
    <row r="934" spans="1:19" x14ac:dyDescent="0.55000000000000004">
      <c r="A934" t="s">
        <v>813</v>
      </c>
      <c r="B934" t="s">
        <v>814</v>
      </c>
      <c r="C934" t="s">
        <v>21</v>
      </c>
      <c r="D934" t="s">
        <v>1089</v>
      </c>
      <c r="E934">
        <v>1679</v>
      </c>
      <c r="F934">
        <v>1698</v>
      </c>
      <c r="G934">
        <v>2275</v>
      </c>
      <c r="H934">
        <v>2612</v>
      </c>
      <c r="I934">
        <v>2525</v>
      </c>
      <c r="J934">
        <v>261684.31200000001</v>
      </c>
      <c r="K934">
        <v>31024.99</v>
      </c>
      <c r="L934">
        <v>0.11899999999999999</v>
      </c>
      <c r="M934">
        <v>199.80099999999999</v>
      </c>
      <c r="N934">
        <v>202.06200000000001</v>
      </c>
      <c r="O934">
        <v>270.72500000000002</v>
      </c>
      <c r="P934">
        <v>310.82799999999997</v>
      </c>
      <c r="Q934">
        <v>300.47500000000002</v>
      </c>
      <c r="R934">
        <v>50.387</v>
      </c>
      <c r="S934" t="s">
        <v>23</v>
      </c>
    </row>
    <row r="935" spans="1:19" x14ac:dyDescent="0.55000000000000004">
      <c r="A935" t="s">
        <v>813</v>
      </c>
      <c r="B935" t="s">
        <v>814</v>
      </c>
      <c r="C935" t="s">
        <v>21</v>
      </c>
      <c r="D935" t="s">
        <v>1089</v>
      </c>
      <c r="E935">
        <v>1679</v>
      </c>
      <c r="F935">
        <v>1698</v>
      </c>
      <c r="G935">
        <v>2275</v>
      </c>
      <c r="H935">
        <v>2612</v>
      </c>
      <c r="I935">
        <v>2525</v>
      </c>
      <c r="J935">
        <v>261684.31200000001</v>
      </c>
      <c r="K935">
        <v>819.21100000000001</v>
      </c>
      <c r="L935">
        <v>3.0000000000000001E-3</v>
      </c>
      <c r="M935">
        <v>5.0369999999999999</v>
      </c>
      <c r="N935">
        <v>5.0940000000000003</v>
      </c>
      <c r="O935">
        <v>6.8250000000000002</v>
      </c>
      <c r="P935">
        <v>7.8360000000000003</v>
      </c>
      <c r="Q935">
        <v>7.5750000000000002</v>
      </c>
      <c r="R935">
        <v>50.387</v>
      </c>
      <c r="S935" t="s">
        <v>23</v>
      </c>
    </row>
    <row r="936" spans="1:19" x14ac:dyDescent="0.55000000000000004">
      <c r="A936" t="s">
        <v>813</v>
      </c>
      <c r="B936" t="s">
        <v>814</v>
      </c>
      <c r="C936" t="s">
        <v>21</v>
      </c>
      <c r="D936" t="s">
        <v>1089</v>
      </c>
      <c r="E936">
        <v>1679</v>
      </c>
      <c r="F936">
        <v>1698</v>
      </c>
      <c r="G936">
        <v>2275</v>
      </c>
      <c r="H936">
        <v>2612</v>
      </c>
      <c r="I936">
        <v>2525</v>
      </c>
      <c r="J936">
        <v>261684.31200000001</v>
      </c>
      <c r="K936">
        <v>7.25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S936" t="s">
        <v>53</v>
      </c>
    </row>
    <row r="937" spans="1:19" x14ac:dyDescent="0.55000000000000004">
      <c r="A937" t="s">
        <v>1234</v>
      </c>
      <c r="B937" t="s">
        <v>1235</v>
      </c>
      <c r="C937" t="s">
        <v>21</v>
      </c>
      <c r="D937" t="s">
        <v>1089</v>
      </c>
      <c r="E937">
        <v>2018</v>
      </c>
      <c r="F937">
        <v>2226</v>
      </c>
      <c r="G937">
        <v>2328</v>
      </c>
      <c r="H937">
        <v>2308</v>
      </c>
      <c r="I937">
        <v>2595</v>
      </c>
      <c r="J937">
        <v>261684.31200000001</v>
      </c>
      <c r="K937">
        <v>32689.985000000001</v>
      </c>
      <c r="L937">
        <v>0.125</v>
      </c>
      <c r="M937">
        <v>252.25</v>
      </c>
      <c r="N937">
        <v>278.25</v>
      </c>
      <c r="O937">
        <v>291</v>
      </c>
      <c r="P937">
        <v>288.5</v>
      </c>
      <c r="Q937">
        <v>324.375</v>
      </c>
      <c r="R937">
        <v>28.593</v>
      </c>
      <c r="S937" t="s">
        <v>23</v>
      </c>
    </row>
    <row r="938" spans="1:19" x14ac:dyDescent="0.55000000000000004">
      <c r="A938" t="s">
        <v>1234</v>
      </c>
      <c r="B938" t="s">
        <v>1235</v>
      </c>
      <c r="C938" t="s">
        <v>21</v>
      </c>
      <c r="D938" t="s">
        <v>1089</v>
      </c>
      <c r="E938">
        <v>2018</v>
      </c>
      <c r="F938">
        <v>2226</v>
      </c>
      <c r="G938">
        <v>2328</v>
      </c>
      <c r="H938">
        <v>2308</v>
      </c>
      <c r="I938">
        <v>2595</v>
      </c>
      <c r="J938">
        <v>261684.31200000001</v>
      </c>
      <c r="K938">
        <v>87.090999999999994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S938" t="s">
        <v>53</v>
      </c>
    </row>
    <row r="939" spans="1:19" x14ac:dyDescent="0.55000000000000004">
      <c r="A939" t="s">
        <v>1234</v>
      </c>
      <c r="B939" t="s">
        <v>1235</v>
      </c>
      <c r="C939" t="s">
        <v>21</v>
      </c>
      <c r="D939" t="s">
        <v>1089</v>
      </c>
      <c r="E939">
        <v>2018</v>
      </c>
      <c r="F939">
        <v>2226</v>
      </c>
      <c r="G939">
        <v>2328</v>
      </c>
      <c r="H939">
        <v>2308</v>
      </c>
      <c r="I939">
        <v>2595</v>
      </c>
      <c r="J939">
        <v>261684.31200000001</v>
      </c>
      <c r="K939">
        <v>15523.866</v>
      </c>
      <c r="L939">
        <v>5.8999999999999997E-2</v>
      </c>
      <c r="M939">
        <v>119.062</v>
      </c>
      <c r="N939">
        <v>131.334</v>
      </c>
      <c r="O939">
        <v>137.352</v>
      </c>
      <c r="P939">
        <v>136.172</v>
      </c>
      <c r="Q939">
        <v>153.10499999999999</v>
      </c>
      <c r="R939">
        <v>28.593</v>
      </c>
      <c r="S939" t="s">
        <v>23</v>
      </c>
    </row>
    <row r="940" spans="1:19" x14ac:dyDescent="0.55000000000000004">
      <c r="A940" t="s">
        <v>815</v>
      </c>
      <c r="B940" t="s">
        <v>816</v>
      </c>
      <c r="C940" t="s">
        <v>21</v>
      </c>
      <c r="D940" t="s">
        <v>1089</v>
      </c>
      <c r="E940">
        <v>1247</v>
      </c>
      <c r="F940">
        <v>1445</v>
      </c>
      <c r="G940">
        <v>1831</v>
      </c>
      <c r="H940">
        <v>2325</v>
      </c>
      <c r="I940">
        <v>2747</v>
      </c>
      <c r="J940">
        <v>261670.90599999999</v>
      </c>
      <c r="K940">
        <v>34410.237000000001</v>
      </c>
      <c r="L940">
        <v>0.13200000000000001</v>
      </c>
      <c r="M940">
        <v>164.60400000000001</v>
      </c>
      <c r="N940">
        <v>190.74</v>
      </c>
      <c r="O940">
        <v>241.69200000000001</v>
      </c>
      <c r="P940">
        <v>306.89999999999998</v>
      </c>
      <c r="Q940">
        <v>362.60399999999998</v>
      </c>
      <c r="R940">
        <v>120.289</v>
      </c>
      <c r="S940" t="s">
        <v>70</v>
      </c>
    </row>
    <row r="941" spans="1:19" x14ac:dyDescent="0.55000000000000004">
      <c r="A941" t="s">
        <v>1236</v>
      </c>
      <c r="B941" t="s">
        <v>1237</v>
      </c>
      <c r="C941" t="s">
        <v>21</v>
      </c>
      <c r="D941" t="s">
        <v>1089</v>
      </c>
      <c r="E941">
        <v>3387</v>
      </c>
      <c r="F941">
        <v>3457</v>
      </c>
      <c r="G941">
        <v>3330</v>
      </c>
      <c r="H941">
        <v>3442</v>
      </c>
      <c r="I941">
        <v>3374</v>
      </c>
      <c r="J941">
        <v>261670.90599999999</v>
      </c>
      <c r="K941">
        <v>16359.749</v>
      </c>
      <c r="L941">
        <v>6.3E-2</v>
      </c>
      <c r="M941">
        <v>213.381</v>
      </c>
      <c r="N941">
        <v>217.791</v>
      </c>
      <c r="O941">
        <v>209.79</v>
      </c>
      <c r="P941">
        <v>216.846</v>
      </c>
      <c r="Q941">
        <v>212.56200000000001</v>
      </c>
      <c r="R941">
        <v>-0.38400000000000001</v>
      </c>
      <c r="S941" t="s">
        <v>26</v>
      </c>
    </row>
    <row r="942" spans="1:19" x14ac:dyDescent="0.55000000000000004">
      <c r="A942" t="s">
        <v>817</v>
      </c>
      <c r="B942" t="s">
        <v>818</v>
      </c>
      <c r="C942" t="s">
        <v>21</v>
      </c>
      <c r="D942" t="s">
        <v>1089</v>
      </c>
      <c r="E942">
        <v>4122</v>
      </c>
      <c r="F942">
        <v>4308</v>
      </c>
      <c r="G942">
        <v>4014</v>
      </c>
      <c r="H942">
        <v>4082</v>
      </c>
      <c r="I942">
        <v>4048</v>
      </c>
      <c r="J942">
        <v>261684.31200000001</v>
      </c>
      <c r="K942">
        <v>1673.829</v>
      </c>
      <c r="L942">
        <v>6.0000000000000001E-3</v>
      </c>
      <c r="M942">
        <v>24.731999999999999</v>
      </c>
      <c r="N942">
        <v>25.847999999999999</v>
      </c>
      <c r="O942">
        <v>24.084</v>
      </c>
      <c r="P942">
        <v>24.492000000000001</v>
      </c>
      <c r="Q942">
        <v>24.288</v>
      </c>
      <c r="R942">
        <v>-1.7949999999999999</v>
      </c>
      <c r="S942" t="s">
        <v>26</v>
      </c>
    </row>
    <row r="943" spans="1:19" x14ac:dyDescent="0.55000000000000004">
      <c r="A943" t="s">
        <v>817</v>
      </c>
      <c r="B943" t="s">
        <v>818</v>
      </c>
      <c r="C943" t="s">
        <v>21</v>
      </c>
      <c r="D943" t="s">
        <v>1089</v>
      </c>
      <c r="E943">
        <v>4122</v>
      </c>
      <c r="F943">
        <v>4308</v>
      </c>
      <c r="G943">
        <v>4014</v>
      </c>
      <c r="H943">
        <v>4082</v>
      </c>
      <c r="I943">
        <v>4048</v>
      </c>
      <c r="J943">
        <v>261684.31200000001</v>
      </c>
      <c r="K943">
        <v>1614.135</v>
      </c>
      <c r="L943">
        <v>6.0000000000000001E-3</v>
      </c>
      <c r="M943">
        <v>24.731999999999999</v>
      </c>
      <c r="N943">
        <v>25.847999999999999</v>
      </c>
      <c r="O943">
        <v>24.084</v>
      </c>
      <c r="P943">
        <v>24.492000000000001</v>
      </c>
      <c r="Q943">
        <v>24.288</v>
      </c>
      <c r="R943">
        <v>-1.7949999999999999</v>
      </c>
      <c r="S943" t="s">
        <v>26</v>
      </c>
    </row>
    <row r="944" spans="1:19" x14ac:dyDescent="0.55000000000000004">
      <c r="A944" t="s">
        <v>817</v>
      </c>
      <c r="B944" t="s">
        <v>818</v>
      </c>
      <c r="C944" t="s">
        <v>21</v>
      </c>
      <c r="D944" t="s">
        <v>1089</v>
      </c>
      <c r="E944">
        <v>4122</v>
      </c>
      <c r="F944">
        <v>4308</v>
      </c>
      <c r="G944">
        <v>4014</v>
      </c>
      <c r="H944">
        <v>4082</v>
      </c>
      <c r="I944">
        <v>4048</v>
      </c>
      <c r="J944">
        <v>261684.31200000001</v>
      </c>
      <c r="K944">
        <v>1715.787</v>
      </c>
      <c r="L944">
        <v>7.0000000000000001E-3</v>
      </c>
      <c r="M944">
        <v>28.853999999999999</v>
      </c>
      <c r="N944">
        <v>30.155999999999999</v>
      </c>
      <c r="O944">
        <v>28.097999999999999</v>
      </c>
      <c r="P944">
        <v>28.574000000000002</v>
      </c>
      <c r="Q944">
        <v>28.335999999999999</v>
      </c>
      <c r="R944">
        <v>-1.7949999999999999</v>
      </c>
      <c r="S944" t="s">
        <v>26</v>
      </c>
    </row>
    <row r="945" spans="1:19" x14ac:dyDescent="0.55000000000000004">
      <c r="A945" t="s">
        <v>819</v>
      </c>
      <c r="B945" t="s">
        <v>820</v>
      </c>
      <c r="C945" t="s">
        <v>21</v>
      </c>
      <c r="D945" t="s">
        <v>1089</v>
      </c>
      <c r="E945">
        <v>1741</v>
      </c>
      <c r="F945">
        <v>2096</v>
      </c>
      <c r="G945">
        <v>2034</v>
      </c>
      <c r="H945">
        <v>2409</v>
      </c>
      <c r="I945">
        <v>2651</v>
      </c>
      <c r="J945">
        <v>261684.31200000001</v>
      </c>
      <c r="K945">
        <v>80053.629000000001</v>
      </c>
      <c r="L945">
        <v>0.30599999999999999</v>
      </c>
      <c r="M945">
        <v>532.74599999999998</v>
      </c>
      <c r="N945">
        <v>641.37599999999998</v>
      </c>
      <c r="O945">
        <v>622.404</v>
      </c>
      <c r="P945">
        <v>737.154</v>
      </c>
      <c r="Q945">
        <v>811.20600000000002</v>
      </c>
      <c r="R945">
        <v>52.268999999999998</v>
      </c>
      <c r="S945" t="s">
        <v>23</v>
      </c>
    </row>
    <row r="946" spans="1:19" x14ac:dyDescent="0.55000000000000004">
      <c r="A946" t="s">
        <v>819</v>
      </c>
      <c r="B946" t="s">
        <v>820</v>
      </c>
      <c r="C946" t="s">
        <v>21</v>
      </c>
      <c r="D946" t="s">
        <v>1089</v>
      </c>
      <c r="E946">
        <v>1741</v>
      </c>
      <c r="F946">
        <v>2096</v>
      </c>
      <c r="G946">
        <v>2034</v>
      </c>
      <c r="H946">
        <v>2409</v>
      </c>
      <c r="I946">
        <v>2651</v>
      </c>
      <c r="J946">
        <v>261684.31200000001</v>
      </c>
      <c r="K946">
        <v>1715.5419999999999</v>
      </c>
      <c r="L946">
        <v>7.0000000000000001E-3</v>
      </c>
      <c r="M946">
        <v>12.186999999999999</v>
      </c>
      <c r="N946">
        <v>14.672000000000001</v>
      </c>
      <c r="O946">
        <v>14.238</v>
      </c>
      <c r="P946">
        <v>16.863</v>
      </c>
      <c r="Q946">
        <v>18.556999999999999</v>
      </c>
      <c r="R946">
        <v>52.268999999999998</v>
      </c>
      <c r="S946" t="s">
        <v>23</v>
      </c>
    </row>
    <row r="947" spans="1:19" x14ac:dyDescent="0.55000000000000004">
      <c r="A947" t="s">
        <v>821</v>
      </c>
      <c r="B947" t="s">
        <v>822</v>
      </c>
      <c r="C947" t="s">
        <v>21</v>
      </c>
      <c r="D947" t="s">
        <v>1089</v>
      </c>
      <c r="E947">
        <v>3162</v>
      </c>
      <c r="F947">
        <v>2872</v>
      </c>
      <c r="G947">
        <v>3044</v>
      </c>
      <c r="H947">
        <v>3125</v>
      </c>
      <c r="I947">
        <v>3222</v>
      </c>
      <c r="J947">
        <v>261684.31200000001</v>
      </c>
      <c r="K947">
        <v>842.95699999999999</v>
      </c>
      <c r="L947">
        <v>3.0000000000000001E-3</v>
      </c>
      <c r="M947">
        <v>9.4860000000000007</v>
      </c>
      <c r="N947">
        <v>8.6159999999999997</v>
      </c>
      <c r="O947">
        <v>9.1319999999999997</v>
      </c>
      <c r="P947">
        <v>9.375</v>
      </c>
      <c r="Q947">
        <v>9.6660000000000004</v>
      </c>
      <c r="R947">
        <v>1.8979999999999999</v>
      </c>
      <c r="S947" t="s">
        <v>23</v>
      </c>
    </row>
    <row r="948" spans="1:19" x14ac:dyDescent="0.55000000000000004">
      <c r="A948" t="s">
        <v>821</v>
      </c>
      <c r="B948" t="s">
        <v>822</v>
      </c>
      <c r="C948" t="s">
        <v>21</v>
      </c>
      <c r="D948" t="s">
        <v>1089</v>
      </c>
      <c r="E948">
        <v>3162</v>
      </c>
      <c r="F948">
        <v>2872</v>
      </c>
      <c r="G948">
        <v>3044</v>
      </c>
      <c r="H948">
        <v>3125</v>
      </c>
      <c r="I948">
        <v>3222</v>
      </c>
      <c r="J948">
        <v>261684.31200000001</v>
      </c>
      <c r="K948">
        <v>16358.178</v>
      </c>
      <c r="L948">
        <v>6.3E-2</v>
      </c>
      <c r="M948">
        <v>199.20599999999999</v>
      </c>
      <c r="N948">
        <v>180.93600000000001</v>
      </c>
      <c r="O948">
        <v>191.77199999999999</v>
      </c>
      <c r="P948">
        <v>196.875</v>
      </c>
      <c r="Q948">
        <v>202.98599999999999</v>
      </c>
      <c r="R948">
        <v>1.8979999999999999</v>
      </c>
      <c r="S948" t="s">
        <v>23</v>
      </c>
    </row>
    <row r="949" spans="1:19" x14ac:dyDescent="0.55000000000000004">
      <c r="A949" t="s">
        <v>821</v>
      </c>
      <c r="B949" t="s">
        <v>822</v>
      </c>
      <c r="C949" t="s">
        <v>21</v>
      </c>
      <c r="D949" t="s">
        <v>1089</v>
      </c>
      <c r="E949">
        <v>3162</v>
      </c>
      <c r="F949">
        <v>2872</v>
      </c>
      <c r="G949">
        <v>3044</v>
      </c>
      <c r="H949">
        <v>3125</v>
      </c>
      <c r="I949">
        <v>3222</v>
      </c>
      <c r="J949">
        <v>261684.31200000001</v>
      </c>
      <c r="K949">
        <v>16360.587</v>
      </c>
      <c r="L949">
        <v>6.3E-2</v>
      </c>
      <c r="M949">
        <v>199.20599999999999</v>
      </c>
      <c r="N949">
        <v>180.93600000000001</v>
      </c>
      <c r="O949">
        <v>191.77199999999999</v>
      </c>
      <c r="P949">
        <v>196.875</v>
      </c>
      <c r="Q949">
        <v>202.98599999999999</v>
      </c>
      <c r="R949">
        <v>1.8979999999999999</v>
      </c>
      <c r="S949" t="s">
        <v>23</v>
      </c>
    </row>
    <row r="950" spans="1:19" x14ac:dyDescent="0.55000000000000004">
      <c r="A950" t="s">
        <v>823</v>
      </c>
      <c r="B950" t="s">
        <v>824</v>
      </c>
      <c r="C950" t="s">
        <v>21</v>
      </c>
      <c r="D950" t="s">
        <v>1089</v>
      </c>
      <c r="E950">
        <v>3031</v>
      </c>
      <c r="F950">
        <v>3247</v>
      </c>
      <c r="G950">
        <v>3345</v>
      </c>
      <c r="H950">
        <v>3370</v>
      </c>
      <c r="I950">
        <v>3542</v>
      </c>
      <c r="J950">
        <v>261684.31200000001</v>
      </c>
      <c r="K950">
        <v>32716.356</v>
      </c>
      <c r="L950">
        <v>0.125</v>
      </c>
      <c r="M950">
        <v>378.875</v>
      </c>
      <c r="N950">
        <v>405.875</v>
      </c>
      <c r="O950">
        <v>418.125</v>
      </c>
      <c r="P950">
        <v>421.25</v>
      </c>
      <c r="Q950">
        <v>442.75</v>
      </c>
      <c r="R950">
        <v>16.859000000000002</v>
      </c>
      <c r="S950" t="s">
        <v>23</v>
      </c>
    </row>
    <row r="951" spans="1:19" x14ac:dyDescent="0.55000000000000004">
      <c r="A951" t="s">
        <v>823</v>
      </c>
      <c r="B951" t="s">
        <v>824</v>
      </c>
      <c r="C951" t="s">
        <v>21</v>
      </c>
      <c r="D951" t="s">
        <v>1089</v>
      </c>
      <c r="E951">
        <v>3031</v>
      </c>
      <c r="F951">
        <v>3247</v>
      </c>
      <c r="G951">
        <v>3345</v>
      </c>
      <c r="H951">
        <v>3370</v>
      </c>
      <c r="I951">
        <v>3542</v>
      </c>
      <c r="J951">
        <v>261684.31200000001</v>
      </c>
      <c r="K951">
        <v>15517.839</v>
      </c>
      <c r="L951">
        <v>5.8999999999999997E-2</v>
      </c>
      <c r="M951">
        <v>178.82900000000001</v>
      </c>
      <c r="N951">
        <v>191.57300000000001</v>
      </c>
      <c r="O951">
        <v>197.35499999999999</v>
      </c>
      <c r="P951">
        <v>198.83</v>
      </c>
      <c r="Q951">
        <v>208.97800000000001</v>
      </c>
      <c r="R951">
        <v>16.859000000000002</v>
      </c>
      <c r="S951" t="s">
        <v>23</v>
      </c>
    </row>
    <row r="952" spans="1:19" x14ac:dyDescent="0.55000000000000004">
      <c r="A952" t="s">
        <v>825</v>
      </c>
      <c r="B952" t="s">
        <v>826</v>
      </c>
      <c r="C952" t="s">
        <v>21</v>
      </c>
      <c r="D952" t="s">
        <v>1089</v>
      </c>
      <c r="E952">
        <v>4403</v>
      </c>
      <c r="F952">
        <v>4191</v>
      </c>
      <c r="G952">
        <v>4326</v>
      </c>
      <c r="H952">
        <v>4094</v>
      </c>
      <c r="I952">
        <v>3899</v>
      </c>
      <c r="J952">
        <v>261684.31200000001</v>
      </c>
      <c r="K952">
        <v>1716.5989999999999</v>
      </c>
      <c r="L952">
        <v>7.0000000000000001E-3</v>
      </c>
      <c r="M952">
        <v>30.821000000000002</v>
      </c>
      <c r="N952">
        <v>29.337</v>
      </c>
      <c r="O952">
        <v>30.282</v>
      </c>
      <c r="P952">
        <v>28.658000000000001</v>
      </c>
      <c r="Q952">
        <v>27.292999999999999</v>
      </c>
      <c r="R952">
        <v>-11.446999999999999</v>
      </c>
      <c r="S952" t="s">
        <v>26</v>
      </c>
    </row>
    <row r="953" spans="1:19" x14ac:dyDescent="0.55000000000000004">
      <c r="A953" t="s">
        <v>827</v>
      </c>
      <c r="B953" t="s">
        <v>828</v>
      </c>
      <c r="C953" t="s">
        <v>21</v>
      </c>
      <c r="D953" t="s">
        <v>1089</v>
      </c>
      <c r="E953">
        <v>149</v>
      </c>
      <c r="F953">
        <v>208</v>
      </c>
      <c r="G953">
        <v>192</v>
      </c>
      <c r="H953">
        <v>161</v>
      </c>
      <c r="I953">
        <v>136</v>
      </c>
      <c r="J953">
        <v>261657.5</v>
      </c>
      <c r="K953">
        <v>14684.812</v>
      </c>
      <c r="L953">
        <v>5.6000000000000001E-2</v>
      </c>
      <c r="M953">
        <v>8.3439999999999994</v>
      </c>
      <c r="N953">
        <v>11.648</v>
      </c>
      <c r="O953">
        <v>10.752000000000001</v>
      </c>
      <c r="P953">
        <v>9.016</v>
      </c>
      <c r="Q953">
        <v>7.6159999999999997</v>
      </c>
      <c r="R953">
        <v>-8.7249999999999996</v>
      </c>
      <c r="S953" t="s">
        <v>26</v>
      </c>
    </row>
    <row r="954" spans="1:19" x14ac:dyDescent="0.55000000000000004">
      <c r="A954" t="s">
        <v>831</v>
      </c>
      <c r="B954" t="s">
        <v>832</v>
      </c>
      <c r="C954" t="s">
        <v>21</v>
      </c>
      <c r="D954" t="s">
        <v>1089</v>
      </c>
      <c r="E954">
        <v>2939</v>
      </c>
      <c r="F954">
        <v>2931</v>
      </c>
      <c r="G954">
        <v>2805</v>
      </c>
      <c r="H954">
        <v>2805</v>
      </c>
      <c r="I954">
        <v>2872</v>
      </c>
      <c r="J954">
        <v>261644.092</v>
      </c>
      <c r="K954">
        <v>69413.762000000002</v>
      </c>
      <c r="L954">
        <v>0.26500000000000001</v>
      </c>
      <c r="M954">
        <v>778.83500000000004</v>
      </c>
      <c r="N954">
        <v>776.71500000000003</v>
      </c>
      <c r="O954">
        <v>743.32500000000005</v>
      </c>
      <c r="P954">
        <v>743.32500000000005</v>
      </c>
      <c r="Q954">
        <v>761.08</v>
      </c>
      <c r="R954">
        <v>-2.2799999999999998</v>
      </c>
      <c r="S954" t="s">
        <v>26</v>
      </c>
    </row>
    <row r="955" spans="1:19" x14ac:dyDescent="0.55000000000000004">
      <c r="A955" t="s">
        <v>833</v>
      </c>
      <c r="B955" t="s">
        <v>834</v>
      </c>
      <c r="C955" t="s">
        <v>21</v>
      </c>
      <c r="D955" t="s">
        <v>1089</v>
      </c>
      <c r="E955">
        <v>2414</v>
      </c>
      <c r="F955">
        <v>2525</v>
      </c>
      <c r="G955">
        <v>2238</v>
      </c>
      <c r="H955">
        <v>2262</v>
      </c>
      <c r="I955">
        <v>2417</v>
      </c>
      <c r="J955">
        <v>261644.092</v>
      </c>
      <c r="K955">
        <v>156850.44200000001</v>
      </c>
      <c r="L955">
        <v>0.59899999999999998</v>
      </c>
      <c r="M955">
        <v>1445.9860000000001</v>
      </c>
      <c r="N955">
        <v>1512.4749999999999</v>
      </c>
      <c r="O955">
        <v>1340.5619999999999</v>
      </c>
      <c r="P955">
        <v>1354.9380000000001</v>
      </c>
      <c r="Q955">
        <v>1447.7829999999999</v>
      </c>
      <c r="R955">
        <v>0.124</v>
      </c>
      <c r="S955" t="s">
        <v>23</v>
      </c>
    </row>
    <row r="956" spans="1:19" x14ac:dyDescent="0.55000000000000004">
      <c r="A956" t="s">
        <v>835</v>
      </c>
      <c r="B956" t="s">
        <v>836</v>
      </c>
      <c r="C956" t="s">
        <v>21</v>
      </c>
      <c r="D956" t="s">
        <v>1089</v>
      </c>
      <c r="E956">
        <v>950</v>
      </c>
      <c r="F956">
        <v>715</v>
      </c>
      <c r="G956">
        <v>817</v>
      </c>
      <c r="H956">
        <v>946</v>
      </c>
      <c r="I956">
        <v>936</v>
      </c>
      <c r="J956">
        <v>261657.5</v>
      </c>
      <c r="K956">
        <v>30896.99</v>
      </c>
      <c r="L956">
        <v>0.11799999999999999</v>
      </c>
      <c r="M956">
        <v>112.1</v>
      </c>
      <c r="N956">
        <v>84.37</v>
      </c>
      <c r="O956">
        <v>96.406000000000006</v>
      </c>
      <c r="P956">
        <v>111.628</v>
      </c>
      <c r="Q956">
        <v>110.44799999999999</v>
      </c>
      <c r="R956">
        <v>-1.474</v>
      </c>
      <c r="S956" t="s">
        <v>26</v>
      </c>
    </row>
    <row r="957" spans="1:19" x14ac:dyDescent="0.55000000000000004">
      <c r="A957" t="s">
        <v>837</v>
      </c>
      <c r="B957" t="s">
        <v>838</v>
      </c>
      <c r="C957" t="s">
        <v>21</v>
      </c>
      <c r="D957" t="s">
        <v>1089</v>
      </c>
      <c r="E957">
        <v>2174</v>
      </c>
      <c r="F957">
        <v>3030</v>
      </c>
      <c r="G957">
        <v>3966</v>
      </c>
      <c r="H957">
        <v>4251</v>
      </c>
      <c r="I957">
        <v>3978</v>
      </c>
      <c r="J957">
        <v>261657.5</v>
      </c>
      <c r="K957">
        <v>1678.992</v>
      </c>
      <c r="L957">
        <v>6.0000000000000001E-3</v>
      </c>
      <c r="M957">
        <v>13.044</v>
      </c>
      <c r="N957">
        <v>18.18</v>
      </c>
      <c r="O957">
        <v>23.795999999999999</v>
      </c>
      <c r="P957">
        <v>25.506</v>
      </c>
      <c r="Q957">
        <v>23.867999999999999</v>
      </c>
      <c r="R957">
        <v>82.980999999999995</v>
      </c>
      <c r="S957" t="s">
        <v>23</v>
      </c>
    </row>
    <row r="958" spans="1:19" x14ac:dyDescent="0.55000000000000004">
      <c r="A958" t="s">
        <v>837</v>
      </c>
      <c r="B958" t="s">
        <v>838</v>
      </c>
      <c r="C958" t="s">
        <v>21</v>
      </c>
      <c r="D958" t="s">
        <v>1089</v>
      </c>
      <c r="E958">
        <v>2174</v>
      </c>
      <c r="F958">
        <v>3030</v>
      </c>
      <c r="G958">
        <v>3966</v>
      </c>
      <c r="H958">
        <v>4251</v>
      </c>
      <c r="I958">
        <v>3978</v>
      </c>
      <c r="J958">
        <v>261657.5</v>
      </c>
      <c r="K958">
        <v>161938.09599999999</v>
      </c>
      <c r="L958">
        <v>0.61899999999999999</v>
      </c>
      <c r="M958">
        <v>1345.7059999999999</v>
      </c>
      <c r="N958">
        <v>1875.57</v>
      </c>
      <c r="O958">
        <v>2454.9540000000002</v>
      </c>
      <c r="P958">
        <v>2631.3690000000001</v>
      </c>
      <c r="Q958">
        <v>2462.3820000000001</v>
      </c>
      <c r="R958">
        <v>82.980999999999995</v>
      </c>
      <c r="S958" t="s">
        <v>23</v>
      </c>
    </row>
    <row r="959" spans="1:19" x14ac:dyDescent="0.55000000000000004">
      <c r="A959" t="s">
        <v>839</v>
      </c>
      <c r="B959" t="s">
        <v>840</v>
      </c>
      <c r="C959" t="s">
        <v>21</v>
      </c>
      <c r="D959" t="s">
        <v>1089</v>
      </c>
      <c r="E959">
        <v>1068</v>
      </c>
      <c r="F959">
        <v>1279</v>
      </c>
      <c r="G959">
        <v>1450</v>
      </c>
      <c r="H959">
        <v>1662</v>
      </c>
      <c r="I959">
        <v>1514</v>
      </c>
      <c r="J959">
        <v>261644.092</v>
      </c>
      <c r="K959">
        <v>210302.93700000001</v>
      </c>
      <c r="L959">
        <v>0.80400000000000005</v>
      </c>
      <c r="M959">
        <v>858.67200000000003</v>
      </c>
      <c r="N959">
        <v>1028.316</v>
      </c>
      <c r="O959">
        <v>1165.8</v>
      </c>
      <c r="P959">
        <v>1336.248</v>
      </c>
      <c r="Q959">
        <v>1217.2560000000001</v>
      </c>
      <c r="R959">
        <v>41.76</v>
      </c>
      <c r="S959" t="s">
        <v>23</v>
      </c>
    </row>
    <row r="960" spans="1:19" x14ac:dyDescent="0.55000000000000004">
      <c r="A960" t="s">
        <v>1238</v>
      </c>
      <c r="B960" t="s">
        <v>1239</v>
      </c>
      <c r="C960" t="s">
        <v>21</v>
      </c>
      <c r="D960" t="s">
        <v>1089</v>
      </c>
      <c r="E960">
        <v>2360</v>
      </c>
      <c r="F960">
        <v>2709</v>
      </c>
      <c r="G960">
        <v>2661</v>
      </c>
      <c r="H960">
        <v>2831</v>
      </c>
      <c r="I960">
        <v>2887</v>
      </c>
      <c r="J960">
        <v>261644.092</v>
      </c>
      <c r="K960">
        <v>99731.24</v>
      </c>
      <c r="L960">
        <v>0.38100000000000001</v>
      </c>
      <c r="M960">
        <v>899.16</v>
      </c>
      <c r="N960">
        <v>1032.1289999999999</v>
      </c>
      <c r="O960">
        <v>1013.841</v>
      </c>
      <c r="P960">
        <v>1078.6110000000001</v>
      </c>
      <c r="Q960">
        <v>1099.9469999999999</v>
      </c>
      <c r="R960">
        <v>22.331</v>
      </c>
      <c r="S960" t="s">
        <v>23</v>
      </c>
    </row>
    <row r="961" spans="1:19" x14ac:dyDescent="0.55000000000000004">
      <c r="A961" t="s">
        <v>841</v>
      </c>
      <c r="B961" t="s">
        <v>842</v>
      </c>
      <c r="C961" t="s">
        <v>21</v>
      </c>
      <c r="D961" t="s">
        <v>1089</v>
      </c>
      <c r="E961">
        <v>3216</v>
      </c>
      <c r="F961">
        <v>2660</v>
      </c>
      <c r="G961">
        <v>2805</v>
      </c>
      <c r="H961">
        <v>3241</v>
      </c>
      <c r="I961">
        <v>3817</v>
      </c>
      <c r="J961">
        <v>261657.5</v>
      </c>
      <c r="K961">
        <v>63764.201000000001</v>
      </c>
      <c r="L961">
        <v>0.24399999999999999</v>
      </c>
      <c r="M961">
        <v>784.70399999999995</v>
      </c>
      <c r="N961">
        <v>649.04</v>
      </c>
      <c r="O961">
        <v>684.42</v>
      </c>
      <c r="P961">
        <v>790.80399999999997</v>
      </c>
      <c r="Q961">
        <v>931.34799999999996</v>
      </c>
      <c r="R961">
        <v>18.687999999999999</v>
      </c>
      <c r="S961" t="s">
        <v>23</v>
      </c>
    </row>
    <row r="962" spans="1:19" x14ac:dyDescent="0.55000000000000004">
      <c r="A962" t="s">
        <v>845</v>
      </c>
      <c r="B962" t="s">
        <v>846</v>
      </c>
      <c r="C962" t="s">
        <v>21</v>
      </c>
      <c r="D962" t="s">
        <v>1089</v>
      </c>
      <c r="E962">
        <v>1178</v>
      </c>
      <c r="F962">
        <v>1606</v>
      </c>
      <c r="G962">
        <v>1872</v>
      </c>
      <c r="H962">
        <v>2338</v>
      </c>
      <c r="I962">
        <v>2476</v>
      </c>
      <c r="J962">
        <v>261630.68299999999</v>
      </c>
      <c r="K962">
        <v>16352.21</v>
      </c>
      <c r="L962">
        <v>6.3E-2</v>
      </c>
      <c r="M962">
        <v>74.213999999999999</v>
      </c>
      <c r="N962">
        <v>101.178</v>
      </c>
      <c r="O962">
        <v>117.93600000000001</v>
      </c>
      <c r="P962">
        <v>147.29400000000001</v>
      </c>
      <c r="Q962">
        <v>155.988</v>
      </c>
      <c r="R962">
        <v>110.187</v>
      </c>
      <c r="S962" t="s">
        <v>70</v>
      </c>
    </row>
    <row r="963" spans="1:19" x14ac:dyDescent="0.55000000000000004">
      <c r="A963" t="s">
        <v>845</v>
      </c>
      <c r="B963" t="s">
        <v>846</v>
      </c>
      <c r="C963" t="s">
        <v>21</v>
      </c>
      <c r="D963" t="s">
        <v>1089</v>
      </c>
      <c r="E963">
        <v>1178</v>
      </c>
      <c r="F963">
        <v>1606</v>
      </c>
      <c r="G963">
        <v>1872</v>
      </c>
      <c r="H963">
        <v>2338</v>
      </c>
      <c r="I963">
        <v>2476</v>
      </c>
      <c r="J963">
        <v>261630.68299999999</v>
      </c>
      <c r="K963">
        <v>17243.572</v>
      </c>
      <c r="L963">
        <v>6.6000000000000003E-2</v>
      </c>
      <c r="M963">
        <v>77.748000000000005</v>
      </c>
      <c r="N963">
        <v>105.996</v>
      </c>
      <c r="O963">
        <v>123.55200000000001</v>
      </c>
      <c r="P963">
        <v>154.30799999999999</v>
      </c>
      <c r="Q963">
        <v>163.416</v>
      </c>
      <c r="R963">
        <v>110.187</v>
      </c>
      <c r="S963" t="s">
        <v>70</v>
      </c>
    </row>
    <row r="964" spans="1:19" x14ac:dyDescent="0.55000000000000004">
      <c r="A964" t="s">
        <v>847</v>
      </c>
      <c r="B964" t="s">
        <v>848</v>
      </c>
      <c r="C964" t="s">
        <v>21</v>
      </c>
      <c r="D964" t="s">
        <v>1089</v>
      </c>
      <c r="E964">
        <v>4702</v>
      </c>
      <c r="F964">
        <v>4359</v>
      </c>
      <c r="G964">
        <v>4833</v>
      </c>
      <c r="H964">
        <v>5018</v>
      </c>
      <c r="I964">
        <v>4415</v>
      </c>
      <c r="J964">
        <v>261630.68299999999</v>
      </c>
      <c r="K964">
        <v>169312.451</v>
      </c>
      <c r="L964">
        <v>0.64700000000000002</v>
      </c>
      <c r="M964">
        <v>3042.194</v>
      </c>
      <c r="N964">
        <v>2820.2730000000001</v>
      </c>
      <c r="O964">
        <v>3126.951</v>
      </c>
      <c r="P964">
        <v>3246.6460000000002</v>
      </c>
      <c r="Q964">
        <v>2856.5050000000001</v>
      </c>
      <c r="R964">
        <v>-6.1040000000000001</v>
      </c>
      <c r="S964" t="s">
        <v>26</v>
      </c>
    </row>
    <row r="965" spans="1:19" x14ac:dyDescent="0.55000000000000004">
      <c r="A965" t="s">
        <v>851</v>
      </c>
      <c r="B965" t="s">
        <v>852</v>
      </c>
      <c r="C965" t="s">
        <v>21</v>
      </c>
      <c r="D965" t="s">
        <v>1089</v>
      </c>
      <c r="E965">
        <v>2518</v>
      </c>
      <c r="F965">
        <v>2637</v>
      </c>
      <c r="G965">
        <v>2636</v>
      </c>
      <c r="H965">
        <v>2786</v>
      </c>
      <c r="I965">
        <v>2935</v>
      </c>
      <c r="J965">
        <v>261617.272</v>
      </c>
      <c r="K965">
        <v>1648.067</v>
      </c>
      <c r="L965">
        <v>6.0000000000000001E-3</v>
      </c>
      <c r="M965">
        <v>15.108000000000001</v>
      </c>
      <c r="N965">
        <v>15.821999999999999</v>
      </c>
      <c r="O965">
        <v>15.816000000000001</v>
      </c>
      <c r="P965">
        <v>16.716000000000001</v>
      </c>
      <c r="Q965">
        <v>17.61</v>
      </c>
      <c r="R965">
        <v>16.561</v>
      </c>
      <c r="S965" t="s">
        <v>23</v>
      </c>
    </row>
    <row r="966" spans="1:19" x14ac:dyDescent="0.55000000000000004">
      <c r="A966" t="s">
        <v>853</v>
      </c>
      <c r="B966" t="s">
        <v>854</v>
      </c>
      <c r="C966" t="s">
        <v>21</v>
      </c>
      <c r="D966" t="s">
        <v>1089</v>
      </c>
      <c r="E966">
        <v>3531</v>
      </c>
      <c r="F966">
        <v>3419</v>
      </c>
      <c r="G966">
        <v>3284</v>
      </c>
      <c r="H966">
        <v>3233</v>
      </c>
      <c r="I966">
        <v>3008</v>
      </c>
      <c r="J966">
        <v>261630.68299999999</v>
      </c>
      <c r="K966">
        <v>16354.826999999999</v>
      </c>
      <c r="L966">
        <v>6.3E-2</v>
      </c>
      <c r="M966">
        <v>222.453</v>
      </c>
      <c r="N966">
        <v>215.39699999999999</v>
      </c>
      <c r="O966">
        <v>206.892</v>
      </c>
      <c r="P966">
        <v>203.679</v>
      </c>
      <c r="Q966">
        <v>189.50399999999999</v>
      </c>
      <c r="R966">
        <v>-14.811999999999999</v>
      </c>
      <c r="S966" t="s">
        <v>26</v>
      </c>
    </row>
    <row r="967" spans="1:19" x14ac:dyDescent="0.55000000000000004">
      <c r="A967" t="s">
        <v>853</v>
      </c>
      <c r="B967" t="s">
        <v>854</v>
      </c>
      <c r="C967" t="s">
        <v>21</v>
      </c>
      <c r="D967" t="s">
        <v>1089</v>
      </c>
      <c r="E967">
        <v>3531</v>
      </c>
      <c r="F967">
        <v>3419</v>
      </c>
      <c r="G967">
        <v>3284</v>
      </c>
      <c r="H967">
        <v>3233</v>
      </c>
      <c r="I967">
        <v>3008</v>
      </c>
      <c r="J967">
        <v>261630.68299999999</v>
      </c>
      <c r="K967">
        <v>85045.005999999994</v>
      </c>
      <c r="L967">
        <v>0.32500000000000001</v>
      </c>
      <c r="M967">
        <v>1147.575</v>
      </c>
      <c r="N967">
        <v>1111.175</v>
      </c>
      <c r="O967">
        <v>1067.3</v>
      </c>
      <c r="P967">
        <v>1050.7249999999999</v>
      </c>
      <c r="Q967">
        <v>977.6</v>
      </c>
      <c r="R967">
        <v>-14.811999999999999</v>
      </c>
      <c r="S967" t="s">
        <v>26</v>
      </c>
    </row>
    <row r="968" spans="1:19" x14ac:dyDescent="0.55000000000000004">
      <c r="A968" t="s">
        <v>1240</v>
      </c>
      <c r="B968" t="s">
        <v>1241</v>
      </c>
      <c r="C968" t="s">
        <v>21</v>
      </c>
      <c r="D968" t="s">
        <v>1089</v>
      </c>
      <c r="E968">
        <v>3796</v>
      </c>
      <c r="F968">
        <v>4140</v>
      </c>
      <c r="G968">
        <v>4456</v>
      </c>
      <c r="H968">
        <v>4815</v>
      </c>
      <c r="I968">
        <v>4980</v>
      </c>
      <c r="J968">
        <v>261871.83600000001</v>
      </c>
      <c r="K968">
        <v>15329.281000000001</v>
      </c>
      <c r="L968">
        <v>5.8999999999999997E-2</v>
      </c>
      <c r="M968">
        <v>223.964</v>
      </c>
      <c r="N968">
        <v>244.26</v>
      </c>
      <c r="O968">
        <v>262.904</v>
      </c>
      <c r="P968">
        <v>284.08499999999998</v>
      </c>
      <c r="Q968">
        <v>293.82</v>
      </c>
      <c r="R968">
        <v>31.190999999999999</v>
      </c>
      <c r="S968" t="s">
        <v>23</v>
      </c>
    </row>
    <row r="969" spans="1:19" x14ac:dyDescent="0.55000000000000004">
      <c r="A969" t="s">
        <v>857</v>
      </c>
      <c r="B969" t="s">
        <v>858</v>
      </c>
      <c r="C969" t="s">
        <v>21</v>
      </c>
      <c r="D969" t="s">
        <v>1089</v>
      </c>
      <c r="E969">
        <v>4428</v>
      </c>
      <c r="F969">
        <v>3940</v>
      </c>
      <c r="G969">
        <v>5613</v>
      </c>
      <c r="H969">
        <v>6405</v>
      </c>
      <c r="I969">
        <v>6781</v>
      </c>
      <c r="J969">
        <v>261858.451</v>
      </c>
      <c r="K969">
        <v>100093.306</v>
      </c>
      <c r="L969">
        <v>0.38200000000000001</v>
      </c>
      <c r="M969">
        <v>1691.4960000000001</v>
      </c>
      <c r="N969">
        <v>1505.08</v>
      </c>
      <c r="O969">
        <v>2144.1660000000002</v>
      </c>
      <c r="P969">
        <v>2446.71</v>
      </c>
      <c r="Q969">
        <v>2590.3420000000001</v>
      </c>
      <c r="R969">
        <v>53.139000000000003</v>
      </c>
      <c r="S969" t="s">
        <v>23</v>
      </c>
    </row>
    <row r="970" spans="1:19" x14ac:dyDescent="0.55000000000000004">
      <c r="A970" t="s">
        <v>859</v>
      </c>
      <c r="B970" t="s">
        <v>860</v>
      </c>
      <c r="C970" t="s">
        <v>21</v>
      </c>
      <c r="D970" t="s">
        <v>1089</v>
      </c>
      <c r="E970">
        <v>2978</v>
      </c>
      <c r="F970">
        <v>2933</v>
      </c>
      <c r="G970">
        <v>2975</v>
      </c>
      <c r="H970">
        <v>3461</v>
      </c>
      <c r="I970">
        <v>3642</v>
      </c>
      <c r="J970">
        <v>261871.83600000001</v>
      </c>
      <c r="K970">
        <v>53661.792000000001</v>
      </c>
      <c r="L970">
        <v>0.20499999999999999</v>
      </c>
      <c r="M970">
        <v>610.49</v>
      </c>
      <c r="N970">
        <v>601.26499999999999</v>
      </c>
      <c r="O970">
        <v>609.875</v>
      </c>
      <c r="P970">
        <v>709.505</v>
      </c>
      <c r="Q970">
        <v>746.61</v>
      </c>
      <c r="R970">
        <v>22.297000000000001</v>
      </c>
      <c r="S970" t="s">
        <v>23</v>
      </c>
    </row>
    <row r="971" spans="1:19" x14ac:dyDescent="0.55000000000000004">
      <c r="A971" t="s">
        <v>859</v>
      </c>
      <c r="B971" t="s">
        <v>860</v>
      </c>
      <c r="C971" t="s">
        <v>21</v>
      </c>
      <c r="D971" t="s">
        <v>1089</v>
      </c>
      <c r="E971">
        <v>2978</v>
      </c>
      <c r="F971">
        <v>2933</v>
      </c>
      <c r="G971">
        <v>2975</v>
      </c>
      <c r="H971">
        <v>3461</v>
      </c>
      <c r="I971">
        <v>3642</v>
      </c>
      <c r="J971">
        <v>261871.83600000001</v>
      </c>
      <c r="K971">
        <v>57334.923000000003</v>
      </c>
      <c r="L971">
        <v>0.219</v>
      </c>
      <c r="M971">
        <v>652.18200000000002</v>
      </c>
      <c r="N971">
        <v>642.327</v>
      </c>
      <c r="O971">
        <v>651.52499999999998</v>
      </c>
      <c r="P971">
        <v>757.95899999999995</v>
      </c>
      <c r="Q971">
        <v>797.59799999999996</v>
      </c>
      <c r="R971">
        <v>22.297000000000001</v>
      </c>
      <c r="S971" t="s">
        <v>23</v>
      </c>
    </row>
    <row r="972" spans="1:19" x14ac:dyDescent="0.55000000000000004">
      <c r="A972" t="s">
        <v>1242</v>
      </c>
      <c r="B972" t="s">
        <v>1243</v>
      </c>
      <c r="C972" t="s">
        <v>21</v>
      </c>
      <c r="D972" t="s">
        <v>1089</v>
      </c>
      <c r="E972">
        <v>2255</v>
      </c>
      <c r="F972">
        <v>2350</v>
      </c>
      <c r="G972">
        <v>2382</v>
      </c>
      <c r="H972">
        <v>2392</v>
      </c>
      <c r="I972">
        <v>2346</v>
      </c>
      <c r="J972">
        <v>261871.83600000001</v>
      </c>
      <c r="K972">
        <v>46391.576000000001</v>
      </c>
      <c r="L972">
        <v>0.17699999999999999</v>
      </c>
      <c r="M972">
        <v>399.13499999999999</v>
      </c>
      <c r="N972">
        <v>415.95</v>
      </c>
      <c r="O972">
        <v>421.61399999999998</v>
      </c>
      <c r="P972">
        <v>423.38400000000001</v>
      </c>
      <c r="Q972">
        <v>415.24200000000002</v>
      </c>
      <c r="R972">
        <v>4.0350000000000001</v>
      </c>
      <c r="S972" t="s">
        <v>23</v>
      </c>
    </row>
    <row r="973" spans="1:19" x14ac:dyDescent="0.55000000000000004">
      <c r="A973" t="s">
        <v>861</v>
      </c>
      <c r="B973" t="s">
        <v>862</v>
      </c>
      <c r="C973" t="s">
        <v>21</v>
      </c>
      <c r="D973" t="s">
        <v>1089</v>
      </c>
      <c r="E973">
        <v>3334</v>
      </c>
      <c r="F973">
        <v>3471</v>
      </c>
      <c r="G973">
        <v>4055</v>
      </c>
      <c r="H973">
        <v>4724</v>
      </c>
      <c r="I973">
        <v>4964</v>
      </c>
      <c r="J973">
        <v>261858.451</v>
      </c>
      <c r="K973">
        <v>70904.596000000005</v>
      </c>
      <c r="L973">
        <v>0.27100000000000002</v>
      </c>
      <c r="M973">
        <v>903.51400000000001</v>
      </c>
      <c r="N973">
        <v>940.64099999999996</v>
      </c>
      <c r="O973">
        <v>1098.905</v>
      </c>
      <c r="P973">
        <v>1280.204</v>
      </c>
      <c r="Q973">
        <v>1345.2439999999999</v>
      </c>
      <c r="R973">
        <v>48.89</v>
      </c>
      <c r="S973" t="s">
        <v>23</v>
      </c>
    </row>
    <row r="974" spans="1:19" x14ac:dyDescent="0.55000000000000004">
      <c r="A974" t="s">
        <v>861</v>
      </c>
      <c r="B974" t="s">
        <v>862</v>
      </c>
      <c r="C974" t="s">
        <v>21</v>
      </c>
      <c r="D974" t="s">
        <v>1089</v>
      </c>
      <c r="E974">
        <v>3334</v>
      </c>
      <c r="F974">
        <v>3471</v>
      </c>
      <c r="G974">
        <v>4055</v>
      </c>
      <c r="H974">
        <v>4724</v>
      </c>
      <c r="I974">
        <v>4964</v>
      </c>
      <c r="J974">
        <v>261858.451</v>
      </c>
      <c r="K974">
        <v>49845.01</v>
      </c>
      <c r="L974">
        <v>0.19</v>
      </c>
      <c r="M974">
        <v>633.46</v>
      </c>
      <c r="N974">
        <v>659.49</v>
      </c>
      <c r="O974">
        <v>770.45</v>
      </c>
      <c r="P974">
        <v>897.56</v>
      </c>
      <c r="Q974">
        <v>943.16</v>
      </c>
      <c r="R974">
        <v>48.89</v>
      </c>
      <c r="S974" t="s">
        <v>23</v>
      </c>
    </row>
    <row r="975" spans="1:19" x14ac:dyDescent="0.55000000000000004">
      <c r="A975" t="s">
        <v>1244</v>
      </c>
      <c r="B975" t="s">
        <v>1245</v>
      </c>
      <c r="C975" t="s">
        <v>21</v>
      </c>
      <c r="D975" t="s">
        <v>1089</v>
      </c>
      <c r="E975">
        <v>1695</v>
      </c>
      <c r="F975">
        <v>1811</v>
      </c>
      <c r="G975">
        <v>2021</v>
      </c>
      <c r="H975">
        <v>2302</v>
      </c>
      <c r="I975">
        <v>2460</v>
      </c>
      <c r="J975">
        <v>261858.451</v>
      </c>
      <c r="K975">
        <v>16366.441999999999</v>
      </c>
      <c r="L975">
        <v>6.3E-2</v>
      </c>
      <c r="M975">
        <v>106.785</v>
      </c>
      <c r="N975">
        <v>114.093</v>
      </c>
      <c r="O975">
        <v>127.32299999999999</v>
      </c>
      <c r="P975">
        <v>145.02600000000001</v>
      </c>
      <c r="Q975">
        <v>154.97999999999999</v>
      </c>
      <c r="R975">
        <v>45.133000000000003</v>
      </c>
      <c r="S975" t="s">
        <v>23</v>
      </c>
    </row>
    <row r="976" spans="1:19" x14ac:dyDescent="0.55000000000000004">
      <c r="A976" t="s">
        <v>1244</v>
      </c>
      <c r="B976" t="s">
        <v>1245</v>
      </c>
      <c r="C976" t="s">
        <v>21</v>
      </c>
      <c r="D976" t="s">
        <v>1089</v>
      </c>
      <c r="E976">
        <v>1695</v>
      </c>
      <c r="F976">
        <v>1811</v>
      </c>
      <c r="G976">
        <v>2021</v>
      </c>
      <c r="H976">
        <v>2302</v>
      </c>
      <c r="I976">
        <v>2460</v>
      </c>
      <c r="J976">
        <v>261858.451</v>
      </c>
      <c r="K976">
        <v>75532.468999999997</v>
      </c>
      <c r="L976">
        <v>0.28799999999999998</v>
      </c>
      <c r="M976">
        <v>488.16</v>
      </c>
      <c r="N976">
        <v>521.56799999999998</v>
      </c>
      <c r="O976">
        <v>582.048</v>
      </c>
      <c r="P976">
        <v>662.976</v>
      </c>
      <c r="Q976">
        <v>708.48</v>
      </c>
      <c r="R976">
        <v>45.133000000000003</v>
      </c>
      <c r="S976" t="s">
        <v>23</v>
      </c>
    </row>
    <row r="977" spans="1:19" x14ac:dyDescent="0.55000000000000004">
      <c r="A977" t="s">
        <v>1246</v>
      </c>
      <c r="B977" t="s">
        <v>1247</v>
      </c>
      <c r="C977" t="s">
        <v>21</v>
      </c>
      <c r="D977" t="s">
        <v>1089</v>
      </c>
      <c r="E977">
        <v>1902</v>
      </c>
      <c r="F977">
        <v>1999</v>
      </c>
      <c r="G977">
        <v>1994</v>
      </c>
      <c r="H977">
        <v>1973</v>
      </c>
      <c r="I977">
        <v>1914</v>
      </c>
      <c r="J977">
        <v>261871.83600000001</v>
      </c>
      <c r="K977">
        <v>32718.223000000002</v>
      </c>
      <c r="L977">
        <v>0.125</v>
      </c>
      <c r="M977">
        <v>237.75</v>
      </c>
      <c r="N977">
        <v>249.875</v>
      </c>
      <c r="O977">
        <v>249.25</v>
      </c>
      <c r="P977">
        <v>246.625</v>
      </c>
      <c r="Q977">
        <v>239.25</v>
      </c>
      <c r="R977">
        <v>0.63100000000000001</v>
      </c>
      <c r="S977" t="s">
        <v>23</v>
      </c>
    </row>
    <row r="978" spans="1:19" x14ac:dyDescent="0.55000000000000004">
      <c r="A978" t="s">
        <v>1246</v>
      </c>
      <c r="B978" t="s">
        <v>1247</v>
      </c>
      <c r="C978" t="s">
        <v>21</v>
      </c>
      <c r="D978" t="s">
        <v>1089</v>
      </c>
      <c r="E978">
        <v>1902</v>
      </c>
      <c r="F978">
        <v>1999</v>
      </c>
      <c r="G978">
        <v>1994</v>
      </c>
      <c r="H978">
        <v>1973</v>
      </c>
      <c r="I978">
        <v>1914</v>
      </c>
      <c r="J978">
        <v>261871.83600000001</v>
      </c>
      <c r="K978">
        <v>21922.682000000001</v>
      </c>
      <c r="L978">
        <v>8.4000000000000005E-2</v>
      </c>
      <c r="M978">
        <v>159.768</v>
      </c>
      <c r="N978">
        <v>167.916</v>
      </c>
      <c r="O978">
        <v>167.49600000000001</v>
      </c>
      <c r="P978">
        <v>165.732</v>
      </c>
      <c r="Q978">
        <v>160.77600000000001</v>
      </c>
      <c r="R978">
        <v>0.63100000000000001</v>
      </c>
      <c r="S978" t="s">
        <v>23</v>
      </c>
    </row>
    <row r="979" spans="1:19" x14ac:dyDescent="0.55000000000000004">
      <c r="A979" t="s">
        <v>1248</v>
      </c>
      <c r="B979" t="s">
        <v>1249</v>
      </c>
      <c r="C979" t="s">
        <v>21</v>
      </c>
      <c r="D979" t="s">
        <v>1089</v>
      </c>
      <c r="E979">
        <v>4581</v>
      </c>
      <c r="F979">
        <v>4808</v>
      </c>
      <c r="G979">
        <v>4912</v>
      </c>
      <c r="H979">
        <v>4901</v>
      </c>
      <c r="I979">
        <v>5291</v>
      </c>
      <c r="J979">
        <v>261871.83600000001</v>
      </c>
      <c r="K979">
        <v>43551.51</v>
      </c>
      <c r="L979">
        <v>0.16600000000000001</v>
      </c>
      <c r="M979">
        <v>760.44600000000003</v>
      </c>
      <c r="N979">
        <v>798.12800000000004</v>
      </c>
      <c r="O979">
        <v>815.39200000000005</v>
      </c>
      <c r="P979">
        <v>813.56600000000003</v>
      </c>
      <c r="Q979">
        <v>878.30600000000004</v>
      </c>
      <c r="R979">
        <v>15.499000000000001</v>
      </c>
      <c r="S979" t="s">
        <v>23</v>
      </c>
    </row>
    <row r="980" spans="1:19" x14ac:dyDescent="0.55000000000000004">
      <c r="A980" t="s">
        <v>1250</v>
      </c>
      <c r="B980" t="s">
        <v>1251</v>
      </c>
      <c r="C980" t="s">
        <v>21</v>
      </c>
      <c r="D980" t="s">
        <v>1089</v>
      </c>
      <c r="E980">
        <v>332</v>
      </c>
      <c r="F980">
        <v>150</v>
      </c>
      <c r="G980">
        <v>92</v>
      </c>
      <c r="H980">
        <v>149</v>
      </c>
      <c r="I980">
        <v>79</v>
      </c>
      <c r="J980">
        <v>261858.451</v>
      </c>
      <c r="K980">
        <v>21938.460999999999</v>
      </c>
      <c r="L980">
        <v>8.4000000000000005E-2</v>
      </c>
      <c r="M980">
        <v>27.888000000000002</v>
      </c>
      <c r="N980">
        <v>12.6</v>
      </c>
      <c r="O980">
        <v>7.7279999999999998</v>
      </c>
      <c r="P980">
        <v>12.516</v>
      </c>
      <c r="Q980">
        <v>6.6360000000000001</v>
      </c>
      <c r="R980">
        <v>-76.204999999999998</v>
      </c>
      <c r="S980" t="s">
        <v>26</v>
      </c>
    </row>
    <row r="981" spans="1:19" x14ac:dyDescent="0.55000000000000004">
      <c r="A981" t="s">
        <v>1252</v>
      </c>
      <c r="B981" t="s">
        <v>1253</v>
      </c>
      <c r="C981" t="s">
        <v>21</v>
      </c>
      <c r="D981" t="s">
        <v>1089</v>
      </c>
      <c r="E981">
        <v>1471</v>
      </c>
      <c r="F981">
        <v>1874</v>
      </c>
      <c r="G981">
        <v>1928</v>
      </c>
      <c r="H981">
        <v>1972</v>
      </c>
      <c r="I981">
        <v>1983</v>
      </c>
      <c r="J981">
        <v>261871.83600000001</v>
      </c>
      <c r="K981">
        <v>1863.3710000000001</v>
      </c>
      <c r="L981">
        <v>7.0000000000000001E-3</v>
      </c>
      <c r="M981">
        <v>10.297000000000001</v>
      </c>
      <c r="N981">
        <v>13.118</v>
      </c>
      <c r="O981">
        <v>13.496</v>
      </c>
      <c r="P981">
        <v>13.804</v>
      </c>
      <c r="Q981">
        <v>13.881</v>
      </c>
      <c r="R981">
        <v>34.805999999999997</v>
      </c>
      <c r="S981" t="s">
        <v>23</v>
      </c>
    </row>
    <row r="982" spans="1:19" x14ac:dyDescent="0.55000000000000004">
      <c r="A982" t="s">
        <v>865</v>
      </c>
      <c r="B982" t="s">
        <v>866</v>
      </c>
      <c r="C982" t="s">
        <v>21</v>
      </c>
      <c r="D982" t="s">
        <v>1089</v>
      </c>
      <c r="E982">
        <v>4306</v>
      </c>
      <c r="F982">
        <v>4709</v>
      </c>
      <c r="G982">
        <v>5223</v>
      </c>
      <c r="H982">
        <v>6351</v>
      </c>
      <c r="I982">
        <v>6912</v>
      </c>
      <c r="J982">
        <v>261871.83600000001</v>
      </c>
      <c r="K982">
        <v>37685.902000000002</v>
      </c>
      <c r="L982">
        <v>0.14399999999999999</v>
      </c>
      <c r="M982">
        <v>620.06399999999996</v>
      </c>
      <c r="N982">
        <v>678.096</v>
      </c>
      <c r="O982">
        <v>752.11199999999997</v>
      </c>
      <c r="P982">
        <v>914.54399999999998</v>
      </c>
      <c r="Q982">
        <v>995.32799999999997</v>
      </c>
      <c r="R982">
        <v>60.52</v>
      </c>
      <c r="S982" t="s">
        <v>23</v>
      </c>
    </row>
    <row r="983" spans="1:19" x14ac:dyDescent="0.55000000000000004">
      <c r="A983" t="s">
        <v>867</v>
      </c>
      <c r="B983" t="s">
        <v>868</v>
      </c>
      <c r="C983" t="s">
        <v>21</v>
      </c>
      <c r="D983" t="s">
        <v>1089</v>
      </c>
      <c r="E983">
        <v>4519</v>
      </c>
      <c r="F983">
        <v>5477</v>
      </c>
      <c r="G983">
        <v>8124</v>
      </c>
      <c r="H983">
        <v>8915</v>
      </c>
      <c r="I983">
        <v>8851</v>
      </c>
      <c r="J983">
        <v>261871.83600000001</v>
      </c>
      <c r="K983">
        <v>28966.235000000001</v>
      </c>
      <c r="L983">
        <v>0.111</v>
      </c>
      <c r="M983">
        <v>501.60899999999998</v>
      </c>
      <c r="N983">
        <v>607.947</v>
      </c>
      <c r="O983">
        <v>901.76400000000001</v>
      </c>
      <c r="P983">
        <v>989.56500000000005</v>
      </c>
      <c r="Q983">
        <v>982.46100000000001</v>
      </c>
      <c r="R983">
        <v>95.861999999999995</v>
      </c>
      <c r="S983" t="s">
        <v>23</v>
      </c>
    </row>
    <row r="984" spans="1:19" x14ac:dyDescent="0.55000000000000004">
      <c r="A984" t="s">
        <v>867</v>
      </c>
      <c r="B984" t="s">
        <v>868</v>
      </c>
      <c r="C984" t="s">
        <v>21</v>
      </c>
      <c r="D984" t="s">
        <v>1089</v>
      </c>
      <c r="E984">
        <v>4519</v>
      </c>
      <c r="F984">
        <v>5477</v>
      </c>
      <c r="G984">
        <v>8124</v>
      </c>
      <c r="H984">
        <v>8915</v>
      </c>
      <c r="I984">
        <v>8851</v>
      </c>
      <c r="J984">
        <v>261871.83600000001</v>
      </c>
      <c r="K984">
        <v>133551.12</v>
      </c>
      <c r="L984">
        <v>0.51</v>
      </c>
      <c r="M984">
        <v>2304.69</v>
      </c>
      <c r="N984">
        <v>2793.27</v>
      </c>
      <c r="O984">
        <v>4143.24</v>
      </c>
      <c r="P984">
        <v>4546.6499999999996</v>
      </c>
      <c r="Q984">
        <v>4514.01</v>
      </c>
      <c r="R984">
        <v>95.861999999999995</v>
      </c>
      <c r="S984" t="s">
        <v>23</v>
      </c>
    </row>
    <row r="985" spans="1:19" x14ac:dyDescent="0.55000000000000004">
      <c r="A985" t="s">
        <v>871</v>
      </c>
      <c r="B985" t="s">
        <v>872</v>
      </c>
      <c r="C985" t="s">
        <v>21</v>
      </c>
      <c r="D985" t="s">
        <v>1089</v>
      </c>
      <c r="E985">
        <v>7751</v>
      </c>
      <c r="F985">
        <v>7800</v>
      </c>
      <c r="G985">
        <v>8604</v>
      </c>
      <c r="H985">
        <v>9116</v>
      </c>
      <c r="I985">
        <v>9851</v>
      </c>
      <c r="J985">
        <v>261858.451</v>
      </c>
      <c r="K985">
        <v>3769.6869999999999</v>
      </c>
      <c r="L985">
        <v>1.4E-2</v>
      </c>
      <c r="M985">
        <v>108.514</v>
      </c>
      <c r="N985">
        <v>109.2</v>
      </c>
      <c r="O985">
        <v>120.456</v>
      </c>
      <c r="P985">
        <v>127.624</v>
      </c>
      <c r="Q985">
        <v>137.91399999999999</v>
      </c>
      <c r="R985">
        <v>27.093</v>
      </c>
      <c r="S985" t="s">
        <v>23</v>
      </c>
    </row>
    <row r="986" spans="1:19" x14ac:dyDescent="0.55000000000000004">
      <c r="A986" t="s">
        <v>875</v>
      </c>
      <c r="B986" t="s">
        <v>876</v>
      </c>
      <c r="C986" t="s">
        <v>21</v>
      </c>
      <c r="D986" t="s">
        <v>1089</v>
      </c>
      <c r="E986">
        <v>3698</v>
      </c>
      <c r="F986">
        <v>3905</v>
      </c>
      <c r="G986">
        <v>4384</v>
      </c>
      <c r="H986">
        <v>4937</v>
      </c>
      <c r="I986">
        <v>5422</v>
      </c>
      <c r="J986">
        <v>261845.06400000001</v>
      </c>
      <c r="K986">
        <v>19862.723999999998</v>
      </c>
      <c r="L986">
        <v>7.5999999999999998E-2</v>
      </c>
      <c r="M986">
        <v>281.048</v>
      </c>
      <c r="N986">
        <v>296.77999999999997</v>
      </c>
      <c r="O986">
        <v>333.18400000000003</v>
      </c>
      <c r="P986">
        <v>375.21199999999999</v>
      </c>
      <c r="Q986">
        <v>412.072</v>
      </c>
      <c r="R986">
        <v>46.62</v>
      </c>
      <c r="S986" t="s">
        <v>23</v>
      </c>
    </row>
    <row r="987" spans="1:19" x14ac:dyDescent="0.55000000000000004">
      <c r="A987" t="s">
        <v>875</v>
      </c>
      <c r="B987" t="s">
        <v>876</v>
      </c>
      <c r="C987" t="s">
        <v>21</v>
      </c>
      <c r="D987" t="s">
        <v>1089</v>
      </c>
      <c r="E987">
        <v>3698</v>
      </c>
      <c r="F987">
        <v>3905</v>
      </c>
      <c r="G987">
        <v>4384</v>
      </c>
      <c r="H987">
        <v>4937</v>
      </c>
      <c r="I987">
        <v>5422</v>
      </c>
      <c r="J987">
        <v>261845.06400000001</v>
      </c>
      <c r="K987">
        <v>14533.368</v>
      </c>
      <c r="L987">
        <v>5.6000000000000001E-2</v>
      </c>
      <c r="M987">
        <v>207.08799999999999</v>
      </c>
      <c r="N987">
        <v>218.68</v>
      </c>
      <c r="O987">
        <v>245.50399999999999</v>
      </c>
      <c r="P987">
        <v>276.47199999999998</v>
      </c>
      <c r="Q987">
        <v>303.63200000000001</v>
      </c>
      <c r="R987">
        <v>46.62</v>
      </c>
      <c r="S987" t="s">
        <v>23</v>
      </c>
    </row>
    <row r="988" spans="1:19" x14ac:dyDescent="0.55000000000000004">
      <c r="A988" t="s">
        <v>877</v>
      </c>
      <c r="B988" t="s">
        <v>878</v>
      </c>
      <c r="C988" t="s">
        <v>21</v>
      </c>
      <c r="D988" t="s">
        <v>1089</v>
      </c>
      <c r="E988">
        <v>2225</v>
      </c>
      <c r="F988">
        <v>2153</v>
      </c>
      <c r="G988">
        <v>2084</v>
      </c>
      <c r="H988">
        <v>2064</v>
      </c>
      <c r="I988">
        <v>2262</v>
      </c>
      <c r="J988">
        <v>261845.06400000001</v>
      </c>
      <c r="K988">
        <v>1700.3710000000001</v>
      </c>
      <c r="L988">
        <v>6.0000000000000001E-3</v>
      </c>
      <c r="M988">
        <v>13.35</v>
      </c>
      <c r="N988">
        <v>12.917999999999999</v>
      </c>
      <c r="O988">
        <v>12.504</v>
      </c>
      <c r="P988">
        <v>12.384</v>
      </c>
      <c r="Q988">
        <v>13.571999999999999</v>
      </c>
      <c r="R988">
        <v>1.663</v>
      </c>
      <c r="S988" t="s">
        <v>23</v>
      </c>
    </row>
    <row r="989" spans="1:19" x14ac:dyDescent="0.55000000000000004">
      <c r="A989" t="s">
        <v>877</v>
      </c>
      <c r="B989" t="s">
        <v>878</v>
      </c>
      <c r="C989" t="s">
        <v>21</v>
      </c>
      <c r="D989" t="s">
        <v>1089</v>
      </c>
      <c r="E989">
        <v>2225</v>
      </c>
      <c r="F989">
        <v>2153</v>
      </c>
      <c r="G989">
        <v>2084</v>
      </c>
      <c r="H989">
        <v>2064</v>
      </c>
      <c r="I989">
        <v>2262</v>
      </c>
      <c r="J989">
        <v>261845.06400000001</v>
      </c>
      <c r="K989">
        <v>76494.385999999999</v>
      </c>
      <c r="L989">
        <v>0.29199999999999998</v>
      </c>
      <c r="M989">
        <v>649.70000000000005</v>
      </c>
      <c r="N989">
        <v>628.67600000000004</v>
      </c>
      <c r="O989">
        <v>608.52800000000002</v>
      </c>
      <c r="P989">
        <v>602.68799999999999</v>
      </c>
      <c r="Q989">
        <v>660.50400000000002</v>
      </c>
      <c r="R989">
        <v>1.663</v>
      </c>
      <c r="S989" t="s">
        <v>23</v>
      </c>
    </row>
    <row r="990" spans="1:19" x14ac:dyDescent="0.55000000000000004">
      <c r="A990" t="s">
        <v>877</v>
      </c>
      <c r="B990" t="s">
        <v>878</v>
      </c>
      <c r="C990" t="s">
        <v>21</v>
      </c>
      <c r="D990" t="s">
        <v>1089</v>
      </c>
      <c r="E990">
        <v>2225</v>
      </c>
      <c r="F990">
        <v>2153</v>
      </c>
      <c r="G990">
        <v>2084</v>
      </c>
      <c r="H990">
        <v>2064</v>
      </c>
      <c r="I990">
        <v>2262</v>
      </c>
      <c r="J990">
        <v>261845.06400000001</v>
      </c>
      <c r="K990">
        <v>1843.3530000000001</v>
      </c>
      <c r="L990">
        <v>7.0000000000000001E-3</v>
      </c>
      <c r="M990">
        <v>15.574999999999999</v>
      </c>
      <c r="N990">
        <v>15.071</v>
      </c>
      <c r="O990">
        <v>14.587999999999999</v>
      </c>
      <c r="P990">
        <v>14.448</v>
      </c>
      <c r="Q990">
        <v>15.834</v>
      </c>
      <c r="R990">
        <v>1.663</v>
      </c>
      <c r="S990" t="s">
        <v>23</v>
      </c>
    </row>
    <row r="991" spans="1:19" x14ac:dyDescent="0.55000000000000004">
      <c r="A991" t="s">
        <v>879</v>
      </c>
      <c r="B991" t="s">
        <v>880</v>
      </c>
      <c r="C991" t="s">
        <v>21</v>
      </c>
      <c r="D991" t="s">
        <v>1089</v>
      </c>
      <c r="E991">
        <v>3163</v>
      </c>
      <c r="F991">
        <v>3053</v>
      </c>
      <c r="G991">
        <v>3299</v>
      </c>
      <c r="H991">
        <v>3392</v>
      </c>
      <c r="I991">
        <v>3670</v>
      </c>
      <c r="J991">
        <v>261831.67600000001</v>
      </c>
      <c r="K991">
        <v>14540.114</v>
      </c>
      <c r="L991">
        <v>5.6000000000000001E-2</v>
      </c>
      <c r="M991">
        <v>177.12799999999999</v>
      </c>
      <c r="N991">
        <v>170.96799999999999</v>
      </c>
      <c r="O991">
        <v>184.744</v>
      </c>
      <c r="P991">
        <v>189.952</v>
      </c>
      <c r="Q991">
        <v>205.52</v>
      </c>
      <c r="R991">
        <v>16.029</v>
      </c>
      <c r="S991" t="s">
        <v>23</v>
      </c>
    </row>
    <row r="992" spans="1:19" x14ac:dyDescent="0.55000000000000004">
      <c r="A992" t="s">
        <v>879</v>
      </c>
      <c r="B992" t="s">
        <v>880</v>
      </c>
      <c r="C992" t="s">
        <v>21</v>
      </c>
      <c r="D992" t="s">
        <v>1089</v>
      </c>
      <c r="E992">
        <v>3163</v>
      </c>
      <c r="F992">
        <v>3053</v>
      </c>
      <c r="G992">
        <v>3299</v>
      </c>
      <c r="H992">
        <v>3392</v>
      </c>
      <c r="I992">
        <v>3670</v>
      </c>
      <c r="J992">
        <v>261831.67600000001</v>
      </c>
      <c r="K992">
        <v>99.748000000000005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S992" t="s">
        <v>53</v>
      </c>
    </row>
    <row r="993" spans="1:19" x14ac:dyDescent="0.55000000000000004">
      <c r="A993" t="s">
        <v>879</v>
      </c>
      <c r="B993" t="s">
        <v>880</v>
      </c>
      <c r="C993" t="s">
        <v>21</v>
      </c>
      <c r="D993" t="s">
        <v>1089</v>
      </c>
      <c r="E993">
        <v>3163</v>
      </c>
      <c r="F993">
        <v>3053</v>
      </c>
      <c r="G993">
        <v>3299</v>
      </c>
      <c r="H993">
        <v>3392</v>
      </c>
      <c r="I993">
        <v>3670</v>
      </c>
      <c r="J993">
        <v>261831.67600000001</v>
      </c>
      <c r="K993">
        <v>99126.631999999998</v>
      </c>
      <c r="L993">
        <v>0.379</v>
      </c>
      <c r="M993">
        <v>1198.777</v>
      </c>
      <c r="N993">
        <v>1157.087</v>
      </c>
      <c r="O993">
        <v>1250.3209999999999</v>
      </c>
      <c r="P993">
        <v>1285.568</v>
      </c>
      <c r="Q993">
        <v>1390.93</v>
      </c>
      <c r="R993">
        <v>16.029</v>
      </c>
      <c r="S993" t="s">
        <v>23</v>
      </c>
    </row>
    <row r="994" spans="1:19" x14ac:dyDescent="0.55000000000000004">
      <c r="A994" t="s">
        <v>881</v>
      </c>
      <c r="B994" t="s">
        <v>882</v>
      </c>
      <c r="C994" t="s">
        <v>21</v>
      </c>
      <c r="D994" t="s">
        <v>1089</v>
      </c>
      <c r="E994">
        <v>2264</v>
      </c>
      <c r="F994">
        <v>2098</v>
      </c>
      <c r="G994">
        <v>2418</v>
      </c>
      <c r="H994">
        <v>2526</v>
      </c>
      <c r="I994">
        <v>2638</v>
      </c>
      <c r="J994">
        <v>261831.67600000001</v>
      </c>
      <c r="K994">
        <v>32731.325000000001</v>
      </c>
      <c r="L994">
        <v>0.125</v>
      </c>
      <c r="M994">
        <v>283</v>
      </c>
      <c r="N994">
        <v>262.25</v>
      </c>
      <c r="O994">
        <v>302.25</v>
      </c>
      <c r="P994">
        <v>315.75</v>
      </c>
      <c r="Q994">
        <v>329.75</v>
      </c>
      <c r="R994">
        <v>16.518999999999998</v>
      </c>
      <c r="S994" t="s">
        <v>23</v>
      </c>
    </row>
    <row r="995" spans="1:19" x14ac:dyDescent="0.55000000000000004">
      <c r="A995" t="s">
        <v>881</v>
      </c>
      <c r="B995" t="s">
        <v>882</v>
      </c>
      <c r="C995" t="s">
        <v>21</v>
      </c>
      <c r="D995" t="s">
        <v>1089</v>
      </c>
      <c r="E995">
        <v>2264</v>
      </c>
      <c r="F995">
        <v>2098</v>
      </c>
      <c r="G995">
        <v>2418</v>
      </c>
      <c r="H995">
        <v>2526</v>
      </c>
      <c r="I995">
        <v>2638</v>
      </c>
      <c r="J995">
        <v>261831.67600000001</v>
      </c>
      <c r="K995">
        <v>1902.0820000000001</v>
      </c>
      <c r="L995">
        <v>7.0000000000000001E-3</v>
      </c>
      <c r="M995">
        <v>15.848000000000001</v>
      </c>
      <c r="N995">
        <v>14.686</v>
      </c>
      <c r="O995">
        <v>16.925999999999998</v>
      </c>
      <c r="P995">
        <v>17.681999999999999</v>
      </c>
      <c r="Q995">
        <v>18.466000000000001</v>
      </c>
      <c r="R995">
        <v>16.518999999999998</v>
      </c>
      <c r="S995" t="s">
        <v>23</v>
      </c>
    </row>
    <row r="996" spans="1:19" x14ac:dyDescent="0.55000000000000004">
      <c r="A996" t="s">
        <v>881</v>
      </c>
      <c r="B996" t="s">
        <v>882</v>
      </c>
      <c r="C996" t="s">
        <v>21</v>
      </c>
      <c r="D996" t="s">
        <v>1089</v>
      </c>
      <c r="E996">
        <v>2264</v>
      </c>
      <c r="F996">
        <v>2098</v>
      </c>
      <c r="G996">
        <v>2418</v>
      </c>
      <c r="H996">
        <v>2526</v>
      </c>
      <c r="I996">
        <v>2638</v>
      </c>
      <c r="J996">
        <v>261831.67600000001</v>
      </c>
      <c r="K996">
        <v>1724.4269999999999</v>
      </c>
      <c r="L996">
        <v>7.0000000000000001E-3</v>
      </c>
      <c r="M996">
        <v>15.848000000000001</v>
      </c>
      <c r="N996">
        <v>14.686</v>
      </c>
      <c r="O996">
        <v>16.925999999999998</v>
      </c>
      <c r="P996">
        <v>17.681999999999999</v>
      </c>
      <c r="Q996">
        <v>18.466000000000001</v>
      </c>
      <c r="R996">
        <v>16.518999999999998</v>
      </c>
      <c r="S996" t="s">
        <v>23</v>
      </c>
    </row>
    <row r="997" spans="1:19" x14ac:dyDescent="0.55000000000000004">
      <c r="A997" t="s">
        <v>883</v>
      </c>
      <c r="B997" t="s">
        <v>884</v>
      </c>
      <c r="C997" t="s">
        <v>21</v>
      </c>
      <c r="D997" t="s">
        <v>1089</v>
      </c>
      <c r="E997">
        <v>2637</v>
      </c>
      <c r="F997">
        <v>2841</v>
      </c>
      <c r="G997">
        <v>3051</v>
      </c>
      <c r="H997">
        <v>3308</v>
      </c>
      <c r="I997">
        <v>3464</v>
      </c>
      <c r="J997">
        <v>261845.06400000001</v>
      </c>
      <c r="K997">
        <v>16349.9</v>
      </c>
      <c r="L997">
        <v>6.2E-2</v>
      </c>
      <c r="M997">
        <v>163.494</v>
      </c>
      <c r="N997">
        <v>176.142</v>
      </c>
      <c r="O997">
        <v>189.16200000000001</v>
      </c>
      <c r="P997">
        <v>205.096</v>
      </c>
      <c r="Q997">
        <v>214.768</v>
      </c>
      <c r="R997">
        <v>31.361000000000001</v>
      </c>
      <c r="S997" t="s">
        <v>23</v>
      </c>
    </row>
    <row r="998" spans="1:19" x14ac:dyDescent="0.55000000000000004">
      <c r="A998" t="s">
        <v>883</v>
      </c>
      <c r="B998" t="s">
        <v>884</v>
      </c>
      <c r="C998" t="s">
        <v>21</v>
      </c>
      <c r="D998" t="s">
        <v>1089</v>
      </c>
      <c r="E998">
        <v>2637</v>
      </c>
      <c r="F998">
        <v>2841</v>
      </c>
      <c r="G998">
        <v>3051</v>
      </c>
      <c r="H998">
        <v>3308</v>
      </c>
      <c r="I998">
        <v>3464</v>
      </c>
      <c r="J998">
        <v>261845.06400000001</v>
      </c>
      <c r="K998">
        <v>29201.899000000001</v>
      </c>
      <c r="L998">
        <v>0.112</v>
      </c>
      <c r="M998">
        <v>295.34399999999999</v>
      </c>
      <c r="N998">
        <v>318.19200000000001</v>
      </c>
      <c r="O998">
        <v>341.71199999999999</v>
      </c>
      <c r="P998">
        <v>370.49599999999998</v>
      </c>
      <c r="Q998">
        <v>387.96800000000002</v>
      </c>
      <c r="R998">
        <v>31.361000000000001</v>
      </c>
      <c r="S998" t="s">
        <v>23</v>
      </c>
    </row>
    <row r="999" spans="1:19" x14ac:dyDescent="0.55000000000000004">
      <c r="A999" t="s">
        <v>883</v>
      </c>
      <c r="B999" t="s">
        <v>884</v>
      </c>
      <c r="C999" t="s">
        <v>21</v>
      </c>
      <c r="D999" t="s">
        <v>1089</v>
      </c>
      <c r="E999">
        <v>2637</v>
      </c>
      <c r="F999">
        <v>2841</v>
      </c>
      <c r="G999">
        <v>3051</v>
      </c>
      <c r="H999">
        <v>3308</v>
      </c>
      <c r="I999">
        <v>3464</v>
      </c>
      <c r="J999">
        <v>261845.06400000001</v>
      </c>
      <c r="K999">
        <v>52847.982000000004</v>
      </c>
      <c r="L999">
        <v>0.20200000000000001</v>
      </c>
      <c r="M999">
        <v>532.67399999999998</v>
      </c>
      <c r="N999">
        <v>573.88199999999995</v>
      </c>
      <c r="O999">
        <v>616.30200000000002</v>
      </c>
      <c r="P999">
        <v>668.21600000000001</v>
      </c>
      <c r="Q999">
        <v>699.72799999999995</v>
      </c>
      <c r="R999">
        <v>31.361000000000001</v>
      </c>
      <c r="S999" t="s">
        <v>23</v>
      </c>
    </row>
    <row r="1000" spans="1:19" x14ac:dyDescent="0.55000000000000004">
      <c r="A1000" t="s">
        <v>885</v>
      </c>
      <c r="B1000" t="s">
        <v>886</v>
      </c>
      <c r="C1000" t="s">
        <v>21</v>
      </c>
      <c r="D1000" t="s">
        <v>1089</v>
      </c>
      <c r="E1000">
        <v>1220</v>
      </c>
      <c r="F1000">
        <v>1066</v>
      </c>
      <c r="G1000">
        <v>1412</v>
      </c>
      <c r="H1000">
        <v>1539</v>
      </c>
      <c r="I1000">
        <v>1369</v>
      </c>
      <c r="J1000">
        <v>261845.06400000001</v>
      </c>
      <c r="K1000">
        <v>808.6</v>
      </c>
      <c r="L1000">
        <v>3.0000000000000001E-3</v>
      </c>
      <c r="M1000">
        <v>3.66</v>
      </c>
      <c r="N1000">
        <v>3.198</v>
      </c>
      <c r="O1000">
        <v>4.2359999999999998</v>
      </c>
      <c r="P1000">
        <v>4.617</v>
      </c>
      <c r="Q1000">
        <v>4.1070000000000002</v>
      </c>
      <c r="R1000">
        <v>12.212999999999999</v>
      </c>
      <c r="S1000" t="s">
        <v>23</v>
      </c>
    </row>
    <row r="1001" spans="1:19" x14ac:dyDescent="0.55000000000000004">
      <c r="A1001" t="s">
        <v>885</v>
      </c>
      <c r="B1001" t="s">
        <v>886</v>
      </c>
      <c r="C1001" t="s">
        <v>21</v>
      </c>
      <c r="D1001" t="s">
        <v>1089</v>
      </c>
      <c r="E1001">
        <v>1220</v>
      </c>
      <c r="F1001">
        <v>1066</v>
      </c>
      <c r="G1001">
        <v>1412</v>
      </c>
      <c r="H1001">
        <v>1539</v>
      </c>
      <c r="I1001">
        <v>1369</v>
      </c>
      <c r="J1001">
        <v>261845.06400000001</v>
      </c>
      <c r="K1001">
        <v>16376.083000000001</v>
      </c>
      <c r="L1001">
        <v>6.3E-2</v>
      </c>
      <c r="M1001">
        <v>76.86</v>
      </c>
      <c r="N1001">
        <v>67.158000000000001</v>
      </c>
      <c r="O1001">
        <v>88.956000000000003</v>
      </c>
      <c r="P1001">
        <v>96.956999999999994</v>
      </c>
      <c r="Q1001">
        <v>86.247</v>
      </c>
      <c r="R1001">
        <v>12.212999999999999</v>
      </c>
      <c r="S1001" t="s">
        <v>23</v>
      </c>
    </row>
    <row r="1002" spans="1:19" x14ac:dyDescent="0.55000000000000004">
      <c r="A1002" t="s">
        <v>885</v>
      </c>
      <c r="B1002" t="s">
        <v>886</v>
      </c>
      <c r="C1002" t="s">
        <v>21</v>
      </c>
      <c r="D1002" t="s">
        <v>1089</v>
      </c>
      <c r="E1002">
        <v>1220</v>
      </c>
      <c r="F1002">
        <v>1066</v>
      </c>
      <c r="G1002">
        <v>1412</v>
      </c>
      <c r="H1002">
        <v>1539</v>
      </c>
      <c r="I1002">
        <v>1369</v>
      </c>
      <c r="J1002">
        <v>261845.06400000001</v>
      </c>
      <c r="K1002">
        <v>50866.743999999999</v>
      </c>
      <c r="L1002">
        <v>0.19400000000000001</v>
      </c>
      <c r="M1002">
        <v>236.68</v>
      </c>
      <c r="N1002">
        <v>206.804</v>
      </c>
      <c r="O1002">
        <v>273.928</v>
      </c>
      <c r="P1002">
        <v>298.56599999999997</v>
      </c>
      <c r="Q1002">
        <v>265.58600000000001</v>
      </c>
      <c r="R1002">
        <v>12.212999999999999</v>
      </c>
      <c r="S1002" t="s">
        <v>23</v>
      </c>
    </row>
    <row r="1003" spans="1:19" x14ac:dyDescent="0.55000000000000004">
      <c r="A1003" t="s">
        <v>887</v>
      </c>
      <c r="B1003" t="s">
        <v>888</v>
      </c>
      <c r="C1003" t="s">
        <v>21</v>
      </c>
      <c r="D1003" t="s">
        <v>1089</v>
      </c>
      <c r="E1003">
        <v>786</v>
      </c>
      <c r="F1003">
        <v>745</v>
      </c>
      <c r="G1003">
        <v>643</v>
      </c>
      <c r="H1003">
        <v>773</v>
      </c>
      <c r="I1003">
        <v>684</v>
      </c>
      <c r="J1003">
        <v>261831.67600000001</v>
      </c>
      <c r="K1003">
        <v>14546.93</v>
      </c>
      <c r="L1003">
        <v>5.6000000000000001E-2</v>
      </c>
      <c r="M1003">
        <v>44.015999999999998</v>
      </c>
      <c r="N1003">
        <v>41.72</v>
      </c>
      <c r="O1003">
        <v>36.008000000000003</v>
      </c>
      <c r="P1003">
        <v>43.287999999999997</v>
      </c>
      <c r="Q1003">
        <v>38.304000000000002</v>
      </c>
      <c r="R1003">
        <v>-12.977</v>
      </c>
      <c r="S1003" t="s">
        <v>26</v>
      </c>
    </row>
    <row r="1004" spans="1:19" x14ac:dyDescent="0.55000000000000004">
      <c r="A1004" t="s">
        <v>887</v>
      </c>
      <c r="B1004" t="s">
        <v>888</v>
      </c>
      <c r="C1004" t="s">
        <v>21</v>
      </c>
      <c r="D1004" t="s">
        <v>1089</v>
      </c>
      <c r="E1004">
        <v>786</v>
      </c>
      <c r="F1004">
        <v>745</v>
      </c>
      <c r="G1004">
        <v>643</v>
      </c>
      <c r="H1004">
        <v>773</v>
      </c>
      <c r="I1004">
        <v>684</v>
      </c>
      <c r="J1004">
        <v>261831.67600000001</v>
      </c>
      <c r="K1004">
        <v>49030.18</v>
      </c>
      <c r="L1004">
        <v>0.187</v>
      </c>
      <c r="M1004">
        <v>146.982</v>
      </c>
      <c r="N1004">
        <v>139.315</v>
      </c>
      <c r="O1004">
        <v>120.241</v>
      </c>
      <c r="P1004">
        <v>144.55099999999999</v>
      </c>
      <c r="Q1004">
        <v>127.908</v>
      </c>
      <c r="R1004">
        <v>-12.977</v>
      </c>
      <c r="S1004" t="s">
        <v>26</v>
      </c>
    </row>
    <row r="1005" spans="1:19" x14ac:dyDescent="0.55000000000000004">
      <c r="A1005" t="s">
        <v>889</v>
      </c>
      <c r="B1005" t="s">
        <v>890</v>
      </c>
      <c r="C1005" t="s">
        <v>21</v>
      </c>
      <c r="D1005" t="s">
        <v>1089</v>
      </c>
      <c r="E1005">
        <v>1349</v>
      </c>
      <c r="F1005">
        <v>1688</v>
      </c>
      <c r="G1005">
        <v>1904</v>
      </c>
      <c r="H1005">
        <v>2077</v>
      </c>
      <c r="I1005">
        <v>2177</v>
      </c>
      <c r="J1005">
        <v>261831.67600000001</v>
      </c>
      <c r="K1005">
        <v>14540.409</v>
      </c>
      <c r="L1005">
        <v>5.6000000000000001E-2</v>
      </c>
      <c r="M1005">
        <v>75.543999999999997</v>
      </c>
      <c r="N1005">
        <v>94.528000000000006</v>
      </c>
      <c r="O1005">
        <v>106.624</v>
      </c>
      <c r="P1005">
        <v>116.312</v>
      </c>
      <c r="Q1005">
        <v>121.91200000000001</v>
      </c>
      <c r="R1005">
        <v>61.378999999999998</v>
      </c>
      <c r="S1005" t="s">
        <v>23</v>
      </c>
    </row>
    <row r="1006" spans="1:19" x14ac:dyDescent="0.55000000000000004">
      <c r="A1006" t="s">
        <v>889</v>
      </c>
      <c r="B1006" t="s">
        <v>890</v>
      </c>
      <c r="C1006" t="s">
        <v>21</v>
      </c>
      <c r="D1006" t="s">
        <v>1089</v>
      </c>
      <c r="E1006">
        <v>1349</v>
      </c>
      <c r="F1006">
        <v>1688</v>
      </c>
      <c r="G1006">
        <v>1904</v>
      </c>
      <c r="H1006">
        <v>2077</v>
      </c>
      <c r="I1006">
        <v>2177</v>
      </c>
      <c r="J1006">
        <v>261831.67600000001</v>
      </c>
      <c r="K1006">
        <v>1012.715</v>
      </c>
      <c r="L1006">
        <v>4.0000000000000001E-3</v>
      </c>
      <c r="M1006">
        <v>5.3959999999999999</v>
      </c>
      <c r="N1006">
        <v>6.7519999999999998</v>
      </c>
      <c r="O1006">
        <v>7.6159999999999997</v>
      </c>
      <c r="P1006">
        <v>8.3079999999999998</v>
      </c>
      <c r="Q1006">
        <v>8.7080000000000002</v>
      </c>
      <c r="R1006">
        <v>61.378999999999998</v>
      </c>
      <c r="S1006" t="s">
        <v>23</v>
      </c>
    </row>
    <row r="1007" spans="1:19" x14ac:dyDescent="0.55000000000000004">
      <c r="A1007" t="s">
        <v>1254</v>
      </c>
      <c r="B1007" t="s">
        <v>1255</v>
      </c>
      <c r="C1007" t="s">
        <v>21</v>
      </c>
      <c r="D1007" t="s">
        <v>1089</v>
      </c>
      <c r="E1007">
        <v>1792</v>
      </c>
      <c r="F1007">
        <v>1866</v>
      </c>
      <c r="G1007">
        <v>1876</v>
      </c>
      <c r="H1007">
        <v>1827</v>
      </c>
      <c r="I1007">
        <v>1873</v>
      </c>
      <c r="J1007">
        <v>261845.06400000001</v>
      </c>
      <c r="K1007">
        <v>13718.004999999999</v>
      </c>
      <c r="L1007">
        <v>5.1999999999999998E-2</v>
      </c>
      <c r="M1007">
        <v>93.183999999999997</v>
      </c>
      <c r="N1007">
        <v>97.031999999999996</v>
      </c>
      <c r="O1007">
        <v>97.552000000000007</v>
      </c>
      <c r="P1007">
        <v>95.004000000000005</v>
      </c>
      <c r="Q1007">
        <v>97.396000000000001</v>
      </c>
      <c r="R1007">
        <v>4.5199999999999996</v>
      </c>
      <c r="S1007" t="s">
        <v>23</v>
      </c>
    </row>
    <row r="1008" spans="1:19" x14ac:dyDescent="0.55000000000000004">
      <c r="A1008" t="s">
        <v>1256</v>
      </c>
      <c r="B1008" t="s">
        <v>1257</v>
      </c>
      <c r="C1008" t="s">
        <v>21</v>
      </c>
      <c r="D1008" t="s">
        <v>1089</v>
      </c>
      <c r="E1008">
        <v>2041</v>
      </c>
      <c r="F1008">
        <v>2106</v>
      </c>
      <c r="G1008">
        <v>2320</v>
      </c>
      <c r="H1008">
        <v>2310</v>
      </c>
      <c r="I1008">
        <v>2381</v>
      </c>
      <c r="J1008">
        <v>261845.06400000001</v>
      </c>
      <c r="K1008">
        <v>16370.843999999999</v>
      </c>
      <c r="L1008">
        <v>6.3E-2</v>
      </c>
      <c r="M1008">
        <v>128.583</v>
      </c>
      <c r="N1008">
        <v>132.678</v>
      </c>
      <c r="O1008">
        <v>146.16</v>
      </c>
      <c r="P1008">
        <v>145.53</v>
      </c>
      <c r="Q1008">
        <v>150.00299999999999</v>
      </c>
      <c r="R1008">
        <v>16.658999999999999</v>
      </c>
      <c r="S1008" t="s">
        <v>23</v>
      </c>
    </row>
    <row r="1009" spans="1:19" x14ac:dyDescent="0.55000000000000004">
      <c r="A1009" t="s">
        <v>891</v>
      </c>
      <c r="B1009" t="s">
        <v>892</v>
      </c>
      <c r="C1009" t="s">
        <v>21</v>
      </c>
      <c r="D1009" t="s">
        <v>1089</v>
      </c>
      <c r="E1009">
        <v>2825</v>
      </c>
      <c r="F1009">
        <v>3224</v>
      </c>
      <c r="G1009">
        <v>3267</v>
      </c>
      <c r="H1009">
        <v>3352</v>
      </c>
      <c r="I1009">
        <v>3532</v>
      </c>
      <c r="J1009">
        <v>261831.67600000001</v>
      </c>
      <c r="K1009">
        <v>17182.575000000001</v>
      </c>
      <c r="L1009">
        <v>6.6000000000000003E-2</v>
      </c>
      <c r="M1009">
        <v>186.45</v>
      </c>
      <c r="N1009">
        <v>212.78399999999999</v>
      </c>
      <c r="O1009">
        <v>215.62200000000001</v>
      </c>
      <c r="P1009">
        <v>221.232</v>
      </c>
      <c r="Q1009">
        <v>233.11199999999999</v>
      </c>
      <c r="R1009">
        <v>25.027000000000001</v>
      </c>
      <c r="S1009" t="s">
        <v>23</v>
      </c>
    </row>
    <row r="1010" spans="1:19" x14ac:dyDescent="0.55000000000000004">
      <c r="A1010" t="s">
        <v>893</v>
      </c>
      <c r="B1010" t="s">
        <v>894</v>
      </c>
      <c r="C1010" t="s">
        <v>21</v>
      </c>
      <c r="D1010" t="s">
        <v>1089</v>
      </c>
      <c r="E1010">
        <v>3599</v>
      </c>
      <c r="F1010">
        <v>3791</v>
      </c>
      <c r="G1010">
        <v>5087</v>
      </c>
      <c r="H1010">
        <v>5784</v>
      </c>
      <c r="I1010">
        <v>6057</v>
      </c>
      <c r="J1010">
        <v>261818.28599999999</v>
      </c>
      <c r="K1010">
        <v>1821.414</v>
      </c>
      <c r="L1010">
        <v>7.0000000000000001E-3</v>
      </c>
      <c r="M1010">
        <v>25.193000000000001</v>
      </c>
      <c r="N1010">
        <v>26.536999999999999</v>
      </c>
      <c r="O1010">
        <v>35.609000000000002</v>
      </c>
      <c r="P1010">
        <v>40.488</v>
      </c>
      <c r="Q1010">
        <v>42.399000000000001</v>
      </c>
      <c r="R1010">
        <v>68.296999999999997</v>
      </c>
      <c r="S1010" t="s">
        <v>23</v>
      </c>
    </row>
    <row r="1011" spans="1:19" x14ac:dyDescent="0.55000000000000004">
      <c r="A1011" t="s">
        <v>893</v>
      </c>
      <c r="B1011" t="s">
        <v>894</v>
      </c>
      <c r="C1011" t="s">
        <v>21</v>
      </c>
      <c r="D1011" t="s">
        <v>1089</v>
      </c>
      <c r="E1011">
        <v>3599</v>
      </c>
      <c r="F1011">
        <v>3791</v>
      </c>
      <c r="G1011">
        <v>5087</v>
      </c>
      <c r="H1011">
        <v>5784</v>
      </c>
      <c r="I1011">
        <v>6057</v>
      </c>
      <c r="J1011">
        <v>261818.28599999999</v>
      </c>
      <c r="K1011">
        <v>32737.504000000001</v>
      </c>
      <c r="L1011">
        <v>0.125</v>
      </c>
      <c r="M1011">
        <v>449.875</v>
      </c>
      <c r="N1011">
        <v>473.875</v>
      </c>
      <c r="O1011">
        <v>635.875</v>
      </c>
      <c r="P1011">
        <v>723</v>
      </c>
      <c r="Q1011">
        <v>757.125</v>
      </c>
      <c r="R1011">
        <v>68.296999999999997</v>
      </c>
      <c r="S1011" t="s">
        <v>23</v>
      </c>
    </row>
    <row r="1012" spans="1:19" x14ac:dyDescent="0.55000000000000004">
      <c r="A1012" t="s">
        <v>895</v>
      </c>
      <c r="B1012" t="s">
        <v>896</v>
      </c>
      <c r="C1012" t="s">
        <v>21</v>
      </c>
      <c r="D1012" t="s">
        <v>1089</v>
      </c>
      <c r="E1012">
        <v>1169</v>
      </c>
      <c r="F1012">
        <v>1772</v>
      </c>
      <c r="G1012">
        <v>1710</v>
      </c>
      <c r="H1012">
        <v>1739</v>
      </c>
      <c r="I1012">
        <v>1702</v>
      </c>
      <c r="J1012">
        <v>261818.28599999999</v>
      </c>
      <c r="K1012">
        <v>521.76099999999997</v>
      </c>
      <c r="L1012">
        <v>2E-3</v>
      </c>
      <c r="M1012">
        <v>2.3380000000000001</v>
      </c>
      <c r="N1012">
        <v>3.544</v>
      </c>
      <c r="O1012">
        <v>3.42</v>
      </c>
      <c r="P1012">
        <v>3.4780000000000002</v>
      </c>
      <c r="Q1012">
        <v>3.4039999999999999</v>
      </c>
      <c r="R1012">
        <v>45.594999999999999</v>
      </c>
      <c r="S1012" t="s">
        <v>23</v>
      </c>
    </row>
    <row r="1013" spans="1:19" x14ac:dyDescent="0.55000000000000004">
      <c r="A1013" t="s">
        <v>895</v>
      </c>
      <c r="B1013" t="s">
        <v>896</v>
      </c>
      <c r="C1013" t="s">
        <v>21</v>
      </c>
      <c r="D1013" t="s">
        <v>1089</v>
      </c>
      <c r="E1013">
        <v>1169</v>
      </c>
      <c r="F1013">
        <v>1772</v>
      </c>
      <c r="G1013">
        <v>1710</v>
      </c>
      <c r="H1013">
        <v>1739</v>
      </c>
      <c r="I1013">
        <v>1702</v>
      </c>
      <c r="J1013">
        <v>261818.28599999999</v>
      </c>
      <c r="K1013">
        <v>388.81099999999998</v>
      </c>
      <c r="L1013">
        <v>1E-3</v>
      </c>
      <c r="M1013">
        <v>1.169</v>
      </c>
      <c r="N1013">
        <v>1.772</v>
      </c>
      <c r="O1013">
        <v>1.71</v>
      </c>
      <c r="P1013">
        <v>1.7390000000000001</v>
      </c>
      <c r="Q1013">
        <v>1.702</v>
      </c>
      <c r="R1013">
        <v>45.594999999999999</v>
      </c>
      <c r="S1013" t="s">
        <v>23</v>
      </c>
    </row>
    <row r="1014" spans="1:19" x14ac:dyDescent="0.55000000000000004">
      <c r="A1014" t="s">
        <v>1258</v>
      </c>
      <c r="B1014" t="s">
        <v>1259</v>
      </c>
      <c r="C1014" t="s">
        <v>21</v>
      </c>
      <c r="D1014" t="s">
        <v>1089</v>
      </c>
      <c r="E1014">
        <v>1916</v>
      </c>
      <c r="F1014">
        <v>1925</v>
      </c>
      <c r="G1014">
        <v>2058</v>
      </c>
      <c r="H1014">
        <v>2245</v>
      </c>
      <c r="I1014">
        <v>2419</v>
      </c>
      <c r="J1014">
        <v>261818.28599999999</v>
      </c>
      <c r="K1014">
        <v>1822.45</v>
      </c>
      <c r="L1014">
        <v>7.0000000000000001E-3</v>
      </c>
      <c r="M1014">
        <v>13.412000000000001</v>
      </c>
      <c r="N1014">
        <v>13.475</v>
      </c>
      <c r="O1014">
        <v>14.406000000000001</v>
      </c>
      <c r="P1014">
        <v>15.715</v>
      </c>
      <c r="Q1014">
        <v>16.933</v>
      </c>
      <c r="R1014">
        <v>26.253</v>
      </c>
      <c r="S1014" t="s">
        <v>23</v>
      </c>
    </row>
    <row r="1015" spans="1:19" x14ac:dyDescent="0.55000000000000004">
      <c r="A1015" t="s">
        <v>1258</v>
      </c>
      <c r="B1015" t="s">
        <v>1259</v>
      </c>
      <c r="C1015" t="s">
        <v>21</v>
      </c>
      <c r="D1015" t="s">
        <v>1089</v>
      </c>
      <c r="E1015">
        <v>1916</v>
      </c>
      <c r="F1015">
        <v>1925</v>
      </c>
      <c r="G1015">
        <v>2058</v>
      </c>
      <c r="H1015">
        <v>2245</v>
      </c>
      <c r="I1015">
        <v>2419</v>
      </c>
      <c r="J1015">
        <v>261818.28599999999</v>
      </c>
      <c r="K1015">
        <v>14703.164000000001</v>
      </c>
      <c r="L1015">
        <v>5.6000000000000001E-2</v>
      </c>
      <c r="M1015">
        <v>107.29600000000001</v>
      </c>
      <c r="N1015">
        <v>107.8</v>
      </c>
      <c r="O1015">
        <v>115.248</v>
      </c>
      <c r="P1015">
        <v>125.72</v>
      </c>
      <c r="Q1015">
        <v>135.464</v>
      </c>
      <c r="R1015">
        <v>26.253</v>
      </c>
      <c r="S1015" t="s">
        <v>23</v>
      </c>
    </row>
    <row r="1016" spans="1:19" x14ac:dyDescent="0.55000000000000004">
      <c r="A1016" t="s">
        <v>1258</v>
      </c>
      <c r="B1016" t="s">
        <v>1259</v>
      </c>
      <c r="C1016" t="s">
        <v>21</v>
      </c>
      <c r="D1016" t="s">
        <v>1089</v>
      </c>
      <c r="E1016">
        <v>1916</v>
      </c>
      <c r="F1016">
        <v>1925</v>
      </c>
      <c r="G1016">
        <v>2058</v>
      </c>
      <c r="H1016">
        <v>2245</v>
      </c>
      <c r="I1016">
        <v>2419</v>
      </c>
      <c r="J1016">
        <v>261818.28599999999</v>
      </c>
      <c r="K1016">
        <v>744.54300000000001</v>
      </c>
      <c r="L1016">
        <v>3.0000000000000001E-3</v>
      </c>
      <c r="M1016">
        <v>5.7480000000000002</v>
      </c>
      <c r="N1016">
        <v>5.7750000000000004</v>
      </c>
      <c r="O1016">
        <v>6.1740000000000004</v>
      </c>
      <c r="P1016">
        <v>6.7350000000000003</v>
      </c>
      <c r="Q1016">
        <v>7.2569999999999997</v>
      </c>
      <c r="R1016">
        <v>26.253</v>
      </c>
      <c r="S1016" t="s">
        <v>23</v>
      </c>
    </row>
    <row r="1017" spans="1:19" x14ac:dyDescent="0.55000000000000004">
      <c r="A1017" t="s">
        <v>901</v>
      </c>
      <c r="B1017" t="s">
        <v>902</v>
      </c>
      <c r="C1017" t="s">
        <v>21</v>
      </c>
      <c r="D1017" t="s">
        <v>1089</v>
      </c>
      <c r="E1017">
        <v>2183</v>
      </c>
      <c r="F1017">
        <v>2116</v>
      </c>
      <c r="G1017">
        <v>2362</v>
      </c>
      <c r="H1017">
        <v>2626</v>
      </c>
      <c r="I1017">
        <v>2669</v>
      </c>
      <c r="J1017">
        <v>261818.28599999999</v>
      </c>
      <c r="K1017">
        <v>1821.1130000000001</v>
      </c>
      <c r="L1017">
        <v>7.0000000000000001E-3</v>
      </c>
      <c r="M1017">
        <v>15.281000000000001</v>
      </c>
      <c r="N1017">
        <v>14.811999999999999</v>
      </c>
      <c r="O1017">
        <v>16.533999999999999</v>
      </c>
      <c r="P1017">
        <v>18.382000000000001</v>
      </c>
      <c r="Q1017">
        <v>18.683</v>
      </c>
      <c r="R1017">
        <v>22.263000000000002</v>
      </c>
      <c r="S1017" t="s">
        <v>23</v>
      </c>
    </row>
    <row r="1018" spans="1:19" x14ac:dyDescent="0.55000000000000004">
      <c r="A1018" t="s">
        <v>905</v>
      </c>
      <c r="B1018" t="s">
        <v>906</v>
      </c>
      <c r="C1018" t="s">
        <v>21</v>
      </c>
      <c r="D1018" t="s">
        <v>1089</v>
      </c>
      <c r="E1018">
        <v>1142</v>
      </c>
      <c r="F1018">
        <v>1358</v>
      </c>
      <c r="G1018">
        <v>1323</v>
      </c>
      <c r="H1018">
        <v>2061</v>
      </c>
      <c r="I1018">
        <v>2731</v>
      </c>
      <c r="J1018">
        <v>261791.50200000001</v>
      </c>
      <c r="K1018">
        <v>32710.592000000001</v>
      </c>
      <c r="L1018">
        <v>0.125</v>
      </c>
      <c r="M1018">
        <v>142.75</v>
      </c>
      <c r="N1018">
        <v>169.75</v>
      </c>
      <c r="O1018">
        <v>165.375</v>
      </c>
      <c r="P1018">
        <v>257.625</v>
      </c>
      <c r="Q1018">
        <v>341.375</v>
      </c>
      <c r="R1018">
        <v>139.142</v>
      </c>
      <c r="S1018" t="s">
        <v>70</v>
      </c>
    </row>
    <row r="1019" spans="1:19" x14ac:dyDescent="0.55000000000000004">
      <c r="A1019" t="s">
        <v>907</v>
      </c>
      <c r="B1019" t="s">
        <v>908</v>
      </c>
      <c r="C1019" t="s">
        <v>21</v>
      </c>
      <c r="D1019" t="s">
        <v>1089</v>
      </c>
      <c r="E1019">
        <v>2801</v>
      </c>
      <c r="F1019">
        <v>2970</v>
      </c>
      <c r="G1019">
        <v>2968</v>
      </c>
      <c r="H1019">
        <v>2898</v>
      </c>
      <c r="I1019">
        <v>2964</v>
      </c>
      <c r="J1019">
        <v>261778.10800000001</v>
      </c>
      <c r="K1019">
        <v>16366.659</v>
      </c>
      <c r="L1019">
        <v>6.3E-2</v>
      </c>
      <c r="M1019">
        <v>176.46299999999999</v>
      </c>
      <c r="N1019">
        <v>187.11</v>
      </c>
      <c r="O1019">
        <v>186.98400000000001</v>
      </c>
      <c r="P1019">
        <v>182.57400000000001</v>
      </c>
      <c r="Q1019">
        <v>186.732</v>
      </c>
      <c r="R1019">
        <v>5.819</v>
      </c>
      <c r="S1019" t="s">
        <v>23</v>
      </c>
    </row>
    <row r="1020" spans="1:19" x14ac:dyDescent="0.55000000000000004">
      <c r="A1020" t="s">
        <v>907</v>
      </c>
      <c r="B1020" t="s">
        <v>908</v>
      </c>
      <c r="C1020" t="s">
        <v>21</v>
      </c>
      <c r="D1020" t="s">
        <v>1089</v>
      </c>
      <c r="E1020">
        <v>2801</v>
      </c>
      <c r="F1020">
        <v>2970</v>
      </c>
      <c r="G1020">
        <v>2968</v>
      </c>
      <c r="H1020">
        <v>2898</v>
      </c>
      <c r="I1020">
        <v>2964</v>
      </c>
      <c r="J1020">
        <v>261778.10800000001</v>
      </c>
      <c r="K1020">
        <v>61063.737000000001</v>
      </c>
      <c r="L1020">
        <v>0.23300000000000001</v>
      </c>
      <c r="M1020">
        <v>652.63300000000004</v>
      </c>
      <c r="N1020">
        <v>692.01</v>
      </c>
      <c r="O1020">
        <v>691.54399999999998</v>
      </c>
      <c r="P1020">
        <v>675.23400000000004</v>
      </c>
      <c r="Q1020">
        <v>690.61199999999997</v>
      </c>
      <c r="R1020">
        <v>5.819</v>
      </c>
      <c r="S1020" t="s">
        <v>23</v>
      </c>
    </row>
    <row r="1021" spans="1:19" x14ac:dyDescent="0.55000000000000004">
      <c r="A1021" t="s">
        <v>909</v>
      </c>
      <c r="B1021" t="s">
        <v>910</v>
      </c>
      <c r="C1021" t="s">
        <v>21</v>
      </c>
      <c r="D1021" t="s">
        <v>1089</v>
      </c>
      <c r="E1021">
        <v>2832</v>
      </c>
      <c r="F1021">
        <v>3127</v>
      </c>
      <c r="G1021">
        <v>3131</v>
      </c>
      <c r="H1021">
        <v>3562</v>
      </c>
      <c r="I1021">
        <v>3745</v>
      </c>
      <c r="J1021">
        <v>261764.71299999999</v>
      </c>
      <c r="K1021">
        <v>1697.175</v>
      </c>
      <c r="L1021">
        <v>6.0000000000000001E-3</v>
      </c>
      <c r="M1021">
        <v>16.992000000000001</v>
      </c>
      <c r="N1021">
        <v>18.762</v>
      </c>
      <c r="O1021">
        <v>18.786000000000001</v>
      </c>
      <c r="P1021">
        <v>21.372</v>
      </c>
      <c r="Q1021">
        <v>22.47</v>
      </c>
      <c r="R1021">
        <v>32.238999999999997</v>
      </c>
      <c r="S1021" t="s">
        <v>23</v>
      </c>
    </row>
    <row r="1022" spans="1:19" x14ac:dyDescent="0.55000000000000004">
      <c r="A1022" t="s">
        <v>913</v>
      </c>
      <c r="B1022" t="s">
        <v>914</v>
      </c>
      <c r="C1022" t="s">
        <v>21</v>
      </c>
      <c r="D1022" t="s">
        <v>1089</v>
      </c>
      <c r="E1022">
        <v>2786</v>
      </c>
      <c r="F1022">
        <v>2779</v>
      </c>
      <c r="G1022">
        <v>2570</v>
      </c>
      <c r="H1022">
        <v>2438</v>
      </c>
      <c r="I1022">
        <v>2249</v>
      </c>
      <c r="J1022">
        <v>261603.86</v>
      </c>
      <c r="K1022">
        <v>20920.362000000001</v>
      </c>
      <c r="L1022">
        <v>0.08</v>
      </c>
      <c r="M1022">
        <v>222.88</v>
      </c>
      <c r="N1022">
        <v>222.32</v>
      </c>
      <c r="O1022">
        <v>205.6</v>
      </c>
      <c r="P1022">
        <v>195.04</v>
      </c>
      <c r="Q1022">
        <v>179.92</v>
      </c>
      <c r="R1022">
        <v>-19.274999999999999</v>
      </c>
      <c r="S1022" t="s">
        <v>26</v>
      </c>
    </row>
    <row r="1023" spans="1:19" x14ac:dyDescent="0.55000000000000004">
      <c r="A1023" t="s">
        <v>913</v>
      </c>
      <c r="B1023" t="s">
        <v>914</v>
      </c>
      <c r="C1023" t="s">
        <v>21</v>
      </c>
      <c r="D1023" t="s">
        <v>1089</v>
      </c>
      <c r="E1023">
        <v>2786</v>
      </c>
      <c r="F1023">
        <v>2779</v>
      </c>
      <c r="G1023">
        <v>2570</v>
      </c>
      <c r="H1023">
        <v>2438</v>
      </c>
      <c r="I1023">
        <v>2249</v>
      </c>
      <c r="J1023">
        <v>261603.86</v>
      </c>
      <c r="K1023">
        <v>2618.152</v>
      </c>
      <c r="L1023">
        <v>0.01</v>
      </c>
      <c r="M1023">
        <v>27.86</v>
      </c>
      <c r="N1023">
        <v>27.79</v>
      </c>
      <c r="O1023">
        <v>25.7</v>
      </c>
      <c r="P1023">
        <v>24.38</v>
      </c>
      <c r="Q1023">
        <v>22.49</v>
      </c>
      <c r="R1023">
        <v>-19.274999999999999</v>
      </c>
      <c r="S1023" t="s">
        <v>26</v>
      </c>
    </row>
    <row r="1024" spans="1:19" x14ac:dyDescent="0.55000000000000004">
      <c r="A1024" t="s">
        <v>913</v>
      </c>
      <c r="B1024" t="s">
        <v>914</v>
      </c>
      <c r="C1024" t="s">
        <v>21</v>
      </c>
      <c r="D1024" t="s">
        <v>1089</v>
      </c>
      <c r="E1024">
        <v>2786</v>
      </c>
      <c r="F1024">
        <v>2779</v>
      </c>
      <c r="G1024">
        <v>2570</v>
      </c>
      <c r="H1024">
        <v>2438</v>
      </c>
      <c r="I1024">
        <v>2249</v>
      </c>
      <c r="J1024">
        <v>261603.86</v>
      </c>
      <c r="K1024">
        <v>13084.614</v>
      </c>
      <c r="L1024">
        <v>0.05</v>
      </c>
      <c r="M1024">
        <v>139.30000000000001</v>
      </c>
      <c r="N1024">
        <v>138.94999999999999</v>
      </c>
      <c r="O1024">
        <v>128.5</v>
      </c>
      <c r="P1024">
        <v>121.9</v>
      </c>
      <c r="Q1024">
        <v>112.45</v>
      </c>
      <c r="R1024">
        <v>-19.274999999999999</v>
      </c>
      <c r="S1024" t="s">
        <v>26</v>
      </c>
    </row>
    <row r="1025" spans="1:19" x14ac:dyDescent="0.55000000000000004">
      <c r="A1025" t="s">
        <v>915</v>
      </c>
      <c r="B1025" t="s">
        <v>916</v>
      </c>
      <c r="C1025" t="s">
        <v>21</v>
      </c>
      <c r="D1025" t="s">
        <v>1089</v>
      </c>
      <c r="E1025">
        <v>2123</v>
      </c>
      <c r="F1025">
        <v>2230</v>
      </c>
      <c r="G1025">
        <v>2337</v>
      </c>
      <c r="H1025">
        <v>2558</v>
      </c>
      <c r="I1025">
        <v>2493</v>
      </c>
      <c r="J1025">
        <v>261603.86</v>
      </c>
      <c r="K1025">
        <v>2618.125</v>
      </c>
      <c r="L1025">
        <v>0.01</v>
      </c>
      <c r="M1025">
        <v>21.23</v>
      </c>
      <c r="N1025">
        <v>22.3</v>
      </c>
      <c r="O1025">
        <v>23.37</v>
      </c>
      <c r="P1025">
        <v>25.58</v>
      </c>
      <c r="Q1025">
        <v>24.93</v>
      </c>
      <c r="R1025">
        <v>17.428000000000001</v>
      </c>
      <c r="S1025" t="s">
        <v>23</v>
      </c>
    </row>
    <row r="1026" spans="1:19" x14ac:dyDescent="0.55000000000000004">
      <c r="A1026" t="s">
        <v>915</v>
      </c>
      <c r="B1026" t="s">
        <v>916</v>
      </c>
      <c r="C1026" t="s">
        <v>21</v>
      </c>
      <c r="D1026" t="s">
        <v>1089</v>
      </c>
      <c r="E1026">
        <v>2123</v>
      </c>
      <c r="F1026">
        <v>2230</v>
      </c>
      <c r="G1026">
        <v>2337</v>
      </c>
      <c r="H1026">
        <v>2558</v>
      </c>
      <c r="I1026">
        <v>2493</v>
      </c>
      <c r="J1026">
        <v>261603.86</v>
      </c>
      <c r="K1026">
        <v>23557.223999999998</v>
      </c>
      <c r="L1026">
        <v>0.09</v>
      </c>
      <c r="M1026">
        <v>191.07</v>
      </c>
      <c r="N1026">
        <v>200.7</v>
      </c>
      <c r="O1026">
        <v>210.33</v>
      </c>
      <c r="P1026">
        <v>230.22</v>
      </c>
      <c r="Q1026">
        <v>224.37</v>
      </c>
      <c r="R1026">
        <v>17.428000000000001</v>
      </c>
      <c r="S1026" t="s">
        <v>23</v>
      </c>
    </row>
    <row r="1027" spans="1:19" x14ac:dyDescent="0.55000000000000004">
      <c r="A1027" t="s">
        <v>915</v>
      </c>
      <c r="B1027" t="s">
        <v>916</v>
      </c>
      <c r="C1027" t="s">
        <v>21</v>
      </c>
      <c r="D1027" t="s">
        <v>1089</v>
      </c>
      <c r="E1027">
        <v>2123</v>
      </c>
      <c r="F1027">
        <v>2230</v>
      </c>
      <c r="G1027">
        <v>2337</v>
      </c>
      <c r="H1027">
        <v>2558</v>
      </c>
      <c r="I1027">
        <v>2493</v>
      </c>
      <c r="J1027">
        <v>261603.86</v>
      </c>
      <c r="K1027">
        <v>5223.7460000000001</v>
      </c>
      <c r="L1027">
        <v>0.02</v>
      </c>
      <c r="M1027">
        <v>42.46</v>
      </c>
      <c r="N1027">
        <v>44.6</v>
      </c>
      <c r="O1027">
        <v>46.74</v>
      </c>
      <c r="P1027">
        <v>51.16</v>
      </c>
      <c r="Q1027">
        <v>49.86</v>
      </c>
      <c r="R1027">
        <v>17.428000000000001</v>
      </c>
      <c r="S1027" t="s">
        <v>23</v>
      </c>
    </row>
    <row r="1028" spans="1:19" x14ac:dyDescent="0.55000000000000004">
      <c r="A1028" t="s">
        <v>915</v>
      </c>
      <c r="B1028" t="s">
        <v>916</v>
      </c>
      <c r="C1028" t="s">
        <v>21</v>
      </c>
      <c r="D1028" t="s">
        <v>1089</v>
      </c>
      <c r="E1028">
        <v>2123</v>
      </c>
      <c r="F1028">
        <v>2230</v>
      </c>
      <c r="G1028">
        <v>2337</v>
      </c>
      <c r="H1028">
        <v>2558</v>
      </c>
      <c r="I1028">
        <v>2493</v>
      </c>
      <c r="J1028">
        <v>261603.86</v>
      </c>
      <c r="K1028">
        <v>13084.35</v>
      </c>
      <c r="L1028">
        <v>0.05</v>
      </c>
      <c r="M1028">
        <v>106.15</v>
      </c>
      <c r="N1028">
        <v>111.5</v>
      </c>
      <c r="O1028">
        <v>116.85</v>
      </c>
      <c r="P1028">
        <v>127.9</v>
      </c>
      <c r="Q1028">
        <v>124.65</v>
      </c>
      <c r="R1028">
        <v>17.428000000000001</v>
      </c>
      <c r="S1028" t="s">
        <v>23</v>
      </c>
    </row>
    <row r="1029" spans="1:19" x14ac:dyDescent="0.55000000000000004">
      <c r="A1029" t="s">
        <v>917</v>
      </c>
      <c r="B1029" t="s">
        <v>918</v>
      </c>
      <c r="C1029" t="s">
        <v>21</v>
      </c>
      <c r="D1029" t="s">
        <v>1089</v>
      </c>
      <c r="E1029">
        <v>2470</v>
      </c>
      <c r="F1029">
        <v>2443</v>
      </c>
      <c r="G1029">
        <v>2479</v>
      </c>
      <c r="H1029">
        <v>2455</v>
      </c>
      <c r="I1029">
        <v>2377</v>
      </c>
      <c r="J1029">
        <v>261603.86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S1029" t="s">
        <v>53</v>
      </c>
    </row>
    <row r="1030" spans="1:19" x14ac:dyDescent="0.55000000000000004">
      <c r="A1030" t="s">
        <v>917</v>
      </c>
      <c r="B1030" t="s">
        <v>918</v>
      </c>
      <c r="C1030" t="s">
        <v>21</v>
      </c>
      <c r="D1030" t="s">
        <v>1089</v>
      </c>
      <c r="E1030">
        <v>2470</v>
      </c>
      <c r="F1030">
        <v>2443</v>
      </c>
      <c r="G1030">
        <v>2479</v>
      </c>
      <c r="H1030">
        <v>2455</v>
      </c>
      <c r="I1030">
        <v>2377</v>
      </c>
      <c r="J1030">
        <v>261603.86</v>
      </c>
      <c r="K1030">
        <v>31402.307000000001</v>
      </c>
      <c r="L1030">
        <v>0.12</v>
      </c>
      <c r="M1030">
        <v>296.39999999999998</v>
      </c>
      <c r="N1030">
        <v>293.16000000000003</v>
      </c>
      <c r="O1030">
        <v>297.48</v>
      </c>
      <c r="P1030">
        <v>294.60000000000002</v>
      </c>
      <c r="Q1030">
        <v>285.24</v>
      </c>
      <c r="R1030">
        <v>-3.7650000000000001</v>
      </c>
      <c r="S1030" t="s">
        <v>26</v>
      </c>
    </row>
    <row r="1031" spans="1:19" x14ac:dyDescent="0.55000000000000004">
      <c r="A1031" t="s">
        <v>919</v>
      </c>
      <c r="B1031" t="s">
        <v>920</v>
      </c>
      <c r="C1031" t="s">
        <v>21</v>
      </c>
      <c r="D1031" t="s">
        <v>1089</v>
      </c>
      <c r="E1031">
        <v>2135</v>
      </c>
      <c r="F1031">
        <v>2020</v>
      </c>
      <c r="G1031">
        <v>2167</v>
      </c>
      <c r="H1031">
        <v>2136</v>
      </c>
      <c r="I1031">
        <v>2036</v>
      </c>
      <c r="J1031">
        <v>261603.86</v>
      </c>
      <c r="K1031">
        <v>2.012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S1031" t="s">
        <v>53</v>
      </c>
    </row>
    <row r="1032" spans="1:19" x14ac:dyDescent="0.55000000000000004">
      <c r="A1032" t="s">
        <v>925</v>
      </c>
      <c r="B1032" t="s">
        <v>926</v>
      </c>
      <c r="C1032" t="s">
        <v>21</v>
      </c>
      <c r="D1032" t="s">
        <v>1089</v>
      </c>
      <c r="E1032">
        <v>1093</v>
      </c>
      <c r="F1032">
        <v>1329</v>
      </c>
      <c r="G1032">
        <v>1430</v>
      </c>
      <c r="H1032">
        <v>1417</v>
      </c>
      <c r="I1032">
        <v>1403</v>
      </c>
      <c r="J1032">
        <v>261536.77799999999</v>
      </c>
      <c r="K1032">
        <v>31768.793000000001</v>
      </c>
      <c r="L1032">
        <v>0.121</v>
      </c>
      <c r="M1032">
        <v>132.25299999999999</v>
      </c>
      <c r="N1032">
        <v>160.809</v>
      </c>
      <c r="O1032">
        <v>173.03</v>
      </c>
      <c r="P1032">
        <v>171.45699999999999</v>
      </c>
      <c r="Q1032">
        <v>169.76300000000001</v>
      </c>
      <c r="R1032">
        <v>28.361999999999998</v>
      </c>
      <c r="S1032" t="s">
        <v>23</v>
      </c>
    </row>
    <row r="1033" spans="1:19" x14ac:dyDescent="0.55000000000000004">
      <c r="A1033" t="s">
        <v>927</v>
      </c>
      <c r="B1033" t="s">
        <v>928</v>
      </c>
      <c r="C1033" t="s">
        <v>21</v>
      </c>
      <c r="D1033" t="s">
        <v>1089</v>
      </c>
      <c r="E1033">
        <v>869</v>
      </c>
      <c r="F1033">
        <v>848</v>
      </c>
      <c r="G1033">
        <v>828</v>
      </c>
      <c r="H1033">
        <v>981</v>
      </c>
      <c r="I1033">
        <v>956</v>
      </c>
      <c r="J1033">
        <v>261536.77799999999</v>
      </c>
      <c r="K1033">
        <v>17047.578000000001</v>
      </c>
      <c r="L1033">
        <v>6.5000000000000002E-2</v>
      </c>
      <c r="M1033">
        <v>56.484999999999999</v>
      </c>
      <c r="N1033">
        <v>55.12</v>
      </c>
      <c r="O1033">
        <v>53.82</v>
      </c>
      <c r="P1033">
        <v>63.765000000000001</v>
      </c>
      <c r="Q1033">
        <v>62.14</v>
      </c>
      <c r="R1033">
        <v>10.012</v>
      </c>
      <c r="S1033" t="s">
        <v>23</v>
      </c>
    </row>
    <row r="1034" spans="1:19" x14ac:dyDescent="0.55000000000000004">
      <c r="A1034" t="s">
        <v>927</v>
      </c>
      <c r="B1034" t="s">
        <v>928</v>
      </c>
      <c r="C1034" t="s">
        <v>21</v>
      </c>
      <c r="D1034" t="s">
        <v>1089</v>
      </c>
      <c r="E1034">
        <v>869</v>
      </c>
      <c r="F1034">
        <v>848</v>
      </c>
      <c r="G1034">
        <v>828</v>
      </c>
      <c r="H1034">
        <v>981</v>
      </c>
      <c r="I1034">
        <v>956</v>
      </c>
      <c r="J1034">
        <v>261536.77799999999</v>
      </c>
      <c r="K1034">
        <v>28978.021000000001</v>
      </c>
      <c r="L1034">
        <v>0.111</v>
      </c>
      <c r="M1034">
        <v>96.459000000000003</v>
      </c>
      <c r="N1034">
        <v>94.128</v>
      </c>
      <c r="O1034">
        <v>91.908000000000001</v>
      </c>
      <c r="P1034">
        <v>108.89100000000001</v>
      </c>
      <c r="Q1034">
        <v>106.116</v>
      </c>
      <c r="R1034">
        <v>10.012</v>
      </c>
      <c r="S1034" t="s">
        <v>23</v>
      </c>
    </row>
    <row r="1035" spans="1:19" x14ac:dyDescent="0.55000000000000004">
      <c r="A1035" t="s">
        <v>1260</v>
      </c>
      <c r="B1035" t="s">
        <v>1261</v>
      </c>
      <c r="C1035" t="s">
        <v>21</v>
      </c>
      <c r="D1035" t="s">
        <v>1089</v>
      </c>
      <c r="E1035">
        <v>0</v>
      </c>
      <c r="F1035">
        <v>0</v>
      </c>
      <c r="G1035">
        <v>0</v>
      </c>
      <c r="H1035">
        <v>0</v>
      </c>
      <c r="I1035">
        <v>8</v>
      </c>
      <c r="J1035">
        <v>261509.93599999999</v>
      </c>
      <c r="K1035">
        <v>14813.713</v>
      </c>
      <c r="L1035">
        <v>5.7000000000000002E-2</v>
      </c>
      <c r="M1035">
        <v>0</v>
      </c>
      <c r="N1035">
        <v>0</v>
      </c>
      <c r="O1035">
        <v>0</v>
      </c>
      <c r="P1035">
        <v>0</v>
      </c>
      <c r="Q1035">
        <v>0.45600000000000002</v>
      </c>
      <c r="S1035" t="s">
        <v>53</v>
      </c>
    </row>
    <row r="1036" spans="1:19" x14ac:dyDescent="0.55000000000000004">
      <c r="A1036" t="s">
        <v>929</v>
      </c>
      <c r="B1036" t="s">
        <v>930</v>
      </c>
      <c r="C1036" t="s">
        <v>21</v>
      </c>
      <c r="D1036" t="s">
        <v>1089</v>
      </c>
      <c r="E1036">
        <v>77</v>
      </c>
      <c r="F1036">
        <v>24</v>
      </c>
      <c r="G1036">
        <v>31</v>
      </c>
      <c r="H1036">
        <v>25</v>
      </c>
      <c r="I1036">
        <v>17</v>
      </c>
      <c r="J1036">
        <v>261509.93599999999</v>
      </c>
      <c r="K1036">
        <v>626.38699999999994</v>
      </c>
      <c r="L1036">
        <v>2E-3</v>
      </c>
      <c r="M1036">
        <v>0.154</v>
      </c>
      <c r="N1036">
        <v>4.8000000000000001E-2</v>
      </c>
      <c r="O1036">
        <v>6.2E-2</v>
      </c>
      <c r="P1036">
        <v>0.05</v>
      </c>
      <c r="Q1036">
        <v>3.4000000000000002E-2</v>
      </c>
      <c r="R1036">
        <v>-77.921999999999997</v>
      </c>
      <c r="S1036" t="s">
        <v>26</v>
      </c>
    </row>
    <row r="1037" spans="1:19" x14ac:dyDescent="0.55000000000000004">
      <c r="A1037" t="s">
        <v>933</v>
      </c>
      <c r="B1037" t="s">
        <v>934</v>
      </c>
      <c r="C1037" t="s">
        <v>21</v>
      </c>
      <c r="D1037" t="s">
        <v>1089</v>
      </c>
      <c r="E1037">
        <v>845</v>
      </c>
      <c r="F1037">
        <v>1008</v>
      </c>
      <c r="G1037">
        <v>962</v>
      </c>
      <c r="H1037">
        <v>892</v>
      </c>
      <c r="I1037">
        <v>880</v>
      </c>
      <c r="J1037">
        <v>261509.93599999999</v>
      </c>
      <c r="K1037">
        <v>14205.976000000001</v>
      </c>
      <c r="L1037">
        <v>5.3999999999999999E-2</v>
      </c>
      <c r="M1037">
        <v>45.63</v>
      </c>
      <c r="N1037">
        <v>54.432000000000002</v>
      </c>
      <c r="O1037">
        <v>51.948</v>
      </c>
      <c r="P1037">
        <v>48.167999999999999</v>
      </c>
      <c r="Q1037">
        <v>47.52</v>
      </c>
      <c r="R1037">
        <v>4.1420000000000003</v>
      </c>
      <c r="S1037" t="s">
        <v>23</v>
      </c>
    </row>
    <row r="1038" spans="1:19" x14ac:dyDescent="0.55000000000000004">
      <c r="A1038" t="s">
        <v>933</v>
      </c>
      <c r="B1038" t="s">
        <v>934</v>
      </c>
      <c r="C1038" t="s">
        <v>21</v>
      </c>
      <c r="D1038" t="s">
        <v>1089</v>
      </c>
      <c r="E1038">
        <v>845</v>
      </c>
      <c r="F1038">
        <v>1008</v>
      </c>
      <c r="G1038">
        <v>962</v>
      </c>
      <c r="H1038">
        <v>892</v>
      </c>
      <c r="I1038">
        <v>880</v>
      </c>
      <c r="J1038">
        <v>261509.93599999999</v>
      </c>
      <c r="K1038">
        <v>32696.339</v>
      </c>
      <c r="L1038">
        <v>0.125</v>
      </c>
      <c r="M1038">
        <v>105.625</v>
      </c>
      <c r="N1038">
        <v>126</v>
      </c>
      <c r="O1038">
        <v>120.25</v>
      </c>
      <c r="P1038">
        <v>111.5</v>
      </c>
      <c r="Q1038">
        <v>110</v>
      </c>
      <c r="R1038">
        <v>4.1420000000000003</v>
      </c>
      <c r="S1038" t="s">
        <v>23</v>
      </c>
    </row>
    <row r="1039" spans="1:19" x14ac:dyDescent="0.55000000000000004">
      <c r="A1039" t="s">
        <v>935</v>
      </c>
      <c r="B1039" t="s">
        <v>936</v>
      </c>
      <c r="C1039" t="s">
        <v>21</v>
      </c>
      <c r="D1039" t="s">
        <v>1089</v>
      </c>
      <c r="E1039">
        <v>703</v>
      </c>
      <c r="F1039">
        <v>829</v>
      </c>
      <c r="G1039">
        <v>1355</v>
      </c>
      <c r="H1039">
        <v>1591</v>
      </c>
      <c r="I1039">
        <v>1536</v>
      </c>
      <c r="J1039">
        <v>261509.93599999999</v>
      </c>
      <c r="K1039">
        <v>701.13499999999999</v>
      </c>
      <c r="L1039">
        <v>3.0000000000000001E-3</v>
      </c>
      <c r="M1039">
        <v>2.109</v>
      </c>
      <c r="N1039">
        <v>2.4870000000000001</v>
      </c>
      <c r="O1039">
        <v>4.0650000000000004</v>
      </c>
      <c r="P1039">
        <v>4.7729999999999997</v>
      </c>
      <c r="Q1039">
        <v>4.6079999999999997</v>
      </c>
      <c r="R1039">
        <v>118.492</v>
      </c>
      <c r="S1039" t="s">
        <v>70</v>
      </c>
    </row>
    <row r="1040" spans="1:19" x14ac:dyDescent="0.55000000000000004">
      <c r="A1040" t="s">
        <v>937</v>
      </c>
      <c r="B1040" t="s">
        <v>938</v>
      </c>
      <c r="C1040" t="s">
        <v>21</v>
      </c>
      <c r="D1040" t="s">
        <v>1089</v>
      </c>
      <c r="E1040">
        <v>2</v>
      </c>
      <c r="F1040">
        <v>6</v>
      </c>
      <c r="G1040">
        <v>7</v>
      </c>
      <c r="H1040">
        <v>0</v>
      </c>
      <c r="I1040">
        <v>0</v>
      </c>
      <c r="J1040">
        <v>261523.35800000001</v>
      </c>
      <c r="K1040">
        <v>1608.366</v>
      </c>
      <c r="L1040">
        <v>6.0000000000000001E-3</v>
      </c>
      <c r="M1040">
        <v>1.2E-2</v>
      </c>
      <c r="N1040">
        <v>3.5999999999999997E-2</v>
      </c>
      <c r="O1040">
        <v>4.2000000000000003E-2</v>
      </c>
      <c r="P1040">
        <v>0</v>
      </c>
      <c r="Q1040">
        <v>0</v>
      </c>
      <c r="R1040">
        <v>-100</v>
      </c>
      <c r="S1040" t="s">
        <v>26</v>
      </c>
    </row>
    <row r="1041" spans="1:19" x14ac:dyDescent="0.55000000000000004">
      <c r="A1041" t="s">
        <v>939</v>
      </c>
      <c r="B1041" t="s">
        <v>940</v>
      </c>
      <c r="C1041" t="s">
        <v>21</v>
      </c>
      <c r="D1041" t="s">
        <v>1089</v>
      </c>
      <c r="E1041">
        <v>123</v>
      </c>
      <c r="F1041">
        <v>46</v>
      </c>
      <c r="G1041">
        <v>32</v>
      </c>
      <c r="H1041">
        <v>45</v>
      </c>
      <c r="I1041">
        <v>30</v>
      </c>
      <c r="J1041">
        <v>261523.35800000001</v>
      </c>
      <c r="K1041">
        <v>3020.0439999999999</v>
      </c>
      <c r="L1041">
        <v>1.2E-2</v>
      </c>
      <c r="M1041">
        <v>1.476</v>
      </c>
      <c r="N1041">
        <v>0.55200000000000005</v>
      </c>
      <c r="O1041">
        <v>0.38400000000000001</v>
      </c>
      <c r="P1041">
        <v>0.54</v>
      </c>
      <c r="Q1041">
        <v>0.36</v>
      </c>
      <c r="R1041">
        <v>-75.61</v>
      </c>
      <c r="S1041" t="s">
        <v>26</v>
      </c>
    </row>
    <row r="1042" spans="1:19" x14ac:dyDescent="0.55000000000000004">
      <c r="A1042" t="s">
        <v>941</v>
      </c>
      <c r="B1042" t="s">
        <v>942</v>
      </c>
      <c r="C1042" t="s">
        <v>21</v>
      </c>
      <c r="D1042" t="s">
        <v>1089</v>
      </c>
      <c r="E1042">
        <v>755</v>
      </c>
      <c r="F1042">
        <v>679</v>
      </c>
      <c r="G1042">
        <v>728</v>
      </c>
      <c r="H1042">
        <v>724</v>
      </c>
      <c r="I1042">
        <v>735</v>
      </c>
      <c r="J1042">
        <v>261509.93599999999</v>
      </c>
      <c r="K1042">
        <v>701.16499999999996</v>
      </c>
      <c r="L1042">
        <v>3.0000000000000001E-3</v>
      </c>
      <c r="M1042">
        <v>2.2650000000000001</v>
      </c>
      <c r="N1042">
        <v>2.0369999999999999</v>
      </c>
      <c r="O1042">
        <v>2.1840000000000002</v>
      </c>
      <c r="P1042">
        <v>2.1720000000000002</v>
      </c>
      <c r="Q1042">
        <v>2.2050000000000001</v>
      </c>
      <c r="R1042">
        <v>-2.649</v>
      </c>
      <c r="S1042" t="s">
        <v>26</v>
      </c>
    </row>
    <row r="1043" spans="1:19" x14ac:dyDescent="0.55000000000000004">
      <c r="A1043" t="s">
        <v>941</v>
      </c>
      <c r="B1043" t="s">
        <v>942</v>
      </c>
      <c r="C1043" t="s">
        <v>21</v>
      </c>
      <c r="D1043" t="s">
        <v>1089</v>
      </c>
      <c r="E1043">
        <v>755</v>
      </c>
      <c r="F1043">
        <v>679</v>
      </c>
      <c r="G1043">
        <v>728</v>
      </c>
      <c r="H1043">
        <v>724</v>
      </c>
      <c r="I1043">
        <v>735</v>
      </c>
      <c r="J1043">
        <v>261509.93599999999</v>
      </c>
      <c r="K1043">
        <v>644.67999999999995</v>
      </c>
      <c r="L1043">
        <v>2E-3</v>
      </c>
      <c r="M1043">
        <v>1.51</v>
      </c>
      <c r="N1043">
        <v>1.3580000000000001</v>
      </c>
      <c r="O1043">
        <v>1.456</v>
      </c>
      <c r="P1043">
        <v>1.448</v>
      </c>
      <c r="Q1043">
        <v>1.47</v>
      </c>
      <c r="R1043">
        <v>-2.649</v>
      </c>
      <c r="S1043" t="s">
        <v>26</v>
      </c>
    </row>
    <row r="1044" spans="1:19" x14ac:dyDescent="0.55000000000000004">
      <c r="A1044" t="s">
        <v>941</v>
      </c>
      <c r="B1044" t="s">
        <v>942</v>
      </c>
      <c r="C1044" t="s">
        <v>21</v>
      </c>
      <c r="D1044" t="s">
        <v>1089</v>
      </c>
      <c r="E1044">
        <v>755</v>
      </c>
      <c r="F1044">
        <v>679</v>
      </c>
      <c r="G1044">
        <v>728</v>
      </c>
      <c r="H1044">
        <v>724</v>
      </c>
      <c r="I1044">
        <v>735</v>
      </c>
      <c r="J1044">
        <v>261509.93599999999</v>
      </c>
      <c r="K1044">
        <v>48316.13</v>
      </c>
      <c r="L1044">
        <v>0.185</v>
      </c>
      <c r="M1044">
        <v>139.67500000000001</v>
      </c>
      <c r="N1044">
        <v>125.61499999999999</v>
      </c>
      <c r="O1044">
        <v>134.68</v>
      </c>
      <c r="P1044">
        <v>133.94</v>
      </c>
      <c r="Q1044">
        <v>135.97499999999999</v>
      </c>
      <c r="R1044">
        <v>-2.649</v>
      </c>
      <c r="S1044" t="s">
        <v>26</v>
      </c>
    </row>
    <row r="1045" spans="1:19" x14ac:dyDescent="0.55000000000000004">
      <c r="A1045" t="s">
        <v>943</v>
      </c>
      <c r="B1045" t="s">
        <v>944</v>
      </c>
      <c r="C1045" t="s">
        <v>21</v>
      </c>
      <c r="D1045" t="s">
        <v>1089</v>
      </c>
      <c r="E1045">
        <v>683</v>
      </c>
      <c r="F1045">
        <v>831</v>
      </c>
      <c r="G1045">
        <v>936</v>
      </c>
      <c r="H1045">
        <v>1031</v>
      </c>
      <c r="I1045">
        <v>1143</v>
      </c>
      <c r="J1045">
        <v>261509.93599999999</v>
      </c>
      <c r="K1045">
        <v>15643.499</v>
      </c>
      <c r="L1045">
        <v>0.06</v>
      </c>
      <c r="M1045">
        <v>40.98</v>
      </c>
      <c r="N1045">
        <v>49.86</v>
      </c>
      <c r="O1045">
        <v>56.16</v>
      </c>
      <c r="P1045">
        <v>61.86</v>
      </c>
      <c r="Q1045">
        <v>68.58</v>
      </c>
      <c r="R1045">
        <v>67.349999999999994</v>
      </c>
      <c r="S1045" t="s">
        <v>23</v>
      </c>
    </row>
    <row r="1046" spans="1:19" x14ac:dyDescent="0.55000000000000004">
      <c r="A1046" t="s">
        <v>943</v>
      </c>
      <c r="B1046" t="s">
        <v>944</v>
      </c>
      <c r="C1046" t="s">
        <v>21</v>
      </c>
      <c r="D1046" t="s">
        <v>1089</v>
      </c>
      <c r="E1046">
        <v>683</v>
      </c>
      <c r="F1046">
        <v>831</v>
      </c>
      <c r="G1046">
        <v>936</v>
      </c>
      <c r="H1046">
        <v>1031</v>
      </c>
      <c r="I1046">
        <v>1143</v>
      </c>
      <c r="J1046">
        <v>261509.93599999999</v>
      </c>
      <c r="K1046">
        <v>58606.495000000003</v>
      </c>
      <c r="L1046">
        <v>0.224</v>
      </c>
      <c r="M1046">
        <v>152.99199999999999</v>
      </c>
      <c r="N1046">
        <v>186.14400000000001</v>
      </c>
      <c r="O1046">
        <v>209.66399999999999</v>
      </c>
      <c r="P1046">
        <v>230.94399999999999</v>
      </c>
      <c r="Q1046">
        <v>256.03199999999998</v>
      </c>
      <c r="R1046">
        <v>67.349999999999994</v>
      </c>
      <c r="S1046" t="s">
        <v>23</v>
      </c>
    </row>
    <row r="1047" spans="1:19" x14ac:dyDescent="0.55000000000000004">
      <c r="A1047" t="s">
        <v>949</v>
      </c>
      <c r="B1047" t="s">
        <v>950</v>
      </c>
      <c r="C1047" t="s">
        <v>21</v>
      </c>
      <c r="D1047" t="s">
        <v>1089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261496.51300000001</v>
      </c>
      <c r="K1047">
        <v>1504.184</v>
      </c>
      <c r="L1047">
        <v>6.0000000000000001E-3</v>
      </c>
      <c r="M1047">
        <v>0</v>
      </c>
      <c r="N1047">
        <v>0</v>
      </c>
      <c r="O1047">
        <v>0</v>
      </c>
      <c r="P1047">
        <v>0</v>
      </c>
      <c r="Q1047">
        <v>0</v>
      </c>
      <c r="S1047" t="s">
        <v>53</v>
      </c>
    </row>
    <row r="1048" spans="1:19" x14ac:dyDescent="0.55000000000000004">
      <c r="A1048" t="s">
        <v>953</v>
      </c>
      <c r="B1048" t="s">
        <v>954</v>
      </c>
      <c r="C1048" t="s">
        <v>21</v>
      </c>
      <c r="D1048" t="s">
        <v>1089</v>
      </c>
      <c r="E1048">
        <v>7</v>
      </c>
      <c r="F1048">
        <v>2</v>
      </c>
      <c r="G1048">
        <v>2</v>
      </c>
      <c r="H1048">
        <v>0</v>
      </c>
      <c r="I1048">
        <v>0</v>
      </c>
      <c r="J1048">
        <v>261483.08799999999</v>
      </c>
      <c r="K1048">
        <v>679.53399999999999</v>
      </c>
      <c r="L1048">
        <v>3.0000000000000001E-3</v>
      </c>
      <c r="M1048">
        <v>2.1000000000000001E-2</v>
      </c>
      <c r="N1048">
        <v>6.0000000000000001E-3</v>
      </c>
      <c r="O1048">
        <v>6.0000000000000001E-3</v>
      </c>
      <c r="P1048">
        <v>0</v>
      </c>
      <c r="Q1048">
        <v>0</v>
      </c>
      <c r="R1048">
        <v>-100</v>
      </c>
      <c r="S1048" t="s">
        <v>26</v>
      </c>
    </row>
    <row r="1049" spans="1:19" x14ac:dyDescent="0.55000000000000004">
      <c r="A1049" t="s">
        <v>953</v>
      </c>
      <c r="B1049" t="s">
        <v>954</v>
      </c>
      <c r="C1049" t="s">
        <v>21</v>
      </c>
      <c r="D1049" t="s">
        <v>1089</v>
      </c>
      <c r="E1049">
        <v>7</v>
      </c>
      <c r="F1049">
        <v>2</v>
      </c>
      <c r="G1049">
        <v>2</v>
      </c>
      <c r="H1049">
        <v>0</v>
      </c>
      <c r="I1049">
        <v>0</v>
      </c>
      <c r="J1049">
        <v>261483.08799999999</v>
      </c>
      <c r="K1049">
        <v>14836.107</v>
      </c>
      <c r="L1049">
        <v>5.7000000000000002E-2</v>
      </c>
      <c r="M1049">
        <v>0.39900000000000002</v>
      </c>
      <c r="N1049">
        <v>0.114</v>
      </c>
      <c r="O1049">
        <v>0.114</v>
      </c>
      <c r="P1049">
        <v>0</v>
      </c>
      <c r="Q1049">
        <v>0</v>
      </c>
      <c r="R1049">
        <v>-100</v>
      </c>
      <c r="S1049" t="s">
        <v>26</v>
      </c>
    </row>
    <row r="1050" spans="1:19" x14ac:dyDescent="0.55000000000000004">
      <c r="A1050" t="s">
        <v>953</v>
      </c>
      <c r="B1050" t="s">
        <v>954</v>
      </c>
      <c r="C1050" t="s">
        <v>21</v>
      </c>
      <c r="D1050" t="s">
        <v>1089</v>
      </c>
      <c r="E1050">
        <v>7</v>
      </c>
      <c r="F1050">
        <v>2</v>
      </c>
      <c r="G1050">
        <v>2</v>
      </c>
      <c r="H1050">
        <v>0</v>
      </c>
      <c r="I1050">
        <v>0</v>
      </c>
      <c r="J1050">
        <v>261483.08799999999</v>
      </c>
      <c r="K1050">
        <v>16342.777</v>
      </c>
      <c r="L1050">
        <v>6.3E-2</v>
      </c>
      <c r="M1050">
        <v>0.441</v>
      </c>
      <c r="N1050">
        <v>0.126</v>
      </c>
      <c r="O1050">
        <v>0.126</v>
      </c>
      <c r="P1050">
        <v>0</v>
      </c>
      <c r="Q1050">
        <v>0</v>
      </c>
      <c r="R1050">
        <v>-100</v>
      </c>
      <c r="S1050" t="s">
        <v>26</v>
      </c>
    </row>
    <row r="1051" spans="1:19" x14ac:dyDescent="0.55000000000000004">
      <c r="A1051" t="s">
        <v>955</v>
      </c>
      <c r="B1051" t="s">
        <v>956</v>
      </c>
      <c r="C1051" t="s">
        <v>21</v>
      </c>
      <c r="D1051" t="s">
        <v>1089</v>
      </c>
      <c r="E1051">
        <v>148</v>
      </c>
      <c r="F1051">
        <v>94</v>
      </c>
      <c r="G1051">
        <v>106</v>
      </c>
      <c r="H1051">
        <v>140</v>
      </c>
      <c r="I1051">
        <v>159</v>
      </c>
      <c r="J1051">
        <v>261496.51300000001</v>
      </c>
      <c r="K1051">
        <v>16353.87</v>
      </c>
      <c r="L1051">
        <v>6.3E-2</v>
      </c>
      <c r="M1051">
        <v>9.3239999999999998</v>
      </c>
      <c r="N1051">
        <v>5.9219999999999997</v>
      </c>
      <c r="O1051">
        <v>6.6779999999999999</v>
      </c>
      <c r="P1051">
        <v>8.82</v>
      </c>
      <c r="Q1051">
        <v>10.016999999999999</v>
      </c>
      <c r="R1051">
        <v>7.4320000000000004</v>
      </c>
      <c r="S1051" t="s">
        <v>23</v>
      </c>
    </row>
    <row r="1052" spans="1:19" x14ac:dyDescent="0.55000000000000004">
      <c r="A1052" t="s">
        <v>957</v>
      </c>
      <c r="B1052" t="s">
        <v>958</v>
      </c>
      <c r="C1052" t="s">
        <v>21</v>
      </c>
      <c r="D1052" t="s">
        <v>1089</v>
      </c>
      <c r="E1052">
        <v>996</v>
      </c>
      <c r="F1052">
        <v>890</v>
      </c>
      <c r="G1052">
        <v>832</v>
      </c>
      <c r="H1052">
        <v>885</v>
      </c>
      <c r="I1052">
        <v>992</v>
      </c>
      <c r="J1052">
        <v>261496.51300000001</v>
      </c>
      <c r="K1052">
        <v>64.290999999999997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S1052" t="s">
        <v>53</v>
      </c>
    </row>
    <row r="1053" spans="1:19" x14ac:dyDescent="0.55000000000000004">
      <c r="A1053" t="s">
        <v>959</v>
      </c>
      <c r="B1053" t="s">
        <v>960</v>
      </c>
      <c r="C1053" t="s">
        <v>21</v>
      </c>
      <c r="D1053" t="s">
        <v>1089</v>
      </c>
      <c r="E1053">
        <v>1059</v>
      </c>
      <c r="F1053">
        <v>1134</v>
      </c>
      <c r="G1053">
        <v>1137</v>
      </c>
      <c r="H1053">
        <v>1103</v>
      </c>
      <c r="I1053">
        <v>1110</v>
      </c>
      <c r="J1053">
        <v>261483.08799999999</v>
      </c>
      <c r="K1053">
        <v>15666.069</v>
      </c>
      <c r="L1053">
        <v>0.06</v>
      </c>
      <c r="M1053">
        <v>63.54</v>
      </c>
      <c r="N1053">
        <v>68.040000000000006</v>
      </c>
      <c r="O1053">
        <v>68.22</v>
      </c>
      <c r="P1053">
        <v>66.180000000000007</v>
      </c>
      <c r="Q1053">
        <v>66.599999999999994</v>
      </c>
      <c r="R1053">
        <v>4.8159999999999998</v>
      </c>
      <c r="S1053" t="s">
        <v>23</v>
      </c>
    </row>
    <row r="1054" spans="1:19" x14ac:dyDescent="0.55000000000000004">
      <c r="A1054" t="s">
        <v>963</v>
      </c>
      <c r="B1054" t="s">
        <v>964</v>
      </c>
      <c r="C1054" t="s">
        <v>21</v>
      </c>
      <c r="D1054" t="s">
        <v>1089</v>
      </c>
      <c r="E1054">
        <v>2908</v>
      </c>
      <c r="F1054">
        <v>2397</v>
      </c>
      <c r="G1054">
        <v>2232</v>
      </c>
      <c r="H1054">
        <v>2395</v>
      </c>
      <c r="I1054">
        <v>2399</v>
      </c>
      <c r="J1054">
        <v>261496.51300000001</v>
      </c>
      <c r="K1054">
        <v>16354.289000000001</v>
      </c>
      <c r="L1054">
        <v>6.3E-2</v>
      </c>
      <c r="M1054">
        <v>183.20400000000001</v>
      </c>
      <c r="N1054">
        <v>151.011</v>
      </c>
      <c r="O1054">
        <v>140.61600000000001</v>
      </c>
      <c r="P1054">
        <v>150.88499999999999</v>
      </c>
      <c r="Q1054">
        <v>151.137</v>
      </c>
      <c r="R1054">
        <v>-17.503</v>
      </c>
      <c r="S1054" t="s">
        <v>26</v>
      </c>
    </row>
    <row r="1055" spans="1:19" x14ac:dyDescent="0.55000000000000004">
      <c r="A1055" t="s">
        <v>963</v>
      </c>
      <c r="B1055" t="s">
        <v>964</v>
      </c>
      <c r="C1055" t="s">
        <v>21</v>
      </c>
      <c r="D1055" t="s">
        <v>1089</v>
      </c>
      <c r="E1055">
        <v>2908</v>
      </c>
      <c r="F1055">
        <v>2397</v>
      </c>
      <c r="G1055">
        <v>2232</v>
      </c>
      <c r="H1055">
        <v>2395</v>
      </c>
      <c r="I1055">
        <v>2399</v>
      </c>
      <c r="J1055">
        <v>261496.51300000001</v>
      </c>
      <c r="K1055">
        <v>1457.846</v>
      </c>
      <c r="L1055">
        <v>6.0000000000000001E-3</v>
      </c>
      <c r="M1055">
        <v>17.448</v>
      </c>
      <c r="N1055">
        <v>14.382</v>
      </c>
      <c r="O1055">
        <v>13.391999999999999</v>
      </c>
      <c r="P1055">
        <v>14.37</v>
      </c>
      <c r="Q1055">
        <v>14.394</v>
      </c>
      <c r="R1055">
        <v>-17.503</v>
      </c>
      <c r="S1055" t="s">
        <v>26</v>
      </c>
    </row>
    <row r="1056" spans="1:19" x14ac:dyDescent="0.55000000000000004">
      <c r="A1056" t="s">
        <v>965</v>
      </c>
      <c r="B1056" t="s">
        <v>966</v>
      </c>
      <c r="C1056" t="s">
        <v>21</v>
      </c>
      <c r="D1056" t="s">
        <v>1089</v>
      </c>
      <c r="E1056">
        <v>1927</v>
      </c>
      <c r="F1056">
        <v>2203</v>
      </c>
      <c r="G1056">
        <v>2203</v>
      </c>
      <c r="H1056">
        <v>2170</v>
      </c>
      <c r="I1056">
        <v>2309</v>
      </c>
      <c r="J1056">
        <v>261496.51300000001</v>
      </c>
      <c r="K1056">
        <v>66.239000000000004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S1056" t="s">
        <v>53</v>
      </c>
    </row>
    <row r="1057" spans="1:19" x14ac:dyDescent="0.55000000000000004">
      <c r="A1057" t="s">
        <v>967</v>
      </c>
      <c r="B1057" t="s">
        <v>968</v>
      </c>
      <c r="C1057" t="s">
        <v>21</v>
      </c>
      <c r="D1057" t="s">
        <v>1089</v>
      </c>
      <c r="E1057">
        <v>1833</v>
      </c>
      <c r="F1057">
        <v>1761</v>
      </c>
      <c r="G1057">
        <v>1802</v>
      </c>
      <c r="H1057">
        <v>1818</v>
      </c>
      <c r="I1057">
        <v>1922</v>
      </c>
      <c r="J1057">
        <v>261496.51300000001</v>
      </c>
      <c r="K1057">
        <v>22394.717000000001</v>
      </c>
      <c r="L1057">
        <v>8.5999999999999993E-2</v>
      </c>
      <c r="M1057">
        <v>157.63800000000001</v>
      </c>
      <c r="N1057">
        <v>151.446</v>
      </c>
      <c r="O1057">
        <v>154.97200000000001</v>
      </c>
      <c r="P1057">
        <v>156.34800000000001</v>
      </c>
      <c r="Q1057">
        <v>165.292</v>
      </c>
      <c r="R1057">
        <v>4.8550000000000004</v>
      </c>
      <c r="S1057" t="s">
        <v>23</v>
      </c>
    </row>
    <row r="1058" spans="1:19" x14ac:dyDescent="0.55000000000000004">
      <c r="A1058" t="s">
        <v>969</v>
      </c>
      <c r="B1058" t="s">
        <v>970</v>
      </c>
      <c r="C1058" t="s">
        <v>21</v>
      </c>
      <c r="D1058" t="s">
        <v>1089</v>
      </c>
      <c r="E1058">
        <v>0</v>
      </c>
      <c r="F1058">
        <v>0</v>
      </c>
      <c r="G1058">
        <v>44</v>
      </c>
      <c r="H1058">
        <v>38</v>
      </c>
      <c r="I1058">
        <v>33</v>
      </c>
      <c r="J1058">
        <v>261469.66200000001</v>
      </c>
      <c r="K1058">
        <v>29717.956999999999</v>
      </c>
      <c r="L1058">
        <v>0.114</v>
      </c>
      <c r="M1058">
        <v>0</v>
      </c>
      <c r="N1058">
        <v>0</v>
      </c>
      <c r="O1058">
        <v>5.016</v>
      </c>
      <c r="P1058">
        <v>4.3319999999999999</v>
      </c>
      <c r="Q1058">
        <v>3.762</v>
      </c>
      <c r="S1058" t="s">
        <v>53</v>
      </c>
    </row>
    <row r="1059" spans="1:19" x14ac:dyDescent="0.55000000000000004">
      <c r="A1059" t="s">
        <v>971</v>
      </c>
      <c r="B1059" t="s">
        <v>972</v>
      </c>
      <c r="C1059" t="s">
        <v>21</v>
      </c>
      <c r="D1059" t="s">
        <v>1089</v>
      </c>
      <c r="E1059">
        <v>378</v>
      </c>
      <c r="F1059">
        <v>315</v>
      </c>
      <c r="G1059">
        <v>188</v>
      </c>
      <c r="H1059">
        <v>198</v>
      </c>
      <c r="I1059">
        <v>185</v>
      </c>
      <c r="J1059">
        <v>261456.23499999999</v>
      </c>
      <c r="K1059">
        <v>2980.7739999999999</v>
      </c>
      <c r="L1059">
        <v>1.0999999999999999E-2</v>
      </c>
      <c r="M1059">
        <v>4.1580000000000004</v>
      </c>
      <c r="N1059">
        <v>3.4649999999999999</v>
      </c>
      <c r="O1059">
        <v>2.0680000000000001</v>
      </c>
      <c r="P1059">
        <v>2.1779999999999999</v>
      </c>
      <c r="Q1059">
        <v>2.0350000000000001</v>
      </c>
      <c r="R1059">
        <v>-51.058</v>
      </c>
      <c r="S1059" t="s">
        <v>26</v>
      </c>
    </row>
    <row r="1060" spans="1:19" x14ac:dyDescent="0.55000000000000004">
      <c r="A1060" t="s">
        <v>1262</v>
      </c>
      <c r="B1060" t="s">
        <v>1263</v>
      </c>
      <c r="C1060" t="s">
        <v>21</v>
      </c>
      <c r="D1060" t="s">
        <v>1089</v>
      </c>
      <c r="E1060">
        <v>1870</v>
      </c>
      <c r="F1060">
        <v>1481</v>
      </c>
      <c r="G1060">
        <v>1715</v>
      </c>
      <c r="H1060">
        <v>1764</v>
      </c>
      <c r="I1060">
        <v>2114</v>
      </c>
      <c r="J1060">
        <v>261469.66200000001</v>
      </c>
      <c r="K1060">
        <v>1516.713</v>
      </c>
      <c r="L1060">
        <v>6.0000000000000001E-3</v>
      </c>
      <c r="M1060">
        <v>11.22</v>
      </c>
      <c r="N1060">
        <v>8.8859999999999992</v>
      </c>
      <c r="O1060">
        <v>10.29</v>
      </c>
      <c r="P1060">
        <v>10.584</v>
      </c>
      <c r="Q1060">
        <v>12.683999999999999</v>
      </c>
      <c r="R1060">
        <v>13.048</v>
      </c>
      <c r="S1060" t="s">
        <v>23</v>
      </c>
    </row>
    <row r="1061" spans="1:19" x14ac:dyDescent="0.55000000000000004">
      <c r="A1061" t="s">
        <v>1264</v>
      </c>
      <c r="B1061" t="s">
        <v>1265</v>
      </c>
      <c r="C1061" t="s">
        <v>21</v>
      </c>
      <c r="D1061" t="s">
        <v>1089</v>
      </c>
      <c r="E1061">
        <v>688</v>
      </c>
      <c r="F1061">
        <v>757</v>
      </c>
      <c r="G1061">
        <v>681</v>
      </c>
      <c r="H1061">
        <v>754</v>
      </c>
      <c r="I1061">
        <v>714</v>
      </c>
      <c r="J1061">
        <v>261442.80600000001</v>
      </c>
      <c r="K1061">
        <v>14860.874</v>
      </c>
      <c r="L1061">
        <v>5.7000000000000002E-2</v>
      </c>
      <c r="M1061">
        <v>39.216000000000001</v>
      </c>
      <c r="N1061">
        <v>43.149000000000001</v>
      </c>
      <c r="O1061">
        <v>38.817</v>
      </c>
      <c r="P1061">
        <v>42.978000000000002</v>
      </c>
      <c r="Q1061">
        <v>40.698</v>
      </c>
      <c r="R1061">
        <v>3.7789999999999999</v>
      </c>
      <c r="S1061" t="s">
        <v>23</v>
      </c>
    </row>
    <row r="1062" spans="1:19" x14ac:dyDescent="0.55000000000000004">
      <c r="A1062" t="s">
        <v>973</v>
      </c>
      <c r="B1062" t="s">
        <v>974</v>
      </c>
      <c r="C1062" t="s">
        <v>21</v>
      </c>
      <c r="D1062" t="s">
        <v>1089</v>
      </c>
      <c r="E1062">
        <v>321</v>
      </c>
      <c r="F1062">
        <v>446</v>
      </c>
      <c r="G1062">
        <v>484</v>
      </c>
      <c r="H1062">
        <v>446</v>
      </c>
      <c r="I1062">
        <v>425</v>
      </c>
      <c r="J1062">
        <v>261429.37599999999</v>
      </c>
      <c r="K1062">
        <v>1468.511</v>
      </c>
      <c r="L1062">
        <v>6.0000000000000001E-3</v>
      </c>
      <c r="M1062">
        <v>1.9259999999999999</v>
      </c>
      <c r="N1062">
        <v>2.6760000000000002</v>
      </c>
      <c r="O1062">
        <v>2.9039999999999999</v>
      </c>
      <c r="P1062">
        <v>2.6760000000000002</v>
      </c>
      <c r="Q1062">
        <v>2.5499999999999998</v>
      </c>
      <c r="R1062">
        <v>32.399000000000001</v>
      </c>
      <c r="S1062" t="s">
        <v>23</v>
      </c>
    </row>
    <row r="1063" spans="1:19" x14ac:dyDescent="0.55000000000000004">
      <c r="A1063" t="s">
        <v>973</v>
      </c>
      <c r="B1063" t="s">
        <v>974</v>
      </c>
      <c r="C1063" t="s">
        <v>21</v>
      </c>
      <c r="D1063" t="s">
        <v>1089</v>
      </c>
      <c r="E1063">
        <v>321</v>
      </c>
      <c r="F1063">
        <v>446</v>
      </c>
      <c r="G1063">
        <v>484</v>
      </c>
      <c r="H1063">
        <v>446</v>
      </c>
      <c r="I1063">
        <v>425</v>
      </c>
      <c r="J1063">
        <v>261429.37599999999</v>
      </c>
      <c r="K1063">
        <v>679.38</v>
      </c>
      <c r="L1063">
        <v>3.0000000000000001E-3</v>
      </c>
      <c r="M1063">
        <v>0.96299999999999997</v>
      </c>
      <c r="N1063">
        <v>1.3380000000000001</v>
      </c>
      <c r="O1063">
        <v>1.452</v>
      </c>
      <c r="P1063">
        <v>1.3380000000000001</v>
      </c>
      <c r="Q1063">
        <v>1.2749999999999999</v>
      </c>
      <c r="R1063">
        <v>32.399000000000001</v>
      </c>
      <c r="S1063" t="s">
        <v>23</v>
      </c>
    </row>
    <row r="1064" spans="1:19" x14ac:dyDescent="0.55000000000000004">
      <c r="A1064" t="s">
        <v>975</v>
      </c>
      <c r="B1064" t="s">
        <v>976</v>
      </c>
      <c r="C1064" t="s">
        <v>21</v>
      </c>
      <c r="D1064" t="s">
        <v>1089</v>
      </c>
      <c r="E1064">
        <v>2525</v>
      </c>
      <c r="F1064">
        <v>2315</v>
      </c>
      <c r="G1064">
        <v>2320</v>
      </c>
      <c r="H1064">
        <v>2344</v>
      </c>
      <c r="I1064">
        <v>2269</v>
      </c>
      <c r="J1064">
        <v>261429.37599999999</v>
      </c>
      <c r="K1064">
        <v>15662.447</v>
      </c>
      <c r="L1064">
        <v>0.06</v>
      </c>
      <c r="M1064">
        <v>151.5</v>
      </c>
      <c r="N1064">
        <v>138.9</v>
      </c>
      <c r="O1064">
        <v>139.19999999999999</v>
      </c>
      <c r="P1064">
        <v>140.63999999999999</v>
      </c>
      <c r="Q1064">
        <v>136.13999999999999</v>
      </c>
      <c r="R1064">
        <v>-10.138999999999999</v>
      </c>
      <c r="S1064" t="s">
        <v>26</v>
      </c>
    </row>
    <row r="1065" spans="1:19" x14ac:dyDescent="0.55000000000000004">
      <c r="A1065" t="s">
        <v>981</v>
      </c>
      <c r="B1065" t="s">
        <v>982</v>
      </c>
      <c r="C1065" t="s">
        <v>21</v>
      </c>
      <c r="D1065" t="s">
        <v>1089</v>
      </c>
      <c r="E1065">
        <v>1207</v>
      </c>
      <c r="F1065">
        <v>1138</v>
      </c>
      <c r="G1065">
        <v>1252</v>
      </c>
      <c r="H1065">
        <v>1375</v>
      </c>
      <c r="I1065">
        <v>1486</v>
      </c>
      <c r="J1065">
        <v>261603.86</v>
      </c>
      <c r="K1065">
        <v>2.012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S1065" t="s">
        <v>53</v>
      </c>
    </row>
    <row r="1066" spans="1:19" x14ac:dyDescent="0.55000000000000004">
      <c r="A1066" t="s">
        <v>983</v>
      </c>
      <c r="B1066" t="s">
        <v>984</v>
      </c>
      <c r="C1066" t="s">
        <v>21</v>
      </c>
      <c r="D1066" t="s">
        <v>1089</v>
      </c>
      <c r="E1066">
        <v>1447</v>
      </c>
      <c r="F1066">
        <v>1610</v>
      </c>
      <c r="G1066">
        <v>1999</v>
      </c>
      <c r="H1066">
        <v>2235</v>
      </c>
      <c r="I1066">
        <v>2444</v>
      </c>
      <c r="J1066">
        <v>261603.86</v>
      </c>
      <c r="K1066">
        <v>7848.24</v>
      </c>
      <c r="L1066">
        <v>0.03</v>
      </c>
      <c r="M1066">
        <v>43.41</v>
      </c>
      <c r="N1066">
        <v>48.3</v>
      </c>
      <c r="O1066">
        <v>59.97</v>
      </c>
      <c r="P1066">
        <v>67.05</v>
      </c>
      <c r="Q1066">
        <v>73.319999999999993</v>
      </c>
      <c r="R1066">
        <v>68.900999999999996</v>
      </c>
      <c r="S1066" t="s">
        <v>23</v>
      </c>
    </row>
    <row r="1067" spans="1:19" x14ac:dyDescent="0.55000000000000004">
      <c r="A1067" t="s">
        <v>983</v>
      </c>
      <c r="B1067" t="s">
        <v>984</v>
      </c>
      <c r="C1067" t="s">
        <v>21</v>
      </c>
      <c r="D1067" t="s">
        <v>1089</v>
      </c>
      <c r="E1067">
        <v>1447</v>
      </c>
      <c r="F1067">
        <v>1610</v>
      </c>
      <c r="G1067">
        <v>1999</v>
      </c>
      <c r="H1067">
        <v>2235</v>
      </c>
      <c r="I1067">
        <v>2444</v>
      </c>
      <c r="J1067">
        <v>261603.86</v>
      </c>
      <c r="K1067">
        <v>28774.226999999999</v>
      </c>
      <c r="L1067">
        <v>0.11</v>
      </c>
      <c r="M1067">
        <v>159.16999999999999</v>
      </c>
      <c r="N1067">
        <v>177.1</v>
      </c>
      <c r="O1067">
        <v>219.89</v>
      </c>
      <c r="P1067">
        <v>245.85</v>
      </c>
      <c r="Q1067">
        <v>268.83999999999997</v>
      </c>
      <c r="R1067">
        <v>68.900999999999996</v>
      </c>
      <c r="S1067" t="s">
        <v>23</v>
      </c>
    </row>
    <row r="1068" spans="1:19" x14ac:dyDescent="0.55000000000000004">
      <c r="A1068" t="s">
        <v>983</v>
      </c>
      <c r="B1068" t="s">
        <v>984</v>
      </c>
      <c r="C1068" t="s">
        <v>21</v>
      </c>
      <c r="D1068" t="s">
        <v>1089</v>
      </c>
      <c r="E1068">
        <v>1447</v>
      </c>
      <c r="F1068">
        <v>1610</v>
      </c>
      <c r="G1068">
        <v>1999</v>
      </c>
      <c r="H1068">
        <v>2235</v>
      </c>
      <c r="I1068">
        <v>2444</v>
      </c>
      <c r="J1068">
        <v>261603.86</v>
      </c>
      <c r="K1068">
        <v>2618.1790000000001</v>
      </c>
      <c r="L1068">
        <v>0.01</v>
      </c>
      <c r="M1068">
        <v>14.47</v>
      </c>
      <c r="N1068">
        <v>16.100000000000001</v>
      </c>
      <c r="O1068">
        <v>19.989999999999998</v>
      </c>
      <c r="P1068">
        <v>22.35</v>
      </c>
      <c r="Q1068">
        <v>24.44</v>
      </c>
      <c r="R1068">
        <v>68.900999999999996</v>
      </c>
      <c r="S1068" t="s">
        <v>23</v>
      </c>
    </row>
    <row r="1069" spans="1:19" x14ac:dyDescent="0.55000000000000004">
      <c r="A1069" t="s">
        <v>985</v>
      </c>
      <c r="B1069" t="s">
        <v>986</v>
      </c>
      <c r="C1069" t="s">
        <v>21</v>
      </c>
      <c r="D1069" t="s">
        <v>1089</v>
      </c>
      <c r="E1069">
        <v>1313</v>
      </c>
      <c r="F1069">
        <v>1556</v>
      </c>
      <c r="G1069">
        <v>1645</v>
      </c>
      <c r="H1069">
        <v>2316</v>
      </c>
      <c r="I1069">
        <v>2302</v>
      </c>
      <c r="J1069">
        <v>261590.446</v>
      </c>
      <c r="K1069">
        <v>731.36699999999996</v>
      </c>
      <c r="L1069">
        <v>3.0000000000000001E-3</v>
      </c>
      <c r="M1069">
        <v>3.9390000000000001</v>
      </c>
      <c r="N1069">
        <v>4.6680000000000001</v>
      </c>
      <c r="O1069">
        <v>4.9349999999999996</v>
      </c>
      <c r="P1069">
        <v>6.9480000000000004</v>
      </c>
      <c r="Q1069">
        <v>6.9059999999999997</v>
      </c>
      <c r="R1069">
        <v>75.323999999999998</v>
      </c>
      <c r="S1069" t="s">
        <v>23</v>
      </c>
    </row>
    <row r="1070" spans="1:19" x14ac:dyDescent="0.55000000000000004">
      <c r="A1070" t="s">
        <v>987</v>
      </c>
      <c r="B1070" t="s">
        <v>988</v>
      </c>
      <c r="C1070" t="s">
        <v>21</v>
      </c>
      <c r="D1070" t="s">
        <v>1089</v>
      </c>
      <c r="E1070">
        <v>1177</v>
      </c>
      <c r="F1070">
        <v>1808</v>
      </c>
      <c r="G1070">
        <v>1948</v>
      </c>
      <c r="H1070">
        <v>1872</v>
      </c>
      <c r="I1070">
        <v>1931</v>
      </c>
      <c r="J1070">
        <v>261603.86</v>
      </c>
      <c r="K1070">
        <v>0.03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S1070" t="s">
        <v>53</v>
      </c>
    </row>
    <row r="1071" spans="1:19" x14ac:dyDescent="0.55000000000000004">
      <c r="A1071" t="s">
        <v>987</v>
      </c>
      <c r="B1071" t="s">
        <v>988</v>
      </c>
      <c r="C1071" t="s">
        <v>21</v>
      </c>
      <c r="D1071" t="s">
        <v>1089</v>
      </c>
      <c r="E1071">
        <v>1177</v>
      </c>
      <c r="F1071">
        <v>1808</v>
      </c>
      <c r="G1071">
        <v>1948</v>
      </c>
      <c r="H1071">
        <v>1872</v>
      </c>
      <c r="I1071">
        <v>1931</v>
      </c>
      <c r="J1071">
        <v>261603.86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S1071" t="s">
        <v>53</v>
      </c>
    </row>
    <row r="1072" spans="1:19" x14ac:dyDescent="0.55000000000000004">
      <c r="A1072" t="s">
        <v>987</v>
      </c>
      <c r="B1072" t="s">
        <v>988</v>
      </c>
      <c r="C1072" t="s">
        <v>21</v>
      </c>
      <c r="D1072" t="s">
        <v>1089</v>
      </c>
      <c r="E1072">
        <v>1177</v>
      </c>
      <c r="F1072">
        <v>1808</v>
      </c>
      <c r="G1072">
        <v>1948</v>
      </c>
      <c r="H1072">
        <v>1872</v>
      </c>
      <c r="I1072">
        <v>1931</v>
      </c>
      <c r="J1072">
        <v>261603.86</v>
      </c>
      <c r="K1072">
        <v>13090.664000000001</v>
      </c>
      <c r="L1072">
        <v>0.05</v>
      </c>
      <c r="M1072">
        <v>58.85</v>
      </c>
      <c r="N1072">
        <v>90.4</v>
      </c>
      <c r="O1072">
        <v>97.4</v>
      </c>
      <c r="P1072">
        <v>93.6</v>
      </c>
      <c r="Q1072">
        <v>96.55</v>
      </c>
      <c r="R1072">
        <v>64.061000000000007</v>
      </c>
      <c r="S1072" t="s">
        <v>23</v>
      </c>
    </row>
    <row r="1073" spans="1:19" x14ac:dyDescent="0.55000000000000004">
      <c r="A1073" t="s">
        <v>987</v>
      </c>
      <c r="B1073" t="s">
        <v>988</v>
      </c>
      <c r="C1073" t="s">
        <v>21</v>
      </c>
      <c r="D1073" t="s">
        <v>1089</v>
      </c>
      <c r="E1073">
        <v>1177</v>
      </c>
      <c r="F1073">
        <v>1808</v>
      </c>
      <c r="G1073">
        <v>1948</v>
      </c>
      <c r="H1073">
        <v>1872</v>
      </c>
      <c r="I1073">
        <v>1931</v>
      </c>
      <c r="J1073">
        <v>261603.86</v>
      </c>
      <c r="K1073">
        <v>7.54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S1073" t="s">
        <v>53</v>
      </c>
    </row>
    <row r="1074" spans="1:19" x14ac:dyDescent="0.55000000000000004">
      <c r="A1074" t="s">
        <v>987</v>
      </c>
      <c r="B1074" t="s">
        <v>988</v>
      </c>
      <c r="C1074" t="s">
        <v>21</v>
      </c>
      <c r="D1074" t="s">
        <v>1089</v>
      </c>
      <c r="E1074">
        <v>1177</v>
      </c>
      <c r="F1074">
        <v>1808</v>
      </c>
      <c r="G1074">
        <v>1948</v>
      </c>
      <c r="H1074">
        <v>1872</v>
      </c>
      <c r="I1074">
        <v>1931</v>
      </c>
      <c r="J1074">
        <v>261603.86</v>
      </c>
      <c r="K1074">
        <v>13078.188</v>
      </c>
      <c r="L1074">
        <v>0.05</v>
      </c>
      <c r="M1074">
        <v>58.85</v>
      </c>
      <c r="N1074">
        <v>90.4</v>
      </c>
      <c r="O1074">
        <v>97.4</v>
      </c>
      <c r="P1074">
        <v>93.6</v>
      </c>
      <c r="Q1074">
        <v>96.55</v>
      </c>
      <c r="R1074">
        <v>64.061000000000007</v>
      </c>
      <c r="S1074" t="s">
        <v>23</v>
      </c>
    </row>
    <row r="1075" spans="1:19" x14ac:dyDescent="0.55000000000000004">
      <c r="A1075" t="s">
        <v>987</v>
      </c>
      <c r="B1075" t="s">
        <v>988</v>
      </c>
      <c r="C1075" t="s">
        <v>21</v>
      </c>
      <c r="D1075" t="s">
        <v>1089</v>
      </c>
      <c r="E1075">
        <v>1177</v>
      </c>
      <c r="F1075">
        <v>1808</v>
      </c>
      <c r="G1075">
        <v>1948</v>
      </c>
      <c r="H1075">
        <v>1872</v>
      </c>
      <c r="I1075">
        <v>1931</v>
      </c>
      <c r="J1075">
        <v>261603.86</v>
      </c>
      <c r="K1075">
        <v>7848.0860000000002</v>
      </c>
      <c r="L1075">
        <v>0.03</v>
      </c>
      <c r="M1075">
        <v>35.31</v>
      </c>
      <c r="N1075">
        <v>54.24</v>
      </c>
      <c r="O1075">
        <v>58.44</v>
      </c>
      <c r="P1075">
        <v>56.16</v>
      </c>
      <c r="Q1075">
        <v>57.93</v>
      </c>
      <c r="R1075">
        <v>64.061000000000007</v>
      </c>
      <c r="S1075" t="s">
        <v>23</v>
      </c>
    </row>
    <row r="1076" spans="1:19" x14ac:dyDescent="0.55000000000000004">
      <c r="A1076" t="s">
        <v>987</v>
      </c>
      <c r="B1076" t="s">
        <v>988</v>
      </c>
      <c r="C1076" t="s">
        <v>21</v>
      </c>
      <c r="D1076" t="s">
        <v>1089</v>
      </c>
      <c r="E1076">
        <v>1177</v>
      </c>
      <c r="F1076">
        <v>1808</v>
      </c>
      <c r="G1076">
        <v>1948</v>
      </c>
      <c r="H1076">
        <v>1872</v>
      </c>
      <c r="I1076">
        <v>1931</v>
      </c>
      <c r="J1076">
        <v>261603.86</v>
      </c>
      <c r="K1076">
        <v>32679.504000000001</v>
      </c>
      <c r="L1076">
        <v>0.125</v>
      </c>
      <c r="M1076">
        <v>147.125</v>
      </c>
      <c r="N1076">
        <v>226</v>
      </c>
      <c r="O1076">
        <v>243.5</v>
      </c>
      <c r="P1076">
        <v>234</v>
      </c>
      <c r="Q1076">
        <v>241.375</v>
      </c>
      <c r="R1076">
        <v>64.061000000000007</v>
      </c>
      <c r="S1076" t="s">
        <v>23</v>
      </c>
    </row>
    <row r="1077" spans="1:19" x14ac:dyDescent="0.55000000000000004">
      <c r="A1077" t="s">
        <v>989</v>
      </c>
      <c r="B1077" t="s">
        <v>990</v>
      </c>
      <c r="C1077" t="s">
        <v>21</v>
      </c>
      <c r="D1077" t="s">
        <v>1089</v>
      </c>
      <c r="E1077">
        <v>900</v>
      </c>
      <c r="F1077">
        <v>990</v>
      </c>
      <c r="G1077">
        <v>1215</v>
      </c>
      <c r="H1077">
        <v>1213</v>
      </c>
      <c r="I1077">
        <v>1366</v>
      </c>
      <c r="J1077">
        <v>261603.86</v>
      </c>
      <c r="K1077">
        <v>2618.154</v>
      </c>
      <c r="L1077">
        <v>0.01</v>
      </c>
      <c r="M1077">
        <v>9</v>
      </c>
      <c r="N1077">
        <v>9.9</v>
      </c>
      <c r="O1077">
        <v>12.15</v>
      </c>
      <c r="P1077">
        <v>12.13</v>
      </c>
      <c r="Q1077">
        <v>13.66</v>
      </c>
      <c r="R1077">
        <v>51.777999999999999</v>
      </c>
      <c r="S1077" t="s">
        <v>23</v>
      </c>
    </row>
    <row r="1078" spans="1:19" x14ac:dyDescent="0.55000000000000004">
      <c r="A1078" t="s">
        <v>989</v>
      </c>
      <c r="B1078" t="s">
        <v>990</v>
      </c>
      <c r="C1078" t="s">
        <v>21</v>
      </c>
      <c r="D1078" t="s">
        <v>1089</v>
      </c>
      <c r="E1078">
        <v>900</v>
      </c>
      <c r="F1078">
        <v>990</v>
      </c>
      <c r="G1078">
        <v>1215</v>
      </c>
      <c r="H1078">
        <v>1213</v>
      </c>
      <c r="I1078">
        <v>1366</v>
      </c>
      <c r="J1078">
        <v>261603.86</v>
      </c>
      <c r="K1078">
        <v>41858.957000000002</v>
      </c>
      <c r="L1078">
        <v>0.16</v>
      </c>
      <c r="M1078">
        <v>144</v>
      </c>
      <c r="N1078">
        <v>158.4</v>
      </c>
      <c r="O1078">
        <v>194.4</v>
      </c>
      <c r="P1078">
        <v>194.08</v>
      </c>
      <c r="Q1078">
        <v>218.56</v>
      </c>
      <c r="R1078">
        <v>51.777999999999999</v>
      </c>
      <c r="S1078" t="s">
        <v>23</v>
      </c>
    </row>
    <row r="1079" spans="1:19" x14ac:dyDescent="0.55000000000000004">
      <c r="A1079" t="s">
        <v>989</v>
      </c>
      <c r="B1079" t="s">
        <v>990</v>
      </c>
      <c r="C1079" t="s">
        <v>21</v>
      </c>
      <c r="D1079" t="s">
        <v>1089</v>
      </c>
      <c r="E1079">
        <v>900</v>
      </c>
      <c r="F1079">
        <v>990</v>
      </c>
      <c r="G1079">
        <v>1215</v>
      </c>
      <c r="H1079">
        <v>1213</v>
      </c>
      <c r="I1079">
        <v>1366</v>
      </c>
      <c r="J1079">
        <v>261603.86</v>
      </c>
      <c r="K1079">
        <v>2618.1790000000001</v>
      </c>
      <c r="L1079">
        <v>0.01</v>
      </c>
      <c r="M1079">
        <v>9</v>
      </c>
      <c r="N1079">
        <v>9.9</v>
      </c>
      <c r="O1079">
        <v>12.15</v>
      </c>
      <c r="P1079">
        <v>12.13</v>
      </c>
      <c r="Q1079">
        <v>13.66</v>
      </c>
      <c r="R1079">
        <v>51.777999999999999</v>
      </c>
      <c r="S1079" t="s">
        <v>23</v>
      </c>
    </row>
    <row r="1080" spans="1:19" x14ac:dyDescent="0.55000000000000004">
      <c r="A1080" t="s">
        <v>989</v>
      </c>
      <c r="B1080" t="s">
        <v>990</v>
      </c>
      <c r="C1080" t="s">
        <v>21</v>
      </c>
      <c r="D1080" t="s">
        <v>1089</v>
      </c>
      <c r="E1080">
        <v>900</v>
      </c>
      <c r="F1080">
        <v>990</v>
      </c>
      <c r="G1080">
        <v>1215</v>
      </c>
      <c r="H1080">
        <v>1213</v>
      </c>
      <c r="I1080">
        <v>1366</v>
      </c>
      <c r="J1080">
        <v>261603.86</v>
      </c>
      <c r="K1080">
        <v>2611.873</v>
      </c>
      <c r="L1080">
        <v>0.01</v>
      </c>
      <c r="M1080">
        <v>9</v>
      </c>
      <c r="N1080">
        <v>9.9</v>
      </c>
      <c r="O1080">
        <v>12.15</v>
      </c>
      <c r="P1080">
        <v>12.13</v>
      </c>
      <c r="Q1080">
        <v>13.66</v>
      </c>
      <c r="R1080">
        <v>51.777999999999999</v>
      </c>
      <c r="S1080" t="s">
        <v>23</v>
      </c>
    </row>
    <row r="1081" spans="1:19" x14ac:dyDescent="0.55000000000000004">
      <c r="A1081" t="s">
        <v>989</v>
      </c>
      <c r="B1081" t="s">
        <v>990</v>
      </c>
      <c r="C1081" t="s">
        <v>21</v>
      </c>
      <c r="D1081" t="s">
        <v>1089</v>
      </c>
      <c r="E1081">
        <v>900</v>
      </c>
      <c r="F1081">
        <v>990</v>
      </c>
      <c r="G1081">
        <v>1215</v>
      </c>
      <c r="H1081">
        <v>1213</v>
      </c>
      <c r="I1081">
        <v>1366</v>
      </c>
      <c r="J1081">
        <v>261603.86</v>
      </c>
      <c r="K1081">
        <v>7841.53</v>
      </c>
      <c r="L1081">
        <v>0.03</v>
      </c>
      <c r="M1081">
        <v>27</v>
      </c>
      <c r="N1081">
        <v>29.7</v>
      </c>
      <c r="O1081">
        <v>36.450000000000003</v>
      </c>
      <c r="P1081">
        <v>36.39</v>
      </c>
      <c r="Q1081">
        <v>40.98</v>
      </c>
      <c r="R1081">
        <v>51.777999999999999</v>
      </c>
      <c r="S1081" t="s">
        <v>23</v>
      </c>
    </row>
    <row r="1082" spans="1:19" x14ac:dyDescent="0.55000000000000004">
      <c r="A1082" t="s">
        <v>989</v>
      </c>
      <c r="B1082" t="s">
        <v>990</v>
      </c>
      <c r="C1082" t="s">
        <v>21</v>
      </c>
      <c r="D1082" t="s">
        <v>1089</v>
      </c>
      <c r="E1082">
        <v>900</v>
      </c>
      <c r="F1082">
        <v>990</v>
      </c>
      <c r="G1082">
        <v>1215</v>
      </c>
      <c r="H1082">
        <v>1213</v>
      </c>
      <c r="I1082">
        <v>1366</v>
      </c>
      <c r="J1082">
        <v>261603.86</v>
      </c>
      <c r="K1082">
        <v>5236.2470000000003</v>
      </c>
      <c r="L1082">
        <v>0.02</v>
      </c>
      <c r="M1082">
        <v>18</v>
      </c>
      <c r="N1082">
        <v>19.8</v>
      </c>
      <c r="O1082">
        <v>24.3</v>
      </c>
      <c r="P1082">
        <v>24.26</v>
      </c>
      <c r="Q1082">
        <v>27.32</v>
      </c>
      <c r="R1082">
        <v>51.777999999999999</v>
      </c>
      <c r="S1082" t="s">
        <v>23</v>
      </c>
    </row>
    <row r="1083" spans="1:19" x14ac:dyDescent="0.55000000000000004">
      <c r="A1083" t="s">
        <v>989</v>
      </c>
      <c r="B1083" t="s">
        <v>990</v>
      </c>
      <c r="C1083" t="s">
        <v>21</v>
      </c>
      <c r="D1083" t="s">
        <v>1089</v>
      </c>
      <c r="E1083">
        <v>900</v>
      </c>
      <c r="F1083">
        <v>990</v>
      </c>
      <c r="G1083">
        <v>1215</v>
      </c>
      <c r="H1083">
        <v>1213</v>
      </c>
      <c r="I1083">
        <v>1366</v>
      </c>
      <c r="J1083">
        <v>261603.86</v>
      </c>
      <c r="K1083">
        <v>2.012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S1083" t="s">
        <v>53</v>
      </c>
    </row>
    <row r="1084" spans="1:19" x14ac:dyDescent="0.55000000000000004">
      <c r="A1084" t="s">
        <v>989</v>
      </c>
      <c r="B1084" t="s">
        <v>990</v>
      </c>
      <c r="C1084" t="s">
        <v>21</v>
      </c>
      <c r="D1084" t="s">
        <v>1089</v>
      </c>
      <c r="E1084">
        <v>900</v>
      </c>
      <c r="F1084">
        <v>990</v>
      </c>
      <c r="G1084">
        <v>1215</v>
      </c>
      <c r="H1084">
        <v>1213</v>
      </c>
      <c r="I1084">
        <v>1366</v>
      </c>
      <c r="J1084">
        <v>261603.86</v>
      </c>
      <c r="K1084">
        <v>7841.7640000000001</v>
      </c>
      <c r="L1084">
        <v>0.03</v>
      </c>
      <c r="M1084">
        <v>27</v>
      </c>
      <c r="N1084">
        <v>29.7</v>
      </c>
      <c r="O1084">
        <v>36.450000000000003</v>
      </c>
      <c r="P1084">
        <v>36.39</v>
      </c>
      <c r="Q1084">
        <v>40.98</v>
      </c>
      <c r="R1084">
        <v>51.777999999999999</v>
      </c>
      <c r="S1084" t="s">
        <v>23</v>
      </c>
    </row>
    <row r="1085" spans="1:19" x14ac:dyDescent="0.55000000000000004">
      <c r="A1085" t="s">
        <v>991</v>
      </c>
      <c r="B1085" t="s">
        <v>992</v>
      </c>
      <c r="C1085" t="s">
        <v>21</v>
      </c>
      <c r="D1085" t="s">
        <v>1089</v>
      </c>
      <c r="E1085">
        <v>1216</v>
      </c>
      <c r="F1085">
        <v>1689</v>
      </c>
      <c r="G1085">
        <v>2008</v>
      </c>
      <c r="H1085">
        <v>2215</v>
      </c>
      <c r="I1085">
        <v>2518</v>
      </c>
      <c r="J1085">
        <v>261590.446</v>
      </c>
      <c r="K1085">
        <v>32699.182000000001</v>
      </c>
      <c r="L1085">
        <v>0.125</v>
      </c>
      <c r="M1085">
        <v>152</v>
      </c>
      <c r="N1085">
        <v>211.125</v>
      </c>
      <c r="O1085">
        <v>251</v>
      </c>
      <c r="P1085">
        <v>276.875</v>
      </c>
      <c r="Q1085">
        <v>314.75</v>
      </c>
      <c r="R1085">
        <v>107.072</v>
      </c>
      <c r="S1085" t="s">
        <v>70</v>
      </c>
    </row>
    <row r="1086" spans="1:19" x14ac:dyDescent="0.55000000000000004">
      <c r="A1086" t="s">
        <v>991</v>
      </c>
      <c r="B1086" t="s">
        <v>992</v>
      </c>
      <c r="C1086" t="s">
        <v>21</v>
      </c>
      <c r="D1086" t="s">
        <v>1089</v>
      </c>
      <c r="E1086">
        <v>1216</v>
      </c>
      <c r="F1086">
        <v>1689</v>
      </c>
      <c r="G1086">
        <v>2008</v>
      </c>
      <c r="H1086">
        <v>2215</v>
      </c>
      <c r="I1086">
        <v>2518</v>
      </c>
      <c r="J1086">
        <v>261590.446</v>
      </c>
      <c r="K1086">
        <v>63011.877999999997</v>
      </c>
      <c r="L1086">
        <v>0.24099999999999999</v>
      </c>
      <c r="M1086">
        <v>293.05599999999998</v>
      </c>
      <c r="N1086">
        <v>407.04899999999998</v>
      </c>
      <c r="O1086">
        <v>483.928</v>
      </c>
      <c r="P1086">
        <v>533.81500000000005</v>
      </c>
      <c r="Q1086">
        <v>606.83799999999997</v>
      </c>
      <c r="R1086">
        <v>107.072</v>
      </c>
      <c r="S1086" t="s">
        <v>70</v>
      </c>
    </row>
    <row r="1087" spans="1:19" x14ac:dyDescent="0.55000000000000004">
      <c r="A1087" t="s">
        <v>993</v>
      </c>
      <c r="B1087" t="s">
        <v>994</v>
      </c>
      <c r="C1087" t="s">
        <v>21</v>
      </c>
      <c r="D1087" t="s">
        <v>1089</v>
      </c>
      <c r="E1087">
        <v>1284</v>
      </c>
      <c r="F1087">
        <v>1620</v>
      </c>
      <c r="G1087">
        <v>1957</v>
      </c>
      <c r="H1087">
        <v>2212</v>
      </c>
      <c r="I1087">
        <v>2387</v>
      </c>
      <c r="J1087">
        <v>261590.446</v>
      </c>
      <c r="K1087">
        <v>2618.1869999999999</v>
      </c>
      <c r="L1087">
        <v>0.01</v>
      </c>
      <c r="M1087">
        <v>12.84</v>
      </c>
      <c r="N1087">
        <v>16.2</v>
      </c>
      <c r="O1087">
        <v>19.57</v>
      </c>
      <c r="P1087">
        <v>22.12</v>
      </c>
      <c r="Q1087">
        <v>23.87</v>
      </c>
      <c r="R1087">
        <v>85.903000000000006</v>
      </c>
      <c r="S1087" t="s">
        <v>23</v>
      </c>
    </row>
    <row r="1088" spans="1:19" x14ac:dyDescent="0.55000000000000004">
      <c r="A1088" t="s">
        <v>993</v>
      </c>
      <c r="B1088" t="s">
        <v>994</v>
      </c>
      <c r="C1088" t="s">
        <v>21</v>
      </c>
      <c r="D1088" t="s">
        <v>1089</v>
      </c>
      <c r="E1088">
        <v>1284</v>
      </c>
      <c r="F1088">
        <v>1620</v>
      </c>
      <c r="G1088">
        <v>1957</v>
      </c>
      <c r="H1088">
        <v>2212</v>
      </c>
      <c r="I1088">
        <v>2387</v>
      </c>
      <c r="J1088">
        <v>261590.446</v>
      </c>
      <c r="K1088">
        <v>16359.953</v>
      </c>
      <c r="L1088">
        <v>6.3E-2</v>
      </c>
      <c r="M1088">
        <v>80.891999999999996</v>
      </c>
      <c r="N1088">
        <v>102.06</v>
      </c>
      <c r="O1088">
        <v>123.291</v>
      </c>
      <c r="P1088">
        <v>139.35599999999999</v>
      </c>
      <c r="Q1088">
        <v>150.381</v>
      </c>
      <c r="R1088">
        <v>85.903000000000006</v>
      </c>
      <c r="S1088" t="s">
        <v>23</v>
      </c>
    </row>
    <row r="1089" spans="1:19" x14ac:dyDescent="0.55000000000000004">
      <c r="A1089" t="s">
        <v>993</v>
      </c>
      <c r="B1089" t="s">
        <v>994</v>
      </c>
      <c r="C1089" t="s">
        <v>21</v>
      </c>
      <c r="D1089" t="s">
        <v>1089</v>
      </c>
      <c r="E1089">
        <v>1284</v>
      </c>
      <c r="F1089">
        <v>1620</v>
      </c>
      <c r="G1089">
        <v>1957</v>
      </c>
      <c r="H1089">
        <v>2212</v>
      </c>
      <c r="I1089">
        <v>2387</v>
      </c>
      <c r="J1089">
        <v>261590.446</v>
      </c>
      <c r="K1089">
        <v>16347.084000000001</v>
      </c>
      <c r="L1089">
        <v>6.2E-2</v>
      </c>
      <c r="M1089">
        <v>79.608000000000004</v>
      </c>
      <c r="N1089">
        <v>100.44</v>
      </c>
      <c r="O1089">
        <v>121.334</v>
      </c>
      <c r="P1089">
        <v>137.14400000000001</v>
      </c>
      <c r="Q1089">
        <v>147.994</v>
      </c>
      <c r="R1089">
        <v>85.903000000000006</v>
      </c>
      <c r="S1089" t="s">
        <v>23</v>
      </c>
    </row>
    <row r="1090" spans="1:19" x14ac:dyDescent="0.55000000000000004">
      <c r="A1090" t="s">
        <v>995</v>
      </c>
      <c r="B1090" t="s">
        <v>996</v>
      </c>
      <c r="C1090" t="s">
        <v>21</v>
      </c>
      <c r="D1090" t="s">
        <v>1089</v>
      </c>
      <c r="E1090">
        <v>13</v>
      </c>
      <c r="F1090">
        <v>0</v>
      </c>
      <c r="G1090">
        <v>0</v>
      </c>
      <c r="H1090">
        <v>2</v>
      </c>
      <c r="I1090">
        <v>0</v>
      </c>
      <c r="J1090">
        <v>261603.86</v>
      </c>
      <c r="K1090">
        <v>5231.8999999999996</v>
      </c>
      <c r="L1090">
        <v>0.02</v>
      </c>
      <c r="M1090">
        <v>0.26</v>
      </c>
      <c r="N1090">
        <v>0</v>
      </c>
      <c r="O1090">
        <v>0</v>
      </c>
      <c r="P1090">
        <v>0.04</v>
      </c>
      <c r="Q1090">
        <v>0</v>
      </c>
      <c r="R1090">
        <v>-100</v>
      </c>
      <c r="S1090" t="s">
        <v>26</v>
      </c>
    </row>
    <row r="1091" spans="1:19" x14ac:dyDescent="0.55000000000000004">
      <c r="A1091" t="s">
        <v>995</v>
      </c>
      <c r="B1091" t="s">
        <v>996</v>
      </c>
      <c r="C1091" t="s">
        <v>21</v>
      </c>
      <c r="D1091" t="s">
        <v>1089</v>
      </c>
      <c r="E1091">
        <v>13</v>
      </c>
      <c r="F1091">
        <v>0</v>
      </c>
      <c r="G1091">
        <v>0</v>
      </c>
      <c r="H1091">
        <v>2</v>
      </c>
      <c r="I1091">
        <v>0</v>
      </c>
      <c r="J1091">
        <v>261603.86</v>
      </c>
      <c r="K1091">
        <v>23547.437999999998</v>
      </c>
      <c r="L1091">
        <v>0.09</v>
      </c>
      <c r="M1091">
        <v>1.17</v>
      </c>
      <c r="N1091">
        <v>0</v>
      </c>
      <c r="O1091">
        <v>0</v>
      </c>
      <c r="P1091">
        <v>0.18</v>
      </c>
      <c r="Q1091">
        <v>0</v>
      </c>
      <c r="R1091">
        <v>-100</v>
      </c>
      <c r="S1091" t="s">
        <v>26</v>
      </c>
    </row>
    <row r="1092" spans="1:19" x14ac:dyDescent="0.55000000000000004">
      <c r="A1092" t="s">
        <v>995</v>
      </c>
      <c r="B1092" t="s">
        <v>996</v>
      </c>
      <c r="C1092" t="s">
        <v>21</v>
      </c>
      <c r="D1092" t="s">
        <v>1089</v>
      </c>
      <c r="E1092">
        <v>13</v>
      </c>
      <c r="F1092">
        <v>0</v>
      </c>
      <c r="G1092">
        <v>0</v>
      </c>
      <c r="H1092">
        <v>2</v>
      </c>
      <c r="I1092">
        <v>0</v>
      </c>
      <c r="J1092">
        <v>261603.86</v>
      </c>
      <c r="K1092">
        <v>23548.537</v>
      </c>
      <c r="L1092">
        <v>0.09</v>
      </c>
      <c r="M1092">
        <v>1.17</v>
      </c>
      <c r="N1092">
        <v>0</v>
      </c>
      <c r="O1092">
        <v>0</v>
      </c>
      <c r="P1092">
        <v>0.18</v>
      </c>
      <c r="Q1092">
        <v>0</v>
      </c>
      <c r="R1092">
        <v>-100</v>
      </c>
      <c r="S1092" t="s">
        <v>26</v>
      </c>
    </row>
    <row r="1093" spans="1:19" x14ac:dyDescent="0.55000000000000004">
      <c r="A1093" t="s">
        <v>997</v>
      </c>
      <c r="B1093" t="s">
        <v>998</v>
      </c>
      <c r="C1093" t="s">
        <v>21</v>
      </c>
      <c r="D1093" t="s">
        <v>1089</v>
      </c>
      <c r="E1093">
        <v>669</v>
      </c>
      <c r="F1093">
        <v>816</v>
      </c>
      <c r="G1093">
        <v>798</v>
      </c>
      <c r="H1093">
        <v>1008</v>
      </c>
      <c r="I1093">
        <v>1044</v>
      </c>
      <c r="J1093">
        <v>261603.86</v>
      </c>
      <c r="K1093">
        <v>74.742999999999995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S1093" t="s">
        <v>53</v>
      </c>
    </row>
    <row r="1094" spans="1:19" x14ac:dyDescent="0.55000000000000004">
      <c r="A1094" t="s">
        <v>997</v>
      </c>
      <c r="B1094" t="s">
        <v>998</v>
      </c>
      <c r="C1094" t="s">
        <v>21</v>
      </c>
      <c r="D1094" t="s">
        <v>1089</v>
      </c>
      <c r="E1094">
        <v>669</v>
      </c>
      <c r="F1094">
        <v>816</v>
      </c>
      <c r="G1094">
        <v>798</v>
      </c>
      <c r="H1094">
        <v>1008</v>
      </c>
      <c r="I1094">
        <v>1044</v>
      </c>
      <c r="J1094">
        <v>261603.86</v>
      </c>
      <c r="K1094">
        <v>97039.096999999994</v>
      </c>
      <c r="L1094">
        <v>0.371</v>
      </c>
      <c r="M1094">
        <v>248.19900000000001</v>
      </c>
      <c r="N1094">
        <v>302.73599999999999</v>
      </c>
      <c r="O1094">
        <v>296.05799999999999</v>
      </c>
      <c r="P1094">
        <v>373.96800000000002</v>
      </c>
      <c r="Q1094">
        <v>387.32400000000001</v>
      </c>
      <c r="R1094">
        <v>56.054000000000002</v>
      </c>
      <c r="S1094" t="s">
        <v>23</v>
      </c>
    </row>
    <row r="1095" spans="1:19" x14ac:dyDescent="0.55000000000000004">
      <c r="A1095" t="s">
        <v>999</v>
      </c>
      <c r="B1095" t="s">
        <v>1000</v>
      </c>
      <c r="C1095" t="s">
        <v>21</v>
      </c>
      <c r="D1095" t="s">
        <v>1089</v>
      </c>
      <c r="E1095">
        <v>262</v>
      </c>
      <c r="F1095">
        <v>636</v>
      </c>
      <c r="G1095">
        <v>454</v>
      </c>
      <c r="H1095">
        <v>525</v>
      </c>
      <c r="I1095">
        <v>563</v>
      </c>
      <c r="J1095">
        <v>261590.446</v>
      </c>
      <c r="K1095">
        <v>16354.72</v>
      </c>
      <c r="L1095">
        <v>6.3E-2</v>
      </c>
      <c r="M1095">
        <v>16.506</v>
      </c>
      <c r="N1095">
        <v>40.067999999999998</v>
      </c>
      <c r="O1095">
        <v>28.602</v>
      </c>
      <c r="P1095">
        <v>33.075000000000003</v>
      </c>
      <c r="Q1095">
        <v>35.469000000000001</v>
      </c>
      <c r="R1095">
        <v>114.88500000000001</v>
      </c>
      <c r="S1095" t="s">
        <v>70</v>
      </c>
    </row>
    <row r="1096" spans="1:19" x14ac:dyDescent="0.55000000000000004">
      <c r="A1096" t="s">
        <v>999</v>
      </c>
      <c r="B1096" t="s">
        <v>1000</v>
      </c>
      <c r="C1096" t="s">
        <v>21</v>
      </c>
      <c r="D1096" t="s">
        <v>1089</v>
      </c>
      <c r="E1096">
        <v>262</v>
      </c>
      <c r="F1096">
        <v>636</v>
      </c>
      <c r="G1096">
        <v>454</v>
      </c>
      <c r="H1096">
        <v>525</v>
      </c>
      <c r="I1096">
        <v>563</v>
      </c>
      <c r="J1096">
        <v>261590.446</v>
      </c>
      <c r="K1096">
        <v>1506.6610000000001</v>
      </c>
      <c r="L1096">
        <v>6.0000000000000001E-3</v>
      </c>
      <c r="M1096">
        <v>1.5720000000000001</v>
      </c>
      <c r="N1096">
        <v>3.8159999999999998</v>
      </c>
      <c r="O1096">
        <v>2.7240000000000002</v>
      </c>
      <c r="P1096">
        <v>3.15</v>
      </c>
      <c r="Q1096">
        <v>3.3780000000000001</v>
      </c>
      <c r="R1096">
        <v>114.88500000000001</v>
      </c>
      <c r="S1096" t="s">
        <v>70</v>
      </c>
    </row>
    <row r="1097" spans="1:19" x14ac:dyDescent="0.55000000000000004">
      <c r="A1097" t="s">
        <v>1001</v>
      </c>
      <c r="B1097" t="s">
        <v>1002</v>
      </c>
      <c r="C1097" t="s">
        <v>21</v>
      </c>
      <c r="D1097" t="s">
        <v>1089</v>
      </c>
      <c r="E1097">
        <v>301</v>
      </c>
      <c r="F1097">
        <v>916</v>
      </c>
      <c r="G1097">
        <v>758</v>
      </c>
      <c r="H1097">
        <v>1039</v>
      </c>
      <c r="I1097">
        <v>978</v>
      </c>
      <c r="J1097">
        <v>261590.446</v>
      </c>
      <c r="K1097">
        <v>14749.322</v>
      </c>
      <c r="L1097">
        <v>5.6000000000000001E-2</v>
      </c>
      <c r="M1097">
        <v>16.856000000000002</v>
      </c>
      <c r="N1097">
        <v>51.295999999999999</v>
      </c>
      <c r="O1097">
        <v>42.448</v>
      </c>
      <c r="P1097">
        <v>58.183999999999997</v>
      </c>
      <c r="Q1097">
        <v>54.768000000000001</v>
      </c>
      <c r="R1097">
        <v>224.917</v>
      </c>
      <c r="S1097" t="s">
        <v>70</v>
      </c>
    </row>
    <row r="1098" spans="1:19" x14ac:dyDescent="0.55000000000000004">
      <c r="A1098" t="s">
        <v>1001</v>
      </c>
      <c r="B1098" t="s">
        <v>1002</v>
      </c>
      <c r="C1098" t="s">
        <v>21</v>
      </c>
      <c r="D1098" t="s">
        <v>1089</v>
      </c>
      <c r="E1098">
        <v>301</v>
      </c>
      <c r="F1098">
        <v>916</v>
      </c>
      <c r="G1098">
        <v>758</v>
      </c>
      <c r="H1098">
        <v>1039</v>
      </c>
      <c r="I1098">
        <v>978</v>
      </c>
      <c r="J1098">
        <v>261590.446</v>
      </c>
      <c r="K1098">
        <v>119170.785</v>
      </c>
      <c r="L1098">
        <v>0.45600000000000002</v>
      </c>
      <c r="M1098">
        <v>137.256</v>
      </c>
      <c r="N1098">
        <v>417.69600000000003</v>
      </c>
      <c r="O1098">
        <v>345.64800000000002</v>
      </c>
      <c r="P1098">
        <v>473.78399999999999</v>
      </c>
      <c r="Q1098">
        <v>445.96800000000002</v>
      </c>
      <c r="R1098">
        <v>224.917</v>
      </c>
      <c r="S1098" t="s">
        <v>70</v>
      </c>
    </row>
    <row r="1099" spans="1:19" x14ac:dyDescent="0.55000000000000004">
      <c r="A1099" t="s">
        <v>1003</v>
      </c>
      <c r="B1099" t="s">
        <v>1004</v>
      </c>
      <c r="C1099" t="s">
        <v>21</v>
      </c>
      <c r="D1099" t="s">
        <v>1089</v>
      </c>
      <c r="E1099">
        <v>1250</v>
      </c>
      <c r="F1099">
        <v>1351</v>
      </c>
      <c r="G1099">
        <v>1328</v>
      </c>
      <c r="H1099">
        <v>1534</v>
      </c>
      <c r="I1099">
        <v>1666</v>
      </c>
      <c r="J1099">
        <v>261603.86</v>
      </c>
      <c r="K1099">
        <v>1547.4549999999999</v>
      </c>
      <c r="L1099">
        <v>6.0000000000000001E-3</v>
      </c>
      <c r="M1099">
        <v>7.5</v>
      </c>
      <c r="N1099">
        <v>8.1059999999999999</v>
      </c>
      <c r="O1099">
        <v>7.968</v>
      </c>
      <c r="P1099">
        <v>9.2040000000000006</v>
      </c>
      <c r="Q1099">
        <v>9.9960000000000004</v>
      </c>
      <c r="R1099">
        <v>33.28</v>
      </c>
      <c r="S1099" t="s">
        <v>23</v>
      </c>
    </row>
    <row r="1100" spans="1:19" x14ac:dyDescent="0.55000000000000004">
      <c r="A1100" t="s">
        <v>1003</v>
      </c>
      <c r="B1100" t="s">
        <v>1004</v>
      </c>
      <c r="C1100" t="s">
        <v>21</v>
      </c>
      <c r="D1100" t="s">
        <v>1089</v>
      </c>
      <c r="E1100">
        <v>1250</v>
      </c>
      <c r="F1100">
        <v>1351</v>
      </c>
      <c r="G1100">
        <v>1328</v>
      </c>
      <c r="H1100">
        <v>1534</v>
      </c>
      <c r="I1100">
        <v>1666</v>
      </c>
      <c r="J1100">
        <v>261603.86</v>
      </c>
      <c r="K1100">
        <v>1621.8520000000001</v>
      </c>
      <c r="L1100">
        <v>6.0000000000000001E-3</v>
      </c>
      <c r="M1100">
        <v>7.5</v>
      </c>
      <c r="N1100">
        <v>8.1059999999999999</v>
      </c>
      <c r="O1100">
        <v>7.968</v>
      </c>
      <c r="P1100">
        <v>9.2040000000000006</v>
      </c>
      <c r="Q1100">
        <v>9.9960000000000004</v>
      </c>
      <c r="R1100">
        <v>33.28</v>
      </c>
      <c r="S1100" t="s">
        <v>23</v>
      </c>
    </row>
    <row r="1101" spans="1:19" x14ac:dyDescent="0.55000000000000004">
      <c r="A1101" t="s">
        <v>1003</v>
      </c>
      <c r="B1101" t="s">
        <v>1004</v>
      </c>
      <c r="C1101" t="s">
        <v>21</v>
      </c>
      <c r="D1101" t="s">
        <v>1089</v>
      </c>
      <c r="E1101">
        <v>1250</v>
      </c>
      <c r="F1101">
        <v>1351</v>
      </c>
      <c r="G1101">
        <v>1328</v>
      </c>
      <c r="H1101">
        <v>1534</v>
      </c>
      <c r="I1101">
        <v>1666</v>
      </c>
      <c r="J1101">
        <v>261603.86</v>
      </c>
      <c r="K1101">
        <v>126080.875</v>
      </c>
      <c r="L1101">
        <v>0.48199999999999998</v>
      </c>
      <c r="M1101">
        <v>602.5</v>
      </c>
      <c r="N1101">
        <v>651.18200000000002</v>
      </c>
      <c r="O1101">
        <v>640.096</v>
      </c>
      <c r="P1101">
        <v>739.38800000000003</v>
      </c>
      <c r="Q1101">
        <v>803.01199999999994</v>
      </c>
      <c r="R1101">
        <v>33.28</v>
      </c>
      <c r="S1101" t="s">
        <v>23</v>
      </c>
    </row>
    <row r="1102" spans="1:19" x14ac:dyDescent="0.55000000000000004">
      <c r="A1102" t="s">
        <v>1005</v>
      </c>
      <c r="B1102" t="s">
        <v>1006</v>
      </c>
      <c r="C1102" t="s">
        <v>21</v>
      </c>
      <c r="D1102" t="s">
        <v>1089</v>
      </c>
      <c r="E1102">
        <v>905</v>
      </c>
      <c r="F1102">
        <v>899</v>
      </c>
      <c r="G1102">
        <v>979</v>
      </c>
      <c r="H1102">
        <v>1007</v>
      </c>
      <c r="I1102">
        <v>1073</v>
      </c>
      <c r="J1102">
        <v>261603.86</v>
      </c>
      <c r="K1102">
        <v>28768.642</v>
      </c>
      <c r="L1102">
        <v>0.11</v>
      </c>
      <c r="M1102">
        <v>99.55</v>
      </c>
      <c r="N1102">
        <v>98.89</v>
      </c>
      <c r="O1102">
        <v>107.69</v>
      </c>
      <c r="P1102">
        <v>110.77</v>
      </c>
      <c r="Q1102">
        <v>118.03</v>
      </c>
      <c r="R1102">
        <v>18.564</v>
      </c>
      <c r="S1102" t="s">
        <v>23</v>
      </c>
    </row>
    <row r="1103" spans="1:19" x14ac:dyDescent="0.55000000000000004">
      <c r="A1103" t="s">
        <v>1005</v>
      </c>
      <c r="B1103" t="s">
        <v>1006</v>
      </c>
      <c r="C1103" t="s">
        <v>21</v>
      </c>
      <c r="D1103" t="s">
        <v>1089</v>
      </c>
      <c r="E1103">
        <v>905</v>
      </c>
      <c r="F1103">
        <v>899</v>
      </c>
      <c r="G1103">
        <v>979</v>
      </c>
      <c r="H1103">
        <v>1007</v>
      </c>
      <c r="I1103">
        <v>1073</v>
      </c>
      <c r="J1103">
        <v>261603.86</v>
      </c>
      <c r="K1103">
        <v>84108.267999999996</v>
      </c>
      <c r="L1103">
        <v>0.32200000000000001</v>
      </c>
      <c r="M1103">
        <v>291.41000000000003</v>
      </c>
      <c r="N1103">
        <v>289.47800000000001</v>
      </c>
      <c r="O1103">
        <v>315.238</v>
      </c>
      <c r="P1103">
        <v>324.25400000000002</v>
      </c>
      <c r="Q1103">
        <v>345.50599999999997</v>
      </c>
      <c r="R1103">
        <v>18.564</v>
      </c>
      <c r="S1103" t="s">
        <v>23</v>
      </c>
    </row>
    <row r="1104" spans="1:19" x14ac:dyDescent="0.55000000000000004">
      <c r="A1104" t="s">
        <v>1007</v>
      </c>
      <c r="B1104" t="s">
        <v>1008</v>
      </c>
      <c r="C1104" t="s">
        <v>21</v>
      </c>
      <c r="D1104" t="s">
        <v>1089</v>
      </c>
      <c r="E1104">
        <v>445</v>
      </c>
      <c r="F1104">
        <v>435</v>
      </c>
      <c r="G1104">
        <v>480</v>
      </c>
      <c r="H1104">
        <v>543</v>
      </c>
      <c r="I1104">
        <v>588</v>
      </c>
      <c r="J1104">
        <v>261590.446</v>
      </c>
      <c r="K1104">
        <v>763.41899999999998</v>
      </c>
      <c r="L1104">
        <v>3.0000000000000001E-3</v>
      </c>
      <c r="M1104">
        <v>1.335</v>
      </c>
      <c r="N1104">
        <v>1.3049999999999999</v>
      </c>
      <c r="O1104">
        <v>1.44</v>
      </c>
      <c r="P1104">
        <v>1.629</v>
      </c>
      <c r="Q1104">
        <v>1.764</v>
      </c>
      <c r="R1104">
        <v>32.134999999999998</v>
      </c>
      <c r="S1104" t="s">
        <v>23</v>
      </c>
    </row>
    <row r="1105" spans="1:19" x14ac:dyDescent="0.55000000000000004">
      <c r="A1105" t="s">
        <v>1007</v>
      </c>
      <c r="B1105" t="s">
        <v>1008</v>
      </c>
      <c r="C1105" t="s">
        <v>21</v>
      </c>
      <c r="D1105" t="s">
        <v>1089</v>
      </c>
      <c r="E1105">
        <v>445</v>
      </c>
      <c r="F1105">
        <v>435</v>
      </c>
      <c r="G1105">
        <v>480</v>
      </c>
      <c r="H1105">
        <v>543</v>
      </c>
      <c r="I1105">
        <v>588</v>
      </c>
      <c r="J1105">
        <v>261590.446</v>
      </c>
      <c r="K1105">
        <v>191626.057</v>
      </c>
      <c r="L1105">
        <v>0.73299999999999998</v>
      </c>
      <c r="M1105">
        <v>326.185</v>
      </c>
      <c r="N1105">
        <v>318.85500000000002</v>
      </c>
      <c r="O1105">
        <v>351.84</v>
      </c>
      <c r="P1105">
        <v>398.01900000000001</v>
      </c>
      <c r="Q1105">
        <v>431.00400000000002</v>
      </c>
      <c r="R1105">
        <v>32.134999999999998</v>
      </c>
      <c r="S1105" t="s">
        <v>23</v>
      </c>
    </row>
    <row r="1106" spans="1:19" x14ac:dyDescent="0.55000000000000004">
      <c r="A1106" t="s">
        <v>1009</v>
      </c>
      <c r="B1106" t="s">
        <v>1010</v>
      </c>
      <c r="C1106" t="s">
        <v>21</v>
      </c>
      <c r="D1106" t="s">
        <v>1089</v>
      </c>
      <c r="E1106">
        <v>600</v>
      </c>
      <c r="F1106">
        <v>509</v>
      </c>
      <c r="G1106">
        <v>692</v>
      </c>
      <c r="H1106">
        <v>716</v>
      </c>
      <c r="I1106">
        <v>680</v>
      </c>
      <c r="J1106">
        <v>261590.446</v>
      </c>
      <c r="K1106">
        <v>758.928</v>
      </c>
      <c r="L1106">
        <v>3.0000000000000001E-3</v>
      </c>
      <c r="M1106">
        <v>1.8</v>
      </c>
      <c r="N1106">
        <v>1.5269999999999999</v>
      </c>
      <c r="O1106">
        <v>2.0760000000000001</v>
      </c>
      <c r="P1106">
        <v>2.1480000000000001</v>
      </c>
      <c r="Q1106">
        <v>2.04</v>
      </c>
      <c r="R1106">
        <v>13.333</v>
      </c>
      <c r="S1106" t="s">
        <v>23</v>
      </c>
    </row>
    <row r="1107" spans="1:19" x14ac:dyDescent="0.55000000000000004">
      <c r="A1107" t="s">
        <v>1009</v>
      </c>
      <c r="B1107" t="s">
        <v>1010</v>
      </c>
      <c r="C1107" t="s">
        <v>21</v>
      </c>
      <c r="D1107" t="s">
        <v>1089</v>
      </c>
      <c r="E1107">
        <v>600</v>
      </c>
      <c r="F1107">
        <v>509</v>
      </c>
      <c r="G1107">
        <v>692</v>
      </c>
      <c r="H1107">
        <v>716</v>
      </c>
      <c r="I1107">
        <v>680</v>
      </c>
      <c r="J1107">
        <v>261590.446</v>
      </c>
      <c r="K1107">
        <v>77742.649000000005</v>
      </c>
      <c r="L1107">
        <v>0.29699999999999999</v>
      </c>
      <c r="M1107">
        <v>178.2</v>
      </c>
      <c r="N1107">
        <v>151.173</v>
      </c>
      <c r="O1107">
        <v>205.524</v>
      </c>
      <c r="P1107">
        <v>212.65199999999999</v>
      </c>
      <c r="Q1107">
        <v>201.96</v>
      </c>
      <c r="R1107">
        <v>13.333</v>
      </c>
      <c r="S1107" t="s">
        <v>23</v>
      </c>
    </row>
    <row r="1108" spans="1:19" x14ac:dyDescent="0.55000000000000004">
      <c r="A1108" t="s">
        <v>1009</v>
      </c>
      <c r="B1108" t="s">
        <v>1010</v>
      </c>
      <c r="C1108" t="s">
        <v>21</v>
      </c>
      <c r="D1108" t="s">
        <v>1089</v>
      </c>
      <c r="E1108">
        <v>600</v>
      </c>
      <c r="F1108">
        <v>509</v>
      </c>
      <c r="G1108">
        <v>692</v>
      </c>
      <c r="H1108">
        <v>716</v>
      </c>
      <c r="I1108">
        <v>680</v>
      </c>
      <c r="J1108">
        <v>261590.446</v>
      </c>
      <c r="K1108">
        <v>19496.491999999998</v>
      </c>
      <c r="L1108">
        <v>7.4999999999999997E-2</v>
      </c>
      <c r="M1108">
        <v>45</v>
      </c>
      <c r="N1108">
        <v>38.174999999999997</v>
      </c>
      <c r="O1108">
        <v>51.9</v>
      </c>
      <c r="P1108">
        <v>53.7</v>
      </c>
      <c r="Q1108">
        <v>51</v>
      </c>
      <c r="R1108">
        <v>13.333</v>
      </c>
      <c r="S1108" t="s">
        <v>23</v>
      </c>
    </row>
    <row r="1109" spans="1:19" x14ac:dyDescent="0.55000000000000004">
      <c r="A1109" t="s">
        <v>1009</v>
      </c>
      <c r="B1109" t="s">
        <v>1010</v>
      </c>
      <c r="C1109" t="s">
        <v>21</v>
      </c>
      <c r="D1109" t="s">
        <v>1089</v>
      </c>
      <c r="E1109">
        <v>600</v>
      </c>
      <c r="F1109">
        <v>509</v>
      </c>
      <c r="G1109">
        <v>692</v>
      </c>
      <c r="H1109">
        <v>716</v>
      </c>
      <c r="I1109">
        <v>680</v>
      </c>
      <c r="J1109">
        <v>261590.446</v>
      </c>
      <c r="K1109">
        <v>1610.575</v>
      </c>
      <c r="L1109">
        <v>6.0000000000000001E-3</v>
      </c>
      <c r="M1109">
        <v>3.6</v>
      </c>
      <c r="N1109">
        <v>3.0539999999999998</v>
      </c>
      <c r="O1109">
        <v>4.1520000000000001</v>
      </c>
      <c r="P1109">
        <v>4.2960000000000003</v>
      </c>
      <c r="Q1109">
        <v>4.08</v>
      </c>
      <c r="R1109">
        <v>13.333</v>
      </c>
      <c r="S1109" t="s">
        <v>23</v>
      </c>
    </row>
    <row r="1110" spans="1:19" x14ac:dyDescent="0.55000000000000004">
      <c r="A1110" t="s">
        <v>1011</v>
      </c>
      <c r="B1110" t="s">
        <v>1012</v>
      </c>
      <c r="C1110" t="s">
        <v>21</v>
      </c>
      <c r="D1110" t="s">
        <v>1089</v>
      </c>
      <c r="E1110">
        <v>879</v>
      </c>
      <c r="F1110">
        <v>739</v>
      </c>
      <c r="G1110">
        <v>736</v>
      </c>
      <c r="H1110">
        <v>976</v>
      </c>
      <c r="I1110">
        <v>852</v>
      </c>
      <c r="J1110">
        <v>261603.86</v>
      </c>
      <c r="K1110">
        <v>150393.64499999999</v>
      </c>
      <c r="L1110">
        <v>0.57499999999999996</v>
      </c>
      <c r="M1110">
        <v>505.42500000000001</v>
      </c>
      <c r="N1110">
        <v>424.92500000000001</v>
      </c>
      <c r="O1110">
        <v>423.2</v>
      </c>
      <c r="P1110">
        <v>561.20000000000005</v>
      </c>
      <c r="Q1110">
        <v>489.9</v>
      </c>
      <c r="R1110">
        <v>-3.0720000000000001</v>
      </c>
      <c r="S1110" t="s">
        <v>26</v>
      </c>
    </row>
    <row r="1111" spans="1:19" x14ac:dyDescent="0.55000000000000004">
      <c r="A1111" t="s">
        <v>1013</v>
      </c>
      <c r="B1111" t="s">
        <v>1014</v>
      </c>
      <c r="C1111" t="s">
        <v>21</v>
      </c>
      <c r="D1111" t="s">
        <v>1089</v>
      </c>
      <c r="E1111">
        <v>2150</v>
      </c>
      <c r="F1111">
        <v>2147</v>
      </c>
      <c r="G1111">
        <v>2275</v>
      </c>
      <c r="H1111">
        <v>2431</v>
      </c>
      <c r="I1111">
        <v>2463</v>
      </c>
      <c r="J1111">
        <v>261603.86</v>
      </c>
      <c r="K1111">
        <v>76.566999999999993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S1111" t="s">
        <v>53</v>
      </c>
    </row>
    <row r="1112" spans="1:19" x14ac:dyDescent="0.55000000000000004">
      <c r="A1112" t="s">
        <v>1013</v>
      </c>
      <c r="B1112" t="s">
        <v>1014</v>
      </c>
      <c r="C1112" t="s">
        <v>21</v>
      </c>
      <c r="D1112" t="s">
        <v>1089</v>
      </c>
      <c r="E1112">
        <v>2150</v>
      </c>
      <c r="F1112">
        <v>2147</v>
      </c>
      <c r="G1112">
        <v>2275</v>
      </c>
      <c r="H1112">
        <v>2431</v>
      </c>
      <c r="I1112">
        <v>2463</v>
      </c>
      <c r="J1112">
        <v>261603.86</v>
      </c>
      <c r="K1112">
        <v>33554.866000000002</v>
      </c>
      <c r="L1112">
        <v>0.128</v>
      </c>
      <c r="M1112">
        <v>275.2</v>
      </c>
      <c r="N1112">
        <v>274.81599999999997</v>
      </c>
      <c r="O1112">
        <v>291.2</v>
      </c>
      <c r="P1112">
        <v>311.16800000000001</v>
      </c>
      <c r="Q1112">
        <v>315.26400000000001</v>
      </c>
      <c r="R1112">
        <v>14.558</v>
      </c>
      <c r="S1112" t="s">
        <v>23</v>
      </c>
    </row>
    <row r="1113" spans="1:19" x14ac:dyDescent="0.55000000000000004">
      <c r="A1113" t="s">
        <v>1015</v>
      </c>
      <c r="B1113" t="s">
        <v>1016</v>
      </c>
      <c r="C1113" t="s">
        <v>21</v>
      </c>
      <c r="D1113" t="s">
        <v>1089</v>
      </c>
      <c r="E1113">
        <v>2439</v>
      </c>
      <c r="F1113">
        <v>2231</v>
      </c>
      <c r="G1113">
        <v>2135</v>
      </c>
      <c r="H1113">
        <v>2519</v>
      </c>
      <c r="I1113">
        <v>2478</v>
      </c>
      <c r="J1113">
        <v>261590.446</v>
      </c>
      <c r="K1113">
        <v>15590.558000000001</v>
      </c>
      <c r="L1113">
        <v>0.06</v>
      </c>
      <c r="M1113">
        <v>146.34</v>
      </c>
      <c r="N1113">
        <v>133.86000000000001</v>
      </c>
      <c r="O1113">
        <v>128.1</v>
      </c>
      <c r="P1113">
        <v>151.13999999999999</v>
      </c>
      <c r="Q1113">
        <v>148.68</v>
      </c>
      <c r="R1113">
        <v>1.599</v>
      </c>
      <c r="S1113" t="s">
        <v>23</v>
      </c>
    </row>
    <row r="1114" spans="1:19" x14ac:dyDescent="0.55000000000000004">
      <c r="A1114" t="s">
        <v>1017</v>
      </c>
      <c r="B1114" t="s">
        <v>1018</v>
      </c>
      <c r="C1114" t="s">
        <v>21</v>
      </c>
      <c r="D1114" t="s">
        <v>1089</v>
      </c>
      <c r="E1114">
        <v>3215</v>
      </c>
      <c r="F1114">
        <v>3582</v>
      </c>
      <c r="G1114">
        <v>3599</v>
      </c>
      <c r="H1114">
        <v>3633</v>
      </c>
      <c r="I1114">
        <v>3617</v>
      </c>
      <c r="J1114">
        <v>261603.86</v>
      </c>
      <c r="K1114">
        <v>1560.3389999999999</v>
      </c>
      <c r="L1114">
        <v>6.0000000000000001E-3</v>
      </c>
      <c r="M1114">
        <v>19.29</v>
      </c>
      <c r="N1114">
        <v>21.492000000000001</v>
      </c>
      <c r="O1114">
        <v>21.594000000000001</v>
      </c>
      <c r="P1114">
        <v>21.797999999999998</v>
      </c>
      <c r="Q1114">
        <v>21.702000000000002</v>
      </c>
      <c r="R1114">
        <v>12.504</v>
      </c>
      <c r="S1114" t="s">
        <v>23</v>
      </c>
    </row>
    <row r="1115" spans="1:19" x14ac:dyDescent="0.55000000000000004">
      <c r="A1115" t="s">
        <v>1019</v>
      </c>
      <c r="B1115" t="s">
        <v>1020</v>
      </c>
      <c r="C1115" t="s">
        <v>21</v>
      </c>
      <c r="D1115" t="s">
        <v>1089</v>
      </c>
      <c r="E1115">
        <v>2874</v>
      </c>
      <c r="F1115">
        <v>2814</v>
      </c>
      <c r="G1115">
        <v>2772</v>
      </c>
      <c r="H1115">
        <v>2749</v>
      </c>
      <c r="I1115">
        <v>2574</v>
      </c>
      <c r="J1115">
        <v>261603.86</v>
      </c>
      <c r="K1115">
        <v>1637.8050000000001</v>
      </c>
      <c r="L1115">
        <v>6.0000000000000001E-3</v>
      </c>
      <c r="M1115">
        <v>17.244</v>
      </c>
      <c r="N1115">
        <v>16.884</v>
      </c>
      <c r="O1115">
        <v>16.632000000000001</v>
      </c>
      <c r="P1115">
        <v>16.494</v>
      </c>
      <c r="Q1115">
        <v>15.444000000000001</v>
      </c>
      <c r="R1115">
        <v>-10.438000000000001</v>
      </c>
      <c r="S1115" t="s">
        <v>26</v>
      </c>
    </row>
    <row r="1116" spans="1:19" x14ac:dyDescent="0.55000000000000004">
      <c r="A1116" t="s">
        <v>1027</v>
      </c>
      <c r="B1116" t="s">
        <v>1028</v>
      </c>
      <c r="C1116" t="s">
        <v>21</v>
      </c>
      <c r="D1116" t="s">
        <v>1089</v>
      </c>
      <c r="E1116">
        <v>1719</v>
      </c>
      <c r="F1116">
        <v>1590</v>
      </c>
      <c r="G1116">
        <v>1575</v>
      </c>
      <c r="H1116">
        <v>1640</v>
      </c>
      <c r="I1116">
        <v>1571</v>
      </c>
      <c r="J1116">
        <v>261577.03200000001</v>
      </c>
      <c r="K1116">
        <v>14758.734</v>
      </c>
      <c r="L1116">
        <v>5.6000000000000001E-2</v>
      </c>
      <c r="M1116">
        <v>96.263999999999996</v>
      </c>
      <c r="N1116">
        <v>89.04</v>
      </c>
      <c r="O1116">
        <v>88.2</v>
      </c>
      <c r="P1116">
        <v>91.84</v>
      </c>
      <c r="Q1116">
        <v>87.975999999999999</v>
      </c>
      <c r="R1116">
        <v>-8.61</v>
      </c>
      <c r="S1116" t="s">
        <v>26</v>
      </c>
    </row>
    <row r="1117" spans="1:19" x14ac:dyDescent="0.55000000000000004">
      <c r="A1117" t="s">
        <v>1029</v>
      </c>
      <c r="B1117" t="s">
        <v>1030</v>
      </c>
      <c r="C1117" t="s">
        <v>21</v>
      </c>
      <c r="D1117" t="s">
        <v>1089</v>
      </c>
      <c r="E1117">
        <v>983</v>
      </c>
      <c r="F1117">
        <v>1113</v>
      </c>
      <c r="G1117">
        <v>1361</v>
      </c>
      <c r="H1117">
        <v>1609</v>
      </c>
      <c r="I1117">
        <v>2206</v>
      </c>
      <c r="J1117">
        <v>261577.03200000001</v>
      </c>
      <c r="K1117">
        <v>111259.925</v>
      </c>
      <c r="L1117">
        <v>0.42499999999999999</v>
      </c>
      <c r="M1117">
        <v>417.77499999999998</v>
      </c>
      <c r="N1117">
        <v>473.02499999999998</v>
      </c>
      <c r="O1117">
        <v>578.42499999999995</v>
      </c>
      <c r="P1117">
        <v>683.82500000000005</v>
      </c>
      <c r="Q1117">
        <v>937.55</v>
      </c>
      <c r="R1117">
        <v>124.41500000000001</v>
      </c>
      <c r="S1117" t="s">
        <v>70</v>
      </c>
    </row>
    <row r="1118" spans="1:19" x14ac:dyDescent="0.55000000000000004">
      <c r="A1118" t="s">
        <v>1031</v>
      </c>
      <c r="B1118" t="s">
        <v>1032</v>
      </c>
      <c r="C1118" t="s">
        <v>21</v>
      </c>
      <c r="D1118" t="s">
        <v>1089</v>
      </c>
      <c r="E1118">
        <v>1297</v>
      </c>
      <c r="F1118">
        <v>969</v>
      </c>
      <c r="G1118">
        <v>954</v>
      </c>
      <c r="H1118">
        <v>925</v>
      </c>
      <c r="I1118">
        <v>1263</v>
      </c>
      <c r="J1118">
        <v>261563.61499999999</v>
      </c>
      <c r="K1118">
        <v>14777.89</v>
      </c>
      <c r="L1118">
        <v>5.6000000000000001E-2</v>
      </c>
      <c r="M1118">
        <v>72.632000000000005</v>
      </c>
      <c r="N1118">
        <v>54.264000000000003</v>
      </c>
      <c r="O1118">
        <v>53.423999999999999</v>
      </c>
      <c r="P1118">
        <v>51.8</v>
      </c>
      <c r="Q1118">
        <v>70.727999999999994</v>
      </c>
      <c r="R1118">
        <v>-2.621</v>
      </c>
      <c r="S1118" t="s">
        <v>26</v>
      </c>
    </row>
    <row r="1119" spans="1:19" x14ac:dyDescent="0.55000000000000004">
      <c r="A1119" t="s">
        <v>1031</v>
      </c>
      <c r="B1119" t="s">
        <v>1032</v>
      </c>
      <c r="C1119" t="s">
        <v>21</v>
      </c>
      <c r="D1119" t="s">
        <v>1089</v>
      </c>
      <c r="E1119">
        <v>1297</v>
      </c>
      <c r="F1119">
        <v>969</v>
      </c>
      <c r="G1119">
        <v>954</v>
      </c>
      <c r="H1119">
        <v>925</v>
      </c>
      <c r="I1119">
        <v>1263</v>
      </c>
      <c r="J1119">
        <v>261563.61499999999</v>
      </c>
      <c r="K1119">
        <v>1589.4939999999999</v>
      </c>
      <c r="L1119">
        <v>6.0000000000000001E-3</v>
      </c>
      <c r="M1119">
        <v>7.782</v>
      </c>
      <c r="N1119">
        <v>5.8140000000000001</v>
      </c>
      <c r="O1119">
        <v>5.7240000000000002</v>
      </c>
      <c r="P1119">
        <v>5.55</v>
      </c>
      <c r="Q1119">
        <v>7.5780000000000003</v>
      </c>
      <c r="R1119">
        <v>-2.621</v>
      </c>
      <c r="S1119" t="s">
        <v>26</v>
      </c>
    </row>
    <row r="1120" spans="1:19" x14ac:dyDescent="0.55000000000000004">
      <c r="A1120" t="s">
        <v>1033</v>
      </c>
      <c r="B1120" t="s">
        <v>1034</v>
      </c>
      <c r="C1120" t="s">
        <v>21</v>
      </c>
      <c r="D1120" t="s">
        <v>1089</v>
      </c>
      <c r="E1120">
        <v>1180</v>
      </c>
      <c r="F1120">
        <v>1018</v>
      </c>
      <c r="G1120">
        <v>2902</v>
      </c>
      <c r="H1120">
        <v>2911</v>
      </c>
      <c r="I1120">
        <v>2983</v>
      </c>
      <c r="J1120">
        <v>261563.61499999999</v>
      </c>
      <c r="K1120">
        <v>727.46699999999998</v>
      </c>
      <c r="L1120">
        <v>3.0000000000000001E-3</v>
      </c>
      <c r="M1120">
        <v>3.54</v>
      </c>
      <c r="N1120">
        <v>3.0539999999999998</v>
      </c>
      <c r="O1120">
        <v>8.7059999999999995</v>
      </c>
      <c r="P1120">
        <v>8.7330000000000005</v>
      </c>
      <c r="Q1120">
        <v>8.9489999999999998</v>
      </c>
      <c r="R1120">
        <v>152.797</v>
      </c>
      <c r="S1120" t="s">
        <v>70</v>
      </c>
    </row>
    <row r="1121" spans="1:19" x14ac:dyDescent="0.55000000000000004">
      <c r="A1121" t="s">
        <v>1033</v>
      </c>
      <c r="B1121" t="s">
        <v>1034</v>
      </c>
      <c r="C1121" t="s">
        <v>21</v>
      </c>
      <c r="D1121" t="s">
        <v>1089</v>
      </c>
      <c r="E1121">
        <v>1180</v>
      </c>
      <c r="F1121">
        <v>1018</v>
      </c>
      <c r="G1121">
        <v>2902</v>
      </c>
      <c r="H1121">
        <v>2911</v>
      </c>
      <c r="I1121">
        <v>2983</v>
      </c>
      <c r="J1121">
        <v>261563.61499999999</v>
      </c>
      <c r="K1121">
        <v>35854.686999999998</v>
      </c>
      <c r="L1121">
        <v>0.13700000000000001</v>
      </c>
      <c r="M1121">
        <v>161.66</v>
      </c>
      <c r="N1121">
        <v>139.46600000000001</v>
      </c>
      <c r="O1121">
        <v>397.57400000000001</v>
      </c>
      <c r="P1121">
        <v>398.80700000000002</v>
      </c>
      <c r="Q1121">
        <v>408.67099999999999</v>
      </c>
      <c r="R1121">
        <v>152.797</v>
      </c>
      <c r="S1121" t="s">
        <v>70</v>
      </c>
    </row>
    <row r="1122" spans="1:19" x14ac:dyDescent="0.55000000000000004">
      <c r="A1122" t="s">
        <v>1035</v>
      </c>
      <c r="B1122" t="s">
        <v>1036</v>
      </c>
      <c r="C1122" t="s">
        <v>21</v>
      </c>
      <c r="D1122" t="s">
        <v>1089</v>
      </c>
      <c r="E1122">
        <v>1844</v>
      </c>
      <c r="F1122">
        <v>1885</v>
      </c>
      <c r="G1122">
        <v>2168</v>
      </c>
      <c r="H1122">
        <v>2282</v>
      </c>
      <c r="I1122">
        <v>2354</v>
      </c>
      <c r="J1122">
        <v>261577.03200000001</v>
      </c>
      <c r="K1122">
        <v>16353.671</v>
      </c>
      <c r="L1122">
        <v>6.3E-2</v>
      </c>
      <c r="M1122">
        <v>116.172</v>
      </c>
      <c r="N1122">
        <v>118.755</v>
      </c>
      <c r="O1122">
        <v>136.584</v>
      </c>
      <c r="P1122">
        <v>143.76599999999999</v>
      </c>
      <c r="Q1122">
        <v>148.30199999999999</v>
      </c>
      <c r="R1122">
        <v>27.657</v>
      </c>
      <c r="S1122" t="s">
        <v>23</v>
      </c>
    </row>
    <row r="1123" spans="1:19" x14ac:dyDescent="0.55000000000000004">
      <c r="A1123" t="s">
        <v>1035</v>
      </c>
      <c r="B1123" t="s">
        <v>1036</v>
      </c>
      <c r="C1123" t="s">
        <v>21</v>
      </c>
      <c r="D1123" t="s">
        <v>1089</v>
      </c>
      <c r="E1123">
        <v>1844</v>
      </c>
      <c r="F1123">
        <v>1885</v>
      </c>
      <c r="G1123">
        <v>2168</v>
      </c>
      <c r="H1123">
        <v>2282</v>
      </c>
      <c r="I1123">
        <v>2354</v>
      </c>
      <c r="J1123">
        <v>261577.03200000001</v>
      </c>
      <c r="K1123">
        <v>14764.222</v>
      </c>
      <c r="L1123">
        <v>5.6000000000000001E-2</v>
      </c>
      <c r="M1123">
        <v>103.264</v>
      </c>
      <c r="N1123">
        <v>105.56</v>
      </c>
      <c r="O1123">
        <v>121.408</v>
      </c>
      <c r="P1123">
        <v>127.792</v>
      </c>
      <c r="Q1123">
        <v>131.82400000000001</v>
      </c>
      <c r="R1123">
        <v>27.657</v>
      </c>
      <c r="S1123" t="s">
        <v>23</v>
      </c>
    </row>
    <row r="1124" spans="1:19" x14ac:dyDescent="0.55000000000000004">
      <c r="A1124" t="s">
        <v>1035</v>
      </c>
      <c r="B1124" t="s">
        <v>1036</v>
      </c>
      <c r="C1124" t="s">
        <v>21</v>
      </c>
      <c r="D1124" t="s">
        <v>1089</v>
      </c>
      <c r="E1124">
        <v>1844</v>
      </c>
      <c r="F1124">
        <v>1885</v>
      </c>
      <c r="G1124">
        <v>2168</v>
      </c>
      <c r="H1124">
        <v>2282</v>
      </c>
      <c r="I1124">
        <v>2354</v>
      </c>
      <c r="J1124">
        <v>261577.03200000001</v>
      </c>
      <c r="K1124">
        <v>1583.0409999999999</v>
      </c>
      <c r="L1124">
        <v>6.0000000000000001E-3</v>
      </c>
      <c r="M1124">
        <v>11.064</v>
      </c>
      <c r="N1124">
        <v>11.31</v>
      </c>
      <c r="O1124">
        <v>13.007999999999999</v>
      </c>
      <c r="P1124">
        <v>13.692</v>
      </c>
      <c r="Q1124">
        <v>14.124000000000001</v>
      </c>
      <c r="R1124">
        <v>27.657</v>
      </c>
      <c r="S1124" t="s">
        <v>23</v>
      </c>
    </row>
    <row r="1125" spans="1:19" x14ac:dyDescent="0.55000000000000004">
      <c r="A1125" t="s">
        <v>1266</v>
      </c>
      <c r="B1125" t="s">
        <v>1267</v>
      </c>
      <c r="C1125" t="s">
        <v>21</v>
      </c>
      <c r="D1125" t="s">
        <v>1089</v>
      </c>
      <c r="E1125">
        <v>570</v>
      </c>
      <c r="F1125">
        <v>481</v>
      </c>
      <c r="G1125">
        <v>769</v>
      </c>
      <c r="H1125">
        <v>775</v>
      </c>
      <c r="I1125">
        <v>1003</v>
      </c>
      <c r="J1125">
        <v>261577.03200000001</v>
      </c>
      <c r="K1125">
        <v>14754.47</v>
      </c>
      <c r="L1125">
        <v>5.6000000000000001E-2</v>
      </c>
      <c r="M1125">
        <v>31.92</v>
      </c>
      <c r="N1125">
        <v>26.936</v>
      </c>
      <c r="O1125">
        <v>43.064</v>
      </c>
      <c r="P1125">
        <v>43.4</v>
      </c>
      <c r="Q1125">
        <v>56.167999999999999</v>
      </c>
      <c r="R1125">
        <v>75.965000000000003</v>
      </c>
      <c r="S1125" t="s">
        <v>23</v>
      </c>
    </row>
    <row r="1126" spans="1:19" x14ac:dyDescent="0.55000000000000004">
      <c r="A1126" t="s">
        <v>1037</v>
      </c>
      <c r="B1126" t="s">
        <v>1038</v>
      </c>
      <c r="C1126" t="s">
        <v>21</v>
      </c>
      <c r="D1126" t="s">
        <v>1089</v>
      </c>
      <c r="E1126">
        <v>435</v>
      </c>
      <c r="F1126">
        <v>320</v>
      </c>
      <c r="G1126">
        <v>294</v>
      </c>
      <c r="H1126">
        <v>299</v>
      </c>
      <c r="I1126">
        <v>363</v>
      </c>
      <c r="J1126">
        <v>261563.61499999999</v>
      </c>
      <c r="K1126">
        <v>15615.319</v>
      </c>
      <c r="L1126">
        <v>0.06</v>
      </c>
      <c r="M1126">
        <v>26.1</v>
      </c>
      <c r="N1126">
        <v>19.2</v>
      </c>
      <c r="O1126">
        <v>17.64</v>
      </c>
      <c r="P1126">
        <v>17.940000000000001</v>
      </c>
      <c r="Q1126">
        <v>21.78</v>
      </c>
      <c r="R1126">
        <v>-16.552</v>
      </c>
      <c r="S1126" t="s">
        <v>26</v>
      </c>
    </row>
    <row r="1127" spans="1:19" x14ac:dyDescent="0.55000000000000004">
      <c r="A1127" t="s">
        <v>1037</v>
      </c>
      <c r="B1127" t="s">
        <v>1038</v>
      </c>
      <c r="C1127" t="s">
        <v>21</v>
      </c>
      <c r="D1127" t="s">
        <v>1089</v>
      </c>
      <c r="E1127">
        <v>435</v>
      </c>
      <c r="F1127">
        <v>320</v>
      </c>
      <c r="G1127">
        <v>294</v>
      </c>
      <c r="H1127">
        <v>299</v>
      </c>
      <c r="I1127">
        <v>363</v>
      </c>
      <c r="J1127">
        <v>261563.61499999999</v>
      </c>
      <c r="K1127">
        <v>1589.24</v>
      </c>
      <c r="L1127">
        <v>6.0000000000000001E-3</v>
      </c>
      <c r="M1127">
        <v>2.61</v>
      </c>
      <c r="N1127">
        <v>1.92</v>
      </c>
      <c r="O1127">
        <v>1.764</v>
      </c>
      <c r="P1127">
        <v>1.794</v>
      </c>
      <c r="Q1127">
        <v>2.1779999999999999</v>
      </c>
      <c r="R1127">
        <v>-16.552</v>
      </c>
      <c r="S1127" t="s">
        <v>26</v>
      </c>
    </row>
    <row r="1128" spans="1:19" x14ac:dyDescent="0.55000000000000004">
      <c r="A1128" t="s">
        <v>1039</v>
      </c>
      <c r="B1128" t="s">
        <v>1040</v>
      </c>
      <c r="C1128" t="s">
        <v>21</v>
      </c>
      <c r="D1128" t="s">
        <v>1089</v>
      </c>
      <c r="E1128">
        <v>1143</v>
      </c>
      <c r="F1128">
        <v>1508</v>
      </c>
      <c r="G1128">
        <v>1576</v>
      </c>
      <c r="H1128">
        <v>1608</v>
      </c>
      <c r="I1128">
        <v>1597</v>
      </c>
      <c r="J1128">
        <v>261563.61499999999</v>
      </c>
      <c r="K1128">
        <v>1588.5260000000001</v>
      </c>
      <c r="L1128">
        <v>6.0000000000000001E-3</v>
      </c>
      <c r="M1128">
        <v>6.8579999999999997</v>
      </c>
      <c r="N1128">
        <v>9.048</v>
      </c>
      <c r="O1128">
        <v>9.4559999999999995</v>
      </c>
      <c r="P1128">
        <v>9.6479999999999997</v>
      </c>
      <c r="Q1128">
        <v>9.5820000000000007</v>
      </c>
      <c r="R1128">
        <v>39.72</v>
      </c>
      <c r="S1128" t="s">
        <v>23</v>
      </c>
    </row>
    <row r="1129" spans="1:19" x14ac:dyDescent="0.55000000000000004">
      <c r="A1129" t="s">
        <v>1041</v>
      </c>
      <c r="B1129" t="s">
        <v>1042</v>
      </c>
      <c r="C1129" t="s">
        <v>21</v>
      </c>
      <c r="D1129" t="s">
        <v>1089</v>
      </c>
      <c r="E1129">
        <v>609</v>
      </c>
      <c r="F1129">
        <v>490</v>
      </c>
      <c r="G1129">
        <v>695</v>
      </c>
      <c r="H1129">
        <v>853</v>
      </c>
      <c r="I1129">
        <v>810</v>
      </c>
      <c r="J1129">
        <v>261577.03200000001</v>
      </c>
      <c r="K1129">
        <v>675.36900000000003</v>
      </c>
      <c r="L1129">
        <v>3.0000000000000001E-3</v>
      </c>
      <c r="M1129">
        <v>1.827</v>
      </c>
      <c r="N1129">
        <v>1.47</v>
      </c>
      <c r="O1129">
        <v>2.085</v>
      </c>
      <c r="P1129">
        <v>2.5590000000000002</v>
      </c>
      <c r="Q1129">
        <v>2.4300000000000002</v>
      </c>
      <c r="R1129">
        <v>33.005000000000003</v>
      </c>
      <c r="S1129" t="s">
        <v>23</v>
      </c>
    </row>
    <row r="1130" spans="1:19" x14ac:dyDescent="0.55000000000000004">
      <c r="A1130" t="s">
        <v>1041</v>
      </c>
      <c r="B1130" t="s">
        <v>1042</v>
      </c>
      <c r="C1130" t="s">
        <v>21</v>
      </c>
      <c r="D1130" t="s">
        <v>1089</v>
      </c>
      <c r="E1130">
        <v>609</v>
      </c>
      <c r="F1130">
        <v>490</v>
      </c>
      <c r="G1130">
        <v>695</v>
      </c>
      <c r="H1130">
        <v>853</v>
      </c>
      <c r="I1130">
        <v>810</v>
      </c>
      <c r="J1130">
        <v>261577.03200000001</v>
      </c>
      <c r="K1130">
        <v>14768.486999999999</v>
      </c>
      <c r="L1130">
        <v>5.6000000000000001E-2</v>
      </c>
      <c r="M1130">
        <v>34.103999999999999</v>
      </c>
      <c r="N1130">
        <v>27.44</v>
      </c>
      <c r="O1130">
        <v>38.92</v>
      </c>
      <c r="P1130">
        <v>47.768000000000001</v>
      </c>
      <c r="Q1130">
        <v>45.36</v>
      </c>
      <c r="R1130">
        <v>33.005000000000003</v>
      </c>
      <c r="S1130" t="s">
        <v>23</v>
      </c>
    </row>
    <row r="1131" spans="1:19" x14ac:dyDescent="0.55000000000000004">
      <c r="A1131" t="s">
        <v>1041</v>
      </c>
      <c r="B1131" t="s">
        <v>1042</v>
      </c>
      <c r="C1131" t="s">
        <v>21</v>
      </c>
      <c r="D1131" t="s">
        <v>1089</v>
      </c>
      <c r="E1131">
        <v>609</v>
      </c>
      <c r="F1131">
        <v>490</v>
      </c>
      <c r="G1131">
        <v>695</v>
      </c>
      <c r="H1131">
        <v>853</v>
      </c>
      <c r="I1131">
        <v>810</v>
      </c>
      <c r="J1131">
        <v>261577.03200000001</v>
      </c>
      <c r="K1131">
        <v>82455.479000000007</v>
      </c>
      <c r="L1131">
        <v>0.315</v>
      </c>
      <c r="M1131">
        <v>191.83500000000001</v>
      </c>
      <c r="N1131">
        <v>154.35</v>
      </c>
      <c r="O1131">
        <v>218.92500000000001</v>
      </c>
      <c r="P1131">
        <v>268.69499999999999</v>
      </c>
      <c r="Q1131">
        <v>255.15</v>
      </c>
      <c r="R1131">
        <v>33.005000000000003</v>
      </c>
      <c r="S1131" t="s">
        <v>23</v>
      </c>
    </row>
    <row r="1132" spans="1:19" x14ac:dyDescent="0.55000000000000004">
      <c r="A1132" t="s">
        <v>1043</v>
      </c>
      <c r="B1132" t="s">
        <v>1044</v>
      </c>
      <c r="C1132" t="s">
        <v>21</v>
      </c>
      <c r="D1132" t="s">
        <v>1089</v>
      </c>
      <c r="E1132">
        <v>265</v>
      </c>
      <c r="F1132">
        <v>318</v>
      </c>
      <c r="G1132">
        <v>177</v>
      </c>
      <c r="H1132">
        <v>167</v>
      </c>
      <c r="I1132">
        <v>219</v>
      </c>
      <c r="J1132">
        <v>261577.03200000001</v>
      </c>
      <c r="K1132">
        <v>758.16300000000001</v>
      </c>
      <c r="L1132">
        <v>3.0000000000000001E-3</v>
      </c>
      <c r="M1132">
        <v>0.79500000000000004</v>
      </c>
      <c r="N1132">
        <v>0.95399999999999996</v>
      </c>
      <c r="O1132">
        <v>0.53100000000000003</v>
      </c>
      <c r="P1132">
        <v>0.501</v>
      </c>
      <c r="Q1132">
        <v>0.65700000000000003</v>
      </c>
      <c r="R1132">
        <v>-17.358000000000001</v>
      </c>
      <c r="S1132" t="s">
        <v>26</v>
      </c>
    </row>
    <row r="1133" spans="1:19" x14ac:dyDescent="0.55000000000000004">
      <c r="A1133" t="s">
        <v>1043</v>
      </c>
      <c r="B1133" t="s">
        <v>1044</v>
      </c>
      <c r="C1133" t="s">
        <v>21</v>
      </c>
      <c r="D1133" t="s">
        <v>1089</v>
      </c>
      <c r="E1133">
        <v>265</v>
      </c>
      <c r="F1133">
        <v>318</v>
      </c>
      <c r="G1133">
        <v>177</v>
      </c>
      <c r="H1133">
        <v>167</v>
      </c>
      <c r="I1133">
        <v>219</v>
      </c>
      <c r="J1133">
        <v>261577.03200000001</v>
      </c>
      <c r="K1133">
        <v>1599.7449999999999</v>
      </c>
      <c r="L1133">
        <v>6.0000000000000001E-3</v>
      </c>
      <c r="M1133">
        <v>1.59</v>
      </c>
      <c r="N1133">
        <v>1.9079999999999999</v>
      </c>
      <c r="O1133">
        <v>1.0620000000000001</v>
      </c>
      <c r="P1133">
        <v>1.002</v>
      </c>
      <c r="Q1133">
        <v>1.3140000000000001</v>
      </c>
      <c r="R1133">
        <v>-17.358000000000001</v>
      </c>
      <c r="S1133" t="s">
        <v>26</v>
      </c>
    </row>
    <row r="1134" spans="1:19" x14ac:dyDescent="0.55000000000000004">
      <c r="A1134" t="s">
        <v>1043</v>
      </c>
      <c r="B1134" t="s">
        <v>1044</v>
      </c>
      <c r="C1134" t="s">
        <v>21</v>
      </c>
      <c r="D1134" t="s">
        <v>1089</v>
      </c>
      <c r="E1134">
        <v>265</v>
      </c>
      <c r="F1134">
        <v>318</v>
      </c>
      <c r="G1134">
        <v>177</v>
      </c>
      <c r="H1134">
        <v>167</v>
      </c>
      <c r="I1134">
        <v>219</v>
      </c>
      <c r="J1134">
        <v>261577.03200000001</v>
      </c>
      <c r="K1134">
        <v>14072.812</v>
      </c>
      <c r="L1134">
        <v>5.3999999999999999E-2</v>
      </c>
      <c r="M1134">
        <v>14.31</v>
      </c>
      <c r="N1134">
        <v>17.172000000000001</v>
      </c>
      <c r="O1134">
        <v>9.5579999999999998</v>
      </c>
      <c r="P1134">
        <v>9.0180000000000007</v>
      </c>
      <c r="Q1134">
        <v>11.826000000000001</v>
      </c>
      <c r="R1134">
        <v>-17.358000000000001</v>
      </c>
      <c r="S1134" t="s">
        <v>26</v>
      </c>
    </row>
    <row r="1135" spans="1:19" x14ac:dyDescent="0.55000000000000004">
      <c r="A1135" t="s">
        <v>1043</v>
      </c>
      <c r="B1135" t="s">
        <v>1044</v>
      </c>
      <c r="C1135" t="s">
        <v>21</v>
      </c>
      <c r="D1135" t="s">
        <v>1089</v>
      </c>
      <c r="E1135">
        <v>265</v>
      </c>
      <c r="F1135">
        <v>318</v>
      </c>
      <c r="G1135">
        <v>177</v>
      </c>
      <c r="H1135">
        <v>167</v>
      </c>
      <c r="I1135">
        <v>219</v>
      </c>
      <c r="J1135">
        <v>261577.03200000001</v>
      </c>
      <c r="K1135">
        <v>32708.181</v>
      </c>
      <c r="L1135">
        <v>0.125</v>
      </c>
      <c r="M1135">
        <v>33.125</v>
      </c>
      <c r="N1135">
        <v>39.75</v>
      </c>
      <c r="O1135">
        <v>22.125</v>
      </c>
      <c r="P1135">
        <v>20.875</v>
      </c>
      <c r="Q1135">
        <v>27.375</v>
      </c>
      <c r="R1135">
        <v>-17.358000000000001</v>
      </c>
      <c r="S1135" t="s">
        <v>26</v>
      </c>
    </row>
    <row r="1136" spans="1:19" x14ac:dyDescent="0.55000000000000004">
      <c r="A1136" t="s">
        <v>1043</v>
      </c>
      <c r="B1136" t="s">
        <v>1044</v>
      </c>
      <c r="C1136" t="s">
        <v>21</v>
      </c>
      <c r="D1136" t="s">
        <v>1089</v>
      </c>
      <c r="E1136">
        <v>265</v>
      </c>
      <c r="F1136">
        <v>318</v>
      </c>
      <c r="G1136">
        <v>177</v>
      </c>
      <c r="H1136">
        <v>167</v>
      </c>
      <c r="I1136">
        <v>219</v>
      </c>
      <c r="J1136">
        <v>261577.03200000001</v>
      </c>
      <c r="K1136">
        <v>15605.656999999999</v>
      </c>
      <c r="L1136">
        <v>0.06</v>
      </c>
      <c r="M1136">
        <v>15.9</v>
      </c>
      <c r="N1136">
        <v>19.079999999999998</v>
      </c>
      <c r="O1136">
        <v>10.62</v>
      </c>
      <c r="P1136">
        <v>10.02</v>
      </c>
      <c r="Q1136">
        <v>13.14</v>
      </c>
      <c r="R1136">
        <v>-17.358000000000001</v>
      </c>
      <c r="S1136" t="s">
        <v>26</v>
      </c>
    </row>
    <row r="1137" spans="1:19" x14ac:dyDescent="0.55000000000000004">
      <c r="A1137" t="s">
        <v>1043</v>
      </c>
      <c r="B1137" t="s">
        <v>1044</v>
      </c>
      <c r="C1137" t="s">
        <v>21</v>
      </c>
      <c r="D1137" t="s">
        <v>1089</v>
      </c>
      <c r="E1137">
        <v>265</v>
      </c>
      <c r="F1137">
        <v>318</v>
      </c>
      <c r="G1137">
        <v>177</v>
      </c>
      <c r="H1137">
        <v>167</v>
      </c>
      <c r="I1137">
        <v>219</v>
      </c>
      <c r="J1137">
        <v>261577.03200000001</v>
      </c>
      <c r="K1137">
        <v>73.771000000000001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S1137" t="s">
        <v>53</v>
      </c>
    </row>
    <row r="1138" spans="1:19" x14ac:dyDescent="0.55000000000000004">
      <c r="A1138" t="s">
        <v>1045</v>
      </c>
      <c r="B1138" t="s">
        <v>1046</v>
      </c>
      <c r="C1138" t="s">
        <v>21</v>
      </c>
      <c r="D1138" t="s">
        <v>1089</v>
      </c>
      <c r="E1138">
        <v>1214</v>
      </c>
      <c r="F1138">
        <v>1146</v>
      </c>
      <c r="G1138">
        <v>1166</v>
      </c>
      <c r="H1138">
        <v>1461</v>
      </c>
      <c r="I1138">
        <v>1529</v>
      </c>
      <c r="J1138">
        <v>261563.61499999999</v>
      </c>
      <c r="K1138">
        <v>72.316999999999993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S1138" t="s">
        <v>53</v>
      </c>
    </row>
    <row r="1139" spans="1:19" x14ac:dyDescent="0.55000000000000004">
      <c r="A1139" t="s">
        <v>1045</v>
      </c>
      <c r="B1139" t="s">
        <v>1046</v>
      </c>
      <c r="C1139" t="s">
        <v>21</v>
      </c>
      <c r="D1139" t="s">
        <v>1089</v>
      </c>
      <c r="E1139">
        <v>1214</v>
      </c>
      <c r="F1139">
        <v>1146</v>
      </c>
      <c r="G1139">
        <v>1166</v>
      </c>
      <c r="H1139">
        <v>1461</v>
      </c>
      <c r="I1139">
        <v>1529</v>
      </c>
      <c r="J1139">
        <v>261563.61499999999</v>
      </c>
      <c r="K1139">
        <v>1590.2080000000001</v>
      </c>
      <c r="L1139">
        <v>6.0000000000000001E-3</v>
      </c>
      <c r="M1139">
        <v>7.2839999999999998</v>
      </c>
      <c r="N1139">
        <v>6.8760000000000003</v>
      </c>
      <c r="O1139">
        <v>6.9960000000000004</v>
      </c>
      <c r="P1139">
        <v>8.766</v>
      </c>
      <c r="Q1139">
        <v>9.1739999999999995</v>
      </c>
      <c r="R1139">
        <v>25.946999999999999</v>
      </c>
      <c r="S1139" t="s">
        <v>23</v>
      </c>
    </row>
    <row r="1140" spans="1:19" x14ac:dyDescent="0.55000000000000004">
      <c r="A1140" t="s">
        <v>1268</v>
      </c>
      <c r="B1140" t="s">
        <v>1269</v>
      </c>
      <c r="C1140" t="s">
        <v>21</v>
      </c>
      <c r="D1140" t="s">
        <v>1089</v>
      </c>
      <c r="E1140">
        <v>1245</v>
      </c>
      <c r="F1140">
        <v>1421</v>
      </c>
      <c r="G1140">
        <v>1414</v>
      </c>
      <c r="H1140">
        <v>1488</v>
      </c>
      <c r="I1140">
        <v>1584</v>
      </c>
      <c r="J1140">
        <v>261563.61499999999</v>
      </c>
      <c r="K1140">
        <v>1517.268</v>
      </c>
      <c r="L1140">
        <v>6.0000000000000001E-3</v>
      </c>
      <c r="M1140">
        <v>7.47</v>
      </c>
      <c r="N1140">
        <v>8.5259999999999998</v>
      </c>
      <c r="O1140">
        <v>8.484</v>
      </c>
      <c r="P1140">
        <v>8.9280000000000008</v>
      </c>
      <c r="Q1140">
        <v>9.5039999999999996</v>
      </c>
      <c r="R1140">
        <v>27.228999999999999</v>
      </c>
      <c r="S1140" t="s">
        <v>23</v>
      </c>
    </row>
    <row r="1141" spans="1:19" x14ac:dyDescent="0.55000000000000004">
      <c r="A1141" t="s">
        <v>1047</v>
      </c>
      <c r="B1141" t="s">
        <v>1048</v>
      </c>
      <c r="C1141" t="s">
        <v>21</v>
      </c>
      <c r="D1141" t="s">
        <v>1089</v>
      </c>
      <c r="E1141">
        <v>487</v>
      </c>
      <c r="F1141">
        <v>624</v>
      </c>
      <c r="G1141">
        <v>724</v>
      </c>
      <c r="H1141">
        <v>829</v>
      </c>
      <c r="I1141">
        <v>717</v>
      </c>
      <c r="J1141">
        <v>261577.03200000001</v>
      </c>
      <c r="K1141">
        <v>15580.023999999999</v>
      </c>
      <c r="L1141">
        <v>0.06</v>
      </c>
      <c r="M1141">
        <v>29.22</v>
      </c>
      <c r="N1141">
        <v>37.44</v>
      </c>
      <c r="O1141">
        <v>43.44</v>
      </c>
      <c r="P1141">
        <v>49.74</v>
      </c>
      <c r="Q1141">
        <v>43.02</v>
      </c>
      <c r="R1141">
        <v>47.228000000000002</v>
      </c>
      <c r="S1141" t="s">
        <v>23</v>
      </c>
    </row>
    <row r="1142" spans="1:19" x14ac:dyDescent="0.55000000000000004">
      <c r="A1142" t="s">
        <v>1047</v>
      </c>
      <c r="B1142" t="s">
        <v>1048</v>
      </c>
      <c r="C1142" t="s">
        <v>21</v>
      </c>
      <c r="D1142" t="s">
        <v>1089</v>
      </c>
      <c r="E1142">
        <v>487</v>
      </c>
      <c r="F1142">
        <v>624</v>
      </c>
      <c r="G1142">
        <v>724</v>
      </c>
      <c r="H1142">
        <v>829</v>
      </c>
      <c r="I1142">
        <v>717</v>
      </c>
      <c r="J1142">
        <v>261577.03200000001</v>
      </c>
      <c r="K1142">
        <v>764.13199999999995</v>
      </c>
      <c r="L1142">
        <v>3.0000000000000001E-3</v>
      </c>
      <c r="M1142">
        <v>1.4610000000000001</v>
      </c>
      <c r="N1142">
        <v>1.8720000000000001</v>
      </c>
      <c r="O1142">
        <v>2.1720000000000002</v>
      </c>
      <c r="P1142">
        <v>2.4870000000000001</v>
      </c>
      <c r="Q1142">
        <v>2.1509999999999998</v>
      </c>
      <c r="R1142">
        <v>47.228000000000002</v>
      </c>
      <c r="S1142" t="s">
        <v>23</v>
      </c>
    </row>
    <row r="1143" spans="1:19" x14ac:dyDescent="0.55000000000000004">
      <c r="A1143" t="s">
        <v>1047</v>
      </c>
      <c r="B1143" t="s">
        <v>1048</v>
      </c>
      <c r="C1143" t="s">
        <v>21</v>
      </c>
      <c r="D1143" t="s">
        <v>1089</v>
      </c>
      <c r="E1143">
        <v>487</v>
      </c>
      <c r="F1143">
        <v>624</v>
      </c>
      <c r="G1143">
        <v>724</v>
      </c>
      <c r="H1143">
        <v>829</v>
      </c>
      <c r="I1143">
        <v>717</v>
      </c>
      <c r="J1143">
        <v>261577.03200000001</v>
      </c>
      <c r="K1143">
        <v>49050.756999999998</v>
      </c>
      <c r="L1143">
        <v>0.188</v>
      </c>
      <c r="M1143">
        <v>91.555999999999997</v>
      </c>
      <c r="N1143">
        <v>117.312</v>
      </c>
      <c r="O1143">
        <v>136.11199999999999</v>
      </c>
      <c r="P1143">
        <v>155.852</v>
      </c>
      <c r="Q1143">
        <v>134.79599999999999</v>
      </c>
      <c r="R1143">
        <v>47.228000000000002</v>
      </c>
      <c r="S1143" t="s">
        <v>23</v>
      </c>
    </row>
    <row r="1144" spans="1:19" x14ac:dyDescent="0.55000000000000004">
      <c r="A1144" t="s">
        <v>1047</v>
      </c>
      <c r="B1144" t="s">
        <v>1048</v>
      </c>
      <c r="C1144" t="s">
        <v>21</v>
      </c>
      <c r="D1144" t="s">
        <v>1089</v>
      </c>
      <c r="E1144">
        <v>487</v>
      </c>
      <c r="F1144">
        <v>624</v>
      </c>
      <c r="G1144">
        <v>724</v>
      </c>
      <c r="H1144">
        <v>829</v>
      </c>
      <c r="I1144">
        <v>717</v>
      </c>
      <c r="J1144">
        <v>261577.03200000001</v>
      </c>
      <c r="K1144">
        <v>4727.4129999999996</v>
      </c>
      <c r="L1144">
        <v>1.7999999999999999E-2</v>
      </c>
      <c r="M1144">
        <v>8.766</v>
      </c>
      <c r="N1144">
        <v>11.231999999999999</v>
      </c>
      <c r="O1144">
        <v>13.032</v>
      </c>
      <c r="P1144">
        <v>14.922000000000001</v>
      </c>
      <c r="Q1144">
        <v>12.906000000000001</v>
      </c>
      <c r="R1144">
        <v>47.228000000000002</v>
      </c>
      <c r="S1144" t="s">
        <v>23</v>
      </c>
    </row>
    <row r="1145" spans="1:19" x14ac:dyDescent="0.55000000000000004">
      <c r="A1145" t="s">
        <v>1049</v>
      </c>
      <c r="B1145" t="s">
        <v>1050</v>
      </c>
      <c r="C1145" t="s">
        <v>21</v>
      </c>
      <c r="D1145" t="s">
        <v>1089</v>
      </c>
      <c r="E1145">
        <v>645</v>
      </c>
      <c r="F1145">
        <v>894</v>
      </c>
      <c r="G1145">
        <v>958</v>
      </c>
      <c r="H1145">
        <v>1003</v>
      </c>
      <c r="I1145">
        <v>1172</v>
      </c>
      <c r="J1145">
        <v>261577.03200000001</v>
      </c>
      <c r="K1145">
        <v>51504.033000000003</v>
      </c>
      <c r="L1145">
        <v>0.19700000000000001</v>
      </c>
      <c r="M1145">
        <v>127.065</v>
      </c>
      <c r="N1145">
        <v>176.11799999999999</v>
      </c>
      <c r="O1145">
        <v>188.726</v>
      </c>
      <c r="P1145">
        <v>197.59100000000001</v>
      </c>
      <c r="Q1145">
        <v>230.88399999999999</v>
      </c>
      <c r="R1145">
        <v>81.704999999999998</v>
      </c>
      <c r="S1145" t="s">
        <v>23</v>
      </c>
    </row>
    <row r="1146" spans="1:19" x14ac:dyDescent="0.55000000000000004">
      <c r="A1146" t="s">
        <v>1055</v>
      </c>
      <c r="B1146" t="s">
        <v>1056</v>
      </c>
      <c r="C1146" t="s">
        <v>21</v>
      </c>
      <c r="D1146" t="s">
        <v>1089</v>
      </c>
      <c r="E1146">
        <v>760</v>
      </c>
      <c r="F1146">
        <v>694</v>
      </c>
      <c r="G1146">
        <v>753</v>
      </c>
      <c r="H1146">
        <v>780</v>
      </c>
      <c r="I1146">
        <v>777</v>
      </c>
      <c r="J1146">
        <v>261550.198</v>
      </c>
      <c r="K1146">
        <v>1438.4559999999999</v>
      </c>
      <c r="L1146">
        <v>5.0000000000000001E-3</v>
      </c>
      <c r="M1146">
        <v>3.8</v>
      </c>
      <c r="N1146">
        <v>3.47</v>
      </c>
      <c r="O1146">
        <v>3.7650000000000001</v>
      </c>
      <c r="P1146">
        <v>3.9</v>
      </c>
      <c r="Q1146">
        <v>3.8849999999999998</v>
      </c>
      <c r="R1146">
        <v>2.2370000000000001</v>
      </c>
      <c r="S1146" t="s">
        <v>23</v>
      </c>
    </row>
    <row r="1147" spans="1:19" x14ac:dyDescent="0.55000000000000004">
      <c r="A1147" t="s">
        <v>1057</v>
      </c>
      <c r="B1147" t="s">
        <v>1058</v>
      </c>
      <c r="C1147" t="s">
        <v>21</v>
      </c>
      <c r="D1147" t="s">
        <v>1089</v>
      </c>
      <c r="E1147">
        <v>43</v>
      </c>
      <c r="F1147">
        <v>34</v>
      </c>
      <c r="G1147">
        <v>20</v>
      </c>
      <c r="H1147">
        <v>21</v>
      </c>
      <c r="I1147">
        <v>28</v>
      </c>
      <c r="J1147">
        <v>261536.77799999999</v>
      </c>
      <c r="K1147">
        <v>16356.597</v>
      </c>
      <c r="L1147">
        <v>6.3E-2</v>
      </c>
      <c r="M1147">
        <v>2.7090000000000001</v>
      </c>
      <c r="N1147">
        <v>2.1419999999999999</v>
      </c>
      <c r="O1147">
        <v>1.26</v>
      </c>
      <c r="P1147">
        <v>1.323</v>
      </c>
      <c r="Q1147">
        <v>1.764</v>
      </c>
      <c r="R1147">
        <v>-34.884</v>
      </c>
      <c r="S1147" t="s">
        <v>26</v>
      </c>
    </row>
    <row r="1148" spans="1:19" x14ac:dyDescent="0.55000000000000004">
      <c r="A1148" t="s">
        <v>1057</v>
      </c>
      <c r="B1148" t="s">
        <v>1058</v>
      </c>
      <c r="C1148" t="s">
        <v>21</v>
      </c>
      <c r="D1148" t="s">
        <v>1089</v>
      </c>
      <c r="E1148">
        <v>43</v>
      </c>
      <c r="F1148">
        <v>34</v>
      </c>
      <c r="G1148">
        <v>20</v>
      </c>
      <c r="H1148">
        <v>21</v>
      </c>
      <c r="I1148">
        <v>28</v>
      </c>
      <c r="J1148">
        <v>261536.77799999999</v>
      </c>
      <c r="K1148">
        <v>15645.106</v>
      </c>
      <c r="L1148">
        <v>0.06</v>
      </c>
      <c r="M1148">
        <v>2.58</v>
      </c>
      <c r="N1148">
        <v>2.04</v>
      </c>
      <c r="O1148">
        <v>1.2</v>
      </c>
      <c r="P1148">
        <v>1.26</v>
      </c>
      <c r="Q1148">
        <v>1.68</v>
      </c>
      <c r="R1148">
        <v>-34.884</v>
      </c>
      <c r="S1148" t="s">
        <v>26</v>
      </c>
    </row>
    <row r="1149" spans="1:19" x14ac:dyDescent="0.55000000000000004">
      <c r="A1149" t="s">
        <v>1059</v>
      </c>
      <c r="B1149" t="s">
        <v>1060</v>
      </c>
      <c r="C1149" t="s">
        <v>21</v>
      </c>
      <c r="D1149" t="s">
        <v>1089</v>
      </c>
      <c r="E1149">
        <v>1690</v>
      </c>
      <c r="F1149">
        <v>1624</v>
      </c>
      <c r="G1149">
        <v>1536</v>
      </c>
      <c r="H1149">
        <v>1600</v>
      </c>
      <c r="I1149">
        <v>1714</v>
      </c>
      <c r="J1149">
        <v>261550.198</v>
      </c>
      <c r="K1149">
        <v>716.95899999999995</v>
      </c>
      <c r="L1149">
        <v>3.0000000000000001E-3</v>
      </c>
      <c r="M1149">
        <v>5.07</v>
      </c>
      <c r="N1149">
        <v>4.8719999999999999</v>
      </c>
      <c r="O1149">
        <v>4.6079999999999997</v>
      </c>
      <c r="P1149">
        <v>4.8</v>
      </c>
      <c r="Q1149">
        <v>5.1420000000000003</v>
      </c>
      <c r="R1149">
        <v>1.42</v>
      </c>
      <c r="S1149" t="s">
        <v>23</v>
      </c>
    </row>
    <row r="1150" spans="1:19" x14ac:dyDescent="0.55000000000000004">
      <c r="A1150" t="s">
        <v>1059</v>
      </c>
      <c r="B1150" t="s">
        <v>1060</v>
      </c>
      <c r="C1150" t="s">
        <v>21</v>
      </c>
      <c r="D1150" t="s">
        <v>1089</v>
      </c>
      <c r="E1150">
        <v>1690</v>
      </c>
      <c r="F1150">
        <v>1624</v>
      </c>
      <c r="G1150">
        <v>1536</v>
      </c>
      <c r="H1150">
        <v>1600</v>
      </c>
      <c r="I1150">
        <v>1714</v>
      </c>
      <c r="J1150">
        <v>261550.198</v>
      </c>
      <c r="K1150">
        <v>31255.281999999999</v>
      </c>
      <c r="L1150">
        <v>0.12</v>
      </c>
      <c r="M1150">
        <v>202.8</v>
      </c>
      <c r="N1150">
        <v>194.88</v>
      </c>
      <c r="O1150">
        <v>184.32</v>
      </c>
      <c r="P1150">
        <v>192</v>
      </c>
      <c r="Q1150">
        <v>205.68</v>
      </c>
      <c r="R1150">
        <v>1.42</v>
      </c>
      <c r="S1150" t="s">
        <v>23</v>
      </c>
    </row>
    <row r="1151" spans="1:19" x14ac:dyDescent="0.55000000000000004">
      <c r="A1151" t="s">
        <v>1061</v>
      </c>
      <c r="B1151" t="s">
        <v>1062</v>
      </c>
      <c r="C1151" t="s">
        <v>21</v>
      </c>
      <c r="D1151" t="s">
        <v>1089</v>
      </c>
      <c r="E1151">
        <v>1114</v>
      </c>
      <c r="F1151">
        <v>1047</v>
      </c>
      <c r="G1151">
        <v>928</v>
      </c>
      <c r="H1151">
        <v>994</v>
      </c>
      <c r="I1151">
        <v>976</v>
      </c>
      <c r="J1151">
        <v>261550.198</v>
      </c>
      <c r="K1151">
        <v>16357.646000000001</v>
      </c>
      <c r="L1151">
        <v>6.3E-2</v>
      </c>
      <c r="M1151">
        <v>70.182000000000002</v>
      </c>
      <c r="N1151">
        <v>65.960999999999999</v>
      </c>
      <c r="O1151">
        <v>58.463999999999999</v>
      </c>
      <c r="P1151">
        <v>62.622</v>
      </c>
      <c r="Q1151">
        <v>61.488</v>
      </c>
      <c r="R1151">
        <v>-12.388</v>
      </c>
      <c r="S1151" t="s">
        <v>26</v>
      </c>
    </row>
    <row r="1152" spans="1:19" x14ac:dyDescent="0.55000000000000004">
      <c r="A1152" t="s">
        <v>1061</v>
      </c>
      <c r="B1152" t="s">
        <v>1062</v>
      </c>
      <c r="C1152" t="s">
        <v>21</v>
      </c>
      <c r="D1152" t="s">
        <v>1089</v>
      </c>
      <c r="E1152">
        <v>1114</v>
      </c>
      <c r="F1152">
        <v>1047</v>
      </c>
      <c r="G1152">
        <v>928</v>
      </c>
      <c r="H1152">
        <v>994</v>
      </c>
      <c r="I1152">
        <v>976</v>
      </c>
      <c r="J1152">
        <v>261550.198</v>
      </c>
      <c r="K1152">
        <v>15635.244000000001</v>
      </c>
      <c r="L1152">
        <v>0.06</v>
      </c>
      <c r="M1152">
        <v>66.84</v>
      </c>
      <c r="N1152">
        <v>62.82</v>
      </c>
      <c r="O1152">
        <v>55.68</v>
      </c>
      <c r="P1152">
        <v>59.64</v>
      </c>
      <c r="Q1152">
        <v>58.56</v>
      </c>
      <c r="R1152">
        <v>-12.388</v>
      </c>
      <c r="S1152" t="s">
        <v>26</v>
      </c>
    </row>
    <row r="1153" spans="1:19" x14ac:dyDescent="0.55000000000000004">
      <c r="A1153" t="s">
        <v>1063</v>
      </c>
      <c r="B1153" t="s">
        <v>1064</v>
      </c>
      <c r="C1153" t="s">
        <v>21</v>
      </c>
      <c r="D1153" t="s">
        <v>1089</v>
      </c>
      <c r="E1153">
        <v>632</v>
      </c>
      <c r="F1153">
        <v>392</v>
      </c>
      <c r="G1153">
        <v>2439</v>
      </c>
      <c r="H1153">
        <v>2598</v>
      </c>
      <c r="I1153">
        <v>2622</v>
      </c>
      <c r="J1153">
        <v>261536.77799999999</v>
      </c>
      <c r="K1153">
        <v>732.62699999999995</v>
      </c>
      <c r="L1153">
        <v>3.0000000000000001E-3</v>
      </c>
      <c r="M1153">
        <v>1.8959999999999999</v>
      </c>
      <c r="N1153">
        <v>1.1759999999999999</v>
      </c>
      <c r="O1153">
        <v>7.3170000000000002</v>
      </c>
      <c r="P1153">
        <v>7.7939999999999996</v>
      </c>
      <c r="Q1153">
        <v>7.8659999999999997</v>
      </c>
      <c r="R1153">
        <v>314.87299999999999</v>
      </c>
      <c r="S1153" t="s">
        <v>70</v>
      </c>
    </row>
    <row r="1154" spans="1:19" x14ac:dyDescent="0.55000000000000004">
      <c r="A1154" t="s">
        <v>1063</v>
      </c>
      <c r="B1154" t="s">
        <v>1064</v>
      </c>
      <c r="C1154" t="s">
        <v>21</v>
      </c>
      <c r="D1154" t="s">
        <v>1089</v>
      </c>
      <c r="E1154">
        <v>632</v>
      </c>
      <c r="F1154">
        <v>392</v>
      </c>
      <c r="G1154">
        <v>2439</v>
      </c>
      <c r="H1154">
        <v>2598</v>
      </c>
      <c r="I1154">
        <v>2622</v>
      </c>
      <c r="J1154">
        <v>261536.77799999999</v>
      </c>
      <c r="K1154">
        <v>45932.49</v>
      </c>
      <c r="L1154">
        <v>0.17599999999999999</v>
      </c>
      <c r="M1154">
        <v>111.232</v>
      </c>
      <c r="N1154">
        <v>68.992000000000004</v>
      </c>
      <c r="O1154">
        <v>429.26400000000001</v>
      </c>
      <c r="P1154">
        <v>457.24799999999999</v>
      </c>
      <c r="Q1154">
        <v>461.47199999999998</v>
      </c>
      <c r="R1154">
        <v>314.87299999999999</v>
      </c>
      <c r="S1154" t="s">
        <v>70</v>
      </c>
    </row>
    <row r="1155" spans="1:19" x14ac:dyDescent="0.55000000000000004">
      <c r="A1155" t="s">
        <v>1065</v>
      </c>
      <c r="B1155" t="s">
        <v>1066</v>
      </c>
      <c r="C1155" t="s">
        <v>21</v>
      </c>
      <c r="D1155" t="s">
        <v>1089</v>
      </c>
      <c r="E1155">
        <v>263</v>
      </c>
      <c r="F1155">
        <v>223</v>
      </c>
      <c r="G1155">
        <v>170</v>
      </c>
      <c r="H1155">
        <v>183</v>
      </c>
      <c r="I1155">
        <v>173</v>
      </c>
      <c r="J1155">
        <v>261550.198</v>
      </c>
      <c r="K1155">
        <v>29566.166000000001</v>
      </c>
      <c r="L1155">
        <v>0.113</v>
      </c>
      <c r="M1155">
        <v>29.719000000000001</v>
      </c>
      <c r="N1155">
        <v>25.199000000000002</v>
      </c>
      <c r="O1155">
        <v>19.21</v>
      </c>
      <c r="P1155">
        <v>20.678999999999998</v>
      </c>
      <c r="Q1155">
        <v>19.548999999999999</v>
      </c>
      <c r="R1155">
        <v>-34.220999999999997</v>
      </c>
      <c r="S1155" t="s">
        <v>26</v>
      </c>
    </row>
    <row r="1156" spans="1:19" x14ac:dyDescent="0.55000000000000004">
      <c r="A1156" t="s">
        <v>1065</v>
      </c>
      <c r="B1156" t="s">
        <v>1066</v>
      </c>
      <c r="C1156" t="s">
        <v>21</v>
      </c>
      <c r="D1156" t="s">
        <v>1089</v>
      </c>
      <c r="E1156">
        <v>263</v>
      </c>
      <c r="F1156">
        <v>223</v>
      </c>
      <c r="G1156">
        <v>170</v>
      </c>
      <c r="H1156">
        <v>183</v>
      </c>
      <c r="I1156">
        <v>173</v>
      </c>
      <c r="J1156">
        <v>261550.198</v>
      </c>
      <c r="K1156">
        <v>731.94299999999998</v>
      </c>
      <c r="L1156">
        <v>3.0000000000000001E-3</v>
      </c>
      <c r="M1156">
        <v>0.78900000000000003</v>
      </c>
      <c r="N1156">
        <v>0.66900000000000004</v>
      </c>
      <c r="O1156">
        <v>0.51</v>
      </c>
      <c r="P1156">
        <v>0.54900000000000004</v>
      </c>
      <c r="Q1156">
        <v>0.51900000000000002</v>
      </c>
      <c r="R1156">
        <v>-34.220999999999997</v>
      </c>
      <c r="S1156" t="s">
        <v>26</v>
      </c>
    </row>
    <row r="1157" spans="1:19" x14ac:dyDescent="0.55000000000000004">
      <c r="A1157" t="s">
        <v>1065</v>
      </c>
      <c r="B1157" t="s">
        <v>1066</v>
      </c>
      <c r="C1157" t="s">
        <v>21</v>
      </c>
      <c r="D1157" t="s">
        <v>1089</v>
      </c>
      <c r="E1157">
        <v>263</v>
      </c>
      <c r="F1157">
        <v>223</v>
      </c>
      <c r="G1157">
        <v>170</v>
      </c>
      <c r="H1157">
        <v>183</v>
      </c>
      <c r="I1157">
        <v>173</v>
      </c>
      <c r="J1157">
        <v>261550.198</v>
      </c>
      <c r="K1157">
        <v>1579.9659999999999</v>
      </c>
      <c r="L1157">
        <v>6.0000000000000001E-3</v>
      </c>
      <c r="M1157">
        <v>1.5780000000000001</v>
      </c>
      <c r="N1157">
        <v>1.3380000000000001</v>
      </c>
      <c r="O1157">
        <v>1.02</v>
      </c>
      <c r="P1157">
        <v>1.0980000000000001</v>
      </c>
      <c r="Q1157">
        <v>1.038</v>
      </c>
      <c r="R1157">
        <v>-34.220999999999997</v>
      </c>
      <c r="S1157" t="s">
        <v>26</v>
      </c>
    </row>
    <row r="1158" spans="1:19" x14ac:dyDescent="0.55000000000000004">
      <c r="A1158" t="s">
        <v>1067</v>
      </c>
      <c r="B1158" t="s">
        <v>1068</v>
      </c>
      <c r="C1158" t="s">
        <v>21</v>
      </c>
      <c r="D1158" t="s">
        <v>1089</v>
      </c>
      <c r="E1158">
        <v>388</v>
      </c>
      <c r="F1158">
        <v>331</v>
      </c>
      <c r="G1158">
        <v>317</v>
      </c>
      <c r="H1158">
        <v>316</v>
      </c>
      <c r="I1158">
        <v>312</v>
      </c>
      <c r="J1158">
        <v>261550.198</v>
      </c>
      <c r="K1158">
        <v>15609.585999999999</v>
      </c>
      <c r="L1158">
        <v>0.06</v>
      </c>
      <c r="M1158">
        <v>23.28</v>
      </c>
      <c r="N1158">
        <v>19.86</v>
      </c>
      <c r="O1158">
        <v>19.02</v>
      </c>
      <c r="P1158">
        <v>18.96</v>
      </c>
      <c r="Q1158">
        <v>18.72</v>
      </c>
      <c r="R1158">
        <v>-19.588000000000001</v>
      </c>
      <c r="S1158" t="s">
        <v>26</v>
      </c>
    </row>
    <row r="1159" spans="1:19" x14ac:dyDescent="0.55000000000000004">
      <c r="A1159" t="s">
        <v>1067</v>
      </c>
      <c r="B1159" t="s">
        <v>1068</v>
      </c>
      <c r="C1159" t="s">
        <v>21</v>
      </c>
      <c r="D1159" t="s">
        <v>1089</v>
      </c>
      <c r="E1159">
        <v>388</v>
      </c>
      <c r="F1159">
        <v>331</v>
      </c>
      <c r="G1159">
        <v>317</v>
      </c>
      <c r="H1159">
        <v>316</v>
      </c>
      <c r="I1159">
        <v>312</v>
      </c>
      <c r="J1159">
        <v>261550.198</v>
      </c>
      <c r="K1159">
        <v>14774.147999999999</v>
      </c>
      <c r="L1159">
        <v>5.6000000000000001E-2</v>
      </c>
      <c r="M1159">
        <v>21.728000000000002</v>
      </c>
      <c r="N1159">
        <v>18.536000000000001</v>
      </c>
      <c r="O1159">
        <v>17.751999999999999</v>
      </c>
      <c r="P1159">
        <v>17.696000000000002</v>
      </c>
      <c r="Q1159">
        <v>17.472000000000001</v>
      </c>
      <c r="R1159">
        <v>-19.588000000000001</v>
      </c>
      <c r="S1159" t="s">
        <v>26</v>
      </c>
    </row>
    <row r="1160" spans="1:19" x14ac:dyDescent="0.55000000000000004">
      <c r="A1160" t="s">
        <v>1069</v>
      </c>
      <c r="B1160" t="s">
        <v>1070</v>
      </c>
      <c r="C1160" t="s">
        <v>21</v>
      </c>
      <c r="D1160" t="s">
        <v>1089</v>
      </c>
      <c r="E1160">
        <v>1816</v>
      </c>
      <c r="F1160">
        <v>1709</v>
      </c>
      <c r="G1160">
        <v>1723</v>
      </c>
      <c r="H1160">
        <v>1802</v>
      </c>
      <c r="I1160">
        <v>1855</v>
      </c>
      <c r="J1160">
        <v>261536.77799999999</v>
      </c>
      <c r="K1160">
        <v>51454.057000000001</v>
      </c>
      <c r="L1160">
        <v>0.19700000000000001</v>
      </c>
      <c r="M1160">
        <v>357.75200000000001</v>
      </c>
      <c r="N1160">
        <v>336.673</v>
      </c>
      <c r="O1160">
        <v>339.43099999999998</v>
      </c>
      <c r="P1160">
        <v>354.99400000000003</v>
      </c>
      <c r="Q1160">
        <v>365.435</v>
      </c>
      <c r="R1160">
        <v>2.1480000000000001</v>
      </c>
      <c r="S1160" t="s">
        <v>23</v>
      </c>
    </row>
    <row r="1161" spans="1:19" x14ac:dyDescent="0.55000000000000004">
      <c r="A1161" t="s">
        <v>1071</v>
      </c>
      <c r="B1161" t="s">
        <v>1072</v>
      </c>
      <c r="C1161" t="s">
        <v>21</v>
      </c>
      <c r="D1161" t="s">
        <v>1089</v>
      </c>
      <c r="E1161">
        <v>1724</v>
      </c>
      <c r="F1161">
        <v>1830</v>
      </c>
      <c r="G1161">
        <v>1963</v>
      </c>
      <c r="H1161">
        <v>2023</v>
      </c>
      <c r="I1161">
        <v>2015</v>
      </c>
      <c r="J1161">
        <v>261536.77799999999</v>
      </c>
      <c r="K1161">
        <v>16356.597</v>
      </c>
      <c r="L1161">
        <v>6.3E-2</v>
      </c>
      <c r="M1161">
        <v>108.61199999999999</v>
      </c>
      <c r="N1161">
        <v>115.29</v>
      </c>
      <c r="O1161">
        <v>123.669</v>
      </c>
      <c r="P1161">
        <v>127.449</v>
      </c>
      <c r="Q1161">
        <v>126.94499999999999</v>
      </c>
      <c r="R1161">
        <v>16.879000000000001</v>
      </c>
      <c r="S1161" t="s">
        <v>23</v>
      </c>
    </row>
    <row r="1162" spans="1:19" x14ac:dyDescent="0.55000000000000004">
      <c r="A1162" t="s">
        <v>1071</v>
      </c>
      <c r="B1162" t="s">
        <v>1072</v>
      </c>
      <c r="C1162" t="s">
        <v>21</v>
      </c>
      <c r="D1162" t="s">
        <v>1089</v>
      </c>
      <c r="E1162">
        <v>1724</v>
      </c>
      <c r="F1162">
        <v>1830</v>
      </c>
      <c r="G1162">
        <v>1963</v>
      </c>
      <c r="H1162">
        <v>2023</v>
      </c>
      <c r="I1162">
        <v>2015</v>
      </c>
      <c r="J1162">
        <v>261536.77799999999</v>
      </c>
      <c r="K1162">
        <v>17903.047999999999</v>
      </c>
      <c r="L1162">
        <v>6.8000000000000005E-2</v>
      </c>
      <c r="M1162">
        <v>117.232</v>
      </c>
      <c r="N1162">
        <v>124.44</v>
      </c>
      <c r="O1162">
        <v>133.48400000000001</v>
      </c>
      <c r="P1162">
        <v>137.56399999999999</v>
      </c>
      <c r="Q1162">
        <v>137.02000000000001</v>
      </c>
      <c r="R1162">
        <v>16.879000000000001</v>
      </c>
      <c r="S1162" t="s">
        <v>23</v>
      </c>
    </row>
    <row r="1163" spans="1:19" x14ac:dyDescent="0.55000000000000004">
      <c r="A1163" t="s">
        <v>1073</v>
      </c>
      <c r="B1163" t="s">
        <v>1074</v>
      </c>
      <c r="C1163" t="s">
        <v>21</v>
      </c>
      <c r="D1163" t="s">
        <v>1089</v>
      </c>
      <c r="E1163">
        <v>1893</v>
      </c>
      <c r="F1163">
        <v>2038</v>
      </c>
      <c r="G1163">
        <v>2017</v>
      </c>
      <c r="H1163">
        <v>1809</v>
      </c>
      <c r="I1163">
        <v>1693</v>
      </c>
      <c r="J1163">
        <v>261550.198</v>
      </c>
      <c r="K1163">
        <v>16334.099</v>
      </c>
      <c r="L1163">
        <v>6.2E-2</v>
      </c>
      <c r="M1163">
        <v>117.366</v>
      </c>
      <c r="N1163">
        <v>126.35599999999999</v>
      </c>
      <c r="O1163">
        <v>125.054</v>
      </c>
      <c r="P1163">
        <v>112.158</v>
      </c>
      <c r="Q1163">
        <v>104.96599999999999</v>
      </c>
      <c r="R1163">
        <v>-10.565</v>
      </c>
      <c r="S1163" t="s">
        <v>26</v>
      </c>
    </row>
    <row r="1164" spans="1:19" x14ac:dyDescent="0.55000000000000004">
      <c r="A1164" t="s">
        <v>1077</v>
      </c>
      <c r="B1164" t="s">
        <v>1078</v>
      </c>
      <c r="C1164" t="s">
        <v>21</v>
      </c>
      <c r="D1164" t="s">
        <v>1089</v>
      </c>
      <c r="E1164">
        <v>2258</v>
      </c>
      <c r="F1164">
        <v>2132</v>
      </c>
      <c r="G1164">
        <v>2076</v>
      </c>
      <c r="H1164">
        <v>2099</v>
      </c>
      <c r="I1164">
        <v>2064</v>
      </c>
      <c r="J1164">
        <v>261523.35800000001</v>
      </c>
      <c r="K1164">
        <v>33423.171000000002</v>
      </c>
      <c r="L1164">
        <v>0.128</v>
      </c>
      <c r="M1164">
        <v>289.024</v>
      </c>
      <c r="N1164">
        <v>272.89600000000002</v>
      </c>
      <c r="O1164">
        <v>265.72800000000001</v>
      </c>
      <c r="P1164">
        <v>268.67200000000003</v>
      </c>
      <c r="Q1164">
        <v>264.19200000000001</v>
      </c>
      <c r="R1164">
        <v>-8.5920000000000005</v>
      </c>
      <c r="S1164" t="s">
        <v>26</v>
      </c>
    </row>
    <row r="1165" spans="1:19" x14ac:dyDescent="0.55000000000000004">
      <c r="A1165" t="s">
        <v>1079</v>
      </c>
      <c r="B1165" t="s">
        <v>1080</v>
      </c>
      <c r="C1165" t="s">
        <v>21</v>
      </c>
      <c r="D1165" t="s">
        <v>1089</v>
      </c>
      <c r="E1165">
        <v>1598</v>
      </c>
      <c r="F1165">
        <v>1477</v>
      </c>
      <c r="G1165">
        <v>1640</v>
      </c>
      <c r="H1165">
        <v>1705</v>
      </c>
      <c r="I1165">
        <v>1706</v>
      </c>
      <c r="J1165">
        <v>261509.93599999999</v>
      </c>
      <c r="K1165">
        <v>711.62699999999995</v>
      </c>
      <c r="L1165">
        <v>3.0000000000000001E-3</v>
      </c>
      <c r="M1165">
        <v>4.7939999999999996</v>
      </c>
      <c r="N1165">
        <v>4.431</v>
      </c>
      <c r="O1165">
        <v>4.92</v>
      </c>
      <c r="P1165">
        <v>5.1150000000000002</v>
      </c>
      <c r="Q1165">
        <v>5.1180000000000003</v>
      </c>
      <c r="R1165">
        <v>6.758</v>
      </c>
      <c r="S1165" t="s">
        <v>23</v>
      </c>
    </row>
    <row r="1166" spans="1:19" x14ac:dyDescent="0.55000000000000004">
      <c r="A1166" t="s">
        <v>1079</v>
      </c>
      <c r="B1166" t="s">
        <v>1080</v>
      </c>
      <c r="C1166" t="s">
        <v>21</v>
      </c>
      <c r="D1166" t="s">
        <v>1089</v>
      </c>
      <c r="E1166">
        <v>1598</v>
      </c>
      <c r="F1166">
        <v>1477</v>
      </c>
      <c r="G1166">
        <v>1640</v>
      </c>
      <c r="H1166">
        <v>1705</v>
      </c>
      <c r="I1166">
        <v>1706</v>
      </c>
      <c r="J1166">
        <v>261509.93599999999</v>
      </c>
      <c r="K1166">
        <v>63855.383999999998</v>
      </c>
      <c r="L1166">
        <v>0.24399999999999999</v>
      </c>
      <c r="M1166">
        <v>389.91199999999998</v>
      </c>
      <c r="N1166">
        <v>360.38799999999998</v>
      </c>
      <c r="O1166">
        <v>400.16</v>
      </c>
      <c r="P1166">
        <v>416.02</v>
      </c>
      <c r="Q1166">
        <v>416.26400000000001</v>
      </c>
      <c r="R1166">
        <v>6.758</v>
      </c>
      <c r="S1166" t="s">
        <v>23</v>
      </c>
    </row>
    <row r="1167" spans="1:19" x14ac:dyDescent="0.55000000000000004">
      <c r="A1167" t="s">
        <v>1081</v>
      </c>
      <c r="B1167" t="s">
        <v>1082</v>
      </c>
      <c r="C1167" t="s">
        <v>21</v>
      </c>
      <c r="D1167" t="s">
        <v>1089</v>
      </c>
      <c r="E1167">
        <v>2218</v>
      </c>
      <c r="F1167">
        <v>2221</v>
      </c>
      <c r="G1167">
        <v>2156</v>
      </c>
      <c r="H1167">
        <v>2164</v>
      </c>
      <c r="I1167">
        <v>2017</v>
      </c>
      <c r="J1167">
        <v>261509.93599999999</v>
      </c>
      <c r="K1167">
        <v>48324.983</v>
      </c>
      <c r="L1167">
        <v>0.185</v>
      </c>
      <c r="M1167">
        <v>410.33</v>
      </c>
      <c r="N1167">
        <v>410.88499999999999</v>
      </c>
      <c r="O1167">
        <v>398.86</v>
      </c>
      <c r="P1167">
        <v>400.34</v>
      </c>
      <c r="Q1167">
        <v>373.14499999999998</v>
      </c>
      <c r="R1167">
        <v>-9.0619999999999994</v>
      </c>
      <c r="S1167" t="s">
        <v>26</v>
      </c>
    </row>
    <row r="1168" spans="1:19" x14ac:dyDescent="0.55000000000000004">
      <c r="A1168" t="s">
        <v>1083</v>
      </c>
      <c r="B1168" t="s">
        <v>1084</v>
      </c>
      <c r="C1168" t="s">
        <v>21</v>
      </c>
      <c r="D1168" t="s">
        <v>1089</v>
      </c>
      <c r="E1168">
        <v>3596</v>
      </c>
      <c r="F1168">
        <v>2908</v>
      </c>
      <c r="G1168">
        <v>2803</v>
      </c>
      <c r="H1168">
        <v>2845</v>
      </c>
      <c r="I1168">
        <v>2413</v>
      </c>
      <c r="J1168">
        <v>261523.35800000001</v>
      </c>
      <c r="K1168">
        <v>14787.029</v>
      </c>
      <c r="L1168">
        <v>5.7000000000000002E-2</v>
      </c>
      <c r="M1168">
        <v>204.97200000000001</v>
      </c>
      <c r="N1168">
        <v>165.756</v>
      </c>
      <c r="O1168">
        <v>159.77099999999999</v>
      </c>
      <c r="P1168">
        <v>162.16499999999999</v>
      </c>
      <c r="Q1168">
        <v>137.541</v>
      </c>
      <c r="R1168">
        <v>-32.898000000000003</v>
      </c>
      <c r="S1168" t="s">
        <v>26</v>
      </c>
    </row>
    <row r="1169" spans="1:19" x14ac:dyDescent="0.55000000000000004">
      <c r="A1169" t="s">
        <v>1083</v>
      </c>
      <c r="B1169" t="s">
        <v>1084</v>
      </c>
      <c r="C1169" t="s">
        <v>21</v>
      </c>
      <c r="D1169" t="s">
        <v>1089</v>
      </c>
      <c r="E1169">
        <v>3596</v>
      </c>
      <c r="F1169">
        <v>2908</v>
      </c>
      <c r="G1169">
        <v>2803</v>
      </c>
      <c r="H1169">
        <v>2845</v>
      </c>
      <c r="I1169">
        <v>2413</v>
      </c>
      <c r="J1169">
        <v>261523.35800000001</v>
      </c>
      <c r="K1169">
        <v>98071.505000000005</v>
      </c>
      <c r="L1169">
        <v>0.375</v>
      </c>
      <c r="M1169">
        <v>1348.5</v>
      </c>
      <c r="N1169">
        <v>1090.5</v>
      </c>
      <c r="O1169">
        <v>1051.125</v>
      </c>
      <c r="P1169">
        <v>1066.875</v>
      </c>
      <c r="Q1169">
        <v>904.875</v>
      </c>
      <c r="R1169">
        <v>-32.898000000000003</v>
      </c>
      <c r="S1169" t="s">
        <v>26</v>
      </c>
    </row>
    <row r="1170" spans="1:19" x14ac:dyDescent="0.55000000000000004">
      <c r="A1170" t="s">
        <v>1085</v>
      </c>
      <c r="B1170" t="s">
        <v>1086</v>
      </c>
      <c r="C1170" t="s">
        <v>21</v>
      </c>
      <c r="D1170" t="s">
        <v>1089</v>
      </c>
      <c r="E1170">
        <v>3458</v>
      </c>
      <c r="F1170">
        <v>3133</v>
      </c>
      <c r="G1170">
        <v>2939</v>
      </c>
      <c r="H1170">
        <v>3011</v>
      </c>
      <c r="I1170">
        <v>2661</v>
      </c>
      <c r="J1170">
        <v>261523.35800000001</v>
      </c>
      <c r="K1170">
        <v>51398.817999999999</v>
      </c>
      <c r="L1170">
        <v>0.19700000000000001</v>
      </c>
      <c r="M1170">
        <v>681.226</v>
      </c>
      <c r="N1170">
        <v>617.20100000000002</v>
      </c>
      <c r="O1170">
        <v>578.98299999999995</v>
      </c>
      <c r="P1170">
        <v>593.16700000000003</v>
      </c>
      <c r="Q1170">
        <v>524.21699999999998</v>
      </c>
      <c r="R1170">
        <v>-23.047999999999998</v>
      </c>
      <c r="S1170" t="s">
        <v>26</v>
      </c>
    </row>
    <row r="1171" spans="1:19" x14ac:dyDescent="0.55000000000000004">
      <c r="A1171" t="s">
        <v>1087</v>
      </c>
      <c r="B1171" t="s">
        <v>1088</v>
      </c>
      <c r="C1171" t="s">
        <v>21</v>
      </c>
      <c r="D1171" t="s">
        <v>1089</v>
      </c>
      <c r="E1171">
        <v>1527</v>
      </c>
      <c r="F1171">
        <v>1477</v>
      </c>
      <c r="G1171">
        <v>1514</v>
      </c>
      <c r="H1171">
        <v>1497</v>
      </c>
      <c r="I1171">
        <v>1478</v>
      </c>
      <c r="J1171">
        <v>261509.93599999999</v>
      </c>
      <c r="K1171">
        <v>1547.3910000000001</v>
      </c>
      <c r="L1171">
        <v>6.0000000000000001E-3</v>
      </c>
      <c r="M1171">
        <v>9.1620000000000008</v>
      </c>
      <c r="N1171">
        <v>8.8620000000000001</v>
      </c>
      <c r="O1171">
        <v>9.0839999999999996</v>
      </c>
      <c r="P1171">
        <v>8.9819999999999993</v>
      </c>
      <c r="Q1171">
        <v>8.8680000000000003</v>
      </c>
      <c r="R1171">
        <v>-3.2090000000000001</v>
      </c>
      <c r="S1171" t="s">
        <v>26</v>
      </c>
    </row>
    <row r="1172" spans="1:19" x14ac:dyDescent="0.55000000000000004">
      <c r="A1172" t="s">
        <v>1270</v>
      </c>
      <c r="B1172" t="s">
        <v>1271</v>
      </c>
      <c r="C1172" t="s">
        <v>21</v>
      </c>
      <c r="D1172" t="s">
        <v>1089</v>
      </c>
      <c r="E1172">
        <v>2457</v>
      </c>
      <c r="F1172">
        <v>2645</v>
      </c>
      <c r="G1172">
        <v>2678</v>
      </c>
      <c r="H1172">
        <v>2586</v>
      </c>
      <c r="I1172">
        <v>2483</v>
      </c>
      <c r="J1172">
        <v>261496.51300000001</v>
      </c>
      <c r="K1172">
        <v>1537.502</v>
      </c>
      <c r="L1172">
        <v>6.0000000000000001E-3</v>
      </c>
      <c r="M1172">
        <v>14.742000000000001</v>
      </c>
      <c r="N1172">
        <v>15.87</v>
      </c>
      <c r="O1172">
        <v>16.068000000000001</v>
      </c>
      <c r="P1172">
        <v>15.516</v>
      </c>
      <c r="Q1172">
        <v>14.898</v>
      </c>
      <c r="R1172">
        <v>1.0580000000000001</v>
      </c>
      <c r="S1172" t="s">
        <v>23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8637-8F45-4AEC-A913-AF0496DA0278}">
  <dimension ref="A1:S786"/>
  <sheetViews>
    <sheetView topLeftCell="C1" workbookViewId="0">
      <selection activeCell="Q1" sqref="Q1:Q1048576"/>
    </sheetView>
  </sheetViews>
  <sheetFormatPr defaultRowHeight="18" x14ac:dyDescent="0.55000000000000004"/>
  <cols>
    <col min="3" max="3" width="6.6640625" bestFit="1" customWidth="1"/>
    <col min="4" max="4" width="11.4140625" bestFit="1" customWidth="1"/>
    <col min="5" max="8" width="5.1640625" bestFit="1" customWidth="1"/>
    <col min="9" max="9" width="6.1640625" bestFit="1" customWidth="1"/>
    <col min="12" max="12" width="6.6640625" bestFit="1" customWidth="1"/>
    <col min="13" max="16" width="9.1640625" bestFit="1" customWidth="1"/>
    <col min="17" max="17" width="9" customWidth="1"/>
    <col min="18" max="18" width="9.33203125" bestFit="1" customWidth="1"/>
    <col min="19" max="19" width="6" bestFit="1" customWidth="1"/>
  </cols>
  <sheetData>
    <row r="1" spans="1:1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55000000000000004">
      <c r="A2" t="s">
        <v>58</v>
      </c>
      <c r="B2" t="s">
        <v>59</v>
      </c>
      <c r="C2" t="s">
        <v>21</v>
      </c>
      <c r="D2" t="s">
        <v>1272</v>
      </c>
      <c r="E2">
        <v>3065</v>
      </c>
      <c r="F2">
        <v>2739</v>
      </c>
      <c r="G2">
        <v>2739</v>
      </c>
      <c r="H2">
        <v>2746</v>
      </c>
      <c r="I2">
        <v>2554</v>
      </c>
      <c r="J2">
        <v>262099.177</v>
      </c>
      <c r="K2">
        <v>18078.68</v>
      </c>
      <c r="L2">
        <v>6.9000000000000006E-2</v>
      </c>
      <c r="M2">
        <v>211.48500000000001</v>
      </c>
      <c r="N2">
        <v>188.99100000000001</v>
      </c>
      <c r="O2">
        <v>188.99100000000001</v>
      </c>
      <c r="P2">
        <v>189.47399999999999</v>
      </c>
      <c r="Q2">
        <v>176.226</v>
      </c>
      <c r="R2">
        <v>-16.672000000000001</v>
      </c>
      <c r="S2" t="s">
        <v>26</v>
      </c>
    </row>
    <row r="3" spans="1:19" x14ac:dyDescent="0.55000000000000004">
      <c r="A3" t="s">
        <v>1090</v>
      </c>
      <c r="B3" t="s">
        <v>1091</v>
      </c>
      <c r="C3" t="s">
        <v>21</v>
      </c>
      <c r="D3" t="s">
        <v>1272</v>
      </c>
      <c r="E3">
        <v>2892</v>
      </c>
      <c r="F3">
        <v>2970</v>
      </c>
      <c r="G3">
        <v>3081</v>
      </c>
      <c r="H3">
        <v>3102</v>
      </c>
      <c r="I3">
        <v>3137</v>
      </c>
      <c r="J3">
        <v>262099.177</v>
      </c>
      <c r="K3">
        <v>141286.08600000001</v>
      </c>
      <c r="L3">
        <v>0.53900000000000003</v>
      </c>
      <c r="M3">
        <v>1558.788</v>
      </c>
      <c r="N3">
        <v>1600.83</v>
      </c>
      <c r="O3">
        <v>1660.6590000000001</v>
      </c>
      <c r="P3">
        <v>1671.9780000000001</v>
      </c>
      <c r="Q3">
        <v>1690.8430000000001</v>
      </c>
      <c r="R3">
        <v>8.4719999999999995</v>
      </c>
      <c r="S3" t="s">
        <v>23</v>
      </c>
    </row>
    <row r="4" spans="1:19" x14ac:dyDescent="0.55000000000000004">
      <c r="A4" t="s">
        <v>60</v>
      </c>
      <c r="B4" t="s">
        <v>61</v>
      </c>
      <c r="C4" t="s">
        <v>21</v>
      </c>
      <c r="D4" t="s">
        <v>1272</v>
      </c>
      <c r="E4">
        <v>3425</v>
      </c>
      <c r="F4">
        <v>3371</v>
      </c>
      <c r="G4">
        <v>3368</v>
      </c>
      <c r="H4">
        <v>3434</v>
      </c>
      <c r="I4">
        <v>3293</v>
      </c>
      <c r="J4">
        <v>262112.53700000001</v>
      </c>
      <c r="K4">
        <v>16379.281000000001</v>
      </c>
      <c r="L4">
        <v>6.2E-2</v>
      </c>
      <c r="M4">
        <v>212.35</v>
      </c>
      <c r="N4">
        <v>209.00200000000001</v>
      </c>
      <c r="O4">
        <v>208.816</v>
      </c>
      <c r="P4">
        <v>212.90799999999999</v>
      </c>
      <c r="Q4">
        <v>204.166</v>
      </c>
      <c r="R4">
        <v>-3.8540000000000001</v>
      </c>
      <c r="S4" t="s">
        <v>26</v>
      </c>
    </row>
    <row r="5" spans="1:19" x14ac:dyDescent="0.55000000000000004">
      <c r="A5" t="s">
        <v>60</v>
      </c>
      <c r="B5" t="s">
        <v>61</v>
      </c>
      <c r="C5" t="s">
        <v>21</v>
      </c>
      <c r="D5" t="s">
        <v>1272</v>
      </c>
      <c r="E5">
        <v>3425</v>
      </c>
      <c r="F5">
        <v>3371</v>
      </c>
      <c r="G5">
        <v>3368</v>
      </c>
      <c r="H5">
        <v>3434</v>
      </c>
      <c r="I5">
        <v>3293</v>
      </c>
      <c r="J5">
        <v>262112.53700000001</v>
      </c>
      <c r="K5">
        <v>14385.78</v>
      </c>
      <c r="L5">
        <v>5.5E-2</v>
      </c>
      <c r="M5">
        <v>188.375</v>
      </c>
      <c r="N5">
        <v>185.405</v>
      </c>
      <c r="O5">
        <v>185.24</v>
      </c>
      <c r="P5">
        <v>188.87</v>
      </c>
      <c r="Q5">
        <v>181.11500000000001</v>
      </c>
      <c r="R5">
        <v>-3.8540000000000001</v>
      </c>
      <c r="S5" t="s">
        <v>26</v>
      </c>
    </row>
    <row r="6" spans="1:19" x14ac:dyDescent="0.55000000000000004">
      <c r="A6" t="s">
        <v>62</v>
      </c>
      <c r="B6" t="s">
        <v>63</v>
      </c>
      <c r="C6" t="s">
        <v>21</v>
      </c>
      <c r="D6" t="s">
        <v>1272</v>
      </c>
      <c r="E6">
        <v>5548</v>
      </c>
      <c r="F6">
        <v>5657</v>
      </c>
      <c r="G6">
        <v>5529</v>
      </c>
      <c r="H6">
        <v>5165</v>
      </c>
      <c r="I6">
        <v>5037</v>
      </c>
      <c r="J6">
        <v>262112.53700000001</v>
      </c>
      <c r="K6">
        <v>33398.387000000002</v>
      </c>
      <c r="L6">
        <v>0.127</v>
      </c>
      <c r="M6">
        <v>704.596</v>
      </c>
      <c r="N6">
        <v>718.43899999999996</v>
      </c>
      <c r="O6">
        <v>702.18299999999999</v>
      </c>
      <c r="P6">
        <v>655.95500000000004</v>
      </c>
      <c r="Q6">
        <v>639.69899999999996</v>
      </c>
      <c r="R6">
        <v>-9.2110000000000003</v>
      </c>
      <c r="S6" t="s">
        <v>26</v>
      </c>
    </row>
    <row r="7" spans="1:19" x14ac:dyDescent="0.55000000000000004">
      <c r="A7" t="s">
        <v>1092</v>
      </c>
      <c r="B7" t="s">
        <v>1093</v>
      </c>
      <c r="C7" t="s">
        <v>21</v>
      </c>
      <c r="D7" t="s">
        <v>1272</v>
      </c>
      <c r="E7">
        <v>4706</v>
      </c>
      <c r="F7">
        <v>5120</v>
      </c>
      <c r="G7">
        <v>5566</v>
      </c>
      <c r="H7">
        <v>5360</v>
      </c>
      <c r="I7">
        <v>5331</v>
      </c>
      <c r="J7">
        <v>262099.177</v>
      </c>
      <c r="K7">
        <v>190745.571</v>
      </c>
      <c r="L7">
        <v>0.72799999999999998</v>
      </c>
      <c r="M7">
        <v>3425.9679999999998</v>
      </c>
      <c r="N7">
        <v>3727.36</v>
      </c>
      <c r="O7">
        <v>4052.0479999999998</v>
      </c>
      <c r="P7">
        <v>3902.08</v>
      </c>
      <c r="Q7">
        <v>3880.9679999999998</v>
      </c>
      <c r="R7">
        <v>13.281000000000001</v>
      </c>
      <c r="S7" t="s">
        <v>23</v>
      </c>
    </row>
    <row r="8" spans="1:19" x14ac:dyDescent="0.55000000000000004">
      <c r="A8" t="s">
        <v>64</v>
      </c>
      <c r="B8" t="s">
        <v>65</v>
      </c>
      <c r="C8" t="s">
        <v>21</v>
      </c>
      <c r="D8" t="s">
        <v>1272</v>
      </c>
      <c r="E8">
        <v>5906</v>
      </c>
      <c r="F8">
        <v>5321</v>
      </c>
      <c r="G8">
        <v>5546</v>
      </c>
      <c r="H8">
        <v>5274</v>
      </c>
      <c r="I8">
        <v>5103</v>
      </c>
      <c r="J8">
        <v>262099.177</v>
      </c>
      <c r="K8">
        <v>29047.191999999999</v>
      </c>
      <c r="L8">
        <v>0.111</v>
      </c>
      <c r="M8">
        <v>655.56600000000003</v>
      </c>
      <c r="N8">
        <v>590.63099999999997</v>
      </c>
      <c r="O8">
        <v>615.60599999999999</v>
      </c>
      <c r="P8">
        <v>585.41399999999999</v>
      </c>
      <c r="Q8">
        <v>566.43299999999999</v>
      </c>
      <c r="R8">
        <v>-13.596</v>
      </c>
      <c r="S8" t="s">
        <v>26</v>
      </c>
    </row>
    <row r="9" spans="1:19" x14ac:dyDescent="0.55000000000000004">
      <c r="A9" t="s">
        <v>64</v>
      </c>
      <c r="B9" t="s">
        <v>65</v>
      </c>
      <c r="C9" t="s">
        <v>21</v>
      </c>
      <c r="D9" t="s">
        <v>1272</v>
      </c>
      <c r="E9">
        <v>5906</v>
      </c>
      <c r="F9">
        <v>5321</v>
      </c>
      <c r="G9">
        <v>5546</v>
      </c>
      <c r="H9">
        <v>5274</v>
      </c>
      <c r="I9">
        <v>5103</v>
      </c>
      <c r="J9">
        <v>262099.177</v>
      </c>
      <c r="K9">
        <v>99974.67</v>
      </c>
      <c r="L9">
        <v>0.38100000000000001</v>
      </c>
      <c r="M9">
        <v>2250.1860000000001</v>
      </c>
      <c r="N9">
        <v>2027.3009999999999</v>
      </c>
      <c r="O9">
        <v>2113.0259999999998</v>
      </c>
      <c r="P9">
        <v>2009.394</v>
      </c>
      <c r="Q9">
        <v>1944.2429999999999</v>
      </c>
      <c r="R9">
        <v>-13.596</v>
      </c>
      <c r="S9" t="s">
        <v>26</v>
      </c>
    </row>
    <row r="10" spans="1:19" x14ac:dyDescent="0.55000000000000004">
      <c r="A10" t="s">
        <v>66</v>
      </c>
      <c r="B10" t="s">
        <v>67</v>
      </c>
      <c r="C10" t="s">
        <v>21</v>
      </c>
      <c r="D10" t="s">
        <v>1272</v>
      </c>
      <c r="E10">
        <v>7079</v>
      </c>
      <c r="F10">
        <v>6558</v>
      </c>
      <c r="G10">
        <v>6251</v>
      </c>
      <c r="H10">
        <v>6134</v>
      </c>
      <c r="I10">
        <v>6145</v>
      </c>
      <c r="J10">
        <v>262112.53700000001</v>
      </c>
      <c r="K10">
        <v>170283.36900000001</v>
      </c>
      <c r="L10">
        <v>0.65</v>
      </c>
      <c r="M10">
        <v>4601.3500000000004</v>
      </c>
      <c r="N10">
        <v>4262.7</v>
      </c>
      <c r="O10">
        <v>4063.15</v>
      </c>
      <c r="P10">
        <v>3987.1</v>
      </c>
      <c r="Q10">
        <v>3994.25</v>
      </c>
      <c r="R10">
        <v>-13.194000000000001</v>
      </c>
      <c r="S10" t="s">
        <v>26</v>
      </c>
    </row>
    <row r="11" spans="1:19" x14ac:dyDescent="0.55000000000000004">
      <c r="A11" t="s">
        <v>68</v>
      </c>
      <c r="B11" t="s">
        <v>69</v>
      </c>
      <c r="C11" t="s">
        <v>21</v>
      </c>
      <c r="D11" t="s">
        <v>1272</v>
      </c>
      <c r="E11">
        <v>2102</v>
      </c>
      <c r="F11">
        <v>1770</v>
      </c>
      <c r="G11">
        <v>2767</v>
      </c>
      <c r="H11">
        <v>4464</v>
      </c>
      <c r="I11">
        <v>4567</v>
      </c>
      <c r="J11">
        <v>262112.53700000001</v>
      </c>
      <c r="K11">
        <v>30614.642</v>
      </c>
      <c r="L11">
        <v>0.11700000000000001</v>
      </c>
      <c r="M11">
        <v>245.934</v>
      </c>
      <c r="N11">
        <v>207.09</v>
      </c>
      <c r="O11">
        <v>323.73899999999998</v>
      </c>
      <c r="P11">
        <v>522.28800000000001</v>
      </c>
      <c r="Q11">
        <v>534.33900000000006</v>
      </c>
      <c r="R11">
        <v>117.26900000000001</v>
      </c>
      <c r="S11" t="s">
        <v>70</v>
      </c>
    </row>
    <row r="12" spans="1:19" x14ac:dyDescent="0.55000000000000004">
      <c r="A12" t="s">
        <v>1094</v>
      </c>
      <c r="B12" t="s">
        <v>1095</v>
      </c>
      <c r="C12" t="s">
        <v>21</v>
      </c>
      <c r="D12" t="s">
        <v>1272</v>
      </c>
      <c r="E12">
        <v>5700</v>
      </c>
      <c r="F12">
        <v>5491</v>
      </c>
      <c r="G12">
        <v>5300</v>
      </c>
      <c r="H12">
        <v>5105</v>
      </c>
      <c r="I12">
        <v>5037</v>
      </c>
      <c r="J12">
        <v>262099.177</v>
      </c>
      <c r="K12">
        <v>261166.67600000001</v>
      </c>
      <c r="L12">
        <v>0.996</v>
      </c>
      <c r="M12">
        <v>5677.2</v>
      </c>
      <c r="N12">
        <v>5469.0360000000001</v>
      </c>
      <c r="O12">
        <v>5278.8</v>
      </c>
      <c r="P12">
        <v>5084.58</v>
      </c>
      <c r="Q12">
        <v>5016.8519999999999</v>
      </c>
      <c r="R12">
        <v>-11.632</v>
      </c>
      <c r="S12" t="s">
        <v>26</v>
      </c>
    </row>
    <row r="13" spans="1:19" x14ac:dyDescent="0.55000000000000004">
      <c r="A13" t="s">
        <v>1096</v>
      </c>
      <c r="B13" t="s">
        <v>1097</v>
      </c>
      <c r="C13" t="s">
        <v>21</v>
      </c>
      <c r="D13" t="s">
        <v>1272</v>
      </c>
      <c r="E13">
        <v>1613</v>
      </c>
      <c r="F13">
        <v>1257</v>
      </c>
      <c r="G13">
        <v>1377</v>
      </c>
      <c r="H13">
        <v>3113</v>
      </c>
      <c r="I13">
        <v>4648</v>
      </c>
      <c r="J13">
        <v>262099.177</v>
      </c>
      <c r="K13">
        <v>176326.636</v>
      </c>
      <c r="L13">
        <v>0.67300000000000004</v>
      </c>
      <c r="M13">
        <v>1085.549</v>
      </c>
      <c r="N13">
        <v>845.96100000000001</v>
      </c>
      <c r="O13">
        <v>926.721</v>
      </c>
      <c r="P13">
        <v>2095.049</v>
      </c>
      <c r="Q13">
        <v>3128.1039999999998</v>
      </c>
      <c r="R13">
        <v>188.15899999999999</v>
      </c>
      <c r="S13" t="s">
        <v>70</v>
      </c>
    </row>
    <row r="14" spans="1:19" x14ac:dyDescent="0.55000000000000004">
      <c r="A14" t="s">
        <v>71</v>
      </c>
      <c r="B14" t="s">
        <v>72</v>
      </c>
      <c r="C14" t="s">
        <v>21</v>
      </c>
      <c r="D14" t="s">
        <v>1272</v>
      </c>
      <c r="E14">
        <v>372</v>
      </c>
      <c r="F14">
        <v>267</v>
      </c>
      <c r="G14">
        <v>346</v>
      </c>
      <c r="H14">
        <v>311</v>
      </c>
      <c r="I14">
        <v>299</v>
      </c>
      <c r="J14">
        <v>262112.53700000001</v>
      </c>
      <c r="K14">
        <v>16382.32</v>
      </c>
      <c r="L14">
        <v>6.3E-2</v>
      </c>
      <c r="M14">
        <v>23.436</v>
      </c>
      <c r="N14">
        <v>16.821000000000002</v>
      </c>
      <c r="O14">
        <v>21.797999999999998</v>
      </c>
      <c r="P14">
        <v>19.593</v>
      </c>
      <c r="Q14">
        <v>18.837</v>
      </c>
      <c r="R14">
        <v>-19.623999999999999</v>
      </c>
      <c r="S14" t="s">
        <v>26</v>
      </c>
    </row>
    <row r="15" spans="1:19" x14ac:dyDescent="0.55000000000000004">
      <c r="A15" t="s">
        <v>71</v>
      </c>
      <c r="B15" t="s">
        <v>72</v>
      </c>
      <c r="C15" t="s">
        <v>21</v>
      </c>
      <c r="D15" t="s">
        <v>1272</v>
      </c>
      <c r="E15">
        <v>372</v>
      </c>
      <c r="F15">
        <v>267</v>
      </c>
      <c r="G15">
        <v>346</v>
      </c>
      <c r="H15">
        <v>311</v>
      </c>
      <c r="I15">
        <v>299</v>
      </c>
      <c r="J15">
        <v>262112.53700000001</v>
      </c>
      <c r="K15">
        <v>187587.742</v>
      </c>
      <c r="L15">
        <v>0.71599999999999997</v>
      </c>
      <c r="M15">
        <v>266.35199999999998</v>
      </c>
      <c r="N15">
        <v>191.172</v>
      </c>
      <c r="O15">
        <v>247.73599999999999</v>
      </c>
      <c r="P15">
        <v>222.67599999999999</v>
      </c>
      <c r="Q15">
        <v>214.084</v>
      </c>
      <c r="R15">
        <v>-19.623999999999999</v>
      </c>
      <c r="S15" t="s">
        <v>26</v>
      </c>
    </row>
    <row r="16" spans="1:19" x14ac:dyDescent="0.55000000000000004">
      <c r="A16" t="s">
        <v>73</v>
      </c>
      <c r="B16" t="s">
        <v>74</v>
      </c>
      <c r="C16" t="s">
        <v>21</v>
      </c>
      <c r="D16" t="s">
        <v>1272</v>
      </c>
      <c r="E16">
        <v>0</v>
      </c>
      <c r="F16">
        <v>0</v>
      </c>
      <c r="G16">
        <v>0</v>
      </c>
      <c r="H16">
        <v>5</v>
      </c>
      <c r="I16">
        <v>0</v>
      </c>
      <c r="J16">
        <v>262112.53700000001</v>
      </c>
      <c r="K16">
        <v>59720.66</v>
      </c>
      <c r="L16">
        <v>0.22800000000000001</v>
      </c>
      <c r="M16">
        <v>0</v>
      </c>
      <c r="N16">
        <v>0</v>
      </c>
      <c r="O16">
        <v>0</v>
      </c>
      <c r="P16">
        <v>1.1399999999999999</v>
      </c>
      <c r="Q16">
        <v>0</v>
      </c>
      <c r="S16" t="s">
        <v>53</v>
      </c>
    </row>
    <row r="17" spans="1:19" x14ac:dyDescent="0.55000000000000004">
      <c r="A17" t="s">
        <v>1273</v>
      </c>
      <c r="B17" t="s">
        <v>1274</v>
      </c>
      <c r="C17" t="s">
        <v>21</v>
      </c>
      <c r="D17" t="s">
        <v>1272</v>
      </c>
      <c r="E17">
        <v>4717</v>
      </c>
      <c r="F17">
        <v>5534</v>
      </c>
      <c r="G17">
        <v>5660</v>
      </c>
      <c r="H17">
        <v>5690</v>
      </c>
      <c r="I17">
        <v>5538</v>
      </c>
      <c r="J17">
        <v>262099.177</v>
      </c>
      <c r="K17">
        <v>14379.505999999999</v>
      </c>
      <c r="L17">
        <v>5.5E-2</v>
      </c>
      <c r="M17">
        <v>259.435</v>
      </c>
      <c r="N17">
        <v>304.37</v>
      </c>
      <c r="O17">
        <v>311.3</v>
      </c>
      <c r="P17">
        <v>312.95</v>
      </c>
      <c r="Q17">
        <v>304.58999999999997</v>
      </c>
      <c r="R17">
        <v>17.405000000000001</v>
      </c>
      <c r="S17" t="s">
        <v>23</v>
      </c>
    </row>
    <row r="18" spans="1:19" x14ac:dyDescent="0.55000000000000004">
      <c r="A18" t="s">
        <v>1273</v>
      </c>
      <c r="B18" t="s">
        <v>1274</v>
      </c>
      <c r="C18" t="s">
        <v>21</v>
      </c>
      <c r="D18" t="s">
        <v>1272</v>
      </c>
      <c r="E18">
        <v>4717</v>
      </c>
      <c r="F18">
        <v>5534</v>
      </c>
      <c r="G18">
        <v>5660</v>
      </c>
      <c r="H18">
        <v>5690</v>
      </c>
      <c r="I18">
        <v>5538</v>
      </c>
      <c r="J18">
        <v>262099.177</v>
      </c>
      <c r="K18">
        <v>32751.856</v>
      </c>
      <c r="L18">
        <v>0.125</v>
      </c>
      <c r="M18">
        <v>589.625</v>
      </c>
      <c r="N18">
        <v>691.75</v>
      </c>
      <c r="O18">
        <v>707.5</v>
      </c>
      <c r="P18">
        <v>711.25</v>
      </c>
      <c r="Q18">
        <v>692.25</v>
      </c>
      <c r="R18">
        <v>17.405000000000001</v>
      </c>
      <c r="S18" t="s">
        <v>23</v>
      </c>
    </row>
    <row r="19" spans="1:19" x14ac:dyDescent="0.55000000000000004">
      <c r="A19" t="s">
        <v>1273</v>
      </c>
      <c r="B19" t="s">
        <v>1274</v>
      </c>
      <c r="C19" t="s">
        <v>21</v>
      </c>
      <c r="D19" t="s">
        <v>1272</v>
      </c>
      <c r="E19">
        <v>4717</v>
      </c>
      <c r="F19">
        <v>5534</v>
      </c>
      <c r="G19">
        <v>5660</v>
      </c>
      <c r="H19">
        <v>5690</v>
      </c>
      <c r="I19">
        <v>5538</v>
      </c>
      <c r="J19">
        <v>262099.177</v>
      </c>
      <c r="K19">
        <v>71695.982000000004</v>
      </c>
      <c r="L19">
        <v>0.27400000000000002</v>
      </c>
      <c r="M19">
        <v>1292.4580000000001</v>
      </c>
      <c r="N19">
        <v>1516.316</v>
      </c>
      <c r="O19">
        <v>1550.84</v>
      </c>
      <c r="P19">
        <v>1559.06</v>
      </c>
      <c r="Q19">
        <v>1517.412</v>
      </c>
      <c r="R19">
        <v>17.405000000000001</v>
      </c>
      <c r="S19" t="s">
        <v>23</v>
      </c>
    </row>
    <row r="20" spans="1:19" x14ac:dyDescent="0.55000000000000004">
      <c r="A20" t="s">
        <v>75</v>
      </c>
      <c r="B20" t="s">
        <v>76</v>
      </c>
      <c r="C20" t="s">
        <v>21</v>
      </c>
      <c r="D20" t="s">
        <v>1272</v>
      </c>
      <c r="E20">
        <v>1944</v>
      </c>
      <c r="F20">
        <v>1547</v>
      </c>
      <c r="G20">
        <v>1656</v>
      </c>
      <c r="H20">
        <v>1707</v>
      </c>
      <c r="I20">
        <v>1779</v>
      </c>
      <c r="J20">
        <v>262099.177</v>
      </c>
      <c r="K20">
        <v>32767.587</v>
      </c>
      <c r="L20">
        <v>0.125</v>
      </c>
      <c r="M20">
        <v>243</v>
      </c>
      <c r="N20">
        <v>193.375</v>
      </c>
      <c r="O20">
        <v>207</v>
      </c>
      <c r="P20">
        <v>213.375</v>
      </c>
      <c r="Q20">
        <v>222.375</v>
      </c>
      <c r="R20">
        <v>-8.4879999999999995</v>
      </c>
      <c r="S20" t="s">
        <v>26</v>
      </c>
    </row>
    <row r="21" spans="1:19" x14ac:dyDescent="0.55000000000000004">
      <c r="A21" t="s">
        <v>75</v>
      </c>
      <c r="B21" t="s">
        <v>76</v>
      </c>
      <c r="C21" t="s">
        <v>21</v>
      </c>
      <c r="D21" t="s">
        <v>1272</v>
      </c>
      <c r="E21">
        <v>1944</v>
      </c>
      <c r="F21">
        <v>1547</v>
      </c>
      <c r="G21">
        <v>1656</v>
      </c>
      <c r="H21">
        <v>1707</v>
      </c>
      <c r="I21">
        <v>1779</v>
      </c>
      <c r="J21">
        <v>262099.177</v>
      </c>
      <c r="K21">
        <v>35738.694000000003</v>
      </c>
      <c r="L21">
        <v>0.13600000000000001</v>
      </c>
      <c r="M21">
        <v>264.38400000000001</v>
      </c>
      <c r="N21">
        <v>210.392</v>
      </c>
      <c r="O21">
        <v>225.21600000000001</v>
      </c>
      <c r="P21">
        <v>232.15199999999999</v>
      </c>
      <c r="Q21">
        <v>241.94399999999999</v>
      </c>
      <c r="R21">
        <v>-8.4879999999999995</v>
      </c>
      <c r="S21" t="s">
        <v>26</v>
      </c>
    </row>
    <row r="22" spans="1:19" x14ac:dyDescent="0.55000000000000004">
      <c r="A22" t="s">
        <v>81</v>
      </c>
      <c r="B22" t="s">
        <v>82</v>
      </c>
      <c r="C22" t="s">
        <v>21</v>
      </c>
      <c r="D22" t="s">
        <v>1272</v>
      </c>
      <c r="E22">
        <v>659</v>
      </c>
      <c r="F22">
        <v>977</v>
      </c>
      <c r="G22">
        <v>959</v>
      </c>
      <c r="H22">
        <v>759</v>
      </c>
      <c r="I22">
        <v>1354</v>
      </c>
      <c r="J22">
        <v>262085.815</v>
      </c>
      <c r="K22">
        <v>801.45899999999995</v>
      </c>
      <c r="L22">
        <v>3.0000000000000001E-3</v>
      </c>
      <c r="M22">
        <v>1.9770000000000001</v>
      </c>
      <c r="N22">
        <v>2.931</v>
      </c>
      <c r="O22">
        <v>2.8769999999999998</v>
      </c>
      <c r="P22">
        <v>2.2770000000000001</v>
      </c>
      <c r="Q22">
        <v>4.0620000000000003</v>
      </c>
      <c r="R22">
        <v>105.46299999999999</v>
      </c>
      <c r="S22" t="s">
        <v>70</v>
      </c>
    </row>
    <row r="23" spans="1:19" x14ac:dyDescent="0.55000000000000004">
      <c r="A23" t="s">
        <v>81</v>
      </c>
      <c r="B23" t="s">
        <v>82</v>
      </c>
      <c r="C23" t="s">
        <v>21</v>
      </c>
      <c r="D23" t="s">
        <v>1272</v>
      </c>
      <c r="E23">
        <v>659</v>
      </c>
      <c r="F23">
        <v>977</v>
      </c>
      <c r="G23">
        <v>959</v>
      </c>
      <c r="H23">
        <v>759</v>
      </c>
      <c r="I23">
        <v>1354</v>
      </c>
      <c r="J23">
        <v>262085.815</v>
      </c>
      <c r="K23">
        <v>1022.13</v>
      </c>
      <c r="L23">
        <v>4.0000000000000001E-3</v>
      </c>
      <c r="M23">
        <v>2.6360000000000001</v>
      </c>
      <c r="N23">
        <v>3.9079999999999999</v>
      </c>
      <c r="O23">
        <v>3.8359999999999999</v>
      </c>
      <c r="P23">
        <v>3.036</v>
      </c>
      <c r="Q23">
        <v>5.4160000000000004</v>
      </c>
      <c r="R23">
        <v>105.46299999999999</v>
      </c>
      <c r="S23" t="s">
        <v>70</v>
      </c>
    </row>
    <row r="24" spans="1:19" x14ac:dyDescent="0.55000000000000004">
      <c r="A24" t="s">
        <v>83</v>
      </c>
      <c r="B24" t="s">
        <v>84</v>
      </c>
      <c r="C24" t="s">
        <v>21</v>
      </c>
      <c r="D24" t="s">
        <v>1272</v>
      </c>
      <c r="E24">
        <v>5044</v>
      </c>
      <c r="F24">
        <v>4971</v>
      </c>
      <c r="G24">
        <v>4701</v>
      </c>
      <c r="H24">
        <v>4960</v>
      </c>
      <c r="I24">
        <v>6325</v>
      </c>
      <c r="J24">
        <v>262085.815</v>
      </c>
      <c r="K24">
        <v>13596.951999999999</v>
      </c>
      <c r="L24">
        <v>5.1999999999999998E-2</v>
      </c>
      <c r="M24">
        <v>262.28800000000001</v>
      </c>
      <c r="N24">
        <v>258.49200000000002</v>
      </c>
      <c r="O24">
        <v>244.452</v>
      </c>
      <c r="P24">
        <v>257.92</v>
      </c>
      <c r="Q24">
        <v>328.9</v>
      </c>
      <c r="R24">
        <v>25.396999999999998</v>
      </c>
      <c r="S24" t="s">
        <v>23</v>
      </c>
    </row>
    <row r="25" spans="1:19" x14ac:dyDescent="0.55000000000000004">
      <c r="A25" t="s">
        <v>83</v>
      </c>
      <c r="B25" t="s">
        <v>84</v>
      </c>
      <c r="C25" t="s">
        <v>21</v>
      </c>
      <c r="D25" t="s">
        <v>1272</v>
      </c>
      <c r="E25">
        <v>5044</v>
      </c>
      <c r="F25">
        <v>4971</v>
      </c>
      <c r="G25">
        <v>4701</v>
      </c>
      <c r="H25">
        <v>4960</v>
      </c>
      <c r="I25">
        <v>6325</v>
      </c>
      <c r="J25">
        <v>262085.815</v>
      </c>
      <c r="K25">
        <v>139881.72200000001</v>
      </c>
      <c r="L25">
        <v>0.53400000000000003</v>
      </c>
      <c r="M25">
        <v>2693.4960000000001</v>
      </c>
      <c r="N25">
        <v>2654.5140000000001</v>
      </c>
      <c r="O25">
        <v>2510.3339999999998</v>
      </c>
      <c r="P25">
        <v>2648.64</v>
      </c>
      <c r="Q25">
        <v>3377.55</v>
      </c>
      <c r="R25">
        <v>25.396999999999998</v>
      </c>
      <c r="S25" t="s">
        <v>23</v>
      </c>
    </row>
    <row r="26" spans="1:19" x14ac:dyDescent="0.55000000000000004">
      <c r="A26" t="s">
        <v>85</v>
      </c>
      <c r="B26" t="s">
        <v>86</v>
      </c>
      <c r="C26" t="s">
        <v>21</v>
      </c>
      <c r="D26" t="s">
        <v>1272</v>
      </c>
      <c r="E26">
        <v>1090</v>
      </c>
      <c r="F26">
        <v>1135</v>
      </c>
      <c r="G26">
        <v>1316</v>
      </c>
      <c r="H26">
        <v>1302</v>
      </c>
      <c r="I26">
        <v>1469</v>
      </c>
      <c r="J26">
        <v>262072.45199999999</v>
      </c>
      <c r="K26">
        <v>19225.968000000001</v>
      </c>
      <c r="L26">
        <v>7.2999999999999995E-2</v>
      </c>
      <c r="M26">
        <v>79.569999999999993</v>
      </c>
      <c r="N26">
        <v>82.855000000000004</v>
      </c>
      <c r="O26">
        <v>96.067999999999998</v>
      </c>
      <c r="P26">
        <v>95.046000000000006</v>
      </c>
      <c r="Q26">
        <v>107.23699999999999</v>
      </c>
      <c r="R26">
        <v>34.771000000000001</v>
      </c>
      <c r="S26" t="s">
        <v>23</v>
      </c>
    </row>
    <row r="27" spans="1:19" x14ac:dyDescent="0.55000000000000004">
      <c r="A27" t="s">
        <v>87</v>
      </c>
      <c r="B27" t="s">
        <v>88</v>
      </c>
      <c r="C27" t="s">
        <v>21</v>
      </c>
      <c r="D27" t="s">
        <v>1272</v>
      </c>
      <c r="E27">
        <v>3679</v>
      </c>
      <c r="F27">
        <v>3949</v>
      </c>
      <c r="G27">
        <v>3908</v>
      </c>
      <c r="H27">
        <v>4630</v>
      </c>
      <c r="I27">
        <v>8398</v>
      </c>
      <c r="J27">
        <v>262072.45199999999</v>
      </c>
      <c r="K27">
        <v>128176.076</v>
      </c>
      <c r="L27">
        <v>0.48899999999999999</v>
      </c>
      <c r="M27">
        <v>1799.0309999999999</v>
      </c>
      <c r="N27">
        <v>1931.0609999999999</v>
      </c>
      <c r="O27">
        <v>1911.0119999999999</v>
      </c>
      <c r="P27">
        <v>2264.0700000000002</v>
      </c>
      <c r="Q27">
        <v>4106.6220000000003</v>
      </c>
      <c r="R27">
        <v>128.26900000000001</v>
      </c>
      <c r="S27" t="s">
        <v>70</v>
      </c>
    </row>
    <row r="28" spans="1:19" x14ac:dyDescent="0.55000000000000004">
      <c r="A28" t="s">
        <v>1098</v>
      </c>
      <c r="B28" t="s">
        <v>1099</v>
      </c>
      <c r="C28" t="s">
        <v>21</v>
      </c>
      <c r="D28" t="s">
        <v>1272</v>
      </c>
      <c r="E28">
        <v>5013</v>
      </c>
      <c r="F28">
        <v>5569</v>
      </c>
      <c r="G28">
        <v>5888</v>
      </c>
      <c r="H28">
        <v>6628</v>
      </c>
      <c r="I28">
        <v>6440</v>
      </c>
      <c r="J28">
        <v>262085.815</v>
      </c>
      <c r="K28">
        <v>200258.08100000001</v>
      </c>
      <c r="L28">
        <v>0.76400000000000001</v>
      </c>
      <c r="M28">
        <v>3829.9319999999998</v>
      </c>
      <c r="N28">
        <v>4254.7160000000003</v>
      </c>
      <c r="O28">
        <v>4498.4319999999998</v>
      </c>
      <c r="P28">
        <v>5063.7920000000004</v>
      </c>
      <c r="Q28">
        <v>4920.16</v>
      </c>
      <c r="R28">
        <v>28.466000000000001</v>
      </c>
      <c r="S28" t="s">
        <v>23</v>
      </c>
    </row>
    <row r="29" spans="1:19" x14ac:dyDescent="0.55000000000000004">
      <c r="A29" t="s">
        <v>89</v>
      </c>
      <c r="B29" t="s">
        <v>90</v>
      </c>
      <c r="C29" t="s">
        <v>21</v>
      </c>
      <c r="D29" t="s">
        <v>1272</v>
      </c>
      <c r="E29">
        <v>4661</v>
      </c>
      <c r="F29">
        <v>4497</v>
      </c>
      <c r="G29">
        <v>4583</v>
      </c>
      <c r="H29">
        <v>4648</v>
      </c>
      <c r="I29">
        <v>4432</v>
      </c>
      <c r="J29">
        <v>262085.815</v>
      </c>
      <c r="K29">
        <v>78224.737999999998</v>
      </c>
      <c r="L29">
        <v>0.29799999999999999</v>
      </c>
      <c r="M29">
        <v>1388.9780000000001</v>
      </c>
      <c r="N29">
        <v>1340.106</v>
      </c>
      <c r="O29">
        <v>1365.7339999999999</v>
      </c>
      <c r="P29">
        <v>1385.104</v>
      </c>
      <c r="Q29">
        <v>1320.7360000000001</v>
      </c>
      <c r="R29">
        <v>-4.9130000000000003</v>
      </c>
      <c r="S29" t="s">
        <v>26</v>
      </c>
    </row>
    <row r="30" spans="1:19" x14ac:dyDescent="0.55000000000000004">
      <c r="A30" t="s">
        <v>89</v>
      </c>
      <c r="B30" t="s">
        <v>90</v>
      </c>
      <c r="C30" t="s">
        <v>21</v>
      </c>
      <c r="D30" t="s">
        <v>1272</v>
      </c>
      <c r="E30">
        <v>4661</v>
      </c>
      <c r="F30">
        <v>4497</v>
      </c>
      <c r="G30">
        <v>4583</v>
      </c>
      <c r="H30">
        <v>4648</v>
      </c>
      <c r="I30">
        <v>4432</v>
      </c>
      <c r="J30">
        <v>262085.815</v>
      </c>
      <c r="K30">
        <v>70281.743000000002</v>
      </c>
      <c r="L30">
        <v>0.26800000000000002</v>
      </c>
      <c r="M30">
        <v>1249.1479999999999</v>
      </c>
      <c r="N30">
        <v>1205.1959999999999</v>
      </c>
      <c r="O30">
        <v>1228.2439999999999</v>
      </c>
      <c r="P30">
        <v>1245.664</v>
      </c>
      <c r="Q30">
        <v>1187.7760000000001</v>
      </c>
      <c r="R30">
        <v>-4.9130000000000003</v>
      </c>
      <c r="S30" t="s">
        <v>26</v>
      </c>
    </row>
    <row r="31" spans="1:19" x14ac:dyDescent="0.55000000000000004">
      <c r="A31" t="s">
        <v>1100</v>
      </c>
      <c r="B31" t="s">
        <v>1101</v>
      </c>
      <c r="C31" t="s">
        <v>21</v>
      </c>
      <c r="D31" t="s">
        <v>1272</v>
      </c>
      <c r="E31">
        <v>4105</v>
      </c>
      <c r="F31">
        <v>4446</v>
      </c>
      <c r="G31">
        <v>5125</v>
      </c>
      <c r="H31">
        <v>6529</v>
      </c>
      <c r="I31">
        <v>6540</v>
      </c>
      <c r="J31">
        <v>262072.45199999999</v>
      </c>
      <c r="K31">
        <v>22288.001</v>
      </c>
      <c r="L31">
        <v>8.5000000000000006E-2</v>
      </c>
      <c r="M31">
        <v>348.92500000000001</v>
      </c>
      <c r="N31">
        <v>377.91</v>
      </c>
      <c r="O31">
        <v>435.625</v>
      </c>
      <c r="P31">
        <v>554.96500000000003</v>
      </c>
      <c r="Q31">
        <v>555.9</v>
      </c>
      <c r="R31">
        <v>59.317999999999998</v>
      </c>
      <c r="S31" t="s">
        <v>23</v>
      </c>
    </row>
    <row r="32" spans="1:19" x14ac:dyDescent="0.55000000000000004">
      <c r="A32" t="s">
        <v>91</v>
      </c>
      <c r="B32" t="s">
        <v>92</v>
      </c>
      <c r="C32" t="s">
        <v>21</v>
      </c>
      <c r="D32" t="s">
        <v>1272</v>
      </c>
      <c r="E32">
        <v>4774</v>
      </c>
      <c r="F32">
        <v>4759</v>
      </c>
      <c r="G32">
        <v>5079</v>
      </c>
      <c r="H32">
        <v>5146</v>
      </c>
      <c r="I32">
        <v>5085</v>
      </c>
      <c r="J32">
        <v>262072.45199999999</v>
      </c>
      <c r="K32">
        <v>32799.824999999997</v>
      </c>
      <c r="L32">
        <v>0.125</v>
      </c>
      <c r="M32">
        <v>596.75</v>
      </c>
      <c r="N32">
        <v>594.875</v>
      </c>
      <c r="O32">
        <v>634.875</v>
      </c>
      <c r="P32">
        <v>643.25</v>
      </c>
      <c r="Q32">
        <v>635.625</v>
      </c>
      <c r="R32">
        <v>6.5140000000000002</v>
      </c>
      <c r="S32" t="s">
        <v>23</v>
      </c>
    </row>
    <row r="33" spans="1:19" x14ac:dyDescent="0.55000000000000004">
      <c r="A33" t="s">
        <v>91</v>
      </c>
      <c r="B33" t="s">
        <v>92</v>
      </c>
      <c r="C33" t="s">
        <v>21</v>
      </c>
      <c r="D33" t="s">
        <v>1272</v>
      </c>
      <c r="E33">
        <v>4774</v>
      </c>
      <c r="F33">
        <v>4759</v>
      </c>
      <c r="G33">
        <v>5079</v>
      </c>
      <c r="H33">
        <v>5146</v>
      </c>
      <c r="I33">
        <v>5085</v>
      </c>
      <c r="J33">
        <v>262072.45199999999</v>
      </c>
      <c r="K33">
        <v>32751.382000000001</v>
      </c>
      <c r="L33">
        <v>0.125</v>
      </c>
      <c r="M33">
        <v>596.75</v>
      </c>
      <c r="N33">
        <v>594.875</v>
      </c>
      <c r="O33">
        <v>634.875</v>
      </c>
      <c r="P33">
        <v>643.25</v>
      </c>
      <c r="Q33">
        <v>635.625</v>
      </c>
      <c r="R33">
        <v>6.5140000000000002</v>
      </c>
      <c r="S33" t="s">
        <v>23</v>
      </c>
    </row>
    <row r="34" spans="1:19" x14ac:dyDescent="0.55000000000000004">
      <c r="A34" t="s">
        <v>1275</v>
      </c>
      <c r="B34" t="s">
        <v>1276</v>
      </c>
      <c r="C34" t="s">
        <v>21</v>
      </c>
      <c r="D34" t="s">
        <v>1272</v>
      </c>
      <c r="E34">
        <v>4552</v>
      </c>
      <c r="F34">
        <v>4353</v>
      </c>
      <c r="G34">
        <v>4177</v>
      </c>
      <c r="H34">
        <v>4180</v>
      </c>
      <c r="I34">
        <v>4086</v>
      </c>
      <c r="J34">
        <v>262085.815</v>
      </c>
      <c r="K34">
        <v>246642.875</v>
      </c>
      <c r="L34">
        <v>0.94099999999999995</v>
      </c>
      <c r="M34">
        <v>4283.4319999999998</v>
      </c>
      <c r="N34">
        <v>4096.1729999999998</v>
      </c>
      <c r="O34">
        <v>3930.5569999999998</v>
      </c>
      <c r="P34">
        <v>3933.38</v>
      </c>
      <c r="Q34">
        <v>3844.9259999999999</v>
      </c>
      <c r="R34">
        <v>-10.237</v>
      </c>
      <c r="S34" t="s">
        <v>26</v>
      </c>
    </row>
    <row r="35" spans="1:19" x14ac:dyDescent="0.55000000000000004">
      <c r="A35" t="s">
        <v>1277</v>
      </c>
      <c r="B35" t="s">
        <v>1278</v>
      </c>
      <c r="C35" t="s">
        <v>21</v>
      </c>
      <c r="D35" t="s">
        <v>1272</v>
      </c>
      <c r="E35">
        <v>5400</v>
      </c>
      <c r="F35">
        <v>4983</v>
      </c>
      <c r="G35">
        <v>5127</v>
      </c>
      <c r="H35">
        <v>5096</v>
      </c>
      <c r="I35">
        <v>5082</v>
      </c>
      <c r="J35">
        <v>262085.815</v>
      </c>
      <c r="K35">
        <v>164082.12</v>
      </c>
      <c r="L35">
        <v>0.626</v>
      </c>
      <c r="M35">
        <v>3380.4</v>
      </c>
      <c r="N35">
        <v>3119.3580000000002</v>
      </c>
      <c r="O35">
        <v>3209.502</v>
      </c>
      <c r="P35">
        <v>3190.096</v>
      </c>
      <c r="Q35">
        <v>3181.3319999999999</v>
      </c>
      <c r="R35">
        <v>-5.8890000000000002</v>
      </c>
      <c r="S35" t="s">
        <v>26</v>
      </c>
    </row>
    <row r="36" spans="1:19" x14ac:dyDescent="0.55000000000000004">
      <c r="A36" t="s">
        <v>1102</v>
      </c>
      <c r="B36" t="s">
        <v>1103</v>
      </c>
      <c r="C36" t="s">
        <v>21</v>
      </c>
      <c r="D36" t="s">
        <v>1272</v>
      </c>
      <c r="E36">
        <v>5863</v>
      </c>
      <c r="F36">
        <v>5610</v>
      </c>
      <c r="G36">
        <v>5498</v>
      </c>
      <c r="H36">
        <v>5560</v>
      </c>
      <c r="I36">
        <v>5653</v>
      </c>
      <c r="J36">
        <v>262072.45199999999</v>
      </c>
      <c r="K36">
        <v>218645.106</v>
      </c>
      <c r="L36">
        <v>0.83399999999999996</v>
      </c>
      <c r="M36">
        <v>4889.7420000000002</v>
      </c>
      <c r="N36">
        <v>4678.74</v>
      </c>
      <c r="O36">
        <v>4585.3320000000003</v>
      </c>
      <c r="P36">
        <v>4637.04</v>
      </c>
      <c r="Q36">
        <v>4714.6019999999999</v>
      </c>
      <c r="R36">
        <v>-3.5819999999999999</v>
      </c>
      <c r="S36" t="s">
        <v>26</v>
      </c>
    </row>
    <row r="37" spans="1:19" x14ac:dyDescent="0.55000000000000004">
      <c r="A37" t="s">
        <v>1279</v>
      </c>
      <c r="B37" t="s">
        <v>1280</v>
      </c>
      <c r="C37" t="s">
        <v>21</v>
      </c>
      <c r="D37" t="s">
        <v>1272</v>
      </c>
      <c r="E37">
        <v>5425</v>
      </c>
      <c r="F37">
        <v>5053</v>
      </c>
      <c r="G37">
        <v>4831</v>
      </c>
      <c r="H37">
        <v>5220</v>
      </c>
      <c r="I37">
        <v>5675</v>
      </c>
      <c r="J37">
        <v>262072.45199999999</v>
      </c>
      <c r="K37">
        <v>942.90899999999999</v>
      </c>
      <c r="L37">
        <v>4.0000000000000001E-3</v>
      </c>
      <c r="M37">
        <v>21.7</v>
      </c>
      <c r="N37">
        <v>20.212</v>
      </c>
      <c r="O37">
        <v>19.324000000000002</v>
      </c>
      <c r="P37">
        <v>20.88</v>
      </c>
      <c r="Q37">
        <v>22.7</v>
      </c>
      <c r="R37">
        <v>4.6079999999999997</v>
      </c>
      <c r="S37" t="s">
        <v>23</v>
      </c>
    </row>
    <row r="38" spans="1:19" x14ac:dyDescent="0.55000000000000004">
      <c r="A38" t="s">
        <v>1279</v>
      </c>
      <c r="B38" t="s">
        <v>1280</v>
      </c>
      <c r="C38" t="s">
        <v>21</v>
      </c>
      <c r="D38" t="s">
        <v>1272</v>
      </c>
      <c r="E38">
        <v>5425</v>
      </c>
      <c r="F38">
        <v>5053</v>
      </c>
      <c r="G38">
        <v>4831</v>
      </c>
      <c r="H38">
        <v>5220</v>
      </c>
      <c r="I38">
        <v>5675</v>
      </c>
      <c r="J38">
        <v>262072.45199999999</v>
      </c>
      <c r="K38">
        <v>156914.79500000001</v>
      </c>
      <c r="L38">
        <v>0.59899999999999998</v>
      </c>
      <c r="M38">
        <v>3249.5749999999998</v>
      </c>
      <c r="N38">
        <v>3026.7469999999998</v>
      </c>
      <c r="O38">
        <v>2893.7689999999998</v>
      </c>
      <c r="P38">
        <v>3126.78</v>
      </c>
      <c r="Q38">
        <v>3399.3249999999998</v>
      </c>
      <c r="R38">
        <v>4.6079999999999997</v>
      </c>
      <c r="S38" t="s">
        <v>23</v>
      </c>
    </row>
    <row r="39" spans="1:19" x14ac:dyDescent="0.55000000000000004">
      <c r="A39" t="s">
        <v>1281</v>
      </c>
      <c r="B39" t="s">
        <v>1282</v>
      </c>
      <c r="C39" t="s">
        <v>21</v>
      </c>
      <c r="D39" t="s">
        <v>1272</v>
      </c>
      <c r="E39">
        <v>6034</v>
      </c>
      <c r="F39">
        <v>5968</v>
      </c>
      <c r="G39">
        <v>6197</v>
      </c>
      <c r="H39">
        <v>6090</v>
      </c>
      <c r="I39">
        <v>5899</v>
      </c>
      <c r="J39">
        <v>262085.815</v>
      </c>
      <c r="K39">
        <v>2001.3530000000001</v>
      </c>
      <c r="L39">
        <v>8.0000000000000002E-3</v>
      </c>
      <c r="M39">
        <v>48.271999999999998</v>
      </c>
      <c r="N39">
        <v>47.744</v>
      </c>
      <c r="O39">
        <v>49.576000000000001</v>
      </c>
      <c r="P39">
        <v>48.72</v>
      </c>
      <c r="Q39">
        <v>47.192</v>
      </c>
      <c r="R39">
        <v>-2.2370000000000001</v>
      </c>
      <c r="S39" t="s">
        <v>26</v>
      </c>
    </row>
    <row r="40" spans="1:19" x14ac:dyDescent="0.55000000000000004">
      <c r="A40" t="s">
        <v>1104</v>
      </c>
      <c r="B40" t="s">
        <v>1105</v>
      </c>
      <c r="C40" t="s">
        <v>21</v>
      </c>
      <c r="D40" t="s">
        <v>1272</v>
      </c>
      <c r="E40">
        <v>4616</v>
      </c>
      <c r="F40">
        <v>4226</v>
      </c>
      <c r="G40">
        <v>4079</v>
      </c>
      <c r="H40">
        <v>4108</v>
      </c>
      <c r="I40">
        <v>4003</v>
      </c>
      <c r="J40">
        <v>262085.815</v>
      </c>
      <c r="K40">
        <v>96139.004000000001</v>
      </c>
      <c r="L40">
        <v>0.36699999999999999</v>
      </c>
      <c r="M40">
        <v>1694.0719999999999</v>
      </c>
      <c r="N40">
        <v>1550.942</v>
      </c>
      <c r="O40">
        <v>1496.9929999999999</v>
      </c>
      <c r="P40">
        <v>1507.636</v>
      </c>
      <c r="Q40">
        <v>1469.1010000000001</v>
      </c>
      <c r="R40">
        <v>-13.28</v>
      </c>
      <c r="S40" t="s">
        <v>26</v>
      </c>
    </row>
    <row r="41" spans="1:19" x14ac:dyDescent="0.55000000000000004">
      <c r="A41" t="s">
        <v>1283</v>
      </c>
      <c r="B41" t="s">
        <v>1284</v>
      </c>
      <c r="C41" t="s">
        <v>21</v>
      </c>
      <c r="D41" t="s">
        <v>1272</v>
      </c>
      <c r="E41">
        <v>5334</v>
      </c>
      <c r="F41">
        <v>5322</v>
      </c>
      <c r="G41">
        <v>5264</v>
      </c>
      <c r="H41">
        <v>5253</v>
      </c>
      <c r="I41">
        <v>5083</v>
      </c>
      <c r="J41">
        <v>262072.45199999999</v>
      </c>
      <c r="K41">
        <v>15439.317999999999</v>
      </c>
      <c r="L41">
        <v>5.8999999999999997E-2</v>
      </c>
      <c r="M41">
        <v>314.70600000000002</v>
      </c>
      <c r="N41">
        <v>313.99799999999999</v>
      </c>
      <c r="O41">
        <v>310.57600000000002</v>
      </c>
      <c r="P41">
        <v>309.92700000000002</v>
      </c>
      <c r="Q41">
        <v>299.89699999999999</v>
      </c>
      <c r="R41">
        <v>-4.7060000000000004</v>
      </c>
      <c r="S41" t="s">
        <v>26</v>
      </c>
    </row>
    <row r="42" spans="1:19" x14ac:dyDescent="0.55000000000000004">
      <c r="A42" t="s">
        <v>1283</v>
      </c>
      <c r="B42" t="s">
        <v>1284</v>
      </c>
      <c r="C42" t="s">
        <v>21</v>
      </c>
      <c r="D42" t="s">
        <v>1272</v>
      </c>
      <c r="E42">
        <v>5334</v>
      </c>
      <c r="F42">
        <v>5322</v>
      </c>
      <c r="G42">
        <v>5264</v>
      </c>
      <c r="H42">
        <v>5253</v>
      </c>
      <c r="I42">
        <v>5083</v>
      </c>
      <c r="J42">
        <v>262072.45199999999</v>
      </c>
      <c r="K42">
        <v>76790.862999999998</v>
      </c>
      <c r="L42">
        <v>0.29299999999999998</v>
      </c>
      <c r="M42">
        <v>1562.8620000000001</v>
      </c>
      <c r="N42">
        <v>1559.346</v>
      </c>
      <c r="O42">
        <v>1542.3520000000001</v>
      </c>
      <c r="P42">
        <v>1539.1289999999999</v>
      </c>
      <c r="Q42">
        <v>1489.319</v>
      </c>
      <c r="R42">
        <v>-4.7060000000000004</v>
      </c>
      <c r="S42" t="s">
        <v>26</v>
      </c>
    </row>
    <row r="43" spans="1:19" x14ac:dyDescent="0.55000000000000004">
      <c r="A43" t="s">
        <v>1285</v>
      </c>
      <c r="B43" t="s">
        <v>1286</v>
      </c>
      <c r="C43" t="s">
        <v>21</v>
      </c>
      <c r="D43" t="s">
        <v>1272</v>
      </c>
      <c r="E43">
        <v>6025</v>
      </c>
      <c r="F43">
        <v>6355</v>
      </c>
      <c r="G43">
        <v>6481</v>
      </c>
      <c r="H43">
        <v>6315</v>
      </c>
      <c r="I43">
        <v>5837</v>
      </c>
      <c r="J43">
        <v>262072.45199999999</v>
      </c>
      <c r="K43">
        <v>240752.77100000001</v>
      </c>
      <c r="L43">
        <v>0.91900000000000004</v>
      </c>
      <c r="M43">
        <v>5536.9750000000004</v>
      </c>
      <c r="N43">
        <v>5840.2449999999999</v>
      </c>
      <c r="O43">
        <v>5956.0389999999998</v>
      </c>
      <c r="P43">
        <v>5803.4849999999997</v>
      </c>
      <c r="Q43">
        <v>5364.2030000000004</v>
      </c>
      <c r="R43">
        <v>-3.12</v>
      </c>
      <c r="S43" t="s">
        <v>26</v>
      </c>
    </row>
    <row r="44" spans="1:19" x14ac:dyDescent="0.55000000000000004">
      <c r="A44" t="s">
        <v>93</v>
      </c>
      <c r="B44" t="s">
        <v>94</v>
      </c>
      <c r="C44" t="s">
        <v>21</v>
      </c>
      <c r="D44" t="s">
        <v>1272</v>
      </c>
      <c r="E44">
        <v>1014</v>
      </c>
      <c r="F44">
        <v>972</v>
      </c>
      <c r="G44">
        <v>1025</v>
      </c>
      <c r="H44">
        <v>1145</v>
      </c>
      <c r="I44">
        <v>1106</v>
      </c>
      <c r="J44">
        <v>262085.815</v>
      </c>
      <c r="K44">
        <v>61632.305</v>
      </c>
      <c r="L44">
        <v>0.23499999999999999</v>
      </c>
      <c r="M44">
        <v>238.29</v>
      </c>
      <c r="N44">
        <v>228.42</v>
      </c>
      <c r="O44">
        <v>240.875</v>
      </c>
      <c r="P44">
        <v>269.07499999999999</v>
      </c>
      <c r="Q44">
        <v>259.91000000000003</v>
      </c>
      <c r="R44">
        <v>9.0730000000000004</v>
      </c>
      <c r="S44" t="s">
        <v>23</v>
      </c>
    </row>
    <row r="45" spans="1:19" x14ac:dyDescent="0.55000000000000004">
      <c r="A45" t="s">
        <v>95</v>
      </c>
      <c r="B45" t="s">
        <v>96</v>
      </c>
      <c r="C45" t="s">
        <v>21</v>
      </c>
      <c r="D45" t="s">
        <v>1272</v>
      </c>
      <c r="E45">
        <v>130</v>
      </c>
      <c r="F45">
        <v>98</v>
      </c>
      <c r="G45">
        <v>156</v>
      </c>
      <c r="H45">
        <v>149</v>
      </c>
      <c r="I45">
        <v>151</v>
      </c>
      <c r="J45">
        <v>262085.815</v>
      </c>
      <c r="K45">
        <v>31584.597000000002</v>
      </c>
      <c r="L45">
        <v>0.121</v>
      </c>
      <c r="M45">
        <v>15.73</v>
      </c>
      <c r="N45">
        <v>11.858000000000001</v>
      </c>
      <c r="O45">
        <v>18.876000000000001</v>
      </c>
      <c r="P45">
        <v>18.029</v>
      </c>
      <c r="Q45">
        <v>18.271000000000001</v>
      </c>
      <c r="R45">
        <v>16.154</v>
      </c>
      <c r="S45" t="s">
        <v>23</v>
      </c>
    </row>
    <row r="46" spans="1:19" x14ac:dyDescent="0.55000000000000004">
      <c r="A46" t="s">
        <v>97</v>
      </c>
      <c r="B46" t="s">
        <v>98</v>
      </c>
      <c r="C46" t="s">
        <v>21</v>
      </c>
      <c r="D46" t="s">
        <v>1272</v>
      </c>
      <c r="E46">
        <v>4712</v>
      </c>
      <c r="F46">
        <v>4526</v>
      </c>
      <c r="G46">
        <v>4922</v>
      </c>
      <c r="H46">
        <v>4783</v>
      </c>
      <c r="I46">
        <v>4748</v>
      </c>
      <c r="J46">
        <v>262072.45199999999</v>
      </c>
      <c r="K46">
        <v>223326.12400000001</v>
      </c>
      <c r="L46">
        <v>0.85199999999999998</v>
      </c>
      <c r="M46">
        <v>4014.6239999999998</v>
      </c>
      <c r="N46">
        <v>3856.152</v>
      </c>
      <c r="O46">
        <v>4193.5439999999999</v>
      </c>
      <c r="P46">
        <v>4075.116</v>
      </c>
      <c r="Q46">
        <v>4045.2959999999998</v>
      </c>
      <c r="R46">
        <v>0.76400000000000001</v>
      </c>
      <c r="S46" t="s">
        <v>23</v>
      </c>
    </row>
    <row r="47" spans="1:19" x14ac:dyDescent="0.55000000000000004">
      <c r="A47" t="s">
        <v>99</v>
      </c>
      <c r="B47" t="s">
        <v>100</v>
      </c>
      <c r="C47" t="s">
        <v>21</v>
      </c>
      <c r="D47" t="s">
        <v>1272</v>
      </c>
      <c r="E47">
        <v>901</v>
      </c>
      <c r="F47">
        <v>1492</v>
      </c>
      <c r="G47">
        <v>1487</v>
      </c>
      <c r="H47">
        <v>1519</v>
      </c>
      <c r="I47">
        <v>1439</v>
      </c>
      <c r="J47">
        <v>262072.45199999999</v>
      </c>
      <c r="K47">
        <v>144493.44099999999</v>
      </c>
      <c r="L47">
        <v>0.55100000000000005</v>
      </c>
      <c r="M47">
        <v>496.45100000000002</v>
      </c>
      <c r="N47">
        <v>822.09199999999998</v>
      </c>
      <c r="O47">
        <v>819.33699999999999</v>
      </c>
      <c r="P47">
        <v>836.96900000000005</v>
      </c>
      <c r="Q47">
        <v>792.88900000000001</v>
      </c>
      <c r="R47">
        <v>59.710999999999999</v>
      </c>
      <c r="S47" t="s">
        <v>23</v>
      </c>
    </row>
    <row r="48" spans="1:19" x14ac:dyDescent="0.55000000000000004">
      <c r="A48" t="s">
        <v>101</v>
      </c>
      <c r="B48" t="s">
        <v>102</v>
      </c>
      <c r="C48" t="s">
        <v>21</v>
      </c>
      <c r="D48" t="s">
        <v>1272</v>
      </c>
      <c r="E48">
        <v>183</v>
      </c>
      <c r="F48">
        <v>107</v>
      </c>
      <c r="G48">
        <v>171</v>
      </c>
      <c r="H48">
        <v>161</v>
      </c>
      <c r="I48">
        <v>100</v>
      </c>
      <c r="J48">
        <v>262085.815</v>
      </c>
      <c r="K48">
        <v>13528.258</v>
      </c>
      <c r="L48">
        <v>5.1999999999999998E-2</v>
      </c>
      <c r="M48">
        <v>9.516</v>
      </c>
      <c r="N48">
        <v>5.5640000000000001</v>
      </c>
      <c r="O48">
        <v>8.8919999999999995</v>
      </c>
      <c r="P48">
        <v>8.3719999999999999</v>
      </c>
      <c r="Q48">
        <v>5.2</v>
      </c>
      <c r="R48">
        <v>-45.354999999999997</v>
      </c>
      <c r="S48" t="s">
        <v>26</v>
      </c>
    </row>
    <row r="49" spans="1:19" x14ac:dyDescent="0.55000000000000004">
      <c r="A49" t="s">
        <v>105</v>
      </c>
      <c r="B49" t="s">
        <v>106</v>
      </c>
      <c r="C49" t="s">
        <v>21</v>
      </c>
      <c r="D49" t="s">
        <v>1272</v>
      </c>
      <c r="E49">
        <v>709</v>
      </c>
      <c r="F49">
        <v>607</v>
      </c>
      <c r="G49">
        <v>710</v>
      </c>
      <c r="H49">
        <v>816</v>
      </c>
      <c r="I49">
        <v>964</v>
      </c>
      <c r="J49">
        <v>262072.45199999999</v>
      </c>
      <c r="K49">
        <v>219484.47700000001</v>
      </c>
      <c r="L49">
        <v>0.83699999999999997</v>
      </c>
      <c r="M49">
        <v>593.43299999999999</v>
      </c>
      <c r="N49">
        <v>508.05900000000003</v>
      </c>
      <c r="O49">
        <v>594.27</v>
      </c>
      <c r="P49">
        <v>682.99199999999996</v>
      </c>
      <c r="Q49">
        <v>806.86800000000005</v>
      </c>
      <c r="R49">
        <v>35.966000000000001</v>
      </c>
      <c r="S49" t="s">
        <v>23</v>
      </c>
    </row>
    <row r="50" spans="1:19" x14ac:dyDescent="0.55000000000000004">
      <c r="A50" t="s">
        <v>113</v>
      </c>
      <c r="B50" t="s">
        <v>114</v>
      </c>
      <c r="C50" t="s">
        <v>21</v>
      </c>
      <c r="D50" t="s">
        <v>1272</v>
      </c>
      <c r="E50">
        <v>1349</v>
      </c>
      <c r="F50">
        <v>1154</v>
      </c>
      <c r="G50">
        <v>2004</v>
      </c>
      <c r="H50">
        <v>2114</v>
      </c>
      <c r="I50">
        <v>2231</v>
      </c>
      <c r="J50">
        <v>262059.087</v>
      </c>
      <c r="K50">
        <v>80590.142000000007</v>
      </c>
      <c r="L50">
        <v>0.308</v>
      </c>
      <c r="M50">
        <v>415.49200000000002</v>
      </c>
      <c r="N50">
        <v>355.43200000000002</v>
      </c>
      <c r="O50">
        <v>617.23199999999997</v>
      </c>
      <c r="P50">
        <v>651.11199999999997</v>
      </c>
      <c r="Q50">
        <v>687.14800000000002</v>
      </c>
      <c r="R50">
        <v>65.382000000000005</v>
      </c>
      <c r="S50" t="s">
        <v>23</v>
      </c>
    </row>
    <row r="51" spans="1:19" x14ac:dyDescent="0.55000000000000004">
      <c r="A51" t="s">
        <v>1108</v>
      </c>
      <c r="B51" t="s">
        <v>1109</v>
      </c>
      <c r="C51" t="s">
        <v>21</v>
      </c>
      <c r="D51" t="s">
        <v>1272</v>
      </c>
      <c r="E51">
        <v>2320</v>
      </c>
      <c r="F51">
        <v>3102</v>
      </c>
      <c r="G51">
        <v>4438</v>
      </c>
      <c r="H51">
        <v>4549</v>
      </c>
      <c r="I51">
        <v>4696</v>
      </c>
      <c r="J51">
        <v>262059.087</v>
      </c>
      <c r="K51">
        <v>128373.19500000001</v>
      </c>
      <c r="L51">
        <v>0.49</v>
      </c>
      <c r="M51">
        <v>1136.8</v>
      </c>
      <c r="N51">
        <v>1519.98</v>
      </c>
      <c r="O51">
        <v>2174.62</v>
      </c>
      <c r="P51">
        <v>2229.0100000000002</v>
      </c>
      <c r="Q51">
        <v>2301.04</v>
      </c>
      <c r="R51">
        <v>102.414</v>
      </c>
      <c r="S51" t="s">
        <v>70</v>
      </c>
    </row>
    <row r="52" spans="1:19" x14ac:dyDescent="0.55000000000000004">
      <c r="A52" t="s">
        <v>1108</v>
      </c>
      <c r="B52" t="s">
        <v>1109</v>
      </c>
      <c r="C52" t="s">
        <v>21</v>
      </c>
      <c r="D52" t="s">
        <v>1272</v>
      </c>
      <c r="E52">
        <v>2320</v>
      </c>
      <c r="F52">
        <v>3102</v>
      </c>
      <c r="G52">
        <v>4438</v>
      </c>
      <c r="H52">
        <v>4549</v>
      </c>
      <c r="I52">
        <v>4696</v>
      </c>
      <c r="J52">
        <v>262059.087</v>
      </c>
      <c r="K52">
        <v>811.76800000000003</v>
      </c>
      <c r="L52">
        <v>3.0000000000000001E-3</v>
      </c>
      <c r="M52">
        <v>6.96</v>
      </c>
      <c r="N52">
        <v>9.3059999999999992</v>
      </c>
      <c r="O52">
        <v>13.314</v>
      </c>
      <c r="P52">
        <v>13.647</v>
      </c>
      <c r="Q52">
        <v>14.087999999999999</v>
      </c>
      <c r="R52">
        <v>102.414</v>
      </c>
      <c r="S52" t="s">
        <v>70</v>
      </c>
    </row>
    <row r="53" spans="1:19" x14ac:dyDescent="0.55000000000000004">
      <c r="A53" t="s">
        <v>115</v>
      </c>
      <c r="B53" t="s">
        <v>116</v>
      </c>
      <c r="C53" t="s">
        <v>21</v>
      </c>
      <c r="D53" t="s">
        <v>1272</v>
      </c>
      <c r="E53">
        <v>2977</v>
      </c>
      <c r="F53">
        <v>3100</v>
      </c>
      <c r="G53">
        <v>3425</v>
      </c>
      <c r="H53">
        <v>3851</v>
      </c>
      <c r="I53">
        <v>4884</v>
      </c>
      <c r="J53">
        <v>262045.72099999999</v>
      </c>
      <c r="K53">
        <v>5872.5230000000001</v>
      </c>
      <c r="L53">
        <v>2.1999999999999999E-2</v>
      </c>
      <c r="M53">
        <v>65.494</v>
      </c>
      <c r="N53">
        <v>68.2</v>
      </c>
      <c r="O53">
        <v>75.349999999999994</v>
      </c>
      <c r="P53">
        <v>84.721999999999994</v>
      </c>
      <c r="Q53">
        <v>107.44799999999999</v>
      </c>
      <c r="R53">
        <v>64.058000000000007</v>
      </c>
      <c r="S53" t="s">
        <v>23</v>
      </c>
    </row>
    <row r="54" spans="1:19" x14ac:dyDescent="0.55000000000000004">
      <c r="A54" t="s">
        <v>117</v>
      </c>
      <c r="B54" t="s">
        <v>118</v>
      </c>
      <c r="C54" t="s">
        <v>21</v>
      </c>
      <c r="D54" t="s">
        <v>1272</v>
      </c>
      <c r="E54">
        <v>4318</v>
      </c>
      <c r="F54">
        <v>4612</v>
      </c>
      <c r="G54">
        <v>4417</v>
      </c>
      <c r="H54">
        <v>4471</v>
      </c>
      <c r="I54">
        <v>4910</v>
      </c>
      <c r="J54">
        <v>262045.72099999999</v>
      </c>
      <c r="K54">
        <v>32783.186000000002</v>
      </c>
      <c r="L54">
        <v>0.125</v>
      </c>
      <c r="M54">
        <v>539.75</v>
      </c>
      <c r="N54">
        <v>576.5</v>
      </c>
      <c r="O54">
        <v>552.125</v>
      </c>
      <c r="P54">
        <v>558.875</v>
      </c>
      <c r="Q54">
        <v>613.75</v>
      </c>
      <c r="R54">
        <v>13.71</v>
      </c>
      <c r="S54" t="s">
        <v>23</v>
      </c>
    </row>
    <row r="55" spans="1:19" x14ac:dyDescent="0.55000000000000004">
      <c r="A55" t="s">
        <v>117</v>
      </c>
      <c r="B55" t="s">
        <v>118</v>
      </c>
      <c r="C55" t="s">
        <v>21</v>
      </c>
      <c r="D55" t="s">
        <v>1272</v>
      </c>
      <c r="E55">
        <v>4318</v>
      </c>
      <c r="F55">
        <v>4612</v>
      </c>
      <c r="G55">
        <v>4417</v>
      </c>
      <c r="H55">
        <v>4471</v>
      </c>
      <c r="I55">
        <v>4910</v>
      </c>
      <c r="J55">
        <v>262045.72099999999</v>
      </c>
      <c r="K55">
        <v>130772.201</v>
      </c>
      <c r="L55">
        <v>0.499</v>
      </c>
      <c r="M55">
        <v>2154.6819999999998</v>
      </c>
      <c r="N55">
        <v>2301.3879999999999</v>
      </c>
      <c r="O55">
        <v>2204.0830000000001</v>
      </c>
      <c r="P55">
        <v>2231.029</v>
      </c>
      <c r="Q55">
        <v>2450.09</v>
      </c>
      <c r="R55">
        <v>13.71</v>
      </c>
      <c r="S55" t="s">
        <v>23</v>
      </c>
    </row>
    <row r="56" spans="1:19" x14ac:dyDescent="0.55000000000000004">
      <c r="A56" t="s">
        <v>1110</v>
      </c>
      <c r="B56" t="s">
        <v>1111</v>
      </c>
      <c r="C56" t="s">
        <v>21</v>
      </c>
      <c r="D56" t="s">
        <v>1272</v>
      </c>
      <c r="E56">
        <v>1938</v>
      </c>
      <c r="F56">
        <v>2126</v>
      </c>
      <c r="G56">
        <v>2360</v>
      </c>
      <c r="H56">
        <v>2641</v>
      </c>
      <c r="I56">
        <v>2910</v>
      </c>
      <c r="J56">
        <v>262059.087</v>
      </c>
      <c r="K56">
        <v>32736.789000000001</v>
      </c>
      <c r="L56">
        <v>0.125</v>
      </c>
      <c r="M56">
        <v>242.25</v>
      </c>
      <c r="N56">
        <v>265.75</v>
      </c>
      <c r="O56">
        <v>295</v>
      </c>
      <c r="P56">
        <v>330.125</v>
      </c>
      <c r="Q56">
        <v>363.75</v>
      </c>
      <c r="R56">
        <v>50.155000000000001</v>
      </c>
      <c r="S56" t="s">
        <v>23</v>
      </c>
    </row>
    <row r="57" spans="1:19" x14ac:dyDescent="0.55000000000000004">
      <c r="A57" t="s">
        <v>1110</v>
      </c>
      <c r="B57" t="s">
        <v>1111</v>
      </c>
      <c r="C57" t="s">
        <v>21</v>
      </c>
      <c r="D57" t="s">
        <v>1272</v>
      </c>
      <c r="E57">
        <v>1938</v>
      </c>
      <c r="F57">
        <v>2126</v>
      </c>
      <c r="G57">
        <v>2360</v>
      </c>
      <c r="H57">
        <v>2641</v>
      </c>
      <c r="I57">
        <v>2910</v>
      </c>
      <c r="J57">
        <v>262059.087</v>
      </c>
      <c r="K57">
        <v>922.73599999999999</v>
      </c>
      <c r="L57">
        <v>4.0000000000000001E-3</v>
      </c>
      <c r="M57">
        <v>7.7519999999999998</v>
      </c>
      <c r="N57">
        <v>8.5039999999999996</v>
      </c>
      <c r="O57">
        <v>9.44</v>
      </c>
      <c r="P57">
        <v>10.564</v>
      </c>
      <c r="Q57">
        <v>11.64</v>
      </c>
      <c r="R57">
        <v>50.155000000000001</v>
      </c>
      <c r="S57" t="s">
        <v>23</v>
      </c>
    </row>
    <row r="58" spans="1:19" x14ac:dyDescent="0.55000000000000004">
      <c r="A58" t="s">
        <v>1110</v>
      </c>
      <c r="B58" t="s">
        <v>1111</v>
      </c>
      <c r="C58" t="s">
        <v>21</v>
      </c>
      <c r="D58" t="s">
        <v>1272</v>
      </c>
      <c r="E58">
        <v>1938</v>
      </c>
      <c r="F58">
        <v>2126</v>
      </c>
      <c r="G58">
        <v>2360</v>
      </c>
      <c r="H58">
        <v>2641</v>
      </c>
      <c r="I58">
        <v>2910</v>
      </c>
      <c r="J58">
        <v>262059.087</v>
      </c>
      <c r="K58">
        <v>16389.047999999999</v>
      </c>
      <c r="L58">
        <v>6.3E-2</v>
      </c>
      <c r="M58">
        <v>122.09399999999999</v>
      </c>
      <c r="N58">
        <v>133.93799999999999</v>
      </c>
      <c r="O58">
        <v>148.68</v>
      </c>
      <c r="P58">
        <v>166.38300000000001</v>
      </c>
      <c r="Q58">
        <v>183.33</v>
      </c>
      <c r="R58">
        <v>50.155000000000001</v>
      </c>
      <c r="S58" t="s">
        <v>23</v>
      </c>
    </row>
    <row r="59" spans="1:19" x14ac:dyDescent="0.55000000000000004">
      <c r="A59" t="s">
        <v>1110</v>
      </c>
      <c r="B59" t="s">
        <v>1111</v>
      </c>
      <c r="C59" t="s">
        <v>21</v>
      </c>
      <c r="D59" t="s">
        <v>1272</v>
      </c>
      <c r="E59">
        <v>1938</v>
      </c>
      <c r="F59">
        <v>2126</v>
      </c>
      <c r="G59">
        <v>2360</v>
      </c>
      <c r="H59">
        <v>2641</v>
      </c>
      <c r="I59">
        <v>2910</v>
      </c>
      <c r="J59">
        <v>262059.087</v>
      </c>
      <c r="K59">
        <v>28014.883000000002</v>
      </c>
      <c r="L59">
        <v>0.107</v>
      </c>
      <c r="M59">
        <v>207.36600000000001</v>
      </c>
      <c r="N59">
        <v>227.482</v>
      </c>
      <c r="O59">
        <v>252.52</v>
      </c>
      <c r="P59">
        <v>282.58699999999999</v>
      </c>
      <c r="Q59">
        <v>311.37</v>
      </c>
      <c r="R59">
        <v>50.155000000000001</v>
      </c>
      <c r="S59" t="s">
        <v>23</v>
      </c>
    </row>
    <row r="60" spans="1:19" x14ac:dyDescent="0.55000000000000004">
      <c r="A60" t="s">
        <v>119</v>
      </c>
      <c r="B60" t="s">
        <v>120</v>
      </c>
      <c r="C60" t="s">
        <v>21</v>
      </c>
      <c r="D60" t="s">
        <v>1272</v>
      </c>
      <c r="E60">
        <v>4394</v>
      </c>
      <c r="F60">
        <v>4876</v>
      </c>
      <c r="G60">
        <v>5063</v>
      </c>
      <c r="H60">
        <v>6181</v>
      </c>
      <c r="I60">
        <v>6606</v>
      </c>
      <c r="J60">
        <v>262059.087</v>
      </c>
      <c r="K60">
        <v>15458.448</v>
      </c>
      <c r="L60">
        <v>5.8999999999999997E-2</v>
      </c>
      <c r="M60">
        <v>259.24599999999998</v>
      </c>
      <c r="N60">
        <v>287.68400000000003</v>
      </c>
      <c r="O60">
        <v>298.71699999999998</v>
      </c>
      <c r="P60">
        <v>364.67899999999997</v>
      </c>
      <c r="Q60">
        <v>389.75400000000002</v>
      </c>
      <c r="R60">
        <v>50.341000000000001</v>
      </c>
      <c r="S60" t="s">
        <v>23</v>
      </c>
    </row>
    <row r="61" spans="1:19" x14ac:dyDescent="0.55000000000000004">
      <c r="A61" t="s">
        <v>119</v>
      </c>
      <c r="B61" t="s">
        <v>120</v>
      </c>
      <c r="C61" t="s">
        <v>21</v>
      </c>
      <c r="D61" t="s">
        <v>1272</v>
      </c>
      <c r="E61">
        <v>4394</v>
      </c>
      <c r="F61">
        <v>4876</v>
      </c>
      <c r="G61">
        <v>5063</v>
      </c>
      <c r="H61">
        <v>6181</v>
      </c>
      <c r="I61">
        <v>6606</v>
      </c>
      <c r="J61">
        <v>262059.087</v>
      </c>
      <c r="K61">
        <v>116499.554</v>
      </c>
      <c r="L61">
        <v>0.44500000000000001</v>
      </c>
      <c r="M61">
        <v>1955.33</v>
      </c>
      <c r="N61">
        <v>2169.8200000000002</v>
      </c>
      <c r="O61">
        <v>2253.0349999999999</v>
      </c>
      <c r="P61">
        <v>2750.5450000000001</v>
      </c>
      <c r="Q61">
        <v>2939.67</v>
      </c>
      <c r="R61">
        <v>50.341000000000001</v>
      </c>
      <c r="S61" t="s">
        <v>23</v>
      </c>
    </row>
    <row r="62" spans="1:19" x14ac:dyDescent="0.55000000000000004">
      <c r="A62" t="s">
        <v>1112</v>
      </c>
      <c r="B62" t="s">
        <v>1113</v>
      </c>
      <c r="C62" t="s">
        <v>21</v>
      </c>
      <c r="D62" t="s">
        <v>1272</v>
      </c>
      <c r="E62">
        <v>4076</v>
      </c>
      <c r="F62">
        <v>4880</v>
      </c>
      <c r="G62">
        <v>6521</v>
      </c>
      <c r="H62">
        <v>7704</v>
      </c>
      <c r="I62">
        <v>8130</v>
      </c>
      <c r="J62">
        <v>262045.72099999999</v>
      </c>
      <c r="K62">
        <v>193622.70300000001</v>
      </c>
      <c r="L62">
        <v>0.73899999999999999</v>
      </c>
      <c r="M62">
        <v>3012.1640000000002</v>
      </c>
      <c r="N62">
        <v>3606.32</v>
      </c>
      <c r="O62">
        <v>4819.0190000000002</v>
      </c>
      <c r="P62">
        <v>5693.2560000000003</v>
      </c>
      <c r="Q62">
        <v>6008.07</v>
      </c>
      <c r="R62">
        <v>99.46</v>
      </c>
      <c r="S62" t="s">
        <v>23</v>
      </c>
    </row>
    <row r="63" spans="1:19" x14ac:dyDescent="0.55000000000000004">
      <c r="A63" t="s">
        <v>1114</v>
      </c>
      <c r="B63" t="s">
        <v>1115</v>
      </c>
      <c r="C63" t="s">
        <v>21</v>
      </c>
      <c r="D63" t="s">
        <v>1272</v>
      </c>
      <c r="E63">
        <v>871</v>
      </c>
      <c r="F63">
        <v>665</v>
      </c>
      <c r="G63">
        <v>354</v>
      </c>
      <c r="H63">
        <v>761</v>
      </c>
      <c r="I63">
        <v>642</v>
      </c>
      <c r="J63">
        <v>262045.72099999999</v>
      </c>
      <c r="K63">
        <v>71297.747000000003</v>
      </c>
      <c r="L63">
        <v>0.27200000000000002</v>
      </c>
      <c r="M63">
        <v>236.91200000000001</v>
      </c>
      <c r="N63">
        <v>180.88</v>
      </c>
      <c r="O63">
        <v>96.287999999999997</v>
      </c>
      <c r="P63">
        <v>206.99199999999999</v>
      </c>
      <c r="Q63">
        <v>174.624</v>
      </c>
      <c r="R63">
        <v>-26.292000000000002</v>
      </c>
      <c r="S63" t="s">
        <v>26</v>
      </c>
    </row>
    <row r="64" spans="1:19" x14ac:dyDescent="0.55000000000000004">
      <c r="A64" t="s">
        <v>1114</v>
      </c>
      <c r="B64" t="s">
        <v>1115</v>
      </c>
      <c r="C64" t="s">
        <v>21</v>
      </c>
      <c r="D64" t="s">
        <v>1272</v>
      </c>
      <c r="E64">
        <v>871</v>
      </c>
      <c r="F64">
        <v>665</v>
      </c>
      <c r="G64">
        <v>354</v>
      </c>
      <c r="H64">
        <v>761</v>
      </c>
      <c r="I64">
        <v>642</v>
      </c>
      <c r="J64">
        <v>262045.72099999999</v>
      </c>
      <c r="K64">
        <v>46350.8</v>
      </c>
      <c r="L64">
        <v>0.17699999999999999</v>
      </c>
      <c r="M64">
        <v>154.167</v>
      </c>
      <c r="N64">
        <v>117.705</v>
      </c>
      <c r="O64">
        <v>62.658000000000001</v>
      </c>
      <c r="P64">
        <v>134.697</v>
      </c>
      <c r="Q64">
        <v>113.634</v>
      </c>
      <c r="R64">
        <v>-26.292000000000002</v>
      </c>
      <c r="S64" t="s">
        <v>26</v>
      </c>
    </row>
    <row r="65" spans="1:19" x14ac:dyDescent="0.55000000000000004">
      <c r="A65" t="s">
        <v>1116</v>
      </c>
      <c r="B65" t="s">
        <v>1117</v>
      </c>
      <c r="C65" t="s">
        <v>21</v>
      </c>
      <c r="D65" t="s">
        <v>1272</v>
      </c>
      <c r="E65">
        <v>4538</v>
      </c>
      <c r="F65">
        <v>5103</v>
      </c>
      <c r="G65">
        <v>5141</v>
      </c>
      <c r="H65">
        <v>5654</v>
      </c>
      <c r="I65">
        <v>5664</v>
      </c>
      <c r="J65">
        <v>262059.087</v>
      </c>
      <c r="K65">
        <v>229172.11600000001</v>
      </c>
      <c r="L65">
        <v>0.875</v>
      </c>
      <c r="M65">
        <v>3970.75</v>
      </c>
      <c r="N65">
        <v>4465.125</v>
      </c>
      <c r="O65">
        <v>4498.375</v>
      </c>
      <c r="P65">
        <v>4947.25</v>
      </c>
      <c r="Q65">
        <v>4956</v>
      </c>
      <c r="R65">
        <v>24.812999999999999</v>
      </c>
      <c r="S65" t="s">
        <v>23</v>
      </c>
    </row>
    <row r="66" spans="1:19" x14ac:dyDescent="0.55000000000000004">
      <c r="A66" t="s">
        <v>1118</v>
      </c>
      <c r="B66" t="s">
        <v>1119</v>
      </c>
      <c r="C66" t="s">
        <v>21</v>
      </c>
      <c r="D66" t="s">
        <v>1272</v>
      </c>
      <c r="E66">
        <v>2172</v>
      </c>
      <c r="F66">
        <v>2113</v>
      </c>
      <c r="G66">
        <v>2535</v>
      </c>
      <c r="H66">
        <v>2741</v>
      </c>
      <c r="I66">
        <v>2615</v>
      </c>
      <c r="J66">
        <v>262059.087</v>
      </c>
      <c r="K66">
        <v>202482.77499999999</v>
      </c>
      <c r="L66">
        <v>0.77300000000000002</v>
      </c>
      <c r="M66">
        <v>1678.9559999999999</v>
      </c>
      <c r="N66">
        <v>1633.3489999999999</v>
      </c>
      <c r="O66">
        <v>1959.5550000000001</v>
      </c>
      <c r="P66">
        <v>2118.7930000000001</v>
      </c>
      <c r="Q66">
        <v>2021.395</v>
      </c>
      <c r="R66">
        <v>20.396000000000001</v>
      </c>
      <c r="S66" t="s">
        <v>23</v>
      </c>
    </row>
    <row r="67" spans="1:19" x14ac:dyDescent="0.55000000000000004">
      <c r="A67" t="s">
        <v>1120</v>
      </c>
      <c r="B67" t="s">
        <v>1121</v>
      </c>
      <c r="C67" t="s">
        <v>21</v>
      </c>
      <c r="D67" t="s">
        <v>1272</v>
      </c>
      <c r="E67">
        <v>2511</v>
      </c>
      <c r="F67">
        <v>2704</v>
      </c>
      <c r="G67">
        <v>3031</v>
      </c>
      <c r="H67">
        <v>3549</v>
      </c>
      <c r="I67">
        <v>4008</v>
      </c>
      <c r="J67">
        <v>262045.72099999999</v>
      </c>
      <c r="K67">
        <v>231155.17600000001</v>
      </c>
      <c r="L67">
        <v>0.88200000000000001</v>
      </c>
      <c r="M67">
        <v>2214.7020000000002</v>
      </c>
      <c r="N67">
        <v>2384.9279999999999</v>
      </c>
      <c r="O67">
        <v>2673.3420000000001</v>
      </c>
      <c r="P67">
        <v>3130.2179999999998</v>
      </c>
      <c r="Q67">
        <v>3535.056</v>
      </c>
      <c r="R67">
        <v>59.618000000000002</v>
      </c>
      <c r="S67" t="s">
        <v>23</v>
      </c>
    </row>
    <row r="68" spans="1:19" x14ac:dyDescent="0.55000000000000004">
      <c r="A68" t="s">
        <v>121</v>
      </c>
      <c r="B68" t="s">
        <v>122</v>
      </c>
      <c r="C68" t="s">
        <v>21</v>
      </c>
      <c r="D68" t="s">
        <v>1272</v>
      </c>
      <c r="E68">
        <v>1054</v>
      </c>
      <c r="F68">
        <v>844</v>
      </c>
      <c r="G68">
        <v>1747</v>
      </c>
      <c r="H68">
        <v>2892</v>
      </c>
      <c r="I68">
        <v>3292</v>
      </c>
      <c r="J68">
        <v>262045.72099999999</v>
      </c>
      <c r="K68">
        <v>144466.87400000001</v>
      </c>
      <c r="L68">
        <v>0.55100000000000005</v>
      </c>
      <c r="M68">
        <v>580.75400000000002</v>
      </c>
      <c r="N68">
        <v>465.04399999999998</v>
      </c>
      <c r="O68">
        <v>962.59699999999998</v>
      </c>
      <c r="P68">
        <v>1593.492</v>
      </c>
      <c r="Q68">
        <v>1813.8920000000001</v>
      </c>
      <c r="R68">
        <v>212.334</v>
      </c>
      <c r="S68" t="s">
        <v>70</v>
      </c>
    </row>
    <row r="69" spans="1:19" x14ac:dyDescent="0.55000000000000004">
      <c r="A69" t="s">
        <v>1287</v>
      </c>
      <c r="B69" t="s">
        <v>1288</v>
      </c>
      <c r="C69" t="s">
        <v>21</v>
      </c>
      <c r="D69" t="s">
        <v>1272</v>
      </c>
      <c r="E69">
        <v>5244</v>
      </c>
      <c r="F69">
        <v>5000</v>
      </c>
      <c r="G69">
        <v>5322</v>
      </c>
      <c r="H69">
        <v>5197</v>
      </c>
      <c r="I69">
        <v>4917</v>
      </c>
      <c r="J69">
        <v>262059.087</v>
      </c>
      <c r="K69">
        <v>262059.087</v>
      </c>
      <c r="L69">
        <v>1</v>
      </c>
      <c r="M69">
        <v>5244</v>
      </c>
      <c r="N69">
        <v>5000</v>
      </c>
      <c r="O69">
        <v>5322</v>
      </c>
      <c r="P69">
        <v>5197</v>
      </c>
      <c r="Q69">
        <v>4917</v>
      </c>
      <c r="R69">
        <v>-6.2359999999999998</v>
      </c>
      <c r="S69" t="s">
        <v>26</v>
      </c>
    </row>
    <row r="70" spans="1:19" x14ac:dyDescent="0.55000000000000004">
      <c r="A70" t="s">
        <v>1289</v>
      </c>
      <c r="B70" t="s">
        <v>1290</v>
      </c>
      <c r="C70" t="s">
        <v>21</v>
      </c>
      <c r="D70" t="s">
        <v>1272</v>
      </c>
      <c r="E70">
        <v>5752</v>
      </c>
      <c r="F70">
        <v>5876</v>
      </c>
      <c r="G70">
        <v>5888</v>
      </c>
      <c r="H70">
        <v>5841</v>
      </c>
      <c r="I70">
        <v>5804</v>
      </c>
      <c r="J70">
        <v>262059.087</v>
      </c>
      <c r="K70">
        <v>262059.087</v>
      </c>
      <c r="L70">
        <v>1</v>
      </c>
      <c r="M70">
        <v>5752</v>
      </c>
      <c r="N70">
        <v>5876</v>
      </c>
      <c r="O70">
        <v>5888</v>
      </c>
      <c r="P70">
        <v>5841</v>
      </c>
      <c r="Q70">
        <v>5804</v>
      </c>
      <c r="R70">
        <v>0.90400000000000003</v>
      </c>
      <c r="S70" t="s">
        <v>23</v>
      </c>
    </row>
    <row r="71" spans="1:19" x14ac:dyDescent="0.55000000000000004">
      <c r="A71" t="s">
        <v>1122</v>
      </c>
      <c r="B71" t="s">
        <v>1123</v>
      </c>
      <c r="C71" t="s">
        <v>21</v>
      </c>
      <c r="D71" t="s">
        <v>1272</v>
      </c>
      <c r="E71">
        <v>3731</v>
      </c>
      <c r="F71">
        <v>3671</v>
      </c>
      <c r="G71">
        <v>3646</v>
      </c>
      <c r="H71">
        <v>3638</v>
      </c>
      <c r="I71">
        <v>3556</v>
      </c>
      <c r="J71">
        <v>262045.72099999999</v>
      </c>
      <c r="K71">
        <v>215073.671</v>
      </c>
      <c r="L71">
        <v>0.82099999999999995</v>
      </c>
      <c r="M71">
        <v>3063.1509999999998</v>
      </c>
      <c r="N71">
        <v>3013.8910000000001</v>
      </c>
      <c r="O71">
        <v>2993.366</v>
      </c>
      <c r="P71">
        <v>2986.7979999999998</v>
      </c>
      <c r="Q71">
        <v>2919.4760000000001</v>
      </c>
      <c r="R71">
        <v>-4.6900000000000004</v>
      </c>
      <c r="S71" t="s">
        <v>26</v>
      </c>
    </row>
    <row r="72" spans="1:19" x14ac:dyDescent="0.55000000000000004">
      <c r="A72" t="s">
        <v>123</v>
      </c>
      <c r="B72" t="s">
        <v>124</v>
      </c>
      <c r="C72" t="s">
        <v>21</v>
      </c>
      <c r="D72" t="s">
        <v>1272</v>
      </c>
      <c r="E72">
        <v>5790</v>
      </c>
      <c r="F72">
        <v>5363</v>
      </c>
      <c r="G72">
        <v>5538</v>
      </c>
      <c r="H72">
        <v>5619</v>
      </c>
      <c r="I72">
        <v>5243</v>
      </c>
      <c r="J72">
        <v>262045.72099999999</v>
      </c>
      <c r="K72">
        <v>39726.991000000002</v>
      </c>
      <c r="L72">
        <v>0.152</v>
      </c>
      <c r="M72">
        <v>880.08</v>
      </c>
      <c r="N72">
        <v>815.17600000000004</v>
      </c>
      <c r="O72">
        <v>841.77599999999995</v>
      </c>
      <c r="P72">
        <v>854.08799999999997</v>
      </c>
      <c r="Q72">
        <v>796.93600000000004</v>
      </c>
      <c r="R72">
        <v>-9.4469999999999992</v>
      </c>
      <c r="S72" t="s">
        <v>26</v>
      </c>
    </row>
    <row r="73" spans="1:19" x14ac:dyDescent="0.55000000000000004">
      <c r="A73" t="s">
        <v>1124</v>
      </c>
      <c r="B73" t="s">
        <v>1125</v>
      </c>
      <c r="C73" t="s">
        <v>21</v>
      </c>
      <c r="D73" t="s">
        <v>1272</v>
      </c>
      <c r="E73">
        <v>5617</v>
      </c>
      <c r="F73">
        <v>5625</v>
      </c>
      <c r="G73">
        <v>5565</v>
      </c>
      <c r="H73">
        <v>5676</v>
      </c>
      <c r="I73">
        <v>5646</v>
      </c>
      <c r="J73">
        <v>262059.087</v>
      </c>
      <c r="K73">
        <v>246810.269</v>
      </c>
      <c r="L73">
        <v>0.94199999999999995</v>
      </c>
      <c r="M73">
        <v>5291.2139999999999</v>
      </c>
      <c r="N73">
        <v>5298.75</v>
      </c>
      <c r="O73">
        <v>5242.2299999999996</v>
      </c>
      <c r="P73">
        <v>5346.7920000000004</v>
      </c>
      <c r="Q73">
        <v>5318.5320000000002</v>
      </c>
      <c r="R73">
        <v>0.51600000000000001</v>
      </c>
      <c r="S73" t="s">
        <v>23</v>
      </c>
    </row>
    <row r="74" spans="1:19" x14ac:dyDescent="0.55000000000000004">
      <c r="A74" t="s">
        <v>1126</v>
      </c>
      <c r="B74" t="s">
        <v>1127</v>
      </c>
      <c r="C74" t="s">
        <v>21</v>
      </c>
      <c r="D74" t="s">
        <v>1272</v>
      </c>
      <c r="E74">
        <v>4825</v>
      </c>
      <c r="F74">
        <v>4566</v>
      </c>
      <c r="G74">
        <v>4987</v>
      </c>
      <c r="H74">
        <v>4889</v>
      </c>
      <c r="I74">
        <v>5109</v>
      </c>
      <c r="J74">
        <v>262059.087</v>
      </c>
      <c r="K74">
        <v>152207.864</v>
      </c>
      <c r="L74">
        <v>0.58099999999999996</v>
      </c>
      <c r="M74">
        <v>2803.3249999999998</v>
      </c>
      <c r="N74">
        <v>2652.846</v>
      </c>
      <c r="O74">
        <v>2897.4470000000001</v>
      </c>
      <c r="P74">
        <v>2840.509</v>
      </c>
      <c r="Q74">
        <v>2968.3290000000002</v>
      </c>
      <c r="R74">
        <v>5.8860000000000001</v>
      </c>
      <c r="S74" t="s">
        <v>23</v>
      </c>
    </row>
    <row r="75" spans="1:19" x14ac:dyDescent="0.55000000000000004">
      <c r="A75" t="s">
        <v>125</v>
      </c>
      <c r="B75" t="s">
        <v>126</v>
      </c>
      <c r="C75" t="s">
        <v>21</v>
      </c>
      <c r="D75" t="s">
        <v>1272</v>
      </c>
      <c r="E75">
        <v>4345</v>
      </c>
      <c r="F75">
        <v>4150</v>
      </c>
      <c r="G75">
        <v>3922</v>
      </c>
      <c r="H75">
        <v>4025</v>
      </c>
      <c r="I75">
        <v>3870</v>
      </c>
      <c r="J75">
        <v>262045.72099999999</v>
      </c>
      <c r="K75">
        <v>5840.232</v>
      </c>
      <c r="L75">
        <v>2.1999999999999999E-2</v>
      </c>
      <c r="M75">
        <v>95.59</v>
      </c>
      <c r="N75">
        <v>91.3</v>
      </c>
      <c r="O75">
        <v>86.284000000000006</v>
      </c>
      <c r="P75">
        <v>88.55</v>
      </c>
      <c r="Q75">
        <v>85.14</v>
      </c>
      <c r="R75">
        <v>-10.932</v>
      </c>
      <c r="S75" t="s">
        <v>26</v>
      </c>
    </row>
    <row r="76" spans="1:19" x14ac:dyDescent="0.55000000000000004">
      <c r="A76" t="s">
        <v>127</v>
      </c>
      <c r="B76" t="s">
        <v>128</v>
      </c>
      <c r="C76" t="s">
        <v>21</v>
      </c>
      <c r="D76" t="s">
        <v>1272</v>
      </c>
      <c r="E76">
        <v>4281</v>
      </c>
      <c r="F76">
        <v>4116</v>
      </c>
      <c r="G76">
        <v>4090</v>
      </c>
      <c r="H76">
        <v>4126</v>
      </c>
      <c r="I76">
        <v>4199</v>
      </c>
      <c r="J76">
        <v>262045.72099999999</v>
      </c>
      <c r="K76">
        <v>151237.74400000001</v>
      </c>
      <c r="L76">
        <v>0.57699999999999996</v>
      </c>
      <c r="M76">
        <v>2470.1370000000002</v>
      </c>
      <c r="N76">
        <v>2374.9319999999998</v>
      </c>
      <c r="O76">
        <v>2359.9299999999998</v>
      </c>
      <c r="P76">
        <v>2380.7020000000002</v>
      </c>
      <c r="Q76">
        <v>2422.8229999999999</v>
      </c>
      <c r="R76">
        <v>-1.915</v>
      </c>
      <c r="S76" t="s">
        <v>26</v>
      </c>
    </row>
    <row r="77" spans="1:19" x14ac:dyDescent="0.55000000000000004">
      <c r="A77" t="s">
        <v>1128</v>
      </c>
      <c r="B77" t="s">
        <v>1129</v>
      </c>
      <c r="C77" t="s">
        <v>21</v>
      </c>
      <c r="D77" t="s">
        <v>1272</v>
      </c>
      <c r="E77">
        <v>1450</v>
      </c>
      <c r="F77">
        <v>1597</v>
      </c>
      <c r="G77">
        <v>1914</v>
      </c>
      <c r="H77">
        <v>2168</v>
      </c>
      <c r="I77">
        <v>2152</v>
      </c>
      <c r="J77">
        <v>262059.087</v>
      </c>
      <c r="K77">
        <v>159931.85999999999</v>
      </c>
      <c r="L77">
        <v>0.61</v>
      </c>
      <c r="M77">
        <v>884.5</v>
      </c>
      <c r="N77">
        <v>974.17</v>
      </c>
      <c r="O77">
        <v>1167.54</v>
      </c>
      <c r="P77">
        <v>1322.48</v>
      </c>
      <c r="Q77">
        <v>1312.72</v>
      </c>
      <c r="R77">
        <v>48.414000000000001</v>
      </c>
      <c r="S77" t="s">
        <v>23</v>
      </c>
    </row>
    <row r="78" spans="1:19" x14ac:dyDescent="0.55000000000000004">
      <c r="A78" t="s">
        <v>129</v>
      </c>
      <c r="B78" t="s">
        <v>130</v>
      </c>
      <c r="C78" t="s">
        <v>21</v>
      </c>
      <c r="D78" t="s">
        <v>1272</v>
      </c>
      <c r="E78">
        <v>109</v>
      </c>
      <c r="F78">
        <v>156</v>
      </c>
      <c r="G78">
        <v>220</v>
      </c>
      <c r="H78">
        <v>191</v>
      </c>
      <c r="I78">
        <v>134</v>
      </c>
      <c r="J78">
        <v>262059.087</v>
      </c>
      <c r="K78">
        <v>14377.584999999999</v>
      </c>
      <c r="L78">
        <v>5.5E-2</v>
      </c>
      <c r="M78">
        <v>5.9950000000000001</v>
      </c>
      <c r="N78">
        <v>8.58</v>
      </c>
      <c r="O78">
        <v>12.1</v>
      </c>
      <c r="P78">
        <v>10.505000000000001</v>
      </c>
      <c r="Q78">
        <v>7.37</v>
      </c>
      <c r="R78">
        <v>22.936</v>
      </c>
      <c r="S78" t="s">
        <v>23</v>
      </c>
    </row>
    <row r="79" spans="1:19" x14ac:dyDescent="0.55000000000000004">
      <c r="A79" t="s">
        <v>1130</v>
      </c>
      <c r="B79" t="s">
        <v>1131</v>
      </c>
      <c r="C79" t="s">
        <v>21</v>
      </c>
      <c r="D79" t="s">
        <v>1272</v>
      </c>
      <c r="E79">
        <v>3005</v>
      </c>
      <c r="F79">
        <v>2942</v>
      </c>
      <c r="G79">
        <v>3135</v>
      </c>
      <c r="H79">
        <v>3116</v>
      </c>
      <c r="I79">
        <v>3199</v>
      </c>
      <c r="J79">
        <v>262045.72099999999</v>
      </c>
      <c r="K79">
        <v>216771.76800000001</v>
      </c>
      <c r="L79">
        <v>0.82699999999999996</v>
      </c>
      <c r="M79">
        <v>2485.1350000000002</v>
      </c>
      <c r="N79">
        <v>2433.0340000000001</v>
      </c>
      <c r="O79">
        <v>2592.645</v>
      </c>
      <c r="P79">
        <v>2576.9319999999998</v>
      </c>
      <c r="Q79">
        <v>2645.5729999999999</v>
      </c>
      <c r="R79">
        <v>6.4560000000000004</v>
      </c>
      <c r="S79" t="s">
        <v>23</v>
      </c>
    </row>
    <row r="80" spans="1:19" x14ac:dyDescent="0.55000000000000004">
      <c r="A80" t="s">
        <v>131</v>
      </c>
      <c r="B80" t="s">
        <v>132</v>
      </c>
      <c r="C80" t="s">
        <v>21</v>
      </c>
      <c r="D80" t="s">
        <v>1272</v>
      </c>
      <c r="E80">
        <v>534</v>
      </c>
      <c r="F80">
        <v>471</v>
      </c>
      <c r="G80">
        <v>510</v>
      </c>
      <c r="H80">
        <v>617</v>
      </c>
      <c r="I80">
        <v>654</v>
      </c>
      <c r="J80">
        <v>262045.72099999999</v>
      </c>
      <c r="K80">
        <v>170410.63</v>
      </c>
      <c r="L80">
        <v>0.65</v>
      </c>
      <c r="M80">
        <v>347.1</v>
      </c>
      <c r="N80">
        <v>306.14999999999998</v>
      </c>
      <c r="O80">
        <v>331.5</v>
      </c>
      <c r="P80">
        <v>401.05</v>
      </c>
      <c r="Q80">
        <v>425.1</v>
      </c>
      <c r="R80">
        <v>22.472000000000001</v>
      </c>
      <c r="S80" t="s">
        <v>23</v>
      </c>
    </row>
    <row r="81" spans="1:19" x14ac:dyDescent="0.55000000000000004">
      <c r="A81" t="s">
        <v>135</v>
      </c>
      <c r="B81" t="s">
        <v>136</v>
      </c>
      <c r="C81" t="s">
        <v>21</v>
      </c>
      <c r="D81" t="s">
        <v>1272</v>
      </c>
      <c r="E81">
        <v>2352</v>
      </c>
      <c r="F81">
        <v>2518</v>
      </c>
      <c r="G81">
        <v>2413</v>
      </c>
      <c r="H81">
        <v>2648</v>
      </c>
      <c r="I81">
        <v>2424</v>
      </c>
      <c r="J81">
        <v>262018.98499999999</v>
      </c>
      <c r="K81">
        <v>900.80499999999995</v>
      </c>
      <c r="L81">
        <v>3.0000000000000001E-3</v>
      </c>
      <c r="M81">
        <v>7.056</v>
      </c>
      <c r="N81">
        <v>7.5540000000000003</v>
      </c>
      <c r="O81">
        <v>7.2389999999999999</v>
      </c>
      <c r="P81">
        <v>7.944</v>
      </c>
      <c r="Q81">
        <v>7.2720000000000002</v>
      </c>
      <c r="R81">
        <v>3.0609999999999999</v>
      </c>
      <c r="S81" t="s">
        <v>23</v>
      </c>
    </row>
    <row r="82" spans="1:19" x14ac:dyDescent="0.55000000000000004">
      <c r="A82" t="s">
        <v>137</v>
      </c>
      <c r="B82" t="s">
        <v>138</v>
      </c>
      <c r="C82" t="s">
        <v>21</v>
      </c>
      <c r="D82" t="s">
        <v>1272</v>
      </c>
      <c r="E82">
        <v>3720</v>
      </c>
      <c r="F82">
        <v>3495</v>
      </c>
      <c r="G82">
        <v>3487</v>
      </c>
      <c r="H82">
        <v>3329</v>
      </c>
      <c r="I82">
        <v>3470</v>
      </c>
      <c r="J82">
        <v>262018.98499999999</v>
      </c>
      <c r="K82">
        <v>15470.218999999999</v>
      </c>
      <c r="L82">
        <v>5.8999999999999997E-2</v>
      </c>
      <c r="M82">
        <v>219.48</v>
      </c>
      <c r="N82">
        <v>206.20500000000001</v>
      </c>
      <c r="O82">
        <v>205.733</v>
      </c>
      <c r="P82">
        <v>196.411</v>
      </c>
      <c r="Q82">
        <v>204.73</v>
      </c>
      <c r="R82">
        <v>-6.72</v>
      </c>
      <c r="S82" t="s">
        <v>26</v>
      </c>
    </row>
    <row r="83" spans="1:19" x14ac:dyDescent="0.55000000000000004">
      <c r="A83" t="s">
        <v>139</v>
      </c>
      <c r="B83" t="s">
        <v>140</v>
      </c>
      <c r="C83" t="s">
        <v>21</v>
      </c>
      <c r="D83" t="s">
        <v>1272</v>
      </c>
      <c r="E83">
        <v>2505</v>
      </c>
      <c r="F83">
        <v>2228</v>
      </c>
      <c r="G83">
        <v>2391</v>
      </c>
      <c r="H83">
        <v>2186</v>
      </c>
      <c r="I83">
        <v>2382</v>
      </c>
      <c r="J83">
        <v>262032.35399999999</v>
      </c>
      <c r="K83">
        <v>17262.011999999999</v>
      </c>
      <c r="L83">
        <v>6.6000000000000003E-2</v>
      </c>
      <c r="M83">
        <v>165.33</v>
      </c>
      <c r="N83">
        <v>147.048</v>
      </c>
      <c r="O83">
        <v>157.80600000000001</v>
      </c>
      <c r="P83">
        <v>144.27600000000001</v>
      </c>
      <c r="Q83">
        <v>157.21199999999999</v>
      </c>
      <c r="R83">
        <v>-4.91</v>
      </c>
      <c r="S83" t="s">
        <v>26</v>
      </c>
    </row>
    <row r="84" spans="1:19" x14ac:dyDescent="0.55000000000000004">
      <c r="A84" t="s">
        <v>141</v>
      </c>
      <c r="B84" t="s">
        <v>142</v>
      </c>
      <c r="C84" t="s">
        <v>21</v>
      </c>
      <c r="D84" t="s">
        <v>1272</v>
      </c>
      <c r="E84">
        <v>2774</v>
      </c>
      <c r="F84">
        <v>3380</v>
      </c>
      <c r="G84">
        <v>3728</v>
      </c>
      <c r="H84">
        <v>4107</v>
      </c>
      <c r="I84">
        <v>3879</v>
      </c>
      <c r="J84">
        <v>262032.35399999999</v>
      </c>
      <c r="K84">
        <v>15460.338</v>
      </c>
      <c r="L84">
        <v>5.8999999999999997E-2</v>
      </c>
      <c r="M84">
        <v>163.666</v>
      </c>
      <c r="N84">
        <v>199.42</v>
      </c>
      <c r="O84">
        <v>219.952</v>
      </c>
      <c r="P84">
        <v>242.31299999999999</v>
      </c>
      <c r="Q84">
        <v>228.86099999999999</v>
      </c>
      <c r="R84">
        <v>39.834000000000003</v>
      </c>
      <c r="S84" t="s">
        <v>23</v>
      </c>
    </row>
    <row r="85" spans="1:19" x14ac:dyDescent="0.55000000000000004">
      <c r="A85" t="s">
        <v>149</v>
      </c>
      <c r="B85" t="s">
        <v>150</v>
      </c>
      <c r="C85" t="s">
        <v>21</v>
      </c>
      <c r="D85" t="s">
        <v>1272</v>
      </c>
      <c r="E85">
        <v>4115</v>
      </c>
      <c r="F85">
        <v>3793</v>
      </c>
      <c r="G85">
        <v>4367</v>
      </c>
      <c r="H85">
        <v>4153</v>
      </c>
      <c r="I85">
        <v>4234</v>
      </c>
      <c r="J85">
        <v>262032.35399999999</v>
      </c>
      <c r="K85">
        <v>136645.209</v>
      </c>
      <c r="L85">
        <v>0.52100000000000002</v>
      </c>
      <c r="M85">
        <v>2143.915</v>
      </c>
      <c r="N85">
        <v>1976.153</v>
      </c>
      <c r="O85">
        <v>2275.2069999999999</v>
      </c>
      <c r="P85">
        <v>2163.7130000000002</v>
      </c>
      <c r="Q85">
        <v>2205.9140000000002</v>
      </c>
      <c r="R85">
        <v>2.8919999999999999</v>
      </c>
      <c r="S85" t="s">
        <v>23</v>
      </c>
    </row>
    <row r="86" spans="1:19" x14ac:dyDescent="0.55000000000000004">
      <c r="A86" t="s">
        <v>153</v>
      </c>
      <c r="B86" t="s">
        <v>154</v>
      </c>
      <c r="C86" t="s">
        <v>21</v>
      </c>
      <c r="D86" t="s">
        <v>1272</v>
      </c>
      <c r="E86">
        <v>5283</v>
      </c>
      <c r="F86">
        <v>5509</v>
      </c>
      <c r="G86">
        <v>7813</v>
      </c>
      <c r="H86">
        <v>8028</v>
      </c>
      <c r="I86">
        <v>8861</v>
      </c>
      <c r="J86">
        <v>262018.98499999999</v>
      </c>
      <c r="K86">
        <v>116362.285</v>
      </c>
      <c r="L86">
        <v>0.44400000000000001</v>
      </c>
      <c r="M86">
        <v>2345.652</v>
      </c>
      <c r="N86">
        <v>2445.9960000000001</v>
      </c>
      <c r="O86">
        <v>3468.9720000000002</v>
      </c>
      <c r="P86">
        <v>3564.4319999999998</v>
      </c>
      <c r="Q86">
        <v>3934.2840000000001</v>
      </c>
      <c r="R86">
        <v>67.727000000000004</v>
      </c>
      <c r="S86" t="s">
        <v>23</v>
      </c>
    </row>
    <row r="87" spans="1:19" x14ac:dyDescent="0.55000000000000004">
      <c r="A87" t="s">
        <v>1132</v>
      </c>
      <c r="B87" t="s">
        <v>1133</v>
      </c>
      <c r="C87" t="s">
        <v>21</v>
      </c>
      <c r="D87" t="s">
        <v>1272</v>
      </c>
      <c r="E87">
        <v>6065</v>
      </c>
      <c r="F87">
        <v>5951</v>
      </c>
      <c r="G87">
        <v>5871</v>
      </c>
      <c r="H87">
        <v>6423</v>
      </c>
      <c r="I87">
        <v>7004</v>
      </c>
      <c r="J87">
        <v>262032.35399999999</v>
      </c>
      <c r="K87">
        <v>229157.712</v>
      </c>
      <c r="L87">
        <v>0.875</v>
      </c>
      <c r="M87">
        <v>5306.875</v>
      </c>
      <c r="N87">
        <v>5207.125</v>
      </c>
      <c r="O87">
        <v>5137.125</v>
      </c>
      <c r="P87">
        <v>5620.125</v>
      </c>
      <c r="Q87">
        <v>6128.5</v>
      </c>
      <c r="R87">
        <v>15.481999999999999</v>
      </c>
      <c r="S87" t="s">
        <v>23</v>
      </c>
    </row>
    <row r="88" spans="1:19" x14ac:dyDescent="0.55000000000000004">
      <c r="A88" t="s">
        <v>155</v>
      </c>
      <c r="B88" t="s">
        <v>156</v>
      </c>
      <c r="C88" t="s">
        <v>21</v>
      </c>
      <c r="D88" t="s">
        <v>1272</v>
      </c>
      <c r="E88">
        <v>3778</v>
      </c>
      <c r="F88">
        <v>4008</v>
      </c>
      <c r="G88">
        <v>3938</v>
      </c>
      <c r="H88">
        <v>5369</v>
      </c>
      <c r="I88">
        <v>5520</v>
      </c>
      <c r="J88">
        <v>262032.35399999999</v>
      </c>
      <c r="K88">
        <v>16377.308999999999</v>
      </c>
      <c r="L88">
        <v>6.3E-2</v>
      </c>
      <c r="M88">
        <v>238.01400000000001</v>
      </c>
      <c r="N88">
        <v>252.50399999999999</v>
      </c>
      <c r="O88">
        <v>248.09399999999999</v>
      </c>
      <c r="P88">
        <v>338.24700000000001</v>
      </c>
      <c r="Q88">
        <v>347.76</v>
      </c>
      <c r="R88">
        <v>46.109000000000002</v>
      </c>
      <c r="S88" t="s">
        <v>23</v>
      </c>
    </row>
    <row r="89" spans="1:19" x14ac:dyDescent="0.55000000000000004">
      <c r="A89" t="s">
        <v>155</v>
      </c>
      <c r="B89" t="s">
        <v>156</v>
      </c>
      <c r="C89" t="s">
        <v>21</v>
      </c>
      <c r="D89" t="s">
        <v>1272</v>
      </c>
      <c r="E89">
        <v>3778</v>
      </c>
      <c r="F89">
        <v>4008</v>
      </c>
      <c r="G89">
        <v>3938</v>
      </c>
      <c r="H89">
        <v>5369</v>
      </c>
      <c r="I89">
        <v>5520</v>
      </c>
      <c r="J89">
        <v>262032.35399999999</v>
      </c>
      <c r="K89">
        <v>158105.46599999999</v>
      </c>
      <c r="L89">
        <v>0.60299999999999998</v>
      </c>
      <c r="M89">
        <v>2278.134</v>
      </c>
      <c r="N89">
        <v>2416.8240000000001</v>
      </c>
      <c r="O89">
        <v>2374.614</v>
      </c>
      <c r="P89">
        <v>3237.5070000000001</v>
      </c>
      <c r="Q89">
        <v>3328.56</v>
      </c>
      <c r="R89">
        <v>46.109000000000002</v>
      </c>
      <c r="S89" t="s">
        <v>23</v>
      </c>
    </row>
    <row r="90" spans="1:19" x14ac:dyDescent="0.55000000000000004">
      <c r="A90" t="s">
        <v>157</v>
      </c>
      <c r="B90" t="s">
        <v>158</v>
      </c>
      <c r="C90" t="s">
        <v>21</v>
      </c>
      <c r="D90" t="s">
        <v>1272</v>
      </c>
      <c r="E90">
        <v>5975</v>
      </c>
      <c r="F90">
        <v>6191</v>
      </c>
      <c r="G90">
        <v>6512</v>
      </c>
      <c r="H90">
        <v>6648</v>
      </c>
      <c r="I90">
        <v>6960</v>
      </c>
      <c r="J90">
        <v>262018.98499999999</v>
      </c>
      <c r="K90">
        <v>196598.951</v>
      </c>
      <c r="L90">
        <v>0.75</v>
      </c>
      <c r="M90">
        <v>4481.25</v>
      </c>
      <c r="N90">
        <v>4643.25</v>
      </c>
      <c r="O90">
        <v>4884</v>
      </c>
      <c r="P90">
        <v>4986</v>
      </c>
      <c r="Q90">
        <v>5220</v>
      </c>
      <c r="R90">
        <v>16.484999999999999</v>
      </c>
      <c r="S90" t="s">
        <v>23</v>
      </c>
    </row>
    <row r="91" spans="1:19" x14ac:dyDescent="0.55000000000000004">
      <c r="A91" t="s">
        <v>159</v>
      </c>
      <c r="B91" t="s">
        <v>160</v>
      </c>
      <c r="C91" t="s">
        <v>21</v>
      </c>
      <c r="D91" t="s">
        <v>1272</v>
      </c>
      <c r="E91">
        <v>8496</v>
      </c>
      <c r="F91">
        <v>7501</v>
      </c>
      <c r="G91">
        <v>7730</v>
      </c>
      <c r="H91">
        <v>7615</v>
      </c>
      <c r="I91">
        <v>7497</v>
      </c>
      <c r="J91">
        <v>262018.98499999999</v>
      </c>
      <c r="K91">
        <v>49233.432999999997</v>
      </c>
      <c r="L91">
        <v>0.188</v>
      </c>
      <c r="M91">
        <v>1597.248</v>
      </c>
      <c r="N91">
        <v>1410.1880000000001</v>
      </c>
      <c r="O91">
        <v>1453.24</v>
      </c>
      <c r="P91">
        <v>1431.62</v>
      </c>
      <c r="Q91">
        <v>1409.4359999999999</v>
      </c>
      <c r="R91">
        <v>-11.757999999999999</v>
      </c>
      <c r="S91" t="s">
        <v>26</v>
      </c>
    </row>
    <row r="92" spans="1:19" x14ac:dyDescent="0.55000000000000004">
      <c r="A92" t="s">
        <v>161</v>
      </c>
      <c r="B92" t="s">
        <v>162</v>
      </c>
      <c r="C92" t="s">
        <v>21</v>
      </c>
      <c r="D92" t="s">
        <v>1272</v>
      </c>
      <c r="E92">
        <v>1980</v>
      </c>
      <c r="F92">
        <v>2751</v>
      </c>
      <c r="G92">
        <v>2792</v>
      </c>
      <c r="H92">
        <v>3334</v>
      </c>
      <c r="I92">
        <v>3817</v>
      </c>
      <c r="J92">
        <v>262032.35399999999</v>
      </c>
      <c r="K92">
        <v>290.77499999999998</v>
      </c>
      <c r="L92">
        <v>1E-3</v>
      </c>
      <c r="M92">
        <v>1.98</v>
      </c>
      <c r="N92">
        <v>2.7509999999999999</v>
      </c>
      <c r="O92">
        <v>2.7919999999999998</v>
      </c>
      <c r="P92">
        <v>3.3340000000000001</v>
      </c>
      <c r="Q92">
        <v>3.8170000000000002</v>
      </c>
      <c r="R92">
        <v>92.778000000000006</v>
      </c>
      <c r="S92" t="s">
        <v>23</v>
      </c>
    </row>
    <row r="93" spans="1:19" x14ac:dyDescent="0.55000000000000004">
      <c r="A93" t="s">
        <v>161</v>
      </c>
      <c r="B93" t="s">
        <v>162</v>
      </c>
      <c r="C93" t="s">
        <v>21</v>
      </c>
      <c r="D93" t="s">
        <v>1272</v>
      </c>
      <c r="E93">
        <v>1980</v>
      </c>
      <c r="F93">
        <v>2751</v>
      </c>
      <c r="G93">
        <v>2792</v>
      </c>
      <c r="H93">
        <v>3334</v>
      </c>
      <c r="I93">
        <v>3817</v>
      </c>
      <c r="J93">
        <v>262032.35399999999</v>
      </c>
      <c r="K93">
        <v>8523.3770000000004</v>
      </c>
      <c r="L93">
        <v>3.3000000000000002E-2</v>
      </c>
      <c r="M93">
        <v>65.34</v>
      </c>
      <c r="N93">
        <v>90.783000000000001</v>
      </c>
      <c r="O93">
        <v>92.135999999999996</v>
      </c>
      <c r="P93">
        <v>110.02200000000001</v>
      </c>
      <c r="Q93">
        <v>125.961</v>
      </c>
      <c r="R93">
        <v>92.778000000000006</v>
      </c>
      <c r="S93" t="s">
        <v>23</v>
      </c>
    </row>
    <row r="94" spans="1:19" x14ac:dyDescent="0.55000000000000004">
      <c r="A94" t="s">
        <v>161</v>
      </c>
      <c r="B94" t="s">
        <v>162</v>
      </c>
      <c r="C94" t="s">
        <v>21</v>
      </c>
      <c r="D94" t="s">
        <v>1272</v>
      </c>
      <c r="E94">
        <v>1980</v>
      </c>
      <c r="F94">
        <v>2751</v>
      </c>
      <c r="G94">
        <v>2792</v>
      </c>
      <c r="H94">
        <v>3334</v>
      </c>
      <c r="I94">
        <v>3817</v>
      </c>
      <c r="J94">
        <v>262032.35399999999</v>
      </c>
      <c r="K94">
        <v>30901.655999999999</v>
      </c>
      <c r="L94">
        <v>0.11799999999999999</v>
      </c>
      <c r="M94">
        <v>233.64</v>
      </c>
      <c r="N94">
        <v>324.61799999999999</v>
      </c>
      <c r="O94">
        <v>329.45600000000002</v>
      </c>
      <c r="P94">
        <v>393.41199999999998</v>
      </c>
      <c r="Q94">
        <v>450.40600000000001</v>
      </c>
      <c r="R94">
        <v>92.778000000000006</v>
      </c>
      <c r="S94" t="s">
        <v>23</v>
      </c>
    </row>
    <row r="95" spans="1:19" x14ac:dyDescent="0.55000000000000004">
      <c r="A95" t="s">
        <v>163</v>
      </c>
      <c r="B95" t="s">
        <v>164</v>
      </c>
      <c r="C95" t="s">
        <v>21</v>
      </c>
      <c r="D95" t="s">
        <v>1272</v>
      </c>
      <c r="E95">
        <v>1990</v>
      </c>
      <c r="F95">
        <v>1855</v>
      </c>
      <c r="G95">
        <v>2393</v>
      </c>
      <c r="H95">
        <v>2592</v>
      </c>
      <c r="I95">
        <v>2870</v>
      </c>
      <c r="J95">
        <v>262032.35399999999</v>
      </c>
      <c r="K95">
        <v>4375.4830000000002</v>
      </c>
      <c r="L95">
        <v>1.7000000000000001E-2</v>
      </c>
      <c r="M95">
        <v>33.83</v>
      </c>
      <c r="N95">
        <v>31.535</v>
      </c>
      <c r="O95">
        <v>40.680999999999997</v>
      </c>
      <c r="P95">
        <v>44.064</v>
      </c>
      <c r="Q95">
        <v>48.79</v>
      </c>
      <c r="R95">
        <v>44.220999999999997</v>
      </c>
      <c r="S95" t="s">
        <v>23</v>
      </c>
    </row>
    <row r="96" spans="1:19" x14ac:dyDescent="0.55000000000000004">
      <c r="A96" t="s">
        <v>163</v>
      </c>
      <c r="B96" t="s">
        <v>164</v>
      </c>
      <c r="C96" t="s">
        <v>21</v>
      </c>
      <c r="D96" t="s">
        <v>1272</v>
      </c>
      <c r="E96">
        <v>1990</v>
      </c>
      <c r="F96">
        <v>1855</v>
      </c>
      <c r="G96">
        <v>2393</v>
      </c>
      <c r="H96">
        <v>2592</v>
      </c>
      <c r="I96">
        <v>2870</v>
      </c>
      <c r="J96">
        <v>262032.35399999999</v>
      </c>
      <c r="K96">
        <v>1895.0340000000001</v>
      </c>
      <c r="L96">
        <v>7.0000000000000001E-3</v>
      </c>
      <c r="M96">
        <v>13.93</v>
      </c>
      <c r="N96">
        <v>12.984999999999999</v>
      </c>
      <c r="O96">
        <v>16.751000000000001</v>
      </c>
      <c r="P96">
        <v>18.143999999999998</v>
      </c>
      <c r="Q96">
        <v>20.09</v>
      </c>
      <c r="R96">
        <v>44.220999999999997</v>
      </c>
      <c r="S96" t="s">
        <v>23</v>
      </c>
    </row>
    <row r="97" spans="1:19" x14ac:dyDescent="0.55000000000000004">
      <c r="A97" t="s">
        <v>163</v>
      </c>
      <c r="B97" t="s">
        <v>164</v>
      </c>
      <c r="C97" t="s">
        <v>21</v>
      </c>
      <c r="D97" t="s">
        <v>1272</v>
      </c>
      <c r="E97">
        <v>1990</v>
      </c>
      <c r="F97">
        <v>1855</v>
      </c>
      <c r="G97">
        <v>2393</v>
      </c>
      <c r="H97">
        <v>2592</v>
      </c>
      <c r="I97">
        <v>2870</v>
      </c>
      <c r="J97">
        <v>262032.35399999999</v>
      </c>
      <c r="K97">
        <v>127790.04399999999</v>
      </c>
      <c r="L97">
        <v>0.48799999999999999</v>
      </c>
      <c r="M97">
        <v>971.12</v>
      </c>
      <c r="N97">
        <v>905.24</v>
      </c>
      <c r="O97">
        <v>1167.7840000000001</v>
      </c>
      <c r="P97">
        <v>1264.896</v>
      </c>
      <c r="Q97">
        <v>1400.56</v>
      </c>
      <c r="R97">
        <v>44.220999999999997</v>
      </c>
      <c r="S97" t="s">
        <v>23</v>
      </c>
    </row>
    <row r="98" spans="1:19" x14ac:dyDescent="0.55000000000000004">
      <c r="A98" t="s">
        <v>165</v>
      </c>
      <c r="B98" t="s">
        <v>166</v>
      </c>
      <c r="C98" t="s">
        <v>21</v>
      </c>
      <c r="D98" t="s">
        <v>1272</v>
      </c>
      <c r="E98">
        <v>598</v>
      </c>
      <c r="F98">
        <v>657</v>
      </c>
      <c r="G98">
        <v>618</v>
      </c>
      <c r="H98">
        <v>567</v>
      </c>
      <c r="I98">
        <v>547</v>
      </c>
      <c r="J98">
        <v>262018.98499999999</v>
      </c>
      <c r="K98">
        <v>830.99199999999996</v>
      </c>
      <c r="L98">
        <v>3.0000000000000001E-3</v>
      </c>
      <c r="M98">
        <v>1.794</v>
      </c>
      <c r="N98">
        <v>1.9710000000000001</v>
      </c>
      <c r="O98">
        <v>1.8540000000000001</v>
      </c>
      <c r="P98">
        <v>1.7010000000000001</v>
      </c>
      <c r="Q98">
        <v>1.641</v>
      </c>
      <c r="R98">
        <v>-8.5280000000000005</v>
      </c>
      <c r="S98" t="s">
        <v>26</v>
      </c>
    </row>
    <row r="99" spans="1:19" x14ac:dyDescent="0.55000000000000004">
      <c r="A99" t="s">
        <v>1134</v>
      </c>
      <c r="B99" t="s">
        <v>1135</v>
      </c>
      <c r="C99" t="s">
        <v>21</v>
      </c>
      <c r="D99" t="s">
        <v>1272</v>
      </c>
      <c r="E99">
        <v>1915</v>
      </c>
      <c r="F99">
        <v>1798</v>
      </c>
      <c r="G99">
        <v>1998</v>
      </c>
      <c r="H99">
        <v>1889</v>
      </c>
      <c r="I99">
        <v>2083</v>
      </c>
      <c r="J99">
        <v>262018.98499999999</v>
      </c>
      <c r="K99">
        <v>830.96500000000003</v>
      </c>
      <c r="L99">
        <v>3.0000000000000001E-3</v>
      </c>
      <c r="M99">
        <v>5.7450000000000001</v>
      </c>
      <c r="N99">
        <v>5.3940000000000001</v>
      </c>
      <c r="O99">
        <v>5.9939999999999998</v>
      </c>
      <c r="P99">
        <v>5.6669999999999998</v>
      </c>
      <c r="Q99">
        <v>6.2489999999999997</v>
      </c>
      <c r="R99">
        <v>8.7729999999999997</v>
      </c>
      <c r="S99" t="s">
        <v>23</v>
      </c>
    </row>
    <row r="100" spans="1:19" x14ac:dyDescent="0.55000000000000004">
      <c r="A100" t="s">
        <v>1134</v>
      </c>
      <c r="B100" t="s">
        <v>1135</v>
      </c>
      <c r="C100" t="s">
        <v>21</v>
      </c>
      <c r="D100" t="s">
        <v>1272</v>
      </c>
      <c r="E100">
        <v>1915</v>
      </c>
      <c r="F100">
        <v>1798</v>
      </c>
      <c r="G100">
        <v>1998</v>
      </c>
      <c r="H100">
        <v>1889</v>
      </c>
      <c r="I100">
        <v>2083</v>
      </c>
      <c r="J100">
        <v>262018.98499999999</v>
      </c>
      <c r="K100">
        <v>16370.814</v>
      </c>
      <c r="L100">
        <v>6.2E-2</v>
      </c>
      <c r="M100">
        <v>118.73</v>
      </c>
      <c r="N100">
        <v>111.476</v>
      </c>
      <c r="O100">
        <v>123.876</v>
      </c>
      <c r="P100">
        <v>117.11799999999999</v>
      </c>
      <c r="Q100">
        <v>129.14599999999999</v>
      </c>
      <c r="R100">
        <v>8.7729999999999997</v>
      </c>
      <c r="S100" t="s">
        <v>23</v>
      </c>
    </row>
    <row r="101" spans="1:19" x14ac:dyDescent="0.55000000000000004">
      <c r="A101" t="s">
        <v>1134</v>
      </c>
      <c r="B101" t="s">
        <v>1135</v>
      </c>
      <c r="C101" t="s">
        <v>21</v>
      </c>
      <c r="D101" t="s">
        <v>1272</v>
      </c>
      <c r="E101">
        <v>1915</v>
      </c>
      <c r="F101">
        <v>1798</v>
      </c>
      <c r="G101">
        <v>1998</v>
      </c>
      <c r="H101">
        <v>1889</v>
      </c>
      <c r="I101">
        <v>2083</v>
      </c>
      <c r="J101">
        <v>262018.98499999999</v>
      </c>
      <c r="K101">
        <v>28022.819</v>
      </c>
      <c r="L101">
        <v>0.107</v>
      </c>
      <c r="M101">
        <v>204.905</v>
      </c>
      <c r="N101">
        <v>192.386</v>
      </c>
      <c r="O101">
        <v>213.786</v>
      </c>
      <c r="P101">
        <v>202.12299999999999</v>
      </c>
      <c r="Q101">
        <v>222.881</v>
      </c>
      <c r="R101">
        <v>8.7729999999999997</v>
      </c>
      <c r="S101" t="s">
        <v>23</v>
      </c>
    </row>
    <row r="102" spans="1:19" x14ac:dyDescent="0.55000000000000004">
      <c r="A102" t="s">
        <v>1136</v>
      </c>
      <c r="B102" t="s">
        <v>1137</v>
      </c>
      <c r="C102" t="s">
        <v>21</v>
      </c>
      <c r="D102" t="s">
        <v>1272</v>
      </c>
      <c r="E102">
        <v>443</v>
      </c>
      <c r="F102">
        <v>466</v>
      </c>
      <c r="G102">
        <v>518</v>
      </c>
      <c r="H102">
        <v>558</v>
      </c>
      <c r="I102">
        <v>2512</v>
      </c>
      <c r="J102">
        <v>262032.35399999999</v>
      </c>
      <c r="K102">
        <v>117477.359</v>
      </c>
      <c r="L102">
        <v>0.44800000000000001</v>
      </c>
      <c r="M102">
        <v>198.464</v>
      </c>
      <c r="N102">
        <v>208.768</v>
      </c>
      <c r="O102">
        <v>232.06399999999999</v>
      </c>
      <c r="P102">
        <v>249.98400000000001</v>
      </c>
      <c r="Q102">
        <v>1125.376</v>
      </c>
      <c r="R102">
        <v>467.04300000000001</v>
      </c>
      <c r="S102" t="s">
        <v>70</v>
      </c>
    </row>
    <row r="103" spans="1:19" x14ac:dyDescent="0.55000000000000004">
      <c r="A103" t="s">
        <v>1136</v>
      </c>
      <c r="B103" t="s">
        <v>1137</v>
      </c>
      <c r="C103" t="s">
        <v>21</v>
      </c>
      <c r="D103" t="s">
        <v>1272</v>
      </c>
      <c r="E103">
        <v>443</v>
      </c>
      <c r="F103">
        <v>466</v>
      </c>
      <c r="G103">
        <v>518</v>
      </c>
      <c r="H103">
        <v>558</v>
      </c>
      <c r="I103">
        <v>2512</v>
      </c>
      <c r="J103">
        <v>262032.35399999999</v>
      </c>
      <c r="K103">
        <v>34694.428</v>
      </c>
      <c r="L103">
        <v>0.13200000000000001</v>
      </c>
      <c r="M103">
        <v>58.475999999999999</v>
      </c>
      <c r="N103">
        <v>61.512</v>
      </c>
      <c r="O103">
        <v>68.376000000000005</v>
      </c>
      <c r="P103">
        <v>73.656000000000006</v>
      </c>
      <c r="Q103">
        <v>331.584</v>
      </c>
      <c r="R103">
        <v>467.04300000000001</v>
      </c>
      <c r="S103" t="s">
        <v>70</v>
      </c>
    </row>
    <row r="104" spans="1:19" x14ac:dyDescent="0.55000000000000004">
      <c r="A104" t="s">
        <v>167</v>
      </c>
      <c r="B104" t="s">
        <v>168</v>
      </c>
      <c r="C104" t="s">
        <v>21</v>
      </c>
      <c r="D104" t="s">
        <v>1272</v>
      </c>
      <c r="E104">
        <v>794</v>
      </c>
      <c r="F104">
        <v>712</v>
      </c>
      <c r="G104">
        <v>768</v>
      </c>
      <c r="H104">
        <v>896</v>
      </c>
      <c r="I104">
        <v>2027</v>
      </c>
      <c r="J104">
        <v>262032.35399999999</v>
      </c>
      <c r="K104">
        <v>46277.724000000002</v>
      </c>
      <c r="L104">
        <v>0.17699999999999999</v>
      </c>
      <c r="M104">
        <v>140.53800000000001</v>
      </c>
      <c r="N104">
        <v>126.024</v>
      </c>
      <c r="O104">
        <v>135.93600000000001</v>
      </c>
      <c r="P104">
        <v>158.59200000000001</v>
      </c>
      <c r="Q104">
        <v>358.779</v>
      </c>
      <c r="R104">
        <v>155.29</v>
      </c>
      <c r="S104" t="s">
        <v>70</v>
      </c>
    </row>
    <row r="105" spans="1:19" x14ac:dyDescent="0.55000000000000004">
      <c r="A105" t="s">
        <v>1138</v>
      </c>
      <c r="B105" t="s">
        <v>1139</v>
      </c>
      <c r="C105" t="s">
        <v>21</v>
      </c>
      <c r="D105" t="s">
        <v>1272</v>
      </c>
      <c r="E105">
        <v>322</v>
      </c>
      <c r="F105">
        <v>252</v>
      </c>
      <c r="G105">
        <v>312</v>
      </c>
      <c r="H105">
        <v>276</v>
      </c>
      <c r="I105">
        <v>298</v>
      </c>
      <c r="J105">
        <v>262018.98499999999</v>
      </c>
      <c r="K105">
        <v>27995.201000000001</v>
      </c>
      <c r="L105">
        <v>0.107</v>
      </c>
      <c r="M105">
        <v>34.454000000000001</v>
      </c>
      <c r="N105">
        <v>26.963999999999999</v>
      </c>
      <c r="O105">
        <v>33.384</v>
      </c>
      <c r="P105">
        <v>29.532</v>
      </c>
      <c r="Q105">
        <v>31.885999999999999</v>
      </c>
      <c r="R105">
        <v>-7.4530000000000003</v>
      </c>
      <c r="S105" t="s">
        <v>26</v>
      </c>
    </row>
    <row r="106" spans="1:19" x14ac:dyDescent="0.55000000000000004">
      <c r="A106" t="s">
        <v>1138</v>
      </c>
      <c r="B106" t="s">
        <v>1139</v>
      </c>
      <c r="C106" t="s">
        <v>21</v>
      </c>
      <c r="D106" t="s">
        <v>1272</v>
      </c>
      <c r="E106">
        <v>322</v>
      </c>
      <c r="F106">
        <v>252</v>
      </c>
      <c r="G106">
        <v>312</v>
      </c>
      <c r="H106">
        <v>276</v>
      </c>
      <c r="I106">
        <v>298</v>
      </c>
      <c r="J106">
        <v>262018.98499999999</v>
      </c>
      <c r="K106">
        <v>86.692999999999998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S106" t="s">
        <v>53</v>
      </c>
    </row>
    <row r="107" spans="1:19" x14ac:dyDescent="0.55000000000000004">
      <c r="A107" t="s">
        <v>1138</v>
      </c>
      <c r="B107" t="s">
        <v>1139</v>
      </c>
      <c r="C107" t="s">
        <v>21</v>
      </c>
      <c r="D107" t="s">
        <v>1272</v>
      </c>
      <c r="E107">
        <v>322</v>
      </c>
      <c r="F107">
        <v>252</v>
      </c>
      <c r="G107">
        <v>312</v>
      </c>
      <c r="H107">
        <v>276</v>
      </c>
      <c r="I107">
        <v>298</v>
      </c>
      <c r="J107">
        <v>262018.98499999999</v>
      </c>
      <c r="K107">
        <v>867.39800000000002</v>
      </c>
      <c r="L107">
        <v>3.0000000000000001E-3</v>
      </c>
      <c r="M107">
        <v>0.96599999999999997</v>
      </c>
      <c r="N107">
        <v>0.75600000000000001</v>
      </c>
      <c r="O107">
        <v>0.93600000000000005</v>
      </c>
      <c r="P107">
        <v>0.82799999999999996</v>
      </c>
      <c r="Q107">
        <v>0.89400000000000002</v>
      </c>
      <c r="R107">
        <v>-7.4530000000000003</v>
      </c>
      <c r="S107" t="s">
        <v>26</v>
      </c>
    </row>
    <row r="108" spans="1:19" x14ac:dyDescent="0.55000000000000004">
      <c r="A108" t="s">
        <v>169</v>
      </c>
      <c r="B108" t="s">
        <v>170</v>
      </c>
      <c r="C108" t="s">
        <v>21</v>
      </c>
      <c r="D108" t="s">
        <v>1272</v>
      </c>
      <c r="E108">
        <v>9</v>
      </c>
      <c r="F108">
        <v>12</v>
      </c>
      <c r="G108">
        <v>13</v>
      </c>
      <c r="H108">
        <v>1</v>
      </c>
      <c r="I108">
        <v>3</v>
      </c>
      <c r="J108">
        <v>262018.98499999999</v>
      </c>
      <c r="K108">
        <v>29.314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S108" t="s">
        <v>53</v>
      </c>
    </row>
    <row r="109" spans="1:19" x14ac:dyDescent="0.55000000000000004">
      <c r="A109" t="s">
        <v>169</v>
      </c>
      <c r="B109" t="s">
        <v>170</v>
      </c>
      <c r="C109" t="s">
        <v>21</v>
      </c>
      <c r="D109" t="s">
        <v>1272</v>
      </c>
      <c r="E109">
        <v>9</v>
      </c>
      <c r="F109">
        <v>12</v>
      </c>
      <c r="G109">
        <v>13</v>
      </c>
      <c r="H109">
        <v>1</v>
      </c>
      <c r="I109">
        <v>3</v>
      </c>
      <c r="J109">
        <v>262018.98499999999</v>
      </c>
      <c r="K109">
        <v>16386.749</v>
      </c>
      <c r="L109">
        <v>6.3E-2</v>
      </c>
      <c r="M109">
        <v>0.56699999999999995</v>
      </c>
      <c r="N109">
        <v>0.75600000000000001</v>
      </c>
      <c r="O109">
        <v>0.81899999999999995</v>
      </c>
      <c r="P109">
        <v>6.3E-2</v>
      </c>
      <c r="Q109">
        <v>0.189</v>
      </c>
      <c r="R109">
        <v>-66.667000000000002</v>
      </c>
      <c r="S109" t="s">
        <v>26</v>
      </c>
    </row>
    <row r="110" spans="1:19" x14ac:dyDescent="0.55000000000000004">
      <c r="A110" t="s">
        <v>169</v>
      </c>
      <c r="B110" t="s">
        <v>170</v>
      </c>
      <c r="C110" t="s">
        <v>21</v>
      </c>
      <c r="D110" t="s">
        <v>1272</v>
      </c>
      <c r="E110">
        <v>9</v>
      </c>
      <c r="F110">
        <v>12</v>
      </c>
      <c r="G110">
        <v>13</v>
      </c>
      <c r="H110">
        <v>1</v>
      </c>
      <c r="I110">
        <v>3</v>
      </c>
      <c r="J110">
        <v>262018.98499999999</v>
      </c>
      <c r="K110">
        <v>31780.022000000001</v>
      </c>
      <c r="L110">
        <v>0.121</v>
      </c>
      <c r="M110">
        <v>1.089</v>
      </c>
      <c r="N110">
        <v>1.452</v>
      </c>
      <c r="O110">
        <v>1.573</v>
      </c>
      <c r="P110">
        <v>0.121</v>
      </c>
      <c r="Q110">
        <v>0.36299999999999999</v>
      </c>
      <c r="R110">
        <v>-66.667000000000002</v>
      </c>
      <c r="S110" t="s">
        <v>26</v>
      </c>
    </row>
    <row r="111" spans="1:19" x14ac:dyDescent="0.55000000000000004">
      <c r="A111" t="s">
        <v>169</v>
      </c>
      <c r="B111" t="s">
        <v>170</v>
      </c>
      <c r="C111" t="s">
        <v>21</v>
      </c>
      <c r="D111" t="s">
        <v>1272</v>
      </c>
      <c r="E111">
        <v>9</v>
      </c>
      <c r="F111">
        <v>12</v>
      </c>
      <c r="G111">
        <v>13</v>
      </c>
      <c r="H111">
        <v>1</v>
      </c>
      <c r="I111">
        <v>3</v>
      </c>
      <c r="J111">
        <v>262018.98499999999</v>
      </c>
      <c r="K111">
        <v>953.16300000000001</v>
      </c>
      <c r="L111">
        <v>4.0000000000000001E-3</v>
      </c>
      <c r="M111">
        <v>3.5999999999999997E-2</v>
      </c>
      <c r="N111">
        <v>4.8000000000000001E-2</v>
      </c>
      <c r="O111">
        <v>5.1999999999999998E-2</v>
      </c>
      <c r="P111">
        <v>4.0000000000000001E-3</v>
      </c>
      <c r="Q111">
        <v>1.2E-2</v>
      </c>
      <c r="R111">
        <v>-66.667000000000002</v>
      </c>
      <c r="S111" t="s">
        <v>26</v>
      </c>
    </row>
    <row r="112" spans="1:19" x14ac:dyDescent="0.55000000000000004">
      <c r="A112" t="s">
        <v>171</v>
      </c>
      <c r="B112" t="s">
        <v>172</v>
      </c>
      <c r="C112" t="s">
        <v>21</v>
      </c>
      <c r="D112" t="s">
        <v>1272</v>
      </c>
      <c r="E112">
        <v>4883</v>
      </c>
      <c r="F112">
        <v>4386</v>
      </c>
      <c r="G112">
        <v>4927</v>
      </c>
      <c r="H112">
        <v>4842</v>
      </c>
      <c r="I112">
        <v>5261</v>
      </c>
      <c r="J112">
        <v>262032.35399999999</v>
      </c>
      <c r="K112">
        <v>31605.734</v>
      </c>
      <c r="L112">
        <v>0.121</v>
      </c>
      <c r="M112">
        <v>590.84299999999996</v>
      </c>
      <c r="N112">
        <v>530.70600000000002</v>
      </c>
      <c r="O112">
        <v>596.16700000000003</v>
      </c>
      <c r="P112">
        <v>585.88199999999995</v>
      </c>
      <c r="Q112">
        <v>636.58100000000002</v>
      </c>
      <c r="R112">
        <v>7.7409999999999997</v>
      </c>
      <c r="S112" t="s">
        <v>23</v>
      </c>
    </row>
    <row r="113" spans="1:19" x14ac:dyDescent="0.55000000000000004">
      <c r="A113" t="s">
        <v>1140</v>
      </c>
      <c r="B113" t="s">
        <v>1141</v>
      </c>
      <c r="C113" t="s">
        <v>21</v>
      </c>
      <c r="D113" t="s">
        <v>1272</v>
      </c>
      <c r="E113">
        <v>3881</v>
      </c>
      <c r="F113">
        <v>4053</v>
      </c>
      <c r="G113">
        <v>3885</v>
      </c>
      <c r="H113">
        <v>3919</v>
      </c>
      <c r="I113">
        <v>4271</v>
      </c>
      <c r="J113">
        <v>262032.35399999999</v>
      </c>
      <c r="K113">
        <v>240797.658</v>
      </c>
      <c r="L113">
        <v>0.91900000000000004</v>
      </c>
      <c r="M113">
        <v>3566.6390000000001</v>
      </c>
      <c r="N113">
        <v>3724.7069999999999</v>
      </c>
      <c r="O113">
        <v>3570.3150000000001</v>
      </c>
      <c r="P113">
        <v>3601.5610000000001</v>
      </c>
      <c r="Q113">
        <v>3925.049</v>
      </c>
      <c r="R113">
        <v>10.048999999999999</v>
      </c>
      <c r="S113" t="s">
        <v>23</v>
      </c>
    </row>
    <row r="114" spans="1:19" x14ac:dyDescent="0.55000000000000004">
      <c r="A114" t="s">
        <v>173</v>
      </c>
      <c r="B114" t="s">
        <v>174</v>
      </c>
      <c r="C114" t="s">
        <v>21</v>
      </c>
      <c r="D114" t="s">
        <v>1272</v>
      </c>
      <c r="E114">
        <v>1972</v>
      </c>
      <c r="F114">
        <v>1952</v>
      </c>
      <c r="G114">
        <v>1909</v>
      </c>
      <c r="H114">
        <v>1925</v>
      </c>
      <c r="I114">
        <v>1896</v>
      </c>
      <c r="J114">
        <v>262018.98499999999</v>
      </c>
      <c r="K114">
        <v>16381.298000000001</v>
      </c>
      <c r="L114">
        <v>6.3E-2</v>
      </c>
      <c r="M114">
        <v>124.236</v>
      </c>
      <c r="N114">
        <v>122.976</v>
      </c>
      <c r="O114">
        <v>120.267</v>
      </c>
      <c r="P114">
        <v>121.27500000000001</v>
      </c>
      <c r="Q114">
        <v>119.44799999999999</v>
      </c>
      <c r="R114">
        <v>-3.8540000000000001</v>
      </c>
      <c r="S114" t="s">
        <v>26</v>
      </c>
    </row>
    <row r="115" spans="1:19" x14ac:dyDescent="0.55000000000000004">
      <c r="A115" t="s">
        <v>173</v>
      </c>
      <c r="B115" t="s">
        <v>174</v>
      </c>
      <c r="C115" t="s">
        <v>21</v>
      </c>
      <c r="D115" t="s">
        <v>1272</v>
      </c>
      <c r="E115">
        <v>1972</v>
      </c>
      <c r="F115">
        <v>1952</v>
      </c>
      <c r="G115">
        <v>1909</v>
      </c>
      <c r="H115">
        <v>1925</v>
      </c>
      <c r="I115">
        <v>1896</v>
      </c>
      <c r="J115">
        <v>262018.98499999999</v>
      </c>
      <c r="K115">
        <v>15407.386</v>
      </c>
      <c r="L115">
        <v>5.8999999999999997E-2</v>
      </c>
      <c r="M115">
        <v>116.348</v>
      </c>
      <c r="N115">
        <v>115.16800000000001</v>
      </c>
      <c r="O115">
        <v>112.631</v>
      </c>
      <c r="P115">
        <v>113.575</v>
      </c>
      <c r="Q115">
        <v>111.864</v>
      </c>
      <c r="R115">
        <v>-3.8540000000000001</v>
      </c>
      <c r="S115" t="s">
        <v>26</v>
      </c>
    </row>
    <row r="116" spans="1:19" x14ac:dyDescent="0.55000000000000004">
      <c r="A116" t="s">
        <v>173</v>
      </c>
      <c r="B116" t="s">
        <v>174</v>
      </c>
      <c r="C116" t="s">
        <v>21</v>
      </c>
      <c r="D116" t="s">
        <v>1272</v>
      </c>
      <c r="E116">
        <v>1972</v>
      </c>
      <c r="F116">
        <v>1952</v>
      </c>
      <c r="G116">
        <v>1909</v>
      </c>
      <c r="H116">
        <v>1925</v>
      </c>
      <c r="I116">
        <v>1896</v>
      </c>
      <c r="J116">
        <v>262018.98499999999</v>
      </c>
      <c r="K116">
        <v>56072.237000000001</v>
      </c>
      <c r="L116">
        <v>0.214</v>
      </c>
      <c r="M116">
        <v>422.00799999999998</v>
      </c>
      <c r="N116">
        <v>417.72800000000001</v>
      </c>
      <c r="O116">
        <v>408.52600000000001</v>
      </c>
      <c r="P116">
        <v>411.95</v>
      </c>
      <c r="Q116">
        <v>405.74400000000003</v>
      </c>
      <c r="R116">
        <v>-3.8540000000000001</v>
      </c>
      <c r="S116" t="s">
        <v>26</v>
      </c>
    </row>
    <row r="117" spans="1:19" x14ac:dyDescent="0.55000000000000004">
      <c r="A117" t="s">
        <v>1142</v>
      </c>
      <c r="B117" t="s">
        <v>1143</v>
      </c>
      <c r="C117" t="s">
        <v>21</v>
      </c>
      <c r="D117" t="s">
        <v>1272</v>
      </c>
      <c r="E117">
        <v>332</v>
      </c>
      <c r="F117">
        <v>340</v>
      </c>
      <c r="G117">
        <v>242</v>
      </c>
      <c r="H117">
        <v>4345</v>
      </c>
      <c r="I117">
        <v>4820</v>
      </c>
      <c r="J117">
        <v>262018.98499999999</v>
      </c>
      <c r="K117">
        <v>154297.853</v>
      </c>
      <c r="L117">
        <v>0.58899999999999997</v>
      </c>
      <c r="M117">
        <v>195.548</v>
      </c>
      <c r="N117">
        <v>200.26</v>
      </c>
      <c r="O117">
        <v>142.53800000000001</v>
      </c>
      <c r="P117">
        <v>2559.2049999999999</v>
      </c>
      <c r="Q117">
        <v>2838.98</v>
      </c>
      <c r="R117">
        <v>1351.807</v>
      </c>
      <c r="S117" t="s">
        <v>70</v>
      </c>
    </row>
    <row r="118" spans="1:19" x14ac:dyDescent="0.55000000000000004">
      <c r="A118" t="s">
        <v>1144</v>
      </c>
      <c r="B118" t="s">
        <v>1145</v>
      </c>
      <c r="C118" t="s">
        <v>21</v>
      </c>
      <c r="D118" t="s">
        <v>1272</v>
      </c>
      <c r="E118">
        <v>3538</v>
      </c>
      <c r="F118">
        <v>3375</v>
      </c>
      <c r="G118">
        <v>3928</v>
      </c>
      <c r="H118">
        <v>4183</v>
      </c>
      <c r="I118">
        <v>3733</v>
      </c>
      <c r="J118">
        <v>262032.35399999999</v>
      </c>
      <c r="K118">
        <v>225305.13099999999</v>
      </c>
      <c r="L118">
        <v>0.86</v>
      </c>
      <c r="M118">
        <v>3042.68</v>
      </c>
      <c r="N118">
        <v>2902.5</v>
      </c>
      <c r="O118">
        <v>3378.08</v>
      </c>
      <c r="P118">
        <v>3597.38</v>
      </c>
      <c r="Q118">
        <v>3210.38</v>
      </c>
      <c r="R118">
        <v>5.5119999999999996</v>
      </c>
      <c r="S118" t="s">
        <v>23</v>
      </c>
    </row>
    <row r="119" spans="1:19" x14ac:dyDescent="0.55000000000000004">
      <c r="A119" t="s">
        <v>1146</v>
      </c>
      <c r="B119" t="s">
        <v>1147</v>
      </c>
      <c r="C119" t="s">
        <v>21</v>
      </c>
      <c r="D119" t="s">
        <v>1272</v>
      </c>
      <c r="E119">
        <v>2788</v>
      </c>
      <c r="F119">
        <v>2757</v>
      </c>
      <c r="G119">
        <v>4394</v>
      </c>
      <c r="H119">
        <v>4450</v>
      </c>
      <c r="I119">
        <v>4210</v>
      </c>
      <c r="J119">
        <v>262032.35399999999</v>
      </c>
      <c r="K119">
        <v>260939.58499999999</v>
      </c>
      <c r="L119">
        <v>0.996</v>
      </c>
      <c r="M119">
        <v>2776.848</v>
      </c>
      <c r="N119">
        <v>2745.9720000000002</v>
      </c>
      <c r="O119">
        <v>4376.424</v>
      </c>
      <c r="P119">
        <v>4432.2</v>
      </c>
      <c r="Q119">
        <v>4193.16</v>
      </c>
      <c r="R119">
        <v>51.003999999999998</v>
      </c>
      <c r="S119" t="s">
        <v>23</v>
      </c>
    </row>
    <row r="120" spans="1:19" x14ac:dyDescent="0.55000000000000004">
      <c r="A120" t="s">
        <v>1148</v>
      </c>
      <c r="B120" t="s">
        <v>1149</v>
      </c>
      <c r="C120" t="s">
        <v>21</v>
      </c>
      <c r="D120" t="s">
        <v>1272</v>
      </c>
      <c r="E120">
        <v>734</v>
      </c>
      <c r="F120">
        <v>917</v>
      </c>
      <c r="G120">
        <v>901</v>
      </c>
      <c r="H120">
        <v>980</v>
      </c>
      <c r="I120">
        <v>881</v>
      </c>
      <c r="J120">
        <v>262018.98499999999</v>
      </c>
      <c r="K120">
        <v>156208.81400000001</v>
      </c>
      <c r="L120">
        <v>0.59599999999999997</v>
      </c>
      <c r="M120">
        <v>437.464</v>
      </c>
      <c r="N120">
        <v>546.53200000000004</v>
      </c>
      <c r="O120">
        <v>536.99599999999998</v>
      </c>
      <c r="P120">
        <v>584.08000000000004</v>
      </c>
      <c r="Q120">
        <v>525.07600000000002</v>
      </c>
      <c r="R120">
        <v>20.027000000000001</v>
      </c>
      <c r="S120" t="s">
        <v>23</v>
      </c>
    </row>
    <row r="121" spans="1:19" x14ac:dyDescent="0.55000000000000004">
      <c r="A121" t="s">
        <v>1291</v>
      </c>
      <c r="B121" t="s">
        <v>1292</v>
      </c>
      <c r="C121" t="s">
        <v>21</v>
      </c>
      <c r="D121" t="s">
        <v>1272</v>
      </c>
      <c r="E121">
        <v>2327</v>
      </c>
      <c r="F121">
        <v>2247</v>
      </c>
      <c r="G121">
        <v>2027</v>
      </c>
      <c r="H121">
        <v>2248</v>
      </c>
      <c r="I121">
        <v>2440</v>
      </c>
      <c r="J121">
        <v>262018.98499999999</v>
      </c>
      <c r="K121">
        <v>205242.45199999999</v>
      </c>
      <c r="L121">
        <v>0.78300000000000003</v>
      </c>
      <c r="M121">
        <v>1822.0409999999999</v>
      </c>
      <c r="N121">
        <v>1759.4010000000001</v>
      </c>
      <c r="O121">
        <v>1587.1410000000001</v>
      </c>
      <c r="P121">
        <v>1760.184</v>
      </c>
      <c r="Q121">
        <v>1910.52</v>
      </c>
      <c r="R121">
        <v>4.8559999999999999</v>
      </c>
      <c r="S121" t="s">
        <v>23</v>
      </c>
    </row>
    <row r="122" spans="1:19" x14ac:dyDescent="0.55000000000000004">
      <c r="A122" t="s">
        <v>187</v>
      </c>
      <c r="B122" t="s">
        <v>188</v>
      </c>
      <c r="C122" t="s">
        <v>21</v>
      </c>
      <c r="D122" t="s">
        <v>1272</v>
      </c>
      <c r="E122">
        <v>3194</v>
      </c>
      <c r="F122">
        <v>2967</v>
      </c>
      <c r="G122">
        <v>3043</v>
      </c>
      <c r="H122">
        <v>3139</v>
      </c>
      <c r="I122">
        <v>3262</v>
      </c>
      <c r="J122">
        <v>261992.24400000001</v>
      </c>
      <c r="K122">
        <v>801.173</v>
      </c>
      <c r="L122">
        <v>3.0000000000000001E-3</v>
      </c>
      <c r="M122">
        <v>9.5820000000000007</v>
      </c>
      <c r="N122">
        <v>8.9009999999999998</v>
      </c>
      <c r="O122">
        <v>9.1289999999999996</v>
      </c>
      <c r="P122">
        <v>9.4169999999999998</v>
      </c>
      <c r="Q122">
        <v>9.7859999999999996</v>
      </c>
      <c r="R122">
        <v>2.129</v>
      </c>
      <c r="S122" t="s">
        <v>23</v>
      </c>
    </row>
    <row r="123" spans="1:19" x14ac:dyDescent="0.55000000000000004">
      <c r="A123" t="s">
        <v>189</v>
      </c>
      <c r="B123" t="s">
        <v>190</v>
      </c>
      <c r="C123" t="s">
        <v>21</v>
      </c>
      <c r="D123" t="s">
        <v>1272</v>
      </c>
      <c r="E123">
        <v>4121</v>
      </c>
      <c r="F123">
        <v>3977</v>
      </c>
      <c r="G123">
        <v>3580</v>
      </c>
      <c r="H123">
        <v>4926</v>
      </c>
      <c r="I123">
        <v>5422</v>
      </c>
      <c r="J123">
        <v>261992.24400000001</v>
      </c>
      <c r="K123">
        <v>14440.331</v>
      </c>
      <c r="L123">
        <v>5.5E-2</v>
      </c>
      <c r="M123">
        <v>226.655</v>
      </c>
      <c r="N123">
        <v>218.73500000000001</v>
      </c>
      <c r="O123">
        <v>196.9</v>
      </c>
      <c r="P123">
        <v>270.93</v>
      </c>
      <c r="Q123">
        <v>298.20999999999998</v>
      </c>
      <c r="R123">
        <v>31.57</v>
      </c>
      <c r="S123" t="s">
        <v>23</v>
      </c>
    </row>
    <row r="124" spans="1:19" x14ac:dyDescent="0.55000000000000004">
      <c r="A124" t="s">
        <v>189</v>
      </c>
      <c r="B124" t="s">
        <v>190</v>
      </c>
      <c r="C124" t="s">
        <v>21</v>
      </c>
      <c r="D124" t="s">
        <v>1272</v>
      </c>
      <c r="E124">
        <v>4121</v>
      </c>
      <c r="F124">
        <v>3977</v>
      </c>
      <c r="G124">
        <v>3580</v>
      </c>
      <c r="H124">
        <v>4926</v>
      </c>
      <c r="I124">
        <v>5422</v>
      </c>
      <c r="J124">
        <v>261992.24400000001</v>
      </c>
      <c r="K124">
        <v>13661.384</v>
      </c>
      <c r="L124">
        <v>5.1999999999999998E-2</v>
      </c>
      <c r="M124">
        <v>214.292</v>
      </c>
      <c r="N124">
        <v>206.804</v>
      </c>
      <c r="O124">
        <v>186.16</v>
      </c>
      <c r="P124">
        <v>256.15199999999999</v>
      </c>
      <c r="Q124">
        <v>281.94400000000002</v>
      </c>
      <c r="R124">
        <v>31.57</v>
      </c>
      <c r="S124" t="s">
        <v>23</v>
      </c>
    </row>
    <row r="125" spans="1:19" x14ac:dyDescent="0.55000000000000004">
      <c r="A125" t="s">
        <v>191</v>
      </c>
      <c r="B125" t="s">
        <v>192</v>
      </c>
      <c r="C125" t="s">
        <v>21</v>
      </c>
      <c r="D125" t="s">
        <v>1272</v>
      </c>
      <c r="E125">
        <v>4937</v>
      </c>
      <c r="F125">
        <v>4561</v>
      </c>
      <c r="G125">
        <v>4420</v>
      </c>
      <c r="H125">
        <v>5615</v>
      </c>
      <c r="I125">
        <v>5883</v>
      </c>
      <c r="J125">
        <v>262005.61499999999</v>
      </c>
      <c r="K125">
        <v>1735.654</v>
      </c>
      <c r="L125">
        <v>7.0000000000000001E-3</v>
      </c>
      <c r="M125">
        <v>34.558999999999997</v>
      </c>
      <c r="N125">
        <v>31.927</v>
      </c>
      <c r="O125">
        <v>30.94</v>
      </c>
      <c r="P125">
        <v>39.305</v>
      </c>
      <c r="Q125">
        <v>41.180999999999997</v>
      </c>
      <c r="R125">
        <v>19.161000000000001</v>
      </c>
      <c r="S125" t="s">
        <v>23</v>
      </c>
    </row>
    <row r="126" spans="1:19" x14ac:dyDescent="0.55000000000000004">
      <c r="A126" t="s">
        <v>193</v>
      </c>
      <c r="B126" t="s">
        <v>194</v>
      </c>
      <c r="C126" t="s">
        <v>21</v>
      </c>
      <c r="D126" t="s">
        <v>1272</v>
      </c>
      <c r="E126">
        <v>3713</v>
      </c>
      <c r="F126">
        <v>4658</v>
      </c>
      <c r="G126">
        <v>4628</v>
      </c>
      <c r="H126">
        <v>4869</v>
      </c>
      <c r="I126">
        <v>5452</v>
      </c>
      <c r="J126">
        <v>262005.61499999999</v>
      </c>
      <c r="K126">
        <v>208198.693</v>
      </c>
      <c r="L126">
        <v>0.79500000000000004</v>
      </c>
      <c r="M126">
        <v>2951.835</v>
      </c>
      <c r="N126">
        <v>3703.11</v>
      </c>
      <c r="O126">
        <v>3679.26</v>
      </c>
      <c r="P126">
        <v>3870.855</v>
      </c>
      <c r="Q126">
        <v>4334.34</v>
      </c>
      <c r="R126">
        <v>46.835000000000001</v>
      </c>
      <c r="S126" t="s">
        <v>23</v>
      </c>
    </row>
    <row r="127" spans="1:19" x14ac:dyDescent="0.55000000000000004">
      <c r="A127" t="s">
        <v>195</v>
      </c>
      <c r="B127" t="s">
        <v>196</v>
      </c>
      <c r="C127" t="s">
        <v>21</v>
      </c>
      <c r="D127" t="s">
        <v>1272</v>
      </c>
      <c r="E127">
        <v>5142</v>
      </c>
      <c r="F127">
        <v>4626</v>
      </c>
      <c r="G127">
        <v>7784</v>
      </c>
      <c r="H127">
        <v>7883</v>
      </c>
      <c r="I127">
        <v>7431</v>
      </c>
      <c r="J127">
        <v>261992.24400000001</v>
      </c>
      <c r="K127">
        <v>48940.445</v>
      </c>
      <c r="L127">
        <v>0.187</v>
      </c>
      <c r="M127">
        <v>961.55399999999997</v>
      </c>
      <c r="N127">
        <v>865.06200000000001</v>
      </c>
      <c r="O127">
        <v>1455.6079999999999</v>
      </c>
      <c r="P127">
        <v>1474.1210000000001</v>
      </c>
      <c r="Q127">
        <v>1389.597</v>
      </c>
      <c r="R127">
        <v>44.515999999999998</v>
      </c>
      <c r="S127" t="s">
        <v>23</v>
      </c>
    </row>
    <row r="128" spans="1:19" x14ac:dyDescent="0.55000000000000004">
      <c r="A128" t="s">
        <v>197</v>
      </c>
      <c r="B128" t="s">
        <v>198</v>
      </c>
      <c r="C128" t="s">
        <v>21</v>
      </c>
      <c r="D128" t="s">
        <v>1272</v>
      </c>
      <c r="E128">
        <v>4030</v>
      </c>
      <c r="F128">
        <v>3879</v>
      </c>
      <c r="G128">
        <v>4352</v>
      </c>
      <c r="H128">
        <v>4350</v>
      </c>
      <c r="I128">
        <v>4813</v>
      </c>
      <c r="J128">
        <v>261992.24400000001</v>
      </c>
      <c r="K128">
        <v>199406.40700000001</v>
      </c>
      <c r="L128">
        <v>0.76100000000000001</v>
      </c>
      <c r="M128">
        <v>3066.83</v>
      </c>
      <c r="N128">
        <v>2951.9189999999999</v>
      </c>
      <c r="O128">
        <v>3311.8719999999998</v>
      </c>
      <c r="P128">
        <v>3310.35</v>
      </c>
      <c r="Q128">
        <v>3662.6930000000002</v>
      </c>
      <c r="R128">
        <v>19.428999999999998</v>
      </c>
      <c r="S128" t="s">
        <v>23</v>
      </c>
    </row>
    <row r="129" spans="1:19" x14ac:dyDescent="0.55000000000000004">
      <c r="A129" t="s">
        <v>1293</v>
      </c>
      <c r="B129" t="s">
        <v>1294</v>
      </c>
      <c r="C129" t="s">
        <v>21</v>
      </c>
      <c r="D129" t="s">
        <v>1272</v>
      </c>
      <c r="E129">
        <v>3686</v>
      </c>
      <c r="F129">
        <v>3509</v>
      </c>
      <c r="G129">
        <v>3784</v>
      </c>
      <c r="H129">
        <v>3822</v>
      </c>
      <c r="I129">
        <v>3845</v>
      </c>
      <c r="J129">
        <v>262005.61499999999</v>
      </c>
      <c r="K129">
        <v>130123.859</v>
      </c>
      <c r="L129">
        <v>0.497</v>
      </c>
      <c r="M129">
        <v>1831.942</v>
      </c>
      <c r="N129">
        <v>1743.973</v>
      </c>
      <c r="O129">
        <v>1880.6479999999999</v>
      </c>
      <c r="P129">
        <v>1899.5340000000001</v>
      </c>
      <c r="Q129">
        <v>1910.9649999999999</v>
      </c>
      <c r="R129">
        <v>4.3140000000000001</v>
      </c>
      <c r="S129" t="s">
        <v>23</v>
      </c>
    </row>
    <row r="130" spans="1:19" x14ac:dyDescent="0.55000000000000004">
      <c r="A130" t="s">
        <v>199</v>
      </c>
      <c r="B130" t="s">
        <v>200</v>
      </c>
      <c r="C130" t="s">
        <v>21</v>
      </c>
      <c r="D130" t="s">
        <v>1272</v>
      </c>
      <c r="E130">
        <v>2110</v>
      </c>
      <c r="F130">
        <v>1681</v>
      </c>
      <c r="G130">
        <v>1388</v>
      </c>
      <c r="H130">
        <v>2112</v>
      </c>
      <c r="I130">
        <v>2139</v>
      </c>
      <c r="J130">
        <v>262005.61499999999</v>
      </c>
      <c r="K130">
        <v>32734.631000000001</v>
      </c>
      <c r="L130">
        <v>0.125</v>
      </c>
      <c r="M130">
        <v>263.75</v>
      </c>
      <c r="N130">
        <v>210.125</v>
      </c>
      <c r="O130">
        <v>173.5</v>
      </c>
      <c r="P130">
        <v>264</v>
      </c>
      <c r="Q130">
        <v>267.375</v>
      </c>
      <c r="R130">
        <v>1.3740000000000001</v>
      </c>
      <c r="S130" t="s">
        <v>23</v>
      </c>
    </row>
    <row r="131" spans="1:19" x14ac:dyDescent="0.55000000000000004">
      <c r="A131" t="s">
        <v>1295</v>
      </c>
      <c r="B131" t="s">
        <v>1296</v>
      </c>
      <c r="C131" t="s">
        <v>21</v>
      </c>
      <c r="D131" t="s">
        <v>1272</v>
      </c>
      <c r="E131">
        <v>3519</v>
      </c>
      <c r="F131">
        <v>3339</v>
      </c>
      <c r="G131">
        <v>3162</v>
      </c>
      <c r="H131">
        <v>3705</v>
      </c>
      <c r="I131">
        <v>3623</v>
      </c>
      <c r="J131">
        <v>261992.24400000001</v>
      </c>
      <c r="K131">
        <v>109883.91899999999</v>
      </c>
      <c r="L131">
        <v>0.41899999999999998</v>
      </c>
      <c r="M131">
        <v>1474.461</v>
      </c>
      <c r="N131">
        <v>1399.0409999999999</v>
      </c>
      <c r="O131">
        <v>1324.8779999999999</v>
      </c>
      <c r="P131">
        <v>1552.395</v>
      </c>
      <c r="Q131">
        <v>1518.037</v>
      </c>
      <c r="R131">
        <v>2.9550000000000001</v>
      </c>
      <c r="S131" t="s">
        <v>23</v>
      </c>
    </row>
    <row r="132" spans="1:19" x14ac:dyDescent="0.55000000000000004">
      <c r="A132" t="s">
        <v>1297</v>
      </c>
      <c r="B132" t="s">
        <v>1298</v>
      </c>
      <c r="C132" t="s">
        <v>21</v>
      </c>
      <c r="D132" t="s">
        <v>1272</v>
      </c>
      <c r="E132">
        <v>3132</v>
      </c>
      <c r="F132">
        <v>3030</v>
      </c>
      <c r="G132">
        <v>3128</v>
      </c>
      <c r="H132">
        <v>3469</v>
      </c>
      <c r="I132">
        <v>3630</v>
      </c>
      <c r="J132">
        <v>262005.61499999999</v>
      </c>
      <c r="K132">
        <v>29672.544000000002</v>
      </c>
      <c r="L132">
        <v>0.113</v>
      </c>
      <c r="M132">
        <v>353.916</v>
      </c>
      <c r="N132">
        <v>342.39</v>
      </c>
      <c r="O132">
        <v>353.464</v>
      </c>
      <c r="P132">
        <v>391.99700000000001</v>
      </c>
      <c r="Q132">
        <v>410.19</v>
      </c>
      <c r="R132">
        <v>15.9</v>
      </c>
      <c r="S132" t="s">
        <v>23</v>
      </c>
    </row>
    <row r="133" spans="1:19" x14ac:dyDescent="0.55000000000000004">
      <c r="A133" t="s">
        <v>1297</v>
      </c>
      <c r="B133" t="s">
        <v>1298</v>
      </c>
      <c r="C133" t="s">
        <v>21</v>
      </c>
      <c r="D133" t="s">
        <v>1272</v>
      </c>
      <c r="E133">
        <v>3132</v>
      </c>
      <c r="F133">
        <v>3030</v>
      </c>
      <c r="G133">
        <v>3128</v>
      </c>
      <c r="H133">
        <v>3469</v>
      </c>
      <c r="I133">
        <v>3630</v>
      </c>
      <c r="J133">
        <v>262005.61499999999</v>
      </c>
      <c r="K133">
        <v>1998.7850000000001</v>
      </c>
      <c r="L133">
        <v>8.0000000000000002E-3</v>
      </c>
      <c r="M133">
        <v>25.056000000000001</v>
      </c>
      <c r="N133">
        <v>24.24</v>
      </c>
      <c r="O133">
        <v>25.024000000000001</v>
      </c>
      <c r="P133">
        <v>27.751999999999999</v>
      </c>
      <c r="Q133">
        <v>29.04</v>
      </c>
      <c r="R133">
        <v>15.9</v>
      </c>
      <c r="S133" t="s">
        <v>23</v>
      </c>
    </row>
    <row r="134" spans="1:19" x14ac:dyDescent="0.55000000000000004">
      <c r="A134" t="s">
        <v>1150</v>
      </c>
      <c r="B134" t="s">
        <v>1151</v>
      </c>
      <c r="C134" t="s">
        <v>21</v>
      </c>
      <c r="D134" t="s">
        <v>1272</v>
      </c>
      <c r="E134">
        <v>4762</v>
      </c>
      <c r="F134">
        <v>5338</v>
      </c>
      <c r="G134">
        <v>5990</v>
      </c>
      <c r="H134">
        <v>6259</v>
      </c>
      <c r="I134">
        <v>6333</v>
      </c>
      <c r="J134">
        <v>262005.61499999999</v>
      </c>
      <c r="K134">
        <v>1060.472</v>
      </c>
      <c r="L134">
        <v>4.0000000000000001E-3</v>
      </c>
      <c r="M134">
        <v>19.047999999999998</v>
      </c>
      <c r="N134">
        <v>21.352</v>
      </c>
      <c r="O134">
        <v>23.96</v>
      </c>
      <c r="P134">
        <v>25.036000000000001</v>
      </c>
      <c r="Q134">
        <v>25.332000000000001</v>
      </c>
      <c r="R134">
        <v>32.99</v>
      </c>
      <c r="S134" t="s">
        <v>23</v>
      </c>
    </row>
    <row r="135" spans="1:19" x14ac:dyDescent="0.55000000000000004">
      <c r="A135" t="s">
        <v>1150</v>
      </c>
      <c r="B135" t="s">
        <v>1151</v>
      </c>
      <c r="C135" t="s">
        <v>21</v>
      </c>
      <c r="D135" t="s">
        <v>1272</v>
      </c>
      <c r="E135">
        <v>4762</v>
      </c>
      <c r="F135">
        <v>5338</v>
      </c>
      <c r="G135">
        <v>5990</v>
      </c>
      <c r="H135">
        <v>6259</v>
      </c>
      <c r="I135">
        <v>6333</v>
      </c>
      <c r="J135">
        <v>262005.61499999999</v>
      </c>
      <c r="K135">
        <v>28011.207999999999</v>
      </c>
      <c r="L135">
        <v>0.107</v>
      </c>
      <c r="M135">
        <v>509.53399999999999</v>
      </c>
      <c r="N135">
        <v>571.16600000000005</v>
      </c>
      <c r="O135">
        <v>640.92999999999995</v>
      </c>
      <c r="P135">
        <v>669.71299999999997</v>
      </c>
      <c r="Q135">
        <v>677.63099999999997</v>
      </c>
      <c r="R135">
        <v>32.99</v>
      </c>
      <c r="S135" t="s">
        <v>23</v>
      </c>
    </row>
    <row r="136" spans="1:19" x14ac:dyDescent="0.55000000000000004">
      <c r="A136" t="s">
        <v>1150</v>
      </c>
      <c r="B136" t="s">
        <v>1151</v>
      </c>
      <c r="C136" t="s">
        <v>21</v>
      </c>
      <c r="D136" t="s">
        <v>1272</v>
      </c>
      <c r="E136">
        <v>4762</v>
      </c>
      <c r="F136">
        <v>5338</v>
      </c>
      <c r="G136">
        <v>5990</v>
      </c>
      <c r="H136">
        <v>6259</v>
      </c>
      <c r="I136">
        <v>6333</v>
      </c>
      <c r="J136">
        <v>262005.61499999999</v>
      </c>
      <c r="K136">
        <v>83771.64</v>
      </c>
      <c r="L136">
        <v>0.32</v>
      </c>
      <c r="M136">
        <v>1523.84</v>
      </c>
      <c r="N136">
        <v>1708.16</v>
      </c>
      <c r="O136">
        <v>1916.8</v>
      </c>
      <c r="P136">
        <v>2002.88</v>
      </c>
      <c r="Q136">
        <v>2026.56</v>
      </c>
      <c r="R136">
        <v>32.99</v>
      </c>
      <c r="S136" t="s">
        <v>23</v>
      </c>
    </row>
    <row r="137" spans="1:19" x14ac:dyDescent="0.55000000000000004">
      <c r="A137" t="s">
        <v>1299</v>
      </c>
      <c r="B137" t="s">
        <v>1300</v>
      </c>
      <c r="C137" t="s">
        <v>21</v>
      </c>
      <c r="D137" t="s">
        <v>1272</v>
      </c>
      <c r="E137">
        <v>1786</v>
      </c>
      <c r="F137">
        <v>1507</v>
      </c>
      <c r="G137">
        <v>1380</v>
      </c>
      <c r="H137">
        <v>1540</v>
      </c>
      <c r="I137">
        <v>1533</v>
      </c>
      <c r="J137">
        <v>261992.24400000001</v>
      </c>
      <c r="K137">
        <v>103948.659</v>
      </c>
      <c r="L137">
        <v>0.39700000000000002</v>
      </c>
      <c r="M137">
        <v>709.04200000000003</v>
      </c>
      <c r="N137">
        <v>598.279</v>
      </c>
      <c r="O137">
        <v>547.86</v>
      </c>
      <c r="P137">
        <v>611.38</v>
      </c>
      <c r="Q137">
        <v>608.601</v>
      </c>
      <c r="R137">
        <v>-14.166</v>
      </c>
      <c r="S137" t="s">
        <v>26</v>
      </c>
    </row>
    <row r="138" spans="1:19" x14ac:dyDescent="0.55000000000000004">
      <c r="A138" t="s">
        <v>1301</v>
      </c>
      <c r="B138" t="s">
        <v>1302</v>
      </c>
      <c r="C138" t="s">
        <v>21</v>
      </c>
      <c r="D138" t="s">
        <v>1272</v>
      </c>
      <c r="E138">
        <v>4875</v>
      </c>
      <c r="F138">
        <v>4781</v>
      </c>
      <c r="G138">
        <v>4844</v>
      </c>
      <c r="H138">
        <v>5019</v>
      </c>
      <c r="I138">
        <v>5332</v>
      </c>
      <c r="J138">
        <v>261992.24400000001</v>
      </c>
      <c r="K138">
        <v>96438.53</v>
      </c>
      <c r="L138">
        <v>0.36799999999999999</v>
      </c>
      <c r="M138">
        <v>1794</v>
      </c>
      <c r="N138">
        <v>1759.4079999999999</v>
      </c>
      <c r="O138">
        <v>1782.5920000000001</v>
      </c>
      <c r="P138">
        <v>1846.992</v>
      </c>
      <c r="Q138">
        <v>1962.1759999999999</v>
      </c>
      <c r="R138">
        <v>9.3740000000000006</v>
      </c>
      <c r="S138" t="s">
        <v>23</v>
      </c>
    </row>
    <row r="139" spans="1:19" x14ac:dyDescent="0.55000000000000004">
      <c r="A139" t="s">
        <v>1301</v>
      </c>
      <c r="B139" t="s">
        <v>1302</v>
      </c>
      <c r="C139" t="s">
        <v>21</v>
      </c>
      <c r="D139" t="s">
        <v>1272</v>
      </c>
      <c r="E139">
        <v>4875</v>
      </c>
      <c r="F139">
        <v>4781</v>
      </c>
      <c r="G139">
        <v>4844</v>
      </c>
      <c r="H139">
        <v>5019</v>
      </c>
      <c r="I139">
        <v>5332</v>
      </c>
      <c r="J139">
        <v>261992.24400000001</v>
      </c>
      <c r="K139">
        <v>1794.4269999999999</v>
      </c>
      <c r="L139">
        <v>7.0000000000000001E-3</v>
      </c>
      <c r="M139">
        <v>34.125</v>
      </c>
      <c r="N139">
        <v>33.466999999999999</v>
      </c>
      <c r="O139">
        <v>33.908000000000001</v>
      </c>
      <c r="P139">
        <v>35.133000000000003</v>
      </c>
      <c r="Q139">
        <v>37.323999999999998</v>
      </c>
      <c r="R139">
        <v>9.3740000000000006</v>
      </c>
      <c r="S139" t="s">
        <v>23</v>
      </c>
    </row>
    <row r="140" spans="1:19" x14ac:dyDescent="0.55000000000000004">
      <c r="A140" t="s">
        <v>1303</v>
      </c>
      <c r="B140" t="s">
        <v>1304</v>
      </c>
      <c r="C140" t="s">
        <v>21</v>
      </c>
      <c r="D140" t="s">
        <v>1272</v>
      </c>
      <c r="E140">
        <v>4693</v>
      </c>
      <c r="F140">
        <v>4962</v>
      </c>
      <c r="G140">
        <v>4898</v>
      </c>
      <c r="H140">
        <v>4852</v>
      </c>
      <c r="I140">
        <v>4885</v>
      </c>
      <c r="J140">
        <v>262005.61499999999</v>
      </c>
      <c r="K140">
        <v>35571.802000000003</v>
      </c>
      <c r="L140">
        <v>0.13600000000000001</v>
      </c>
      <c r="M140">
        <v>638.24800000000005</v>
      </c>
      <c r="N140">
        <v>674.83199999999999</v>
      </c>
      <c r="O140">
        <v>666.12800000000004</v>
      </c>
      <c r="P140">
        <v>659.87199999999996</v>
      </c>
      <c r="Q140">
        <v>664.36</v>
      </c>
      <c r="R140">
        <v>4.0910000000000002</v>
      </c>
      <c r="S140" t="s">
        <v>23</v>
      </c>
    </row>
    <row r="141" spans="1:19" x14ac:dyDescent="0.55000000000000004">
      <c r="A141" t="s">
        <v>1305</v>
      </c>
      <c r="B141" t="s">
        <v>1306</v>
      </c>
      <c r="C141" t="s">
        <v>21</v>
      </c>
      <c r="D141" t="s">
        <v>1272</v>
      </c>
      <c r="E141">
        <v>4666</v>
      </c>
      <c r="F141">
        <v>4410</v>
      </c>
      <c r="G141">
        <v>4067</v>
      </c>
      <c r="H141">
        <v>3891</v>
      </c>
      <c r="I141">
        <v>3956</v>
      </c>
      <c r="J141">
        <v>262005.61499999999</v>
      </c>
      <c r="K141">
        <v>78818.423999999999</v>
      </c>
      <c r="L141">
        <v>0.30099999999999999</v>
      </c>
      <c r="M141">
        <v>1404.4659999999999</v>
      </c>
      <c r="N141">
        <v>1327.41</v>
      </c>
      <c r="O141">
        <v>1224.1669999999999</v>
      </c>
      <c r="P141">
        <v>1171.191</v>
      </c>
      <c r="Q141">
        <v>1190.7560000000001</v>
      </c>
      <c r="R141">
        <v>-15.215999999999999</v>
      </c>
      <c r="S141" t="s">
        <v>26</v>
      </c>
    </row>
    <row r="142" spans="1:19" x14ac:dyDescent="0.55000000000000004">
      <c r="A142" t="s">
        <v>1307</v>
      </c>
      <c r="B142" t="s">
        <v>1308</v>
      </c>
      <c r="C142" t="s">
        <v>21</v>
      </c>
      <c r="D142" t="s">
        <v>1272</v>
      </c>
      <c r="E142">
        <v>5490</v>
      </c>
      <c r="F142">
        <v>5401</v>
      </c>
      <c r="G142">
        <v>5287</v>
      </c>
      <c r="H142">
        <v>5040</v>
      </c>
      <c r="I142">
        <v>5220</v>
      </c>
      <c r="J142">
        <v>261992.24400000001</v>
      </c>
      <c r="K142">
        <v>174234.31899999999</v>
      </c>
      <c r="L142">
        <v>0.66500000000000004</v>
      </c>
      <c r="M142">
        <v>3650.85</v>
      </c>
      <c r="N142">
        <v>3591.665</v>
      </c>
      <c r="O142">
        <v>3515.855</v>
      </c>
      <c r="P142">
        <v>3351.6</v>
      </c>
      <c r="Q142">
        <v>3471.3</v>
      </c>
      <c r="R142">
        <v>-4.9180000000000001</v>
      </c>
      <c r="S142" t="s">
        <v>26</v>
      </c>
    </row>
    <row r="143" spans="1:19" x14ac:dyDescent="0.55000000000000004">
      <c r="A143" t="s">
        <v>1309</v>
      </c>
      <c r="B143" t="s">
        <v>1310</v>
      </c>
      <c r="C143" t="s">
        <v>21</v>
      </c>
      <c r="D143" t="s">
        <v>1272</v>
      </c>
      <c r="E143">
        <v>6225</v>
      </c>
      <c r="F143">
        <v>6206</v>
      </c>
      <c r="G143">
        <v>7380</v>
      </c>
      <c r="H143">
        <v>7259</v>
      </c>
      <c r="I143">
        <v>7175</v>
      </c>
      <c r="J143">
        <v>261992.24400000001</v>
      </c>
      <c r="K143">
        <v>257252.201</v>
      </c>
      <c r="L143">
        <v>0.98199999999999998</v>
      </c>
      <c r="M143">
        <v>6112.95</v>
      </c>
      <c r="N143">
        <v>6094.2920000000004</v>
      </c>
      <c r="O143">
        <v>7247.16</v>
      </c>
      <c r="P143">
        <v>7128.3379999999997</v>
      </c>
      <c r="Q143">
        <v>7045.85</v>
      </c>
      <c r="R143">
        <v>15.260999999999999</v>
      </c>
      <c r="S143" t="s">
        <v>23</v>
      </c>
    </row>
    <row r="144" spans="1:19" x14ac:dyDescent="0.55000000000000004">
      <c r="A144" t="s">
        <v>1311</v>
      </c>
      <c r="B144" t="s">
        <v>1312</v>
      </c>
      <c r="C144" t="s">
        <v>21</v>
      </c>
      <c r="D144" t="s">
        <v>1272</v>
      </c>
      <c r="E144">
        <v>803</v>
      </c>
      <c r="F144">
        <v>961</v>
      </c>
      <c r="G144">
        <v>1207</v>
      </c>
      <c r="H144">
        <v>1092</v>
      </c>
      <c r="I144">
        <v>1309</v>
      </c>
      <c r="J144">
        <v>262005.61499999999</v>
      </c>
      <c r="K144">
        <v>27992.752</v>
      </c>
      <c r="L144">
        <v>0.107</v>
      </c>
      <c r="M144">
        <v>85.921000000000006</v>
      </c>
      <c r="N144">
        <v>102.827</v>
      </c>
      <c r="O144">
        <v>129.149</v>
      </c>
      <c r="P144">
        <v>116.84399999999999</v>
      </c>
      <c r="Q144">
        <v>140.06299999999999</v>
      </c>
      <c r="R144">
        <v>63.014000000000003</v>
      </c>
      <c r="S144" t="s">
        <v>23</v>
      </c>
    </row>
    <row r="145" spans="1:19" x14ac:dyDescent="0.55000000000000004">
      <c r="A145" t="s">
        <v>1152</v>
      </c>
      <c r="B145" t="s">
        <v>1153</v>
      </c>
      <c r="C145" t="s">
        <v>21</v>
      </c>
      <c r="D145" t="s">
        <v>1272</v>
      </c>
      <c r="E145">
        <v>350</v>
      </c>
      <c r="F145">
        <v>527</v>
      </c>
      <c r="G145">
        <v>562</v>
      </c>
      <c r="H145">
        <v>514</v>
      </c>
      <c r="I145">
        <v>326</v>
      </c>
      <c r="J145">
        <v>262005.61499999999</v>
      </c>
      <c r="K145">
        <v>14400.838</v>
      </c>
      <c r="L145">
        <v>5.5E-2</v>
      </c>
      <c r="M145">
        <v>19.25</v>
      </c>
      <c r="N145">
        <v>28.984999999999999</v>
      </c>
      <c r="O145">
        <v>30.91</v>
      </c>
      <c r="P145">
        <v>28.27</v>
      </c>
      <c r="Q145">
        <v>17.93</v>
      </c>
      <c r="R145">
        <v>-6.8570000000000002</v>
      </c>
      <c r="S145" t="s">
        <v>26</v>
      </c>
    </row>
    <row r="146" spans="1:19" x14ac:dyDescent="0.55000000000000004">
      <c r="A146" t="s">
        <v>1154</v>
      </c>
      <c r="B146" t="s">
        <v>1155</v>
      </c>
      <c r="C146" t="s">
        <v>21</v>
      </c>
      <c r="D146" t="s">
        <v>1272</v>
      </c>
      <c r="E146">
        <v>4757</v>
      </c>
      <c r="F146">
        <v>4453</v>
      </c>
      <c r="G146">
        <v>4897</v>
      </c>
      <c r="H146">
        <v>5364</v>
      </c>
      <c r="I146">
        <v>5551</v>
      </c>
      <c r="J146">
        <v>261992.24400000001</v>
      </c>
      <c r="K146">
        <v>175234.696</v>
      </c>
      <c r="L146">
        <v>0.66900000000000004</v>
      </c>
      <c r="M146">
        <v>3182.433</v>
      </c>
      <c r="N146">
        <v>2979.0569999999998</v>
      </c>
      <c r="O146">
        <v>3276.0929999999998</v>
      </c>
      <c r="P146">
        <v>3588.5160000000001</v>
      </c>
      <c r="Q146">
        <v>3713.6190000000001</v>
      </c>
      <c r="R146">
        <v>16.690999999999999</v>
      </c>
      <c r="S146" t="s">
        <v>23</v>
      </c>
    </row>
    <row r="147" spans="1:19" x14ac:dyDescent="0.55000000000000004">
      <c r="A147" t="s">
        <v>201</v>
      </c>
      <c r="B147" t="s">
        <v>202</v>
      </c>
      <c r="C147" t="s">
        <v>21</v>
      </c>
      <c r="D147" t="s">
        <v>1272</v>
      </c>
      <c r="E147">
        <v>4588</v>
      </c>
      <c r="F147">
        <v>5411</v>
      </c>
      <c r="G147">
        <v>5361</v>
      </c>
      <c r="H147">
        <v>5190</v>
      </c>
      <c r="I147">
        <v>5495</v>
      </c>
      <c r="J147">
        <v>261992.24400000001</v>
      </c>
      <c r="K147">
        <v>147351.845</v>
      </c>
      <c r="L147">
        <v>0.56200000000000006</v>
      </c>
      <c r="M147">
        <v>2578.4560000000001</v>
      </c>
      <c r="N147">
        <v>3040.982</v>
      </c>
      <c r="O147">
        <v>3012.8820000000001</v>
      </c>
      <c r="P147">
        <v>2916.78</v>
      </c>
      <c r="Q147">
        <v>3088.19</v>
      </c>
      <c r="R147">
        <v>19.768999999999998</v>
      </c>
      <c r="S147" t="s">
        <v>23</v>
      </c>
    </row>
    <row r="148" spans="1:19" x14ac:dyDescent="0.55000000000000004">
      <c r="A148" t="s">
        <v>203</v>
      </c>
      <c r="B148" t="s">
        <v>204</v>
      </c>
      <c r="C148" t="s">
        <v>21</v>
      </c>
      <c r="D148" t="s">
        <v>1272</v>
      </c>
      <c r="E148">
        <v>343</v>
      </c>
      <c r="F148">
        <v>325</v>
      </c>
      <c r="G148">
        <v>348</v>
      </c>
      <c r="H148">
        <v>400</v>
      </c>
      <c r="I148">
        <v>358</v>
      </c>
      <c r="J148">
        <v>262005.61499999999</v>
      </c>
      <c r="K148">
        <v>14051.779</v>
      </c>
      <c r="L148">
        <v>5.3999999999999999E-2</v>
      </c>
      <c r="M148">
        <v>18.521999999999998</v>
      </c>
      <c r="N148">
        <v>17.55</v>
      </c>
      <c r="O148">
        <v>18.792000000000002</v>
      </c>
      <c r="P148">
        <v>21.6</v>
      </c>
      <c r="Q148">
        <v>19.332000000000001</v>
      </c>
      <c r="R148">
        <v>4.3730000000000002</v>
      </c>
      <c r="S148" t="s">
        <v>23</v>
      </c>
    </row>
    <row r="149" spans="1:19" x14ac:dyDescent="0.55000000000000004">
      <c r="A149" t="s">
        <v>203</v>
      </c>
      <c r="B149" t="s">
        <v>204</v>
      </c>
      <c r="C149" t="s">
        <v>21</v>
      </c>
      <c r="D149" t="s">
        <v>1272</v>
      </c>
      <c r="E149">
        <v>343</v>
      </c>
      <c r="F149">
        <v>325</v>
      </c>
      <c r="G149">
        <v>348</v>
      </c>
      <c r="H149">
        <v>400</v>
      </c>
      <c r="I149">
        <v>358</v>
      </c>
      <c r="J149">
        <v>262005.61499999999</v>
      </c>
      <c r="K149">
        <v>358.298</v>
      </c>
      <c r="L149">
        <v>1E-3</v>
      </c>
      <c r="M149">
        <v>0.34300000000000003</v>
      </c>
      <c r="N149">
        <v>0.32500000000000001</v>
      </c>
      <c r="O149">
        <v>0.34799999999999998</v>
      </c>
      <c r="P149">
        <v>0.4</v>
      </c>
      <c r="Q149">
        <v>0.35799999999999998</v>
      </c>
      <c r="R149">
        <v>4.3730000000000002</v>
      </c>
      <c r="S149" t="s">
        <v>23</v>
      </c>
    </row>
    <row r="150" spans="1:19" x14ac:dyDescent="0.55000000000000004">
      <c r="A150" t="s">
        <v>205</v>
      </c>
      <c r="B150" t="s">
        <v>206</v>
      </c>
      <c r="C150" t="s">
        <v>21</v>
      </c>
      <c r="D150" t="s">
        <v>1272</v>
      </c>
      <c r="E150">
        <v>1253</v>
      </c>
      <c r="F150">
        <v>1072</v>
      </c>
      <c r="G150">
        <v>1101</v>
      </c>
      <c r="H150">
        <v>1044</v>
      </c>
      <c r="I150">
        <v>963</v>
      </c>
      <c r="J150">
        <v>262005.61499999999</v>
      </c>
      <c r="K150">
        <v>118.529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S150" t="s">
        <v>53</v>
      </c>
    </row>
    <row r="151" spans="1:19" x14ac:dyDescent="0.55000000000000004">
      <c r="A151" t="s">
        <v>207</v>
      </c>
      <c r="B151" t="s">
        <v>208</v>
      </c>
      <c r="C151" t="s">
        <v>21</v>
      </c>
      <c r="D151" t="s">
        <v>1272</v>
      </c>
      <c r="E151">
        <v>2795</v>
      </c>
      <c r="F151">
        <v>2933</v>
      </c>
      <c r="G151">
        <v>2910</v>
      </c>
      <c r="H151">
        <v>3031</v>
      </c>
      <c r="I151">
        <v>2833</v>
      </c>
      <c r="J151">
        <v>261992.24400000001</v>
      </c>
      <c r="K151">
        <v>1959.693</v>
      </c>
      <c r="L151">
        <v>7.0000000000000001E-3</v>
      </c>
      <c r="M151">
        <v>19.565000000000001</v>
      </c>
      <c r="N151">
        <v>20.530999999999999</v>
      </c>
      <c r="O151">
        <v>20.37</v>
      </c>
      <c r="P151">
        <v>21.216999999999999</v>
      </c>
      <c r="Q151">
        <v>19.831</v>
      </c>
      <c r="R151">
        <v>1.36</v>
      </c>
      <c r="S151" t="s">
        <v>23</v>
      </c>
    </row>
    <row r="152" spans="1:19" x14ac:dyDescent="0.55000000000000004">
      <c r="A152" t="s">
        <v>207</v>
      </c>
      <c r="B152" t="s">
        <v>208</v>
      </c>
      <c r="C152" t="s">
        <v>21</v>
      </c>
      <c r="D152" t="s">
        <v>1272</v>
      </c>
      <c r="E152">
        <v>2795</v>
      </c>
      <c r="F152">
        <v>2933</v>
      </c>
      <c r="G152">
        <v>2910</v>
      </c>
      <c r="H152">
        <v>3031</v>
      </c>
      <c r="I152">
        <v>2833</v>
      </c>
      <c r="J152">
        <v>261992.24400000001</v>
      </c>
      <c r="K152">
        <v>145365.93799999999</v>
      </c>
      <c r="L152">
        <v>0.55500000000000005</v>
      </c>
      <c r="M152">
        <v>1551.2249999999999</v>
      </c>
      <c r="N152">
        <v>1627.8150000000001</v>
      </c>
      <c r="O152">
        <v>1615.05</v>
      </c>
      <c r="P152">
        <v>1682.2049999999999</v>
      </c>
      <c r="Q152">
        <v>1572.3150000000001</v>
      </c>
      <c r="R152">
        <v>1.36</v>
      </c>
      <c r="S152" t="s">
        <v>23</v>
      </c>
    </row>
    <row r="153" spans="1:19" x14ac:dyDescent="0.55000000000000004">
      <c r="A153" t="s">
        <v>209</v>
      </c>
      <c r="B153" t="s">
        <v>210</v>
      </c>
      <c r="C153" t="s">
        <v>21</v>
      </c>
      <c r="D153" t="s">
        <v>1272</v>
      </c>
      <c r="E153">
        <v>6285</v>
      </c>
      <c r="F153">
        <v>5916</v>
      </c>
      <c r="G153">
        <v>5814</v>
      </c>
      <c r="H153">
        <v>5779</v>
      </c>
      <c r="I153">
        <v>5707</v>
      </c>
      <c r="J153">
        <v>261992.24400000001</v>
      </c>
      <c r="K153">
        <v>176199.731</v>
      </c>
      <c r="L153">
        <v>0.67300000000000004</v>
      </c>
      <c r="M153">
        <v>4229.8050000000003</v>
      </c>
      <c r="N153">
        <v>3981.4679999999998</v>
      </c>
      <c r="O153">
        <v>3912.8220000000001</v>
      </c>
      <c r="P153">
        <v>3889.2669999999998</v>
      </c>
      <c r="Q153">
        <v>3840.8110000000001</v>
      </c>
      <c r="R153">
        <v>-9.1959999999999997</v>
      </c>
      <c r="S153" t="s">
        <v>26</v>
      </c>
    </row>
    <row r="154" spans="1:19" x14ac:dyDescent="0.55000000000000004">
      <c r="A154" t="s">
        <v>213</v>
      </c>
      <c r="B154" t="s">
        <v>214</v>
      </c>
      <c r="C154" t="s">
        <v>21</v>
      </c>
      <c r="D154" t="s">
        <v>1272</v>
      </c>
      <c r="E154">
        <v>2543</v>
      </c>
      <c r="F154">
        <v>2920</v>
      </c>
      <c r="G154">
        <v>3097</v>
      </c>
      <c r="H154">
        <v>3161</v>
      </c>
      <c r="I154">
        <v>3127</v>
      </c>
      <c r="J154">
        <v>261965.49600000001</v>
      </c>
      <c r="K154">
        <v>1697.6869999999999</v>
      </c>
      <c r="L154">
        <v>6.0000000000000001E-3</v>
      </c>
      <c r="M154">
        <v>15.257999999999999</v>
      </c>
      <c r="N154">
        <v>17.52</v>
      </c>
      <c r="O154">
        <v>18.582000000000001</v>
      </c>
      <c r="P154">
        <v>18.966000000000001</v>
      </c>
      <c r="Q154">
        <v>18.762</v>
      </c>
      <c r="R154">
        <v>22.965</v>
      </c>
      <c r="S154" t="s">
        <v>23</v>
      </c>
    </row>
    <row r="155" spans="1:19" x14ac:dyDescent="0.55000000000000004">
      <c r="A155" t="s">
        <v>215</v>
      </c>
      <c r="B155" t="s">
        <v>216</v>
      </c>
      <c r="C155" t="s">
        <v>21</v>
      </c>
      <c r="D155" t="s">
        <v>1272</v>
      </c>
      <c r="E155">
        <v>2878</v>
      </c>
      <c r="F155">
        <v>3660</v>
      </c>
      <c r="G155">
        <v>3786</v>
      </c>
      <c r="H155">
        <v>3684</v>
      </c>
      <c r="I155">
        <v>3918</v>
      </c>
      <c r="J155">
        <v>261965.49600000001</v>
      </c>
      <c r="K155">
        <v>156297.166</v>
      </c>
      <c r="L155">
        <v>0.59699999999999998</v>
      </c>
      <c r="M155">
        <v>1718.1659999999999</v>
      </c>
      <c r="N155">
        <v>2185.02</v>
      </c>
      <c r="O155">
        <v>2260.2420000000002</v>
      </c>
      <c r="P155">
        <v>2199.348</v>
      </c>
      <c r="Q155">
        <v>2339.0459999999998</v>
      </c>
      <c r="R155">
        <v>36.136000000000003</v>
      </c>
      <c r="S155" t="s">
        <v>23</v>
      </c>
    </row>
    <row r="156" spans="1:19" x14ac:dyDescent="0.55000000000000004">
      <c r="A156" t="s">
        <v>217</v>
      </c>
      <c r="B156" t="s">
        <v>218</v>
      </c>
      <c r="C156" t="s">
        <v>21</v>
      </c>
      <c r="D156" t="s">
        <v>1272</v>
      </c>
      <c r="E156">
        <v>3081</v>
      </c>
      <c r="F156">
        <v>2942</v>
      </c>
      <c r="G156">
        <v>2146</v>
      </c>
      <c r="H156">
        <v>2060</v>
      </c>
      <c r="I156">
        <v>2359</v>
      </c>
      <c r="J156">
        <v>261978.87100000001</v>
      </c>
      <c r="K156">
        <v>32747.731</v>
      </c>
      <c r="L156">
        <v>0.125</v>
      </c>
      <c r="M156">
        <v>385.125</v>
      </c>
      <c r="N156">
        <v>367.75</v>
      </c>
      <c r="O156">
        <v>268.25</v>
      </c>
      <c r="P156">
        <v>257.5</v>
      </c>
      <c r="Q156">
        <v>294.875</v>
      </c>
      <c r="R156">
        <v>-23.434000000000001</v>
      </c>
      <c r="S156" t="s">
        <v>26</v>
      </c>
    </row>
    <row r="157" spans="1:19" x14ac:dyDescent="0.55000000000000004">
      <c r="A157" t="s">
        <v>217</v>
      </c>
      <c r="B157" t="s">
        <v>218</v>
      </c>
      <c r="C157" t="s">
        <v>21</v>
      </c>
      <c r="D157" t="s">
        <v>1272</v>
      </c>
      <c r="E157">
        <v>3081</v>
      </c>
      <c r="F157">
        <v>2942</v>
      </c>
      <c r="G157">
        <v>2146</v>
      </c>
      <c r="H157">
        <v>2060</v>
      </c>
      <c r="I157">
        <v>2359</v>
      </c>
      <c r="J157">
        <v>261978.87100000001</v>
      </c>
      <c r="K157">
        <v>105.62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S157" t="s">
        <v>53</v>
      </c>
    </row>
    <row r="158" spans="1:19" x14ac:dyDescent="0.55000000000000004">
      <c r="A158" t="s">
        <v>219</v>
      </c>
      <c r="B158" t="s">
        <v>220</v>
      </c>
      <c r="C158" t="s">
        <v>21</v>
      </c>
      <c r="D158" t="s">
        <v>1272</v>
      </c>
      <c r="E158">
        <v>2605</v>
      </c>
      <c r="F158">
        <v>2369</v>
      </c>
      <c r="G158">
        <v>2250</v>
      </c>
      <c r="H158">
        <v>3291</v>
      </c>
      <c r="I158">
        <v>3855</v>
      </c>
      <c r="J158">
        <v>261978.87100000001</v>
      </c>
      <c r="K158">
        <v>1915.51</v>
      </c>
      <c r="L158">
        <v>7.0000000000000001E-3</v>
      </c>
      <c r="M158">
        <v>18.234999999999999</v>
      </c>
      <c r="N158">
        <v>16.582999999999998</v>
      </c>
      <c r="O158">
        <v>15.75</v>
      </c>
      <c r="P158">
        <v>23.036999999999999</v>
      </c>
      <c r="Q158">
        <v>26.984999999999999</v>
      </c>
      <c r="R158">
        <v>47.984999999999999</v>
      </c>
      <c r="S158" t="s">
        <v>23</v>
      </c>
    </row>
    <row r="159" spans="1:19" x14ac:dyDescent="0.55000000000000004">
      <c r="A159" t="s">
        <v>219</v>
      </c>
      <c r="B159" t="s">
        <v>220</v>
      </c>
      <c r="C159" t="s">
        <v>21</v>
      </c>
      <c r="D159" t="s">
        <v>1272</v>
      </c>
      <c r="E159">
        <v>2605</v>
      </c>
      <c r="F159">
        <v>2369</v>
      </c>
      <c r="G159">
        <v>2250</v>
      </c>
      <c r="H159">
        <v>3291</v>
      </c>
      <c r="I159">
        <v>3855</v>
      </c>
      <c r="J159">
        <v>261978.87100000001</v>
      </c>
      <c r="K159">
        <v>1811.24</v>
      </c>
      <c r="L159">
        <v>7.0000000000000001E-3</v>
      </c>
      <c r="M159">
        <v>18.234999999999999</v>
      </c>
      <c r="N159">
        <v>16.582999999999998</v>
      </c>
      <c r="O159">
        <v>15.75</v>
      </c>
      <c r="P159">
        <v>23.036999999999999</v>
      </c>
      <c r="Q159">
        <v>26.984999999999999</v>
      </c>
      <c r="R159">
        <v>47.984999999999999</v>
      </c>
      <c r="S159" t="s">
        <v>23</v>
      </c>
    </row>
    <row r="160" spans="1:19" x14ac:dyDescent="0.55000000000000004">
      <c r="A160" t="s">
        <v>219</v>
      </c>
      <c r="B160" t="s">
        <v>220</v>
      </c>
      <c r="C160" t="s">
        <v>21</v>
      </c>
      <c r="D160" t="s">
        <v>1272</v>
      </c>
      <c r="E160">
        <v>2605</v>
      </c>
      <c r="F160">
        <v>2369</v>
      </c>
      <c r="G160">
        <v>2250</v>
      </c>
      <c r="H160">
        <v>3291</v>
      </c>
      <c r="I160">
        <v>3855</v>
      </c>
      <c r="J160">
        <v>261978.87100000001</v>
      </c>
      <c r="K160">
        <v>43354.334000000003</v>
      </c>
      <c r="L160">
        <v>0.16500000000000001</v>
      </c>
      <c r="M160">
        <v>429.82499999999999</v>
      </c>
      <c r="N160">
        <v>390.88499999999999</v>
      </c>
      <c r="O160">
        <v>371.25</v>
      </c>
      <c r="P160">
        <v>543.01499999999999</v>
      </c>
      <c r="Q160">
        <v>636.07500000000005</v>
      </c>
      <c r="R160">
        <v>47.984999999999999</v>
      </c>
      <c r="S160" t="s">
        <v>23</v>
      </c>
    </row>
    <row r="161" spans="1:19" x14ac:dyDescent="0.55000000000000004">
      <c r="A161" t="s">
        <v>221</v>
      </c>
      <c r="B161" t="s">
        <v>222</v>
      </c>
      <c r="C161" t="s">
        <v>21</v>
      </c>
      <c r="D161" t="s">
        <v>1272</v>
      </c>
      <c r="E161">
        <v>705</v>
      </c>
      <c r="F161">
        <v>625</v>
      </c>
      <c r="G161">
        <v>1033</v>
      </c>
      <c r="H161">
        <v>1063</v>
      </c>
      <c r="I161">
        <v>1434</v>
      </c>
      <c r="J161">
        <v>261965.49600000001</v>
      </c>
      <c r="K161">
        <v>805.46900000000005</v>
      </c>
      <c r="L161">
        <v>3.0000000000000001E-3</v>
      </c>
      <c r="M161">
        <v>2.1150000000000002</v>
      </c>
      <c r="N161">
        <v>1.875</v>
      </c>
      <c r="O161">
        <v>3.0990000000000002</v>
      </c>
      <c r="P161">
        <v>3.1890000000000001</v>
      </c>
      <c r="Q161">
        <v>4.3019999999999996</v>
      </c>
      <c r="R161">
        <v>103.404</v>
      </c>
      <c r="S161" t="s">
        <v>70</v>
      </c>
    </row>
    <row r="162" spans="1:19" x14ac:dyDescent="0.55000000000000004">
      <c r="A162" t="s">
        <v>223</v>
      </c>
      <c r="B162" t="s">
        <v>224</v>
      </c>
      <c r="C162" t="s">
        <v>21</v>
      </c>
      <c r="D162" t="s">
        <v>1272</v>
      </c>
      <c r="E162">
        <v>3511</v>
      </c>
      <c r="F162">
        <v>3181</v>
      </c>
      <c r="G162">
        <v>3150</v>
      </c>
      <c r="H162">
        <v>3216</v>
      </c>
      <c r="I162">
        <v>3019</v>
      </c>
      <c r="J162">
        <v>261965.49600000001</v>
      </c>
      <c r="K162">
        <v>23967.124</v>
      </c>
      <c r="L162">
        <v>9.0999999999999998E-2</v>
      </c>
      <c r="M162">
        <v>319.50099999999998</v>
      </c>
      <c r="N162">
        <v>289.471</v>
      </c>
      <c r="O162">
        <v>286.64999999999998</v>
      </c>
      <c r="P162">
        <v>292.65600000000001</v>
      </c>
      <c r="Q162">
        <v>274.72899999999998</v>
      </c>
      <c r="R162">
        <v>-14.013</v>
      </c>
      <c r="S162" t="s">
        <v>26</v>
      </c>
    </row>
    <row r="163" spans="1:19" x14ac:dyDescent="0.55000000000000004">
      <c r="A163" t="s">
        <v>223</v>
      </c>
      <c r="B163" t="s">
        <v>224</v>
      </c>
      <c r="C163" t="s">
        <v>21</v>
      </c>
      <c r="D163" t="s">
        <v>1272</v>
      </c>
      <c r="E163">
        <v>3511</v>
      </c>
      <c r="F163">
        <v>3181</v>
      </c>
      <c r="G163">
        <v>3150</v>
      </c>
      <c r="H163">
        <v>3216</v>
      </c>
      <c r="I163">
        <v>3019</v>
      </c>
      <c r="J163">
        <v>261965.49600000001</v>
      </c>
      <c r="K163">
        <v>58946.932000000001</v>
      </c>
      <c r="L163">
        <v>0.22500000000000001</v>
      </c>
      <c r="M163">
        <v>789.97500000000002</v>
      </c>
      <c r="N163">
        <v>715.72500000000002</v>
      </c>
      <c r="O163">
        <v>708.75</v>
      </c>
      <c r="P163">
        <v>723.6</v>
      </c>
      <c r="Q163">
        <v>679.27499999999998</v>
      </c>
      <c r="R163">
        <v>-14.013</v>
      </c>
      <c r="S163" t="s">
        <v>26</v>
      </c>
    </row>
    <row r="164" spans="1:19" x14ac:dyDescent="0.55000000000000004">
      <c r="A164" t="s">
        <v>225</v>
      </c>
      <c r="B164" t="s">
        <v>226</v>
      </c>
      <c r="C164" t="s">
        <v>21</v>
      </c>
      <c r="D164" t="s">
        <v>1272</v>
      </c>
      <c r="E164">
        <v>4664</v>
      </c>
      <c r="F164">
        <v>4546</v>
      </c>
      <c r="G164">
        <v>5129</v>
      </c>
      <c r="H164">
        <v>5323</v>
      </c>
      <c r="I164">
        <v>6091</v>
      </c>
      <c r="J164">
        <v>261978.87100000001</v>
      </c>
      <c r="K164">
        <v>45286.15</v>
      </c>
      <c r="L164">
        <v>0.17299999999999999</v>
      </c>
      <c r="M164">
        <v>806.87199999999996</v>
      </c>
      <c r="N164">
        <v>786.45799999999997</v>
      </c>
      <c r="O164">
        <v>887.31700000000001</v>
      </c>
      <c r="P164">
        <v>920.87900000000002</v>
      </c>
      <c r="Q164">
        <v>1053.7429999999999</v>
      </c>
      <c r="R164">
        <v>30.596</v>
      </c>
      <c r="S164" t="s">
        <v>23</v>
      </c>
    </row>
    <row r="165" spans="1:19" x14ac:dyDescent="0.55000000000000004">
      <c r="A165" t="s">
        <v>225</v>
      </c>
      <c r="B165" t="s">
        <v>226</v>
      </c>
      <c r="C165" t="s">
        <v>21</v>
      </c>
      <c r="D165" t="s">
        <v>1272</v>
      </c>
      <c r="E165">
        <v>4664</v>
      </c>
      <c r="F165">
        <v>4546</v>
      </c>
      <c r="G165">
        <v>5129</v>
      </c>
      <c r="H165">
        <v>5323</v>
      </c>
      <c r="I165">
        <v>6091</v>
      </c>
      <c r="J165">
        <v>261978.87100000001</v>
      </c>
      <c r="K165">
        <v>87645.218999999997</v>
      </c>
      <c r="L165">
        <v>0.33500000000000002</v>
      </c>
      <c r="M165">
        <v>1562.44</v>
      </c>
      <c r="N165">
        <v>1522.91</v>
      </c>
      <c r="O165">
        <v>1718.2149999999999</v>
      </c>
      <c r="P165">
        <v>1783.2049999999999</v>
      </c>
      <c r="Q165">
        <v>2040.4849999999999</v>
      </c>
      <c r="R165">
        <v>30.596</v>
      </c>
      <c r="S165" t="s">
        <v>23</v>
      </c>
    </row>
    <row r="166" spans="1:19" x14ac:dyDescent="0.55000000000000004">
      <c r="A166" t="s">
        <v>1156</v>
      </c>
      <c r="B166" t="s">
        <v>1157</v>
      </c>
      <c r="C166" t="s">
        <v>21</v>
      </c>
      <c r="D166" t="s">
        <v>1272</v>
      </c>
      <c r="E166">
        <v>6279</v>
      </c>
      <c r="F166">
        <v>5532</v>
      </c>
      <c r="G166">
        <v>5774</v>
      </c>
      <c r="H166">
        <v>5683</v>
      </c>
      <c r="I166">
        <v>5466</v>
      </c>
      <c r="J166">
        <v>261978.87100000001</v>
      </c>
      <c r="K166">
        <v>212668.739</v>
      </c>
      <c r="L166">
        <v>0.81200000000000006</v>
      </c>
      <c r="M166">
        <v>5098.5479999999998</v>
      </c>
      <c r="N166">
        <v>4491.9840000000004</v>
      </c>
      <c r="O166">
        <v>4688.4880000000003</v>
      </c>
      <c r="P166">
        <v>4614.5959999999995</v>
      </c>
      <c r="Q166">
        <v>4438.3919999999998</v>
      </c>
      <c r="R166">
        <v>-12.948</v>
      </c>
      <c r="S166" t="s">
        <v>26</v>
      </c>
    </row>
    <row r="167" spans="1:19" x14ac:dyDescent="0.55000000000000004">
      <c r="A167" t="s">
        <v>227</v>
      </c>
      <c r="B167" t="s">
        <v>228</v>
      </c>
      <c r="C167" t="s">
        <v>21</v>
      </c>
      <c r="D167" t="s">
        <v>1272</v>
      </c>
      <c r="E167">
        <v>4034</v>
      </c>
      <c r="F167">
        <v>3990</v>
      </c>
      <c r="G167">
        <v>3898</v>
      </c>
      <c r="H167">
        <v>4236</v>
      </c>
      <c r="I167">
        <v>4708</v>
      </c>
      <c r="J167">
        <v>261965.49600000001</v>
      </c>
      <c r="K167">
        <v>61656.27</v>
      </c>
      <c r="L167">
        <v>0.23499999999999999</v>
      </c>
      <c r="M167">
        <v>947.99</v>
      </c>
      <c r="N167">
        <v>937.65</v>
      </c>
      <c r="O167">
        <v>916.03</v>
      </c>
      <c r="P167">
        <v>995.46</v>
      </c>
      <c r="Q167">
        <v>1106.3800000000001</v>
      </c>
      <c r="R167">
        <v>16.707999999999998</v>
      </c>
      <c r="S167" t="s">
        <v>23</v>
      </c>
    </row>
    <row r="168" spans="1:19" x14ac:dyDescent="0.55000000000000004">
      <c r="A168" t="s">
        <v>227</v>
      </c>
      <c r="B168" t="s">
        <v>228</v>
      </c>
      <c r="C168" t="s">
        <v>21</v>
      </c>
      <c r="D168" t="s">
        <v>1272</v>
      </c>
      <c r="E168">
        <v>4034</v>
      </c>
      <c r="F168">
        <v>3990</v>
      </c>
      <c r="G168">
        <v>3898</v>
      </c>
      <c r="H168">
        <v>4236</v>
      </c>
      <c r="I168">
        <v>4708</v>
      </c>
      <c r="J168">
        <v>261965.49600000001</v>
      </c>
      <c r="K168">
        <v>83850.069000000003</v>
      </c>
      <c r="L168">
        <v>0.32</v>
      </c>
      <c r="M168">
        <v>1290.8800000000001</v>
      </c>
      <c r="N168">
        <v>1276.8</v>
      </c>
      <c r="O168">
        <v>1247.3599999999999</v>
      </c>
      <c r="P168">
        <v>1355.52</v>
      </c>
      <c r="Q168">
        <v>1506.56</v>
      </c>
      <c r="R168">
        <v>16.707999999999998</v>
      </c>
      <c r="S168" t="s">
        <v>23</v>
      </c>
    </row>
    <row r="169" spans="1:19" x14ac:dyDescent="0.55000000000000004">
      <c r="A169" t="s">
        <v>1158</v>
      </c>
      <c r="B169" t="s">
        <v>1159</v>
      </c>
      <c r="C169" t="s">
        <v>21</v>
      </c>
      <c r="D169" t="s">
        <v>1272</v>
      </c>
      <c r="E169">
        <v>3108</v>
      </c>
      <c r="F169">
        <v>3291</v>
      </c>
      <c r="G169">
        <v>3280</v>
      </c>
      <c r="H169">
        <v>3161</v>
      </c>
      <c r="I169">
        <v>3096</v>
      </c>
      <c r="J169">
        <v>261965.49600000001</v>
      </c>
      <c r="K169">
        <v>72281.763000000006</v>
      </c>
      <c r="L169">
        <v>0.27600000000000002</v>
      </c>
      <c r="M169">
        <v>857.80799999999999</v>
      </c>
      <c r="N169">
        <v>908.31600000000003</v>
      </c>
      <c r="O169">
        <v>905.28</v>
      </c>
      <c r="P169">
        <v>872.43600000000004</v>
      </c>
      <c r="Q169">
        <v>854.49599999999998</v>
      </c>
      <c r="R169">
        <v>-0.38600000000000001</v>
      </c>
      <c r="S169" t="s">
        <v>26</v>
      </c>
    </row>
    <row r="170" spans="1:19" x14ac:dyDescent="0.55000000000000004">
      <c r="A170" t="s">
        <v>229</v>
      </c>
      <c r="B170" t="s">
        <v>230</v>
      </c>
      <c r="C170" t="s">
        <v>21</v>
      </c>
      <c r="D170" t="s">
        <v>1272</v>
      </c>
      <c r="E170">
        <v>2673</v>
      </c>
      <c r="F170">
        <v>2529</v>
      </c>
      <c r="G170">
        <v>2485</v>
      </c>
      <c r="H170">
        <v>2430</v>
      </c>
      <c r="I170">
        <v>2784</v>
      </c>
      <c r="J170">
        <v>261978.87100000001</v>
      </c>
      <c r="K170">
        <v>216780.24</v>
      </c>
      <c r="L170">
        <v>0.82699999999999996</v>
      </c>
      <c r="M170">
        <v>2210.5709999999999</v>
      </c>
      <c r="N170">
        <v>2091.4830000000002</v>
      </c>
      <c r="O170">
        <v>2055.0949999999998</v>
      </c>
      <c r="P170">
        <v>2009.61</v>
      </c>
      <c r="Q170">
        <v>2302.3679999999999</v>
      </c>
      <c r="R170">
        <v>4.1529999999999996</v>
      </c>
      <c r="S170" t="s">
        <v>23</v>
      </c>
    </row>
    <row r="171" spans="1:19" x14ac:dyDescent="0.55000000000000004">
      <c r="A171" t="s">
        <v>231</v>
      </c>
      <c r="B171" t="s">
        <v>232</v>
      </c>
      <c r="C171" t="s">
        <v>21</v>
      </c>
      <c r="D171" t="s">
        <v>1272</v>
      </c>
      <c r="E171">
        <v>1561</v>
      </c>
      <c r="F171">
        <v>1172</v>
      </c>
      <c r="G171">
        <v>1063</v>
      </c>
      <c r="H171">
        <v>1748</v>
      </c>
      <c r="I171">
        <v>1207</v>
      </c>
      <c r="J171">
        <v>261978.87100000001</v>
      </c>
      <c r="K171">
        <v>16370.929</v>
      </c>
      <c r="L171">
        <v>6.2E-2</v>
      </c>
      <c r="M171">
        <v>96.781999999999996</v>
      </c>
      <c r="N171">
        <v>72.664000000000001</v>
      </c>
      <c r="O171">
        <v>65.906000000000006</v>
      </c>
      <c r="P171">
        <v>108.376</v>
      </c>
      <c r="Q171">
        <v>74.834000000000003</v>
      </c>
      <c r="R171">
        <v>-22.678000000000001</v>
      </c>
      <c r="S171" t="s">
        <v>26</v>
      </c>
    </row>
    <row r="172" spans="1:19" x14ac:dyDescent="0.55000000000000004">
      <c r="A172" t="s">
        <v>231</v>
      </c>
      <c r="B172" t="s">
        <v>232</v>
      </c>
      <c r="C172" t="s">
        <v>21</v>
      </c>
      <c r="D172" t="s">
        <v>1272</v>
      </c>
      <c r="E172">
        <v>1561</v>
      </c>
      <c r="F172">
        <v>1172</v>
      </c>
      <c r="G172">
        <v>1063</v>
      </c>
      <c r="H172">
        <v>1748</v>
      </c>
      <c r="I172">
        <v>1207</v>
      </c>
      <c r="J172">
        <v>261978.87100000001</v>
      </c>
      <c r="K172">
        <v>30894.901000000002</v>
      </c>
      <c r="L172">
        <v>0.11799999999999999</v>
      </c>
      <c r="M172">
        <v>184.19800000000001</v>
      </c>
      <c r="N172">
        <v>138.29599999999999</v>
      </c>
      <c r="O172">
        <v>125.434</v>
      </c>
      <c r="P172">
        <v>206.26400000000001</v>
      </c>
      <c r="Q172">
        <v>142.42599999999999</v>
      </c>
      <c r="R172">
        <v>-22.678000000000001</v>
      </c>
      <c r="S172" t="s">
        <v>26</v>
      </c>
    </row>
    <row r="173" spans="1:19" x14ac:dyDescent="0.55000000000000004">
      <c r="A173" t="s">
        <v>233</v>
      </c>
      <c r="B173" t="s">
        <v>234</v>
      </c>
      <c r="C173" t="s">
        <v>21</v>
      </c>
      <c r="D173" t="s">
        <v>1272</v>
      </c>
      <c r="E173">
        <v>594</v>
      </c>
      <c r="F173">
        <v>367</v>
      </c>
      <c r="G173">
        <v>348</v>
      </c>
      <c r="H173">
        <v>394</v>
      </c>
      <c r="I173">
        <v>295</v>
      </c>
      <c r="J173">
        <v>261965.49600000001</v>
      </c>
      <c r="K173">
        <v>14436.237999999999</v>
      </c>
      <c r="L173">
        <v>5.5E-2</v>
      </c>
      <c r="M173">
        <v>32.67</v>
      </c>
      <c r="N173">
        <v>20.184999999999999</v>
      </c>
      <c r="O173">
        <v>19.14</v>
      </c>
      <c r="P173">
        <v>21.67</v>
      </c>
      <c r="Q173">
        <v>16.225000000000001</v>
      </c>
      <c r="R173">
        <v>-50.337000000000003</v>
      </c>
      <c r="S173" t="s">
        <v>26</v>
      </c>
    </row>
    <row r="174" spans="1:19" x14ac:dyDescent="0.55000000000000004">
      <c r="A174" t="s">
        <v>233</v>
      </c>
      <c r="B174" t="s">
        <v>234</v>
      </c>
      <c r="C174" t="s">
        <v>21</v>
      </c>
      <c r="D174" t="s">
        <v>1272</v>
      </c>
      <c r="E174">
        <v>594</v>
      </c>
      <c r="F174">
        <v>367</v>
      </c>
      <c r="G174">
        <v>348</v>
      </c>
      <c r="H174">
        <v>394</v>
      </c>
      <c r="I174">
        <v>295</v>
      </c>
      <c r="J174">
        <v>261965.49600000001</v>
      </c>
      <c r="K174">
        <v>17264.312999999998</v>
      </c>
      <c r="L174">
        <v>6.6000000000000003E-2</v>
      </c>
      <c r="M174">
        <v>39.204000000000001</v>
      </c>
      <c r="N174">
        <v>24.222000000000001</v>
      </c>
      <c r="O174">
        <v>22.968</v>
      </c>
      <c r="P174">
        <v>26.004000000000001</v>
      </c>
      <c r="Q174">
        <v>19.47</v>
      </c>
      <c r="R174">
        <v>-50.337000000000003</v>
      </c>
      <c r="S174" t="s">
        <v>26</v>
      </c>
    </row>
    <row r="175" spans="1:19" x14ac:dyDescent="0.55000000000000004">
      <c r="A175" t="s">
        <v>235</v>
      </c>
      <c r="B175" t="s">
        <v>236</v>
      </c>
      <c r="C175" t="s">
        <v>21</v>
      </c>
      <c r="D175" t="s">
        <v>1272</v>
      </c>
      <c r="E175">
        <v>601</v>
      </c>
      <c r="F175">
        <v>803</v>
      </c>
      <c r="G175">
        <v>947</v>
      </c>
      <c r="H175">
        <v>1134</v>
      </c>
      <c r="I175">
        <v>1355</v>
      </c>
      <c r="J175">
        <v>261965.49600000001</v>
      </c>
      <c r="K175">
        <v>32571.585999999999</v>
      </c>
      <c r="L175">
        <v>0.124</v>
      </c>
      <c r="M175">
        <v>74.524000000000001</v>
      </c>
      <c r="N175">
        <v>99.572000000000003</v>
      </c>
      <c r="O175">
        <v>117.428</v>
      </c>
      <c r="P175">
        <v>140.61600000000001</v>
      </c>
      <c r="Q175">
        <v>168.02</v>
      </c>
      <c r="R175">
        <v>125.458</v>
      </c>
      <c r="S175" t="s">
        <v>70</v>
      </c>
    </row>
    <row r="176" spans="1:19" x14ac:dyDescent="0.55000000000000004">
      <c r="A176" t="s">
        <v>235</v>
      </c>
      <c r="B176" t="s">
        <v>236</v>
      </c>
      <c r="C176" t="s">
        <v>21</v>
      </c>
      <c r="D176" t="s">
        <v>1272</v>
      </c>
      <c r="E176">
        <v>601</v>
      </c>
      <c r="F176">
        <v>803</v>
      </c>
      <c r="G176">
        <v>947</v>
      </c>
      <c r="H176">
        <v>1134</v>
      </c>
      <c r="I176">
        <v>1355</v>
      </c>
      <c r="J176">
        <v>261965.49600000001</v>
      </c>
      <c r="K176">
        <v>21.443000000000001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S176" t="s">
        <v>53</v>
      </c>
    </row>
    <row r="177" spans="1:19" x14ac:dyDescent="0.55000000000000004">
      <c r="A177" t="s">
        <v>1313</v>
      </c>
      <c r="B177" t="s">
        <v>1314</v>
      </c>
      <c r="C177" t="s">
        <v>21</v>
      </c>
      <c r="D177" t="s">
        <v>1272</v>
      </c>
      <c r="E177">
        <v>1377</v>
      </c>
      <c r="F177">
        <v>1462</v>
      </c>
      <c r="G177">
        <v>1505</v>
      </c>
      <c r="H177">
        <v>1413</v>
      </c>
      <c r="I177">
        <v>1483</v>
      </c>
      <c r="J177">
        <v>261978.87100000001</v>
      </c>
      <c r="K177">
        <v>2043.817</v>
      </c>
      <c r="L177">
        <v>8.0000000000000002E-3</v>
      </c>
      <c r="M177">
        <v>11.016</v>
      </c>
      <c r="N177">
        <v>11.696</v>
      </c>
      <c r="O177">
        <v>12.04</v>
      </c>
      <c r="P177">
        <v>11.304</v>
      </c>
      <c r="Q177">
        <v>11.864000000000001</v>
      </c>
      <c r="R177">
        <v>7.6980000000000004</v>
      </c>
      <c r="S177" t="s">
        <v>23</v>
      </c>
    </row>
    <row r="178" spans="1:19" x14ac:dyDescent="0.55000000000000004">
      <c r="A178" t="s">
        <v>1313</v>
      </c>
      <c r="B178" t="s">
        <v>1314</v>
      </c>
      <c r="C178" t="s">
        <v>21</v>
      </c>
      <c r="D178" t="s">
        <v>1272</v>
      </c>
      <c r="E178">
        <v>1377</v>
      </c>
      <c r="F178">
        <v>1462</v>
      </c>
      <c r="G178">
        <v>1505</v>
      </c>
      <c r="H178">
        <v>1413</v>
      </c>
      <c r="I178">
        <v>1483</v>
      </c>
      <c r="J178">
        <v>261978.87100000001</v>
      </c>
      <c r="K178">
        <v>33527.052000000003</v>
      </c>
      <c r="L178">
        <v>0.128</v>
      </c>
      <c r="M178">
        <v>176.256</v>
      </c>
      <c r="N178">
        <v>187.136</v>
      </c>
      <c r="O178">
        <v>192.64</v>
      </c>
      <c r="P178">
        <v>180.864</v>
      </c>
      <c r="Q178">
        <v>189.82400000000001</v>
      </c>
      <c r="R178">
        <v>7.6980000000000004</v>
      </c>
      <c r="S178" t="s">
        <v>23</v>
      </c>
    </row>
    <row r="179" spans="1:19" x14ac:dyDescent="0.55000000000000004">
      <c r="A179" t="s">
        <v>1315</v>
      </c>
      <c r="B179" t="s">
        <v>1316</v>
      </c>
      <c r="C179" t="s">
        <v>21</v>
      </c>
      <c r="D179" t="s">
        <v>1272</v>
      </c>
      <c r="E179">
        <v>6762</v>
      </c>
      <c r="F179">
        <v>6272</v>
      </c>
      <c r="G179">
        <v>6174</v>
      </c>
      <c r="H179">
        <v>6107</v>
      </c>
      <c r="I179">
        <v>5835</v>
      </c>
      <c r="J179">
        <v>261978.87100000001</v>
      </c>
      <c r="K179">
        <v>1822.3779999999999</v>
      </c>
      <c r="L179">
        <v>7.0000000000000001E-3</v>
      </c>
      <c r="M179">
        <v>47.334000000000003</v>
      </c>
      <c r="N179">
        <v>43.904000000000003</v>
      </c>
      <c r="O179">
        <v>43.218000000000004</v>
      </c>
      <c r="P179">
        <v>42.749000000000002</v>
      </c>
      <c r="Q179">
        <v>40.844999999999999</v>
      </c>
      <c r="R179">
        <v>-13.709</v>
      </c>
      <c r="S179" t="s">
        <v>26</v>
      </c>
    </row>
    <row r="180" spans="1:19" x14ac:dyDescent="0.55000000000000004">
      <c r="A180" t="s">
        <v>1315</v>
      </c>
      <c r="B180" t="s">
        <v>1316</v>
      </c>
      <c r="C180" t="s">
        <v>21</v>
      </c>
      <c r="D180" t="s">
        <v>1272</v>
      </c>
      <c r="E180">
        <v>6762</v>
      </c>
      <c r="F180">
        <v>6272</v>
      </c>
      <c r="G180">
        <v>6174</v>
      </c>
      <c r="H180">
        <v>6107</v>
      </c>
      <c r="I180">
        <v>5835</v>
      </c>
      <c r="J180">
        <v>261978.87100000001</v>
      </c>
      <c r="K180">
        <v>171499.212</v>
      </c>
      <c r="L180">
        <v>0.65500000000000003</v>
      </c>
      <c r="M180">
        <v>4429.1099999999997</v>
      </c>
      <c r="N180">
        <v>4108.16</v>
      </c>
      <c r="O180">
        <v>4043.97</v>
      </c>
      <c r="P180">
        <v>4000.085</v>
      </c>
      <c r="Q180">
        <v>3821.9250000000002</v>
      </c>
      <c r="R180">
        <v>-13.709</v>
      </c>
      <c r="S180" t="s">
        <v>26</v>
      </c>
    </row>
    <row r="181" spans="1:19" x14ac:dyDescent="0.55000000000000004">
      <c r="A181" t="s">
        <v>1160</v>
      </c>
      <c r="B181" t="s">
        <v>1161</v>
      </c>
      <c r="C181" t="s">
        <v>21</v>
      </c>
      <c r="D181" t="s">
        <v>1272</v>
      </c>
      <c r="E181">
        <v>5750</v>
      </c>
      <c r="F181">
        <v>6727</v>
      </c>
      <c r="G181">
        <v>6825</v>
      </c>
      <c r="H181">
        <v>6937</v>
      </c>
      <c r="I181">
        <v>7129</v>
      </c>
      <c r="J181">
        <v>261965.49600000001</v>
      </c>
      <c r="K181">
        <v>175445.80300000001</v>
      </c>
      <c r="L181">
        <v>0.67</v>
      </c>
      <c r="M181">
        <v>3852.5</v>
      </c>
      <c r="N181">
        <v>4507.09</v>
      </c>
      <c r="O181">
        <v>4572.75</v>
      </c>
      <c r="P181">
        <v>4647.79</v>
      </c>
      <c r="Q181">
        <v>4776.43</v>
      </c>
      <c r="R181">
        <v>23.983000000000001</v>
      </c>
      <c r="S181" t="s">
        <v>23</v>
      </c>
    </row>
    <row r="182" spans="1:19" x14ac:dyDescent="0.55000000000000004">
      <c r="A182" t="s">
        <v>1160</v>
      </c>
      <c r="B182" t="s">
        <v>1161</v>
      </c>
      <c r="C182" t="s">
        <v>21</v>
      </c>
      <c r="D182" t="s">
        <v>1272</v>
      </c>
      <c r="E182">
        <v>5750</v>
      </c>
      <c r="F182">
        <v>6727</v>
      </c>
      <c r="G182">
        <v>6825</v>
      </c>
      <c r="H182">
        <v>6937</v>
      </c>
      <c r="I182">
        <v>7129</v>
      </c>
      <c r="J182">
        <v>261965.49600000001</v>
      </c>
      <c r="K182">
        <v>0.06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S182" t="s">
        <v>53</v>
      </c>
    </row>
    <row r="183" spans="1:19" x14ac:dyDescent="0.55000000000000004">
      <c r="A183" t="s">
        <v>1162</v>
      </c>
      <c r="B183" t="s">
        <v>1163</v>
      </c>
      <c r="C183" t="s">
        <v>21</v>
      </c>
      <c r="D183" t="s">
        <v>1272</v>
      </c>
      <c r="E183">
        <v>3814</v>
      </c>
      <c r="F183">
        <v>4213</v>
      </c>
      <c r="G183">
        <v>4075</v>
      </c>
      <c r="H183">
        <v>4459</v>
      </c>
      <c r="I183">
        <v>4684</v>
      </c>
      <c r="J183">
        <v>261965.49600000001</v>
      </c>
      <c r="K183">
        <v>218645.641</v>
      </c>
      <c r="L183">
        <v>0.83499999999999996</v>
      </c>
      <c r="M183">
        <v>3184.69</v>
      </c>
      <c r="N183">
        <v>3517.855</v>
      </c>
      <c r="O183">
        <v>3402.625</v>
      </c>
      <c r="P183">
        <v>3723.2649999999999</v>
      </c>
      <c r="Q183">
        <v>3911.14</v>
      </c>
      <c r="R183">
        <v>22.811</v>
      </c>
      <c r="S183" t="s">
        <v>23</v>
      </c>
    </row>
    <row r="184" spans="1:19" x14ac:dyDescent="0.55000000000000004">
      <c r="A184" t="s">
        <v>1317</v>
      </c>
      <c r="B184" t="s">
        <v>1318</v>
      </c>
      <c r="C184" t="s">
        <v>21</v>
      </c>
      <c r="D184" t="s">
        <v>1272</v>
      </c>
      <c r="E184">
        <v>5678</v>
      </c>
      <c r="F184">
        <v>5474</v>
      </c>
      <c r="G184">
        <v>5395</v>
      </c>
      <c r="H184">
        <v>5339</v>
      </c>
      <c r="I184">
        <v>5470</v>
      </c>
      <c r="J184">
        <v>261978.87100000001</v>
      </c>
      <c r="K184">
        <v>231132.86799999999</v>
      </c>
      <c r="L184">
        <v>0.88200000000000001</v>
      </c>
      <c r="M184">
        <v>5007.9960000000001</v>
      </c>
      <c r="N184">
        <v>4828.0680000000002</v>
      </c>
      <c r="O184">
        <v>4758.3900000000003</v>
      </c>
      <c r="P184">
        <v>4708.9979999999996</v>
      </c>
      <c r="Q184">
        <v>4824.54</v>
      </c>
      <c r="R184">
        <v>-3.6629999999999998</v>
      </c>
      <c r="S184" t="s">
        <v>26</v>
      </c>
    </row>
    <row r="185" spans="1:19" x14ac:dyDescent="0.55000000000000004">
      <c r="A185" t="s">
        <v>1164</v>
      </c>
      <c r="B185" t="s">
        <v>1165</v>
      </c>
      <c r="C185" t="s">
        <v>21</v>
      </c>
      <c r="D185" t="s">
        <v>1272</v>
      </c>
      <c r="E185">
        <v>6095</v>
      </c>
      <c r="F185">
        <v>6209</v>
      </c>
      <c r="G185">
        <v>6685</v>
      </c>
      <c r="H185">
        <v>6537</v>
      </c>
      <c r="I185">
        <v>6628</v>
      </c>
      <c r="J185">
        <v>261978.87100000001</v>
      </c>
      <c r="K185">
        <v>116710.63099999999</v>
      </c>
      <c r="L185">
        <v>0.44500000000000001</v>
      </c>
      <c r="M185">
        <v>2712.2750000000001</v>
      </c>
      <c r="N185">
        <v>2763.0050000000001</v>
      </c>
      <c r="O185">
        <v>2974.8249999999998</v>
      </c>
      <c r="P185">
        <v>2908.9650000000001</v>
      </c>
      <c r="Q185">
        <v>2949.46</v>
      </c>
      <c r="R185">
        <v>8.7449999999999992</v>
      </c>
      <c r="S185" t="s">
        <v>23</v>
      </c>
    </row>
    <row r="186" spans="1:19" x14ac:dyDescent="0.55000000000000004">
      <c r="A186" t="s">
        <v>237</v>
      </c>
      <c r="B186" t="s">
        <v>238</v>
      </c>
      <c r="C186" t="s">
        <v>21</v>
      </c>
      <c r="D186" t="s">
        <v>1272</v>
      </c>
      <c r="E186">
        <v>6180</v>
      </c>
      <c r="F186">
        <v>6788</v>
      </c>
      <c r="G186">
        <v>6770</v>
      </c>
      <c r="H186">
        <v>7719</v>
      </c>
      <c r="I186">
        <v>7745</v>
      </c>
      <c r="J186">
        <v>261965.49600000001</v>
      </c>
      <c r="K186">
        <v>205078.891</v>
      </c>
      <c r="L186">
        <v>0.78300000000000003</v>
      </c>
      <c r="M186">
        <v>4838.9399999999996</v>
      </c>
      <c r="N186">
        <v>5315.0039999999999</v>
      </c>
      <c r="O186">
        <v>5300.91</v>
      </c>
      <c r="P186">
        <v>6043.9769999999999</v>
      </c>
      <c r="Q186">
        <v>6064.335</v>
      </c>
      <c r="R186">
        <v>25.324000000000002</v>
      </c>
      <c r="S186" t="s">
        <v>23</v>
      </c>
    </row>
    <row r="187" spans="1:19" x14ac:dyDescent="0.55000000000000004">
      <c r="A187" t="s">
        <v>239</v>
      </c>
      <c r="B187" t="s">
        <v>240</v>
      </c>
      <c r="C187" t="s">
        <v>21</v>
      </c>
      <c r="D187" t="s">
        <v>1272</v>
      </c>
      <c r="E187">
        <v>5126</v>
      </c>
      <c r="F187">
        <v>4863</v>
      </c>
      <c r="G187">
        <v>4757</v>
      </c>
      <c r="H187">
        <v>5092</v>
      </c>
      <c r="I187">
        <v>5105</v>
      </c>
      <c r="J187">
        <v>261965.49600000001</v>
      </c>
      <c r="K187">
        <v>76086.031000000003</v>
      </c>
      <c r="L187">
        <v>0.28999999999999998</v>
      </c>
      <c r="M187">
        <v>1486.54</v>
      </c>
      <c r="N187">
        <v>1410.27</v>
      </c>
      <c r="O187">
        <v>1379.53</v>
      </c>
      <c r="P187">
        <v>1476.68</v>
      </c>
      <c r="Q187">
        <v>1480.45</v>
      </c>
      <c r="R187">
        <v>-0.41</v>
      </c>
      <c r="S187" t="s">
        <v>26</v>
      </c>
    </row>
    <row r="188" spans="1:19" x14ac:dyDescent="0.55000000000000004">
      <c r="A188" t="s">
        <v>1166</v>
      </c>
      <c r="B188" t="s">
        <v>1167</v>
      </c>
      <c r="C188" t="s">
        <v>21</v>
      </c>
      <c r="D188" t="s">
        <v>1272</v>
      </c>
      <c r="E188">
        <v>6899</v>
      </c>
      <c r="F188">
        <v>6398</v>
      </c>
      <c r="G188">
        <v>5559</v>
      </c>
      <c r="H188">
        <v>7131</v>
      </c>
      <c r="I188">
        <v>7155</v>
      </c>
      <c r="J188">
        <v>261978.87100000001</v>
      </c>
      <c r="K188">
        <v>198284.31400000001</v>
      </c>
      <c r="L188">
        <v>0.75700000000000001</v>
      </c>
      <c r="M188">
        <v>5222.5429999999997</v>
      </c>
      <c r="N188">
        <v>4843.2860000000001</v>
      </c>
      <c r="O188">
        <v>4208.1629999999996</v>
      </c>
      <c r="P188">
        <v>5398.1670000000004</v>
      </c>
      <c r="Q188">
        <v>5416.335</v>
      </c>
      <c r="R188">
        <v>3.7109999999999999</v>
      </c>
      <c r="S188" t="s">
        <v>23</v>
      </c>
    </row>
    <row r="189" spans="1:19" x14ac:dyDescent="0.55000000000000004">
      <c r="A189" t="s">
        <v>241</v>
      </c>
      <c r="B189" t="s">
        <v>242</v>
      </c>
      <c r="C189" t="s">
        <v>21</v>
      </c>
      <c r="D189" t="s">
        <v>1272</v>
      </c>
      <c r="E189">
        <v>5978</v>
      </c>
      <c r="F189">
        <v>5589</v>
      </c>
      <c r="G189">
        <v>5720</v>
      </c>
      <c r="H189">
        <v>5764</v>
      </c>
      <c r="I189">
        <v>5986</v>
      </c>
      <c r="J189">
        <v>261978.87100000001</v>
      </c>
      <c r="K189">
        <v>973.96</v>
      </c>
      <c r="L189">
        <v>4.0000000000000001E-3</v>
      </c>
      <c r="M189">
        <v>23.911999999999999</v>
      </c>
      <c r="N189">
        <v>22.356000000000002</v>
      </c>
      <c r="O189">
        <v>22.88</v>
      </c>
      <c r="P189">
        <v>23.056000000000001</v>
      </c>
      <c r="Q189">
        <v>23.943999999999999</v>
      </c>
      <c r="R189">
        <v>0.13400000000000001</v>
      </c>
      <c r="S189" t="s">
        <v>23</v>
      </c>
    </row>
    <row r="190" spans="1:19" x14ac:dyDescent="0.55000000000000004">
      <c r="A190" t="s">
        <v>243</v>
      </c>
      <c r="B190" t="s">
        <v>244</v>
      </c>
      <c r="C190" t="s">
        <v>21</v>
      </c>
      <c r="D190" t="s">
        <v>1272</v>
      </c>
      <c r="E190">
        <v>6358</v>
      </c>
      <c r="F190">
        <v>6508</v>
      </c>
      <c r="G190">
        <v>6198</v>
      </c>
      <c r="H190">
        <v>6299</v>
      </c>
      <c r="I190">
        <v>6449</v>
      </c>
      <c r="J190">
        <v>261965.49600000001</v>
      </c>
      <c r="K190">
        <v>85734.080000000002</v>
      </c>
      <c r="L190">
        <v>0.32700000000000001</v>
      </c>
      <c r="M190">
        <v>2079.0659999999998</v>
      </c>
      <c r="N190">
        <v>2128.116</v>
      </c>
      <c r="O190">
        <v>2026.7460000000001</v>
      </c>
      <c r="P190">
        <v>2059.7730000000001</v>
      </c>
      <c r="Q190">
        <v>2108.8229999999999</v>
      </c>
      <c r="R190">
        <v>1.431</v>
      </c>
      <c r="S190" t="s">
        <v>23</v>
      </c>
    </row>
    <row r="191" spans="1:19" x14ac:dyDescent="0.55000000000000004">
      <c r="A191" t="s">
        <v>247</v>
      </c>
      <c r="B191" t="s">
        <v>248</v>
      </c>
      <c r="C191" t="s">
        <v>21</v>
      </c>
      <c r="D191" t="s">
        <v>1272</v>
      </c>
      <c r="E191">
        <v>3389</v>
      </c>
      <c r="F191">
        <v>3917</v>
      </c>
      <c r="G191">
        <v>4384</v>
      </c>
      <c r="H191">
        <v>4703</v>
      </c>
      <c r="I191">
        <v>5329</v>
      </c>
      <c r="J191">
        <v>261978.87100000001</v>
      </c>
      <c r="K191">
        <v>117523.78599999999</v>
      </c>
      <c r="L191">
        <v>0.44900000000000001</v>
      </c>
      <c r="M191">
        <v>1521.6610000000001</v>
      </c>
      <c r="N191">
        <v>1758.7329999999999</v>
      </c>
      <c r="O191">
        <v>1968.4159999999999</v>
      </c>
      <c r="P191">
        <v>2111.6469999999999</v>
      </c>
      <c r="Q191">
        <v>2392.721</v>
      </c>
      <c r="R191">
        <v>57.244</v>
      </c>
      <c r="S191" t="s">
        <v>23</v>
      </c>
    </row>
    <row r="192" spans="1:19" x14ac:dyDescent="0.55000000000000004">
      <c r="A192" t="s">
        <v>249</v>
      </c>
      <c r="B192" t="s">
        <v>250</v>
      </c>
      <c r="C192" t="s">
        <v>21</v>
      </c>
      <c r="D192" t="s">
        <v>1272</v>
      </c>
      <c r="E192">
        <v>2590</v>
      </c>
      <c r="F192">
        <v>2787</v>
      </c>
      <c r="G192">
        <v>2792</v>
      </c>
      <c r="H192">
        <v>2940</v>
      </c>
      <c r="I192">
        <v>3117</v>
      </c>
      <c r="J192">
        <v>261978.87100000001</v>
      </c>
      <c r="K192">
        <v>102165.548</v>
      </c>
      <c r="L192">
        <v>0.39</v>
      </c>
      <c r="M192">
        <v>1010.1</v>
      </c>
      <c r="N192">
        <v>1086.93</v>
      </c>
      <c r="O192">
        <v>1088.8800000000001</v>
      </c>
      <c r="P192">
        <v>1146.5999999999999</v>
      </c>
      <c r="Q192">
        <v>1215.6300000000001</v>
      </c>
      <c r="R192">
        <v>20.347000000000001</v>
      </c>
      <c r="S192" t="s">
        <v>23</v>
      </c>
    </row>
    <row r="193" spans="1:19" x14ac:dyDescent="0.55000000000000004">
      <c r="A193" t="s">
        <v>251</v>
      </c>
      <c r="B193" t="s">
        <v>252</v>
      </c>
      <c r="C193" t="s">
        <v>21</v>
      </c>
      <c r="D193" t="s">
        <v>1272</v>
      </c>
      <c r="E193">
        <v>3959</v>
      </c>
      <c r="F193">
        <v>3703</v>
      </c>
      <c r="G193">
        <v>3709</v>
      </c>
      <c r="H193">
        <v>4121</v>
      </c>
      <c r="I193">
        <v>4867</v>
      </c>
      <c r="J193">
        <v>261965.49600000001</v>
      </c>
      <c r="K193">
        <v>129881.519</v>
      </c>
      <c r="L193">
        <v>0.496</v>
      </c>
      <c r="M193">
        <v>1963.664</v>
      </c>
      <c r="N193">
        <v>1836.6880000000001</v>
      </c>
      <c r="O193">
        <v>1839.664</v>
      </c>
      <c r="P193">
        <v>2044.0160000000001</v>
      </c>
      <c r="Q193">
        <v>2414.0320000000002</v>
      </c>
      <c r="R193">
        <v>22.934999999999999</v>
      </c>
      <c r="S193" t="s">
        <v>23</v>
      </c>
    </row>
    <row r="194" spans="1:19" x14ac:dyDescent="0.55000000000000004">
      <c r="A194" t="s">
        <v>253</v>
      </c>
      <c r="B194" t="s">
        <v>254</v>
      </c>
      <c r="C194" t="s">
        <v>21</v>
      </c>
      <c r="D194" t="s">
        <v>1272</v>
      </c>
      <c r="E194">
        <v>3431</v>
      </c>
      <c r="F194">
        <v>3059</v>
      </c>
      <c r="G194">
        <v>3093</v>
      </c>
      <c r="H194">
        <v>2985</v>
      </c>
      <c r="I194">
        <v>2970</v>
      </c>
      <c r="J194">
        <v>261965.49600000001</v>
      </c>
      <c r="K194">
        <v>1954.2539999999999</v>
      </c>
      <c r="L194">
        <v>7.0000000000000001E-3</v>
      </c>
      <c r="M194">
        <v>24.016999999999999</v>
      </c>
      <c r="N194">
        <v>21.413</v>
      </c>
      <c r="O194">
        <v>21.651</v>
      </c>
      <c r="P194">
        <v>20.895</v>
      </c>
      <c r="Q194">
        <v>20.79</v>
      </c>
      <c r="R194">
        <v>-13.436</v>
      </c>
      <c r="S194" t="s">
        <v>26</v>
      </c>
    </row>
    <row r="195" spans="1:19" x14ac:dyDescent="0.55000000000000004">
      <c r="A195" t="s">
        <v>253</v>
      </c>
      <c r="B195" t="s">
        <v>254</v>
      </c>
      <c r="C195" t="s">
        <v>21</v>
      </c>
      <c r="D195" t="s">
        <v>1272</v>
      </c>
      <c r="E195">
        <v>3431</v>
      </c>
      <c r="F195">
        <v>3059</v>
      </c>
      <c r="G195">
        <v>3093</v>
      </c>
      <c r="H195">
        <v>2985</v>
      </c>
      <c r="I195">
        <v>2970</v>
      </c>
      <c r="J195">
        <v>261965.49600000001</v>
      </c>
      <c r="K195">
        <v>124278.2</v>
      </c>
      <c r="L195">
        <v>0.47399999999999998</v>
      </c>
      <c r="M195">
        <v>1626.2940000000001</v>
      </c>
      <c r="N195">
        <v>1449.9659999999999</v>
      </c>
      <c r="O195">
        <v>1466.0820000000001</v>
      </c>
      <c r="P195">
        <v>1414.89</v>
      </c>
      <c r="Q195">
        <v>1407.78</v>
      </c>
      <c r="R195">
        <v>-13.436</v>
      </c>
      <c r="S195" t="s">
        <v>26</v>
      </c>
    </row>
    <row r="196" spans="1:19" x14ac:dyDescent="0.55000000000000004">
      <c r="A196" t="s">
        <v>255</v>
      </c>
      <c r="B196" t="s">
        <v>256</v>
      </c>
      <c r="C196" t="s">
        <v>21</v>
      </c>
      <c r="D196" t="s">
        <v>1272</v>
      </c>
      <c r="E196">
        <v>4566</v>
      </c>
      <c r="F196">
        <v>4166</v>
      </c>
      <c r="G196">
        <v>4047</v>
      </c>
      <c r="H196">
        <v>4287</v>
      </c>
      <c r="I196">
        <v>4754</v>
      </c>
      <c r="J196">
        <v>261952.12</v>
      </c>
      <c r="K196">
        <v>18279.361000000001</v>
      </c>
      <c r="L196">
        <v>7.0000000000000007E-2</v>
      </c>
      <c r="M196">
        <v>319.62</v>
      </c>
      <c r="N196">
        <v>291.62</v>
      </c>
      <c r="O196">
        <v>283.29000000000002</v>
      </c>
      <c r="P196">
        <v>300.08999999999997</v>
      </c>
      <c r="Q196">
        <v>332.78</v>
      </c>
      <c r="R196">
        <v>4.117</v>
      </c>
      <c r="S196" t="s">
        <v>23</v>
      </c>
    </row>
    <row r="197" spans="1:19" x14ac:dyDescent="0.55000000000000004">
      <c r="A197" t="s">
        <v>257</v>
      </c>
      <c r="B197" t="s">
        <v>258</v>
      </c>
      <c r="C197" t="s">
        <v>21</v>
      </c>
      <c r="D197" t="s">
        <v>1272</v>
      </c>
      <c r="E197">
        <v>3556</v>
      </c>
      <c r="F197">
        <v>3646</v>
      </c>
      <c r="G197">
        <v>3546</v>
      </c>
      <c r="H197">
        <v>3491</v>
      </c>
      <c r="I197">
        <v>3639</v>
      </c>
      <c r="J197">
        <v>261952.12</v>
      </c>
      <c r="K197">
        <v>14471.216</v>
      </c>
      <c r="L197">
        <v>5.5E-2</v>
      </c>
      <c r="M197">
        <v>195.58</v>
      </c>
      <c r="N197">
        <v>200.53</v>
      </c>
      <c r="O197">
        <v>195.03</v>
      </c>
      <c r="P197">
        <v>192.005</v>
      </c>
      <c r="Q197">
        <v>200.14500000000001</v>
      </c>
      <c r="R197">
        <v>2.3340000000000001</v>
      </c>
      <c r="S197" t="s">
        <v>23</v>
      </c>
    </row>
    <row r="198" spans="1:19" x14ac:dyDescent="0.55000000000000004">
      <c r="A198" t="s">
        <v>257</v>
      </c>
      <c r="B198" t="s">
        <v>258</v>
      </c>
      <c r="C198" t="s">
        <v>21</v>
      </c>
      <c r="D198" t="s">
        <v>1272</v>
      </c>
      <c r="E198">
        <v>3556</v>
      </c>
      <c r="F198">
        <v>3646</v>
      </c>
      <c r="G198">
        <v>3546</v>
      </c>
      <c r="H198">
        <v>3491</v>
      </c>
      <c r="I198">
        <v>3639</v>
      </c>
      <c r="J198">
        <v>261952.12</v>
      </c>
      <c r="K198">
        <v>911.93100000000004</v>
      </c>
      <c r="L198">
        <v>3.0000000000000001E-3</v>
      </c>
      <c r="M198">
        <v>10.667999999999999</v>
      </c>
      <c r="N198">
        <v>10.938000000000001</v>
      </c>
      <c r="O198">
        <v>10.638</v>
      </c>
      <c r="P198">
        <v>10.473000000000001</v>
      </c>
      <c r="Q198">
        <v>10.917</v>
      </c>
      <c r="R198">
        <v>2.3340000000000001</v>
      </c>
      <c r="S198" t="s">
        <v>23</v>
      </c>
    </row>
    <row r="199" spans="1:19" x14ac:dyDescent="0.55000000000000004">
      <c r="A199" t="s">
        <v>257</v>
      </c>
      <c r="B199" t="s">
        <v>258</v>
      </c>
      <c r="C199" t="s">
        <v>21</v>
      </c>
      <c r="D199" t="s">
        <v>1272</v>
      </c>
      <c r="E199">
        <v>3556</v>
      </c>
      <c r="F199">
        <v>3646</v>
      </c>
      <c r="G199">
        <v>3546</v>
      </c>
      <c r="H199">
        <v>3491</v>
      </c>
      <c r="I199">
        <v>3639</v>
      </c>
      <c r="J199">
        <v>261952.12</v>
      </c>
      <c r="K199">
        <v>36525.082000000002</v>
      </c>
      <c r="L199">
        <v>0.13900000000000001</v>
      </c>
      <c r="M199">
        <v>494.28399999999999</v>
      </c>
      <c r="N199">
        <v>506.79399999999998</v>
      </c>
      <c r="O199">
        <v>492.89400000000001</v>
      </c>
      <c r="P199">
        <v>485.24900000000002</v>
      </c>
      <c r="Q199">
        <v>505.82100000000003</v>
      </c>
      <c r="R199">
        <v>2.3340000000000001</v>
      </c>
      <c r="S199" t="s">
        <v>23</v>
      </c>
    </row>
    <row r="200" spans="1:19" x14ac:dyDescent="0.55000000000000004">
      <c r="A200" t="s">
        <v>261</v>
      </c>
      <c r="B200" t="s">
        <v>262</v>
      </c>
      <c r="C200" t="s">
        <v>21</v>
      </c>
      <c r="D200" t="s">
        <v>1272</v>
      </c>
      <c r="E200">
        <v>4884</v>
      </c>
      <c r="F200">
        <v>4949</v>
      </c>
      <c r="G200">
        <v>5016</v>
      </c>
      <c r="H200">
        <v>5228</v>
      </c>
      <c r="I200">
        <v>5196</v>
      </c>
      <c r="J200">
        <v>261938.74299999999</v>
      </c>
      <c r="K200">
        <v>18256.2</v>
      </c>
      <c r="L200">
        <v>7.0000000000000007E-2</v>
      </c>
      <c r="M200">
        <v>341.88</v>
      </c>
      <c r="N200">
        <v>346.43</v>
      </c>
      <c r="O200">
        <v>351.12</v>
      </c>
      <c r="P200">
        <v>365.96</v>
      </c>
      <c r="Q200">
        <v>363.72</v>
      </c>
      <c r="R200">
        <v>6.3879999999999999</v>
      </c>
      <c r="S200" t="s">
        <v>23</v>
      </c>
    </row>
    <row r="201" spans="1:19" x14ac:dyDescent="0.55000000000000004">
      <c r="A201" t="s">
        <v>263</v>
      </c>
      <c r="B201" t="s">
        <v>264</v>
      </c>
      <c r="C201" t="s">
        <v>21</v>
      </c>
      <c r="D201" t="s">
        <v>1272</v>
      </c>
      <c r="E201">
        <v>2989</v>
      </c>
      <c r="F201">
        <v>2901</v>
      </c>
      <c r="G201">
        <v>2776</v>
      </c>
      <c r="H201">
        <v>3076</v>
      </c>
      <c r="I201">
        <v>3255</v>
      </c>
      <c r="J201">
        <v>261952.12</v>
      </c>
      <c r="K201">
        <v>15470.846</v>
      </c>
      <c r="L201">
        <v>5.8999999999999997E-2</v>
      </c>
      <c r="M201">
        <v>176.351</v>
      </c>
      <c r="N201">
        <v>171.15899999999999</v>
      </c>
      <c r="O201">
        <v>163.78399999999999</v>
      </c>
      <c r="P201">
        <v>181.48400000000001</v>
      </c>
      <c r="Q201">
        <v>192.04499999999999</v>
      </c>
      <c r="R201">
        <v>8.8989999999999991</v>
      </c>
      <c r="S201" t="s">
        <v>23</v>
      </c>
    </row>
    <row r="202" spans="1:19" x14ac:dyDescent="0.55000000000000004">
      <c r="A202" t="s">
        <v>263</v>
      </c>
      <c r="B202" t="s">
        <v>264</v>
      </c>
      <c r="C202" t="s">
        <v>21</v>
      </c>
      <c r="D202" t="s">
        <v>1272</v>
      </c>
      <c r="E202">
        <v>2989</v>
      </c>
      <c r="F202">
        <v>2901</v>
      </c>
      <c r="G202">
        <v>2776</v>
      </c>
      <c r="H202">
        <v>3076</v>
      </c>
      <c r="I202">
        <v>3255</v>
      </c>
      <c r="J202">
        <v>261952.12</v>
      </c>
      <c r="K202">
        <v>1832.8030000000001</v>
      </c>
      <c r="L202">
        <v>7.0000000000000001E-3</v>
      </c>
      <c r="M202">
        <v>20.922999999999998</v>
      </c>
      <c r="N202">
        <v>20.306999999999999</v>
      </c>
      <c r="O202">
        <v>19.431999999999999</v>
      </c>
      <c r="P202">
        <v>21.532</v>
      </c>
      <c r="Q202">
        <v>22.785</v>
      </c>
      <c r="R202">
        <v>8.8989999999999991</v>
      </c>
      <c r="S202" t="s">
        <v>23</v>
      </c>
    </row>
    <row r="203" spans="1:19" x14ac:dyDescent="0.55000000000000004">
      <c r="A203" t="s">
        <v>265</v>
      </c>
      <c r="B203" t="s">
        <v>266</v>
      </c>
      <c r="C203" t="s">
        <v>21</v>
      </c>
      <c r="D203" t="s">
        <v>1272</v>
      </c>
      <c r="E203">
        <v>5033</v>
      </c>
      <c r="F203">
        <v>5645</v>
      </c>
      <c r="G203">
        <v>5629</v>
      </c>
      <c r="H203">
        <v>6003</v>
      </c>
      <c r="I203">
        <v>6172</v>
      </c>
      <c r="J203">
        <v>261952.12</v>
      </c>
      <c r="K203">
        <v>193628.54300000001</v>
      </c>
      <c r="L203">
        <v>0.73899999999999999</v>
      </c>
      <c r="M203">
        <v>3719.3870000000002</v>
      </c>
      <c r="N203">
        <v>4171.6549999999997</v>
      </c>
      <c r="O203">
        <v>4159.8310000000001</v>
      </c>
      <c r="P203">
        <v>4436.2169999999996</v>
      </c>
      <c r="Q203">
        <v>4561.1080000000002</v>
      </c>
      <c r="R203">
        <v>22.631</v>
      </c>
      <c r="S203" t="s">
        <v>23</v>
      </c>
    </row>
    <row r="204" spans="1:19" x14ac:dyDescent="0.55000000000000004">
      <c r="A204" t="s">
        <v>267</v>
      </c>
      <c r="B204" t="s">
        <v>268</v>
      </c>
      <c r="C204" t="s">
        <v>21</v>
      </c>
      <c r="D204" t="s">
        <v>1272</v>
      </c>
      <c r="E204">
        <v>4411</v>
      </c>
      <c r="F204">
        <v>4218</v>
      </c>
      <c r="G204">
        <v>4690</v>
      </c>
      <c r="H204">
        <v>4725</v>
      </c>
      <c r="I204">
        <v>4527</v>
      </c>
      <c r="J204">
        <v>261938.74299999999</v>
      </c>
      <c r="K204">
        <v>46131.726999999999</v>
      </c>
      <c r="L204">
        <v>0.17599999999999999</v>
      </c>
      <c r="M204">
        <v>776.33600000000001</v>
      </c>
      <c r="N204">
        <v>742.36800000000005</v>
      </c>
      <c r="O204">
        <v>825.44</v>
      </c>
      <c r="P204">
        <v>831.6</v>
      </c>
      <c r="Q204">
        <v>796.75199999999995</v>
      </c>
      <c r="R204">
        <v>2.63</v>
      </c>
      <c r="S204" t="s">
        <v>23</v>
      </c>
    </row>
    <row r="205" spans="1:19" x14ac:dyDescent="0.55000000000000004">
      <c r="A205" t="s">
        <v>267</v>
      </c>
      <c r="B205" t="s">
        <v>268</v>
      </c>
      <c r="C205" t="s">
        <v>21</v>
      </c>
      <c r="D205" t="s">
        <v>1272</v>
      </c>
      <c r="E205">
        <v>4411</v>
      </c>
      <c r="F205">
        <v>4218</v>
      </c>
      <c r="G205">
        <v>4690</v>
      </c>
      <c r="H205">
        <v>4725</v>
      </c>
      <c r="I205">
        <v>4527</v>
      </c>
      <c r="J205">
        <v>261938.74299999999</v>
      </c>
      <c r="K205">
        <v>1029.4659999999999</v>
      </c>
      <c r="L205">
        <v>4.0000000000000001E-3</v>
      </c>
      <c r="M205">
        <v>17.643999999999998</v>
      </c>
      <c r="N205">
        <v>16.872</v>
      </c>
      <c r="O205">
        <v>18.760000000000002</v>
      </c>
      <c r="P205">
        <v>18.899999999999999</v>
      </c>
      <c r="Q205">
        <v>18.108000000000001</v>
      </c>
      <c r="R205">
        <v>2.63</v>
      </c>
      <c r="S205" t="s">
        <v>23</v>
      </c>
    </row>
    <row r="206" spans="1:19" x14ac:dyDescent="0.55000000000000004">
      <c r="A206" t="s">
        <v>1168</v>
      </c>
      <c r="B206" t="s">
        <v>1169</v>
      </c>
      <c r="C206" t="s">
        <v>21</v>
      </c>
      <c r="D206" t="s">
        <v>1272</v>
      </c>
      <c r="E206">
        <v>4748</v>
      </c>
      <c r="F206">
        <v>4309</v>
      </c>
      <c r="G206">
        <v>5149</v>
      </c>
      <c r="H206">
        <v>5285</v>
      </c>
      <c r="I206">
        <v>5337</v>
      </c>
      <c r="J206">
        <v>261938.74299999999</v>
      </c>
      <c r="K206">
        <v>16381.522000000001</v>
      </c>
      <c r="L206">
        <v>6.3E-2</v>
      </c>
      <c r="M206">
        <v>299.12400000000002</v>
      </c>
      <c r="N206">
        <v>271.46699999999998</v>
      </c>
      <c r="O206">
        <v>324.387</v>
      </c>
      <c r="P206">
        <v>332.95499999999998</v>
      </c>
      <c r="Q206">
        <v>336.23099999999999</v>
      </c>
      <c r="R206">
        <v>12.404999999999999</v>
      </c>
      <c r="S206" t="s">
        <v>23</v>
      </c>
    </row>
    <row r="207" spans="1:19" x14ac:dyDescent="0.55000000000000004">
      <c r="A207" t="s">
        <v>1168</v>
      </c>
      <c r="B207" t="s">
        <v>1169</v>
      </c>
      <c r="C207" t="s">
        <v>21</v>
      </c>
      <c r="D207" t="s">
        <v>1272</v>
      </c>
      <c r="E207">
        <v>4748</v>
      </c>
      <c r="F207">
        <v>4309</v>
      </c>
      <c r="G207">
        <v>5149</v>
      </c>
      <c r="H207">
        <v>5285</v>
      </c>
      <c r="I207">
        <v>5337</v>
      </c>
      <c r="J207">
        <v>261938.74299999999</v>
      </c>
      <c r="K207">
        <v>28124.32</v>
      </c>
      <c r="L207">
        <v>0.107</v>
      </c>
      <c r="M207">
        <v>508.036</v>
      </c>
      <c r="N207">
        <v>461.06299999999999</v>
      </c>
      <c r="O207">
        <v>550.94299999999998</v>
      </c>
      <c r="P207">
        <v>565.495</v>
      </c>
      <c r="Q207">
        <v>571.05899999999997</v>
      </c>
      <c r="R207">
        <v>12.404999999999999</v>
      </c>
      <c r="S207" t="s">
        <v>23</v>
      </c>
    </row>
    <row r="208" spans="1:19" x14ac:dyDescent="0.55000000000000004">
      <c r="A208" t="s">
        <v>1168</v>
      </c>
      <c r="B208" t="s">
        <v>1169</v>
      </c>
      <c r="C208" t="s">
        <v>21</v>
      </c>
      <c r="D208" t="s">
        <v>1272</v>
      </c>
      <c r="E208">
        <v>4748</v>
      </c>
      <c r="F208">
        <v>4309</v>
      </c>
      <c r="G208">
        <v>5149</v>
      </c>
      <c r="H208">
        <v>5285</v>
      </c>
      <c r="I208">
        <v>5337</v>
      </c>
      <c r="J208">
        <v>261938.74299999999</v>
      </c>
      <c r="K208">
        <v>55701.760999999999</v>
      </c>
      <c r="L208">
        <v>0.21299999999999999</v>
      </c>
      <c r="M208">
        <v>1011.324</v>
      </c>
      <c r="N208">
        <v>917.81700000000001</v>
      </c>
      <c r="O208">
        <v>1096.7370000000001</v>
      </c>
      <c r="P208">
        <v>1125.7049999999999</v>
      </c>
      <c r="Q208">
        <v>1136.7809999999999</v>
      </c>
      <c r="R208">
        <v>12.404999999999999</v>
      </c>
      <c r="S208" t="s">
        <v>23</v>
      </c>
    </row>
    <row r="209" spans="1:19" x14ac:dyDescent="0.55000000000000004">
      <c r="A209" t="s">
        <v>269</v>
      </c>
      <c r="B209" t="s">
        <v>270</v>
      </c>
      <c r="C209" t="s">
        <v>21</v>
      </c>
      <c r="D209" t="s">
        <v>1272</v>
      </c>
      <c r="E209">
        <v>3394</v>
      </c>
      <c r="F209">
        <v>3201</v>
      </c>
      <c r="G209">
        <v>3227</v>
      </c>
      <c r="H209">
        <v>3204</v>
      </c>
      <c r="I209">
        <v>3157</v>
      </c>
      <c r="J209">
        <v>261952.12</v>
      </c>
      <c r="K209">
        <v>36555.188000000002</v>
      </c>
      <c r="L209">
        <v>0.14000000000000001</v>
      </c>
      <c r="M209">
        <v>475.16</v>
      </c>
      <c r="N209">
        <v>448.14</v>
      </c>
      <c r="O209">
        <v>451.78</v>
      </c>
      <c r="P209">
        <v>448.56</v>
      </c>
      <c r="Q209">
        <v>441.98</v>
      </c>
      <c r="R209">
        <v>-6.9829999999999997</v>
      </c>
      <c r="S209" t="s">
        <v>26</v>
      </c>
    </row>
    <row r="210" spans="1:19" x14ac:dyDescent="0.55000000000000004">
      <c r="A210" t="s">
        <v>269</v>
      </c>
      <c r="B210" t="s">
        <v>270</v>
      </c>
      <c r="C210" t="s">
        <v>21</v>
      </c>
      <c r="D210" t="s">
        <v>1272</v>
      </c>
      <c r="E210">
        <v>3394</v>
      </c>
      <c r="F210">
        <v>3201</v>
      </c>
      <c r="G210">
        <v>3227</v>
      </c>
      <c r="H210">
        <v>3204</v>
      </c>
      <c r="I210">
        <v>3157</v>
      </c>
      <c r="J210">
        <v>261952.12</v>
      </c>
      <c r="K210">
        <v>31814.392</v>
      </c>
      <c r="L210">
        <v>0.121</v>
      </c>
      <c r="M210">
        <v>410.67399999999998</v>
      </c>
      <c r="N210">
        <v>387.32100000000003</v>
      </c>
      <c r="O210">
        <v>390.46699999999998</v>
      </c>
      <c r="P210">
        <v>387.68400000000003</v>
      </c>
      <c r="Q210">
        <v>381.99700000000001</v>
      </c>
      <c r="R210">
        <v>-6.9829999999999997</v>
      </c>
      <c r="S210" t="s">
        <v>26</v>
      </c>
    </row>
    <row r="211" spans="1:19" x14ac:dyDescent="0.55000000000000004">
      <c r="A211" t="s">
        <v>1170</v>
      </c>
      <c r="B211" t="s">
        <v>1171</v>
      </c>
      <c r="C211" t="s">
        <v>21</v>
      </c>
      <c r="D211" t="s">
        <v>1272</v>
      </c>
      <c r="E211">
        <v>1095</v>
      </c>
      <c r="F211">
        <v>1109</v>
      </c>
      <c r="G211">
        <v>972</v>
      </c>
      <c r="H211">
        <v>793</v>
      </c>
      <c r="I211">
        <v>473</v>
      </c>
      <c r="J211">
        <v>261952.12</v>
      </c>
      <c r="K211">
        <v>30811.387999999999</v>
      </c>
      <c r="L211">
        <v>0.11799999999999999</v>
      </c>
      <c r="M211">
        <v>129.21</v>
      </c>
      <c r="N211">
        <v>130.86199999999999</v>
      </c>
      <c r="O211">
        <v>114.696</v>
      </c>
      <c r="P211">
        <v>93.573999999999998</v>
      </c>
      <c r="Q211">
        <v>55.814</v>
      </c>
      <c r="R211">
        <v>-56.804000000000002</v>
      </c>
      <c r="S211" t="s">
        <v>26</v>
      </c>
    </row>
    <row r="212" spans="1:19" x14ac:dyDescent="0.55000000000000004">
      <c r="A212" t="s">
        <v>271</v>
      </c>
      <c r="B212" t="s">
        <v>272</v>
      </c>
      <c r="C212" t="s">
        <v>21</v>
      </c>
      <c r="D212" t="s">
        <v>1272</v>
      </c>
      <c r="E212">
        <v>846</v>
      </c>
      <c r="F212">
        <v>645</v>
      </c>
      <c r="G212">
        <v>661</v>
      </c>
      <c r="H212">
        <v>573</v>
      </c>
      <c r="I212">
        <v>537</v>
      </c>
      <c r="J212">
        <v>261938.74299999999</v>
      </c>
      <c r="K212">
        <v>1864.7570000000001</v>
      </c>
      <c r="L212">
        <v>7.0000000000000001E-3</v>
      </c>
      <c r="M212">
        <v>5.9219999999999997</v>
      </c>
      <c r="N212">
        <v>4.5149999999999997</v>
      </c>
      <c r="O212">
        <v>4.6269999999999998</v>
      </c>
      <c r="P212">
        <v>4.0110000000000001</v>
      </c>
      <c r="Q212">
        <v>3.7589999999999999</v>
      </c>
      <c r="R212">
        <v>-36.524999999999999</v>
      </c>
      <c r="S212" t="s">
        <v>26</v>
      </c>
    </row>
    <row r="213" spans="1:19" x14ac:dyDescent="0.55000000000000004">
      <c r="A213" t="s">
        <v>1172</v>
      </c>
      <c r="B213" t="s">
        <v>1173</v>
      </c>
      <c r="C213" t="s">
        <v>21</v>
      </c>
      <c r="D213" t="s">
        <v>1272</v>
      </c>
      <c r="E213">
        <v>1668</v>
      </c>
      <c r="F213">
        <v>1684</v>
      </c>
      <c r="G213">
        <v>6264</v>
      </c>
      <c r="H213">
        <v>6571</v>
      </c>
      <c r="I213">
        <v>7017</v>
      </c>
      <c r="J213">
        <v>261938.74299999999</v>
      </c>
      <c r="K213">
        <v>1900.7349999999999</v>
      </c>
      <c r="L213">
        <v>7.0000000000000001E-3</v>
      </c>
      <c r="M213">
        <v>11.676</v>
      </c>
      <c r="N213">
        <v>11.788</v>
      </c>
      <c r="O213">
        <v>43.847999999999999</v>
      </c>
      <c r="P213">
        <v>45.997</v>
      </c>
      <c r="Q213">
        <v>49.119</v>
      </c>
      <c r="R213">
        <v>320.68299999999999</v>
      </c>
      <c r="S213" t="s">
        <v>70</v>
      </c>
    </row>
    <row r="214" spans="1:19" x14ac:dyDescent="0.55000000000000004">
      <c r="A214" t="s">
        <v>1172</v>
      </c>
      <c r="B214" t="s">
        <v>1173</v>
      </c>
      <c r="C214" t="s">
        <v>21</v>
      </c>
      <c r="D214" t="s">
        <v>1272</v>
      </c>
      <c r="E214">
        <v>1668</v>
      </c>
      <c r="F214">
        <v>1684</v>
      </c>
      <c r="G214">
        <v>6264</v>
      </c>
      <c r="H214">
        <v>6571</v>
      </c>
      <c r="I214">
        <v>7017</v>
      </c>
      <c r="J214">
        <v>261938.74299999999</v>
      </c>
      <c r="K214">
        <v>16371.46</v>
      </c>
      <c r="L214">
        <v>6.3E-2</v>
      </c>
      <c r="M214">
        <v>105.084</v>
      </c>
      <c r="N214">
        <v>106.092</v>
      </c>
      <c r="O214">
        <v>394.63200000000001</v>
      </c>
      <c r="P214">
        <v>413.97300000000001</v>
      </c>
      <c r="Q214">
        <v>442.07100000000003</v>
      </c>
      <c r="R214">
        <v>320.68299999999999</v>
      </c>
      <c r="S214" t="s">
        <v>70</v>
      </c>
    </row>
    <row r="215" spans="1:19" x14ac:dyDescent="0.55000000000000004">
      <c r="A215" t="s">
        <v>1172</v>
      </c>
      <c r="B215" t="s">
        <v>1173</v>
      </c>
      <c r="C215" t="s">
        <v>21</v>
      </c>
      <c r="D215" t="s">
        <v>1272</v>
      </c>
      <c r="E215">
        <v>1668</v>
      </c>
      <c r="F215">
        <v>1684</v>
      </c>
      <c r="G215">
        <v>6264</v>
      </c>
      <c r="H215">
        <v>6571</v>
      </c>
      <c r="I215">
        <v>7017</v>
      </c>
      <c r="J215">
        <v>261938.74299999999</v>
      </c>
      <c r="K215">
        <v>30882.776000000002</v>
      </c>
      <c r="L215">
        <v>0.11799999999999999</v>
      </c>
      <c r="M215">
        <v>196.82400000000001</v>
      </c>
      <c r="N215">
        <v>198.71199999999999</v>
      </c>
      <c r="O215">
        <v>739.15200000000004</v>
      </c>
      <c r="P215">
        <v>775.37800000000004</v>
      </c>
      <c r="Q215">
        <v>828.00599999999997</v>
      </c>
      <c r="R215">
        <v>320.68299999999999</v>
      </c>
      <c r="S215" t="s">
        <v>70</v>
      </c>
    </row>
    <row r="216" spans="1:19" x14ac:dyDescent="0.55000000000000004">
      <c r="A216" t="s">
        <v>1172</v>
      </c>
      <c r="B216" t="s">
        <v>1173</v>
      </c>
      <c r="C216" t="s">
        <v>21</v>
      </c>
      <c r="D216" t="s">
        <v>1272</v>
      </c>
      <c r="E216">
        <v>1668</v>
      </c>
      <c r="F216">
        <v>1684</v>
      </c>
      <c r="G216">
        <v>6264</v>
      </c>
      <c r="H216">
        <v>6571</v>
      </c>
      <c r="I216">
        <v>7017</v>
      </c>
      <c r="J216">
        <v>261938.74299999999</v>
      </c>
      <c r="K216">
        <v>33524.944000000003</v>
      </c>
      <c r="L216">
        <v>0.128</v>
      </c>
      <c r="M216">
        <v>213.50399999999999</v>
      </c>
      <c r="N216">
        <v>215.55199999999999</v>
      </c>
      <c r="O216">
        <v>801.79200000000003</v>
      </c>
      <c r="P216">
        <v>841.08799999999997</v>
      </c>
      <c r="Q216">
        <v>898.17600000000004</v>
      </c>
      <c r="R216">
        <v>320.68299999999999</v>
      </c>
      <c r="S216" t="s">
        <v>70</v>
      </c>
    </row>
    <row r="217" spans="1:19" x14ac:dyDescent="0.55000000000000004">
      <c r="A217" t="s">
        <v>1174</v>
      </c>
      <c r="B217" t="s">
        <v>1175</v>
      </c>
      <c r="C217" t="s">
        <v>21</v>
      </c>
      <c r="D217" t="s">
        <v>1272</v>
      </c>
      <c r="E217">
        <v>5280</v>
      </c>
      <c r="F217">
        <v>5126</v>
      </c>
      <c r="G217">
        <v>5339</v>
      </c>
      <c r="H217">
        <v>5371</v>
      </c>
      <c r="I217">
        <v>5210</v>
      </c>
      <c r="J217">
        <v>261952.12</v>
      </c>
      <c r="K217">
        <v>178080.36</v>
      </c>
      <c r="L217">
        <v>0.68</v>
      </c>
      <c r="M217">
        <v>3590.4</v>
      </c>
      <c r="N217">
        <v>3485.68</v>
      </c>
      <c r="O217">
        <v>3630.52</v>
      </c>
      <c r="P217">
        <v>3652.28</v>
      </c>
      <c r="Q217">
        <v>3542.8</v>
      </c>
      <c r="R217">
        <v>-1.3260000000000001</v>
      </c>
      <c r="S217" t="s">
        <v>26</v>
      </c>
    </row>
    <row r="218" spans="1:19" x14ac:dyDescent="0.55000000000000004">
      <c r="A218" t="s">
        <v>273</v>
      </c>
      <c r="B218" t="s">
        <v>274</v>
      </c>
      <c r="C218" t="s">
        <v>21</v>
      </c>
      <c r="D218" t="s">
        <v>1272</v>
      </c>
      <c r="E218">
        <v>4626</v>
      </c>
      <c r="F218">
        <v>4662</v>
      </c>
      <c r="G218">
        <v>5021</v>
      </c>
      <c r="H218">
        <v>5174</v>
      </c>
      <c r="I218">
        <v>5198</v>
      </c>
      <c r="J218">
        <v>261952.12</v>
      </c>
      <c r="K218">
        <v>79958.293000000005</v>
      </c>
      <c r="L218">
        <v>0.30499999999999999</v>
      </c>
      <c r="M218">
        <v>1410.93</v>
      </c>
      <c r="N218">
        <v>1421.91</v>
      </c>
      <c r="O218">
        <v>1531.405</v>
      </c>
      <c r="P218">
        <v>1578.07</v>
      </c>
      <c r="Q218">
        <v>1585.39</v>
      </c>
      <c r="R218">
        <v>12.365</v>
      </c>
      <c r="S218" t="s">
        <v>23</v>
      </c>
    </row>
    <row r="219" spans="1:19" x14ac:dyDescent="0.55000000000000004">
      <c r="A219" t="s">
        <v>273</v>
      </c>
      <c r="B219" t="s">
        <v>274</v>
      </c>
      <c r="C219" t="s">
        <v>21</v>
      </c>
      <c r="D219" t="s">
        <v>1272</v>
      </c>
      <c r="E219">
        <v>4626</v>
      </c>
      <c r="F219">
        <v>4662</v>
      </c>
      <c r="G219">
        <v>5021</v>
      </c>
      <c r="H219">
        <v>5174</v>
      </c>
      <c r="I219">
        <v>5198</v>
      </c>
      <c r="J219">
        <v>261952.12</v>
      </c>
      <c r="K219">
        <v>22055.808000000001</v>
      </c>
      <c r="L219">
        <v>8.4000000000000005E-2</v>
      </c>
      <c r="M219">
        <v>388.584</v>
      </c>
      <c r="N219">
        <v>391.608</v>
      </c>
      <c r="O219">
        <v>421.76400000000001</v>
      </c>
      <c r="P219">
        <v>434.61599999999999</v>
      </c>
      <c r="Q219">
        <v>436.63200000000001</v>
      </c>
      <c r="R219">
        <v>12.365</v>
      </c>
      <c r="S219" t="s">
        <v>23</v>
      </c>
    </row>
    <row r="220" spans="1:19" x14ac:dyDescent="0.55000000000000004">
      <c r="A220" t="s">
        <v>1176</v>
      </c>
      <c r="B220" t="s">
        <v>1177</v>
      </c>
      <c r="C220" t="s">
        <v>21</v>
      </c>
      <c r="D220" t="s">
        <v>1272</v>
      </c>
      <c r="E220">
        <v>3805</v>
      </c>
      <c r="F220">
        <v>4358</v>
      </c>
      <c r="G220">
        <v>4493</v>
      </c>
      <c r="H220">
        <v>5081</v>
      </c>
      <c r="I220">
        <v>5706</v>
      </c>
      <c r="J220">
        <v>261938.74299999999</v>
      </c>
      <c r="K220">
        <v>180105.258</v>
      </c>
      <c r="L220">
        <v>0.68799999999999994</v>
      </c>
      <c r="M220">
        <v>2617.84</v>
      </c>
      <c r="N220">
        <v>2998.3040000000001</v>
      </c>
      <c r="O220">
        <v>3091.1840000000002</v>
      </c>
      <c r="P220">
        <v>3495.7280000000001</v>
      </c>
      <c r="Q220">
        <v>3925.7280000000001</v>
      </c>
      <c r="R220">
        <v>49.960999999999999</v>
      </c>
      <c r="S220" t="s">
        <v>23</v>
      </c>
    </row>
    <row r="221" spans="1:19" x14ac:dyDescent="0.55000000000000004">
      <c r="A221" t="s">
        <v>1178</v>
      </c>
      <c r="B221" t="s">
        <v>1179</v>
      </c>
      <c r="C221" t="s">
        <v>21</v>
      </c>
      <c r="D221" t="s">
        <v>1272</v>
      </c>
      <c r="E221">
        <v>4031</v>
      </c>
      <c r="F221">
        <v>4423</v>
      </c>
      <c r="G221">
        <v>4625</v>
      </c>
      <c r="H221">
        <v>4488</v>
      </c>
      <c r="I221">
        <v>4760</v>
      </c>
      <c r="J221">
        <v>261938.74299999999</v>
      </c>
      <c r="K221">
        <v>61685.741000000002</v>
      </c>
      <c r="L221">
        <v>0.23499999999999999</v>
      </c>
      <c r="M221">
        <v>947.28499999999997</v>
      </c>
      <c r="N221">
        <v>1039.405</v>
      </c>
      <c r="O221">
        <v>1086.875</v>
      </c>
      <c r="P221">
        <v>1054.68</v>
      </c>
      <c r="Q221">
        <v>1118.5999999999999</v>
      </c>
      <c r="R221">
        <v>18.085000000000001</v>
      </c>
      <c r="S221" t="s">
        <v>23</v>
      </c>
    </row>
    <row r="222" spans="1:19" x14ac:dyDescent="0.55000000000000004">
      <c r="A222" t="s">
        <v>1178</v>
      </c>
      <c r="B222" t="s">
        <v>1179</v>
      </c>
      <c r="C222" t="s">
        <v>21</v>
      </c>
      <c r="D222" t="s">
        <v>1272</v>
      </c>
      <c r="E222">
        <v>4031</v>
      </c>
      <c r="F222">
        <v>4423</v>
      </c>
      <c r="G222">
        <v>4625</v>
      </c>
      <c r="H222">
        <v>4488</v>
      </c>
      <c r="I222">
        <v>4760</v>
      </c>
      <c r="J222">
        <v>261938.74299999999</v>
      </c>
      <c r="K222">
        <v>110.44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S222" t="s">
        <v>53</v>
      </c>
    </row>
    <row r="223" spans="1:19" x14ac:dyDescent="0.55000000000000004">
      <c r="A223" t="s">
        <v>1180</v>
      </c>
      <c r="B223" t="s">
        <v>1181</v>
      </c>
      <c r="C223" t="s">
        <v>21</v>
      </c>
      <c r="D223" t="s">
        <v>1272</v>
      </c>
      <c r="E223">
        <v>5214</v>
      </c>
      <c r="F223">
        <v>5377</v>
      </c>
      <c r="G223">
        <v>5184</v>
      </c>
      <c r="H223">
        <v>5248</v>
      </c>
      <c r="I223">
        <v>5443</v>
      </c>
      <c r="J223">
        <v>261952.12</v>
      </c>
      <c r="K223">
        <v>132949.72500000001</v>
      </c>
      <c r="L223">
        <v>0.50800000000000001</v>
      </c>
      <c r="M223">
        <v>2648.712</v>
      </c>
      <c r="N223">
        <v>2731.5160000000001</v>
      </c>
      <c r="O223">
        <v>2633.4720000000002</v>
      </c>
      <c r="P223">
        <v>2665.9839999999999</v>
      </c>
      <c r="Q223">
        <v>2765.0439999999999</v>
      </c>
      <c r="R223">
        <v>4.3920000000000003</v>
      </c>
      <c r="S223" t="s">
        <v>23</v>
      </c>
    </row>
    <row r="224" spans="1:19" x14ac:dyDescent="0.55000000000000004">
      <c r="A224" t="s">
        <v>1182</v>
      </c>
      <c r="B224" t="s">
        <v>1183</v>
      </c>
      <c r="C224" t="s">
        <v>21</v>
      </c>
      <c r="D224" t="s">
        <v>1272</v>
      </c>
      <c r="E224">
        <v>4514</v>
      </c>
      <c r="F224">
        <v>4906</v>
      </c>
      <c r="G224">
        <v>4870</v>
      </c>
      <c r="H224">
        <v>5359</v>
      </c>
      <c r="I224">
        <v>5737</v>
      </c>
      <c r="J224">
        <v>261952.12</v>
      </c>
      <c r="K224">
        <v>1912.229</v>
      </c>
      <c r="L224">
        <v>7.0000000000000001E-3</v>
      </c>
      <c r="M224">
        <v>31.597999999999999</v>
      </c>
      <c r="N224">
        <v>34.341999999999999</v>
      </c>
      <c r="O224">
        <v>34.090000000000003</v>
      </c>
      <c r="P224">
        <v>37.512999999999998</v>
      </c>
      <c r="Q224">
        <v>40.158999999999999</v>
      </c>
      <c r="R224">
        <v>27.093</v>
      </c>
      <c r="S224" t="s">
        <v>23</v>
      </c>
    </row>
    <row r="225" spans="1:19" x14ac:dyDescent="0.55000000000000004">
      <c r="A225" t="s">
        <v>1184</v>
      </c>
      <c r="B225" t="s">
        <v>1185</v>
      </c>
      <c r="C225" t="s">
        <v>21</v>
      </c>
      <c r="D225" t="s">
        <v>1272</v>
      </c>
      <c r="E225">
        <v>5556</v>
      </c>
      <c r="F225">
        <v>5319</v>
      </c>
      <c r="G225">
        <v>5593</v>
      </c>
      <c r="H225">
        <v>5543</v>
      </c>
      <c r="I225">
        <v>5739</v>
      </c>
      <c r="J225">
        <v>261938.74299999999</v>
      </c>
      <c r="K225">
        <v>122468.527</v>
      </c>
      <c r="L225">
        <v>0.46800000000000003</v>
      </c>
      <c r="M225">
        <v>2600.2080000000001</v>
      </c>
      <c r="N225">
        <v>2489.2919999999999</v>
      </c>
      <c r="O225">
        <v>2617.5239999999999</v>
      </c>
      <c r="P225">
        <v>2594.1239999999998</v>
      </c>
      <c r="Q225">
        <v>2685.8519999999999</v>
      </c>
      <c r="R225">
        <v>3.294</v>
      </c>
      <c r="S225" t="s">
        <v>23</v>
      </c>
    </row>
    <row r="226" spans="1:19" x14ac:dyDescent="0.55000000000000004">
      <c r="A226" t="s">
        <v>1184</v>
      </c>
      <c r="B226" t="s">
        <v>1185</v>
      </c>
      <c r="C226" t="s">
        <v>21</v>
      </c>
      <c r="D226" t="s">
        <v>1272</v>
      </c>
      <c r="E226">
        <v>5556</v>
      </c>
      <c r="F226">
        <v>5319</v>
      </c>
      <c r="G226">
        <v>5593</v>
      </c>
      <c r="H226">
        <v>5543</v>
      </c>
      <c r="I226">
        <v>5739</v>
      </c>
      <c r="J226">
        <v>261938.74299999999</v>
      </c>
      <c r="K226">
        <v>1807.2860000000001</v>
      </c>
      <c r="L226">
        <v>7.0000000000000001E-3</v>
      </c>
      <c r="M226">
        <v>38.892000000000003</v>
      </c>
      <c r="N226">
        <v>37.232999999999997</v>
      </c>
      <c r="O226">
        <v>39.151000000000003</v>
      </c>
      <c r="P226">
        <v>38.801000000000002</v>
      </c>
      <c r="Q226">
        <v>40.173000000000002</v>
      </c>
      <c r="R226">
        <v>3.294</v>
      </c>
      <c r="S226" t="s">
        <v>23</v>
      </c>
    </row>
    <row r="227" spans="1:19" x14ac:dyDescent="0.55000000000000004">
      <c r="A227" t="s">
        <v>275</v>
      </c>
      <c r="B227" t="s">
        <v>276</v>
      </c>
      <c r="C227" t="s">
        <v>21</v>
      </c>
      <c r="D227" t="s">
        <v>1272</v>
      </c>
      <c r="E227">
        <v>6745</v>
      </c>
      <c r="F227">
        <v>7603</v>
      </c>
      <c r="G227">
        <v>7562</v>
      </c>
      <c r="H227">
        <v>8240</v>
      </c>
      <c r="I227">
        <v>8708</v>
      </c>
      <c r="J227">
        <v>261938.74299999999</v>
      </c>
      <c r="K227">
        <v>14449.245999999999</v>
      </c>
      <c r="L227">
        <v>5.5E-2</v>
      </c>
      <c r="M227">
        <v>370.97500000000002</v>
      </c>
      <c r="N227">
        <v>418.16500000000002</v>
      </c>
      <c r="O227">
        <v>415.91</v>
      </c>
      <c r="P227">
        <v>453.2</v>
      </c>
      <c r="Q227">
        <v>478.94</v>
      </c>
      <c r="R227">
        <v>29.103000000000002</v>
      </c>
      <c r="S227" t="s">
        <v>23</v>
      </c>
    </row>
    <row r="228" spans="1:19" x14ac:dyDescent="0.55000000000000004">
      <c r="A228" t="s">
        <v>277</v>
      </c>
      <c r="B228" t="s">
        <v>278</v>
      </c>
      <c r="C228" t="s">
        <v>21</v>
      </c>
      <c r="D228" t="s">
        <v>1272</v>
      </c>
      <c r="E228">
        <v>3497</v>
      </c>
      <c r="F228">
        <v>3623</v>
      </c>
      <c r="G228">
        <v>3486</v>
      </c>
      <c r="H228">
        <v>3860</v>
      </c>
      <c r="I228">
        <v>4162</v>
      </c>
      <c r="J228">
        <v>261952.12</v>
      </c>
      <c r="K228">
        <v>1076.9079999999999</v>
      </c>
      <c r="L228">
        <v>4.0000000000000001E-3</v>
      </c>
      <c r="M228">
        <v>13.988</v>
      </c>
      <c r="N228">
        <v>14.492000000000001</v>
      </c>
      <c r="O228">
        <v>13.944000000000001</v>
      </c>
      <c r="P228">
        <v>15.44</v>
      </c>
      <c r="Q228">
        <v>16.648</v>
      </c>
      <c r="R228">
        <v>19.015999999999998</v>
      </c>
      <c r="S228" t="s">
        <v>23</v>
      </c>
    </row>
    <row r="229" spans="1:19" x14ac:dyDescent="0.55000000000000004">
      <c r="A229" t="s">
        <v>279</v>
      </c>
      <c r="B229" t="s">
        <v>280</v>
      </c>
      <c r="C229" t="s">
        <v>21</v>
      </c>
      <c r="D229" t="s">
        <v>1272</v>
      </c>
      <c r="E229">
        <v>4058</v>
      </c>
      <c r="F229">
        <v>4737</v>
      </c>
      <c r="G229">
        <v>5026</v>
      </c>
      <c r="H229">
        <v>6885</v>
      </c>
      <c r="I229">
        <v>7628</v>
      </c>
      <c r="J229">
        <v>261952.12</v>
      </c>
      <c r="K229">
        <v>68229.959000000003</v>
      </c>
      <c r="L229">
        <v>0.26</v>
      </c>
      <c r="M229">
        <v>1055.08</v>
      </c>
      <c r="N229">
        <v>1231.6199999999999</v>
      </c>
      <c r="O229">
        <v>1306.76</v>
      </c>
      <c r="P229">
        <v>1790.1</v>
      </c>
      <c r="Q229">
        <v>1983.28</v>
      </c>
      <c r="R229">
        <v>87.974000000000004</v>
      </c>
      <c r="S229" t="s">
        <v>23</v>
      </c>
    </row>
    <row r="230" spans="1:19" x14ac:dyDescent="0.55000000000000004">
      <c r="A230" t="s">
        <v>281</v>
      </c>
      <c r="B230" t="s">
        <v>282</v>
      </c>
      <c r="C230" t="s">
        <v>21</v>
      </c>
      <c r="D230" t="s">
        <v>1272</v>
      </c>
      <c r="E230">
        <v>4253</v>
      </c>
      <c r="F230">
        <v>4631</v>
      </c>
      <c r="G230">
        <v>4415</v>
      </c>
      <c r="H230">
        <v>4984</v>
      </c>
      <c r="I230">
        <v>5086</v>
      </c>
      <c r="J230">
        <v>261938.74299999999</v>
      </c>
      <c r="K230">
        <v>1927.5989999999999</v>
      </c>
      <c r="L230">
        <v>7.0000000000000001E-3</v>
      </c>
      <c r="M230">
        <v>29.771000000000001</v>
      </c>
      <c r="N230">
        <v>32.417000000000002</v>
      </c>
      <c r="O230">
        <v>30.905000000000001</v>
      </c>
      <c r="P230">
        <v>34.887999999999998</v>
      </c>
      <c r="Q230">
        <v>35.601999999999997</v>
      </c>
      <c r="R230">
        <v>19.585999999999999</v>
      </c>
      <c r="S230" t="s">
        <v>23</v>
      </c>
    </row>
    <row r="231" spans="1:19" x14ac:dyDescent="0.55000000000000004">
      <c r="A231" t="s">
        <v>283</v>
      </c>
      <c r="B231" t="s">
        <v>284</v>
      </c>
      <c r="C231" t="s">
        <v>21</v>
      </c>
      <c r="D231" t="s">
        <v>1272</v>
      </c>
      <c r="E231">
        <v>5525</v>
      </c>
      <c r="F231">
        <v>5470</v>
      </c>
      <c r="G231">
        <v>5346</v>
      </c>
      <c r="H231">
        <v>5600</v>
      </c>
      <c r="I231">
        <v>5750</v>
      </c>
      <c r="J231">
        <v>261938.74299999999</v>
      </c>
      <c r="K231">
        <v>63546.514000000003</v>
      </c>
      <c r="L231">
        <v>0.24299999999999999</v>
      </c>
      <c r="M231">
        <v>1342.575</v>
      </c>
      <c r="N231">
        <v>1329.21</v>
      </c>
      <c r="O231">
        <v>1299.078</v>
      </c>
      <c r="P231">
        <v>1360.8</v>
      </c>
      <c r="Q231">
        <v>1397.25</v>
      </c>
      <c r="R231">
        <v>4.0720000000000001</v>
      </c>
      <c r="S231" t="s">
        <v>23</v>
      </c>
    </row>
    <row r="232" spans="1:19" x14ac:dyDescent="0.55000000000000004">
      <c r="A232" t="s">
        <v>285</v>
      </c>
      <c r="B232" t="s">
        <v>286</v>
      </c>
      <c r="C232" t="s">
        <v>21</v>
      </c>
      <c r="D232" t="s">
        <v>1272</v>
      </c>
      <c r="E232">
        <v>5514</v>
      </c>
      <c r="F232">
        <v>5468</v>
      </c>
      <c r="G232">
        <v>5286</v>
      </c>
      <c r="H232">
        <v>5245</v>
      </c>
      <c r="I232">
        <v>5242</v>
      </c>
      <c r="J232">
        <v>261952.12</v>
      </c>
      <c r="K232">
        <v>14439.511</v>
      </c>
      <c r="L232">
        <v>5.5E-2</v>
      </c>
      <c r="M232">
        <v>303.27</v>
      </c>
      <c r="N232">
        <v>300.74</v>
      </c>
      <c r="O232">
        <v>290.73</v>
      </c>
      <c r="P232">
        <v>288.47500000000002</v>
      </c>
      <c r="Q232">
        <v>288.31</v>
      </c>
      <c r="R232">
        <v>-4.9329999999999998</v>
      </c>
      <c r="S232" t="s">
        <v>26</v>
      </c>
    </row>
    <row r="233" spans="1:19" x14ac:dyDescent="0.55000000000000004">
      <c r="A233" t="s">
        <v>285</v>
      </c>
      <c r="B233" t="s">
        <v>286</v>
      </c>
      <c r="C233" t="s">
        <v>21</v>
      </c>
      <c r="D233" t="s">
        <v>1272</v>
      </c>
      <c r="E233">
        <v>5514</v>
      </c>
      <c r="F233">
        <v>5468</v>
      </c>
      <c r="G233">
        <v>5286</v>
      </c>
      <c r="H233">
        <v>5245</v>
      </c>
      <c r="I233">
        <v>5242</v>
      </c>
      <c r="J233">
        <v>261952.12</v>
      </c>
      <c r="K233">
        <v>67421.020999999993</v>
      </c>
      <c r="L233">
        <v>0.25700000000000001</v>
      </c>
      <c r="M233">
        <v>1417.098</v>
      </c>
      <c r="N233">
        <v>1405.2760000000001</v>
      </c>
      <c r="O233">
        <v>1358.502</v>
      </c>
      <c r="P233">
        <v>1347.9649999999999</v>
      </c>
      <c r="Q233">
        <v>1347.194</v>
      </c>
      <c r="R233">
        <v>-4.9329999999999998</v>
      </c>
      <c r="S233" t="s">
        <v>26</v>
      </c>
    </row>
    <row r="234" spans="1:19" x14ac:dyDescent="0.55000000000000004">
      <c r="A234" t="s">
        <v>289</v>
      </c>
      <c r="B234" t="s">
        <v>290</v>
      </c>
      <c r="C234" t="s">
        <v>21</v>
      </c>
      <c r="D234" t="s">
        <v>1272</v>
      </c>
      <c r="E234">
        <v>6099</v>
      </c>
      <c r="F234">
        <v>6104</v>
      </c>
      <c r="G234">
        <v>5830</v>
      </c>
      <c r="H234">
        <v>5972</v>
      </c>
      <c r="I234">
        <v>6353</v>
      </c>
      <c r="J234">
        <v>261938.74299999999</v>
      </c>
      <c r="K234">
        <v>51014.485000000001</v>
      </c>
      <c r="L234">
        <v>0.19500000000000001</v>
      </c>
      <c r="M234">
        <v>1189.3050000000001</v>
      </c>
      <c r="N234">
        <v>1190.28</v>
      </c>
      <c r="O234">
        <v>1136.8499999999999</v>
      </c>
      <c r="P234">
        <v>1164.54</v>
      </c>
      <c r="Q234">
        <v>1238.835</v>
      </c>
      <c r="R234">
        <v>4.165</v>
      </c>
      <c r="S234" t="s">
        <v>23</v>
      </c>
    </row>
    <row r="235" spans="1:19" x14ac:dyDescent="0.55000000000000004">
      <c r="A235" t="s">
        <v>291</v>
      </c>
      <c r="B235" t="s">
        <v>292</v>
      </c>
      <c r="C235" t="s">
        <v>21</v>
      </c>
      <c r="D235" t="s">
        <v>1272</v>
      </c>
      <c r="E235">
        <v>5654</v>
      </c>
      <c r="F235">
        <v>5399</v>
      </c>
      <c r="G235">
        <v>5175</v>
      </c>
      <c r="H235">
        <v>5412</v>
      </c>
      <c r="I235">
        <v>5555</v>
      </c>
      <c r="J235">
        <v>261938.74299999999</v>
      </c>
      <c r="K235">
        <v>978.10500000000002</v>
      </c>
      <c r="L235">
        <v>4.0000000000000001E-3</v>
      </c>
      <c r="M235">
        <v>22.616</v>
      </c>
      <c r="N235">
        <v>21.596</v>
      </c>
      <c r="O235">
        <v>20.7</v>
      </c>
      <c r="P235">
        <v>21.648</v>
      </c>
      <c r="Q235">
        <v>22.22</v>
      </c>
      <c r="R235">
        <v>-1.7509999999999999</v>
      </c>
      <c r="S235" t="s">
        <v>26</v>
      </c>
    </row>
    <row r="236" spans="1:19" x14ac:dyDescent="0.55000000000000004">
      <c r="A236" t="s">
        <v>293</v>
      </c>
      <c r="B236" t="s">
        <v>294</v>
      </c>
      <c r="C236" t="s">
        <v>21</v>
      </c>
      <c r="D236" t="s">
        <v>1272</v>
      </c>
      <c r="E236">
        <v>3670</v>
      </c>
      <c r="F236">
        <v>4245</v>
      </c>
      <c r="G236">
        <v>4641</v>
      </c>
      <c r="H236">
        <v>4991</v>
      </c>
      <c r="I236">
        <v>5177</v>
      </c>
      <c r="J236">
        <v>261952.12</v>
      </c>
      <c r="K236">
        <v>36715.648000000001</v>
      </c>
      <c r="L236">
        <v>0.14000000000000001</v>
      </c>
      <c r="M236">
        <v>513.79999999999995</v>
      </c>
      <c r="N236">
        <v>594.29999999999995</v>
      </c>
      <c r="O236">
        <v>649.74</v>
      </c>
      <c r="P236">
        <v>698.74</v>
      </c>
      <c r="Q236">
        <v>724.78</v>
      </c>
      <c r="R236">
        <v>41.063000000000002</v>
      </c>
      <c r="S236" t="s">
        <v>23</v>
      </c>
    </row>
    <row r="237" spans="1:19" x14ac:dyDescent="0.55000000000000004">
      <c r="A237" t="s">
        <v>293</v>
      </c>
      <c r="B237" t="s">
        <v>294</v>
      </c>
      <c r="C237" t="s">
        <v>21</v>
      </c>
      <c r="D237" t="s">
        <v>1272</v>
      </c>
      <c r="E237">
        <v>3670</v>
      </c>
      <c r="F237">
        <v>4245</v>
      </c>
      <c r="G237">
        <v>4641</v>
      </c>
      <c r="H237">
        <v>4991</v>
      </c>
      <c r="I237">
        <v>5177</v>
      </c>
      <c r="J237">
        <v>261952.12</v>
      </c>
      <c r="K237">
        <v>29757.646000000001</v>
      </c>
      <c r="L237">
        <v>0.114</v>
      </c>
      <c r="M237">
        <v>418.38</v>
      </c>
      <c r="N237">
        <v>483.93</v>
      </c>
      <c r="O237">
        <v>529.07399999999996</v>
      </c>
      <c r="P237">
        <v>568.97400000000005</v>
      </c>
      <c r="Q237">
        <v>590.178</v>
      </c>
      <c r="R237">
        <v>41.063000000000002</v>
      </c>
      <c r="S237" t="s">
        <v>23</v>
      </c>
    </row>
    <row r="238" spans="1:19" x14ac:dyDescent="0.55000000000000004">
      <c r="A238" t="s">
        <v>295</v>
      </c>
      <c r="B238" t="s">
        <v>296</v>
      </c>
      <c r="C238" t="s">
        <v>21</v>
      </c>
      <c r="D238" t="s">
        <v>1272</v>
      </c>
      <c r="E238">
        <v>1563</v>
      </c>
      <c r="F238">
        <v>1454</v>
      </c>
      <c r="G238">
        <v>1429</v>
      </c>
      <c r="H238">
        <v>1682</v>
      </c>
      <c r="I238">
        <v>1770</v>
      </c>
      <c r="J238">
        <v>261952.12</v>
      </c>
      <c r="K238">
        <v>17357.138999999999</v>
      </c>
      <c r="L238">
        <v>6.6000000000000003E-2</v>
      </c>
      <c r="M238">
        <v>103.158</v>
      </c>
      <c r="N238">
        <v>95.963999999999999</v>
      </c>
      <c r="O238">
        <v>94.313999999999993</v>
      </c>
      <c r="P238">
        <v>111.012</v>
      </c>
      <c r="Q238">
        <v>116.82</v>
      </c>
      <c r="R238">
        <v>13.244</v>
      </c>
      <c r="S238" t="s">
        <v>23</v>
      </c>
    </row>
    <row r="239" spans="1:19" x14ac:dyDescent="0.55000000000000004">
      <c r="A239" t="s">
        <v>295</v>
      </c>
      <c r="B239" t="s">
        <v>296</v>
      </c>
      <c r="C239" t="s">
        <v>21</v>
      </c>
      <c r="D239" t="s">
        <v>1272</v>
      </c>
      <c r="E239">
        <v>1563</v>
      </c>
      <c r="F239">
        <v>1454</v>
      </c>
      <c r="G239">
        <v>1429</v>
      </c>
      <c r="H239">
        <v>1682</v>
      </c>
      <c r="I239">
        <v>1770</v>
      </c>
      <c r="J239">
        <v>261952.12</v>
      </c>
      <c r="K239">
        <v>3739.2040000000002</v>
      </c>
      <c r="L239">
        <v>1.4E-2</v>
      </c>
      <c r="M239">
        <v>21.882000000000001</v>
      </c>
      <c r="N239">
        <v>20.356000000000002</v>
      </c>
      <c r="O239">
        <v>20.006</v>
      </c>
      <c r="P239">
        <v>23.547999999999998</v>
      </c>
      <c r="Q239">
        <v>24.78</v>
      </c>
      <c r="R239">
        <v>13.244</v>
      </c>
      <c r="S239" t="s">
        <v>23</v>
      </c>
    </row>
    <row r="240" spans="1:19" x14ac:dyDescent="0.55000000000000004">
      <c r="A240" t="s">
        <v>295</v>
      </c>
      <c r="B240" t="s">
        <v>296</v>
      </c>
      <c r="C240" t="s">
        <v>21</v>
      </c>
      <c r="D240" t="s">
        <v>1272</v>
      </c>
      <c r="E240">
        <v>1563</v>
      </c>
      <c r="F240">
        <v>1454</v>
      </c>
      <c r="G240">
        <v>1429</v>
      </c>
      <c r="H240">
        <v>1682</v>
      </c>
      <c r="I240">
        <v>1770</v>
      </c>
      <c r="J240">
        <v>261952.12</v>
      </c>
      <c r="K240">
        <v>42460.13</v>
      </c>
      <c r="L240">
        <v>0.16200000000000001</v>
      </c>
      <c r="M240">
        <v>253.20599999999999</v>
      </c>
      <c r="N240">
        <v>235.548</v>
      </c>
      <c r="O240">
        <v>231.49799999999999</v>
      </c>
      <c r="P240">
        <v>272.48399999999998</v>
      </c>
      <c r="Q240">
        <v>286.74</v>
      </c>
      <c r="R240">
        <v>13.244</v>
      </c>
      <c r="S240" t="s">
        <v>23</v>
      </c>
    </row>
    <row r="241" spans="1:19" x14ac:dyDescent="0.55000000000000004">
      <c r="A241" t="s">
        <v>297</v>
      </c>
      <c r="B241" t="s">
        <v>298</v>
      </c>
      <c r="C241" t="s">
        <v>21</v>
      </c>
      <c r="D241" t="s">
        <v>1272</v>
      </c>
      <c r="E241">
        <v>5347</v>
      </c>
      <c r="F241">
        <v>5121</v>
      </c>
      <c r="G241">
        <v>5153</v>
      </c>
      <c r="H241">
        <v>5326</v>
      </c>
      <c r="I241">
        <v>5645</v>
      </c>
      <c r="J241">
        <v>261938.74299999999</v>
      </c>
      <c r="K241">
        <v>197443.81599999999</v>
      </c>
      <c r="L241">
        <v>0.754</v>
      </c>
      <c r="M241">
        <v>4031.6379999999999</v>
      </c>
      <c r="N241">
        <v>3861.2339999999999</v>
      </c>
      <c r="O241">
        <v>3885.3620000000001</v>
      </c>
      <c r="P241">
        <v>4015.8040000000001</v>
      </c>
      <c r="Q241">
        <v>4256.33</v>
      </c>
      <c r="R241">
        <v>5.5730000000000004</v>
      </c>
      <c r="S241" t="s">
        <v>23</v>
      </c>
    </row>
    <row r="242" spans="1:19" x14ac:dyDescent="0.55000000000000004">
      <c r="A242" t="s">
        <v>299</v>
      </c>
      <c r="B242" t="s">
        <v>300</v>
      </c>
      <c r="C242" t="s">
        <v>21</v>
      </c>
      <c r="D242" t="s">
        <v>1272</v>
      </c>
      <c r="E242">
        <v>3378</v>
      </c>
      <c r="F242">
        <v>3445</v>
      </c>
      <c r="G242">
        <v>3682</v>
      </c>
      <c r="H242">
        <v>3886</v>
      </c>
      <c r="I242">
        <v>3714</v>
      </c>
      <c r="J242">
        <v>261938.74299999999</v>
      </c>
      <c r="K242">
        <v>206968.01</v>
      </c>
      <c r="L242">
        <v>0.79</v>
      </c>
      <c r="M242">
        <v>2668.62</v>
      </c>
      <c r="N242">
        <v>2721.55</v>
      </c>
      <c r="O242">
        <v>2908.78</v>
      </c>
      <c r="P242">
        <v>3069.94</v>
      </c>
      <c r="Q242">
        <v>2934.06</v>
      </c>
      <c r="R242">
        <v>9.9469999999999992</v>
      </c>
      <c r="S242" t="s">
        <v>23</v>
      </c>
    </row>
    <row r="243" spans="1:19" x14ac:dyDescent="0.55000000000000004">
      <c r="A243" t="s">
        <v>1319</v>
      </c>
      <c r="B243" t="s">
        <v>1320</v>
      </c>
      <c r="C243" t="s">
        <v>21</v>
      </c>
      <c r="D243" t="s">
        <v>1272</v>
      </c>
      <c r="E243">
        <v>3878</v>
      </c>
      <c r="F243">
        <v>5024</v>
      </c>
      <c r="G243">
        <v>4591</v>
      </c>
      <c r="H243">
        <v>5673</v>
      </c>
      <c r="I243">
        <v>5724</v>
      </c>
      <c r="J243">
        <v>261911.98499999999</v>
      </c>
      <c r="K243">
        <v>802.46900000000005</v>
      </c>
      <c r="L243">
        <v>3.0000000000000001E-3</v>
      </c>
      <c r="M243">
        <v>11.634</v>
      </c>
      <c r="N243">
        <v>15.071999999999999</v>
      </c>
      <c r="O243">
        <v>13.773</v>
      </c>
      <c r="P243">
        <v>17.018999999999998</v>
      </c>
      <c r="Q243">
        <v>17.172000000000001</v>
      </c>
      <c r="R243">
        <v>47.601999999999997</v>
      </c>
      <c r="S243" t="s">
        <v>23</v>
      </c>
    </row>
    <row r="244" spans="1:19" x14ac:dyDescent="0.55000000000000004">
      <c r="A244" t="s">
        <v>1186</v>
      </c>
      <c r="B244" t="s">
        <v>1187</v>
      </c>
      <c r="C244" t="s">
        <v>21</v>
      </c>
      <c r="D244" t="s">
        <v>1272</v>
      </c>
      <c r="E244">
        <v>5291</v>
      </c>
      <c r="F244">
        <v>5584</v>
      </c>
      <c r="G244">
        <v>5946</v>
      </c>
      <c r="H244">
        <v>6225</v>
      </c>
      <c r="I244">
        <v>6163</v>
      </c>
      <c r="J244">
        <v>261925.36499999999</v>
      </c>
      <c r="K244">
        <v>95261.952999999994</v>
      </c>
      <c r="L244">
        <v>0.36399999999999999</v>
      </c>
      <c r="M244">
        <v>1925.924</v>
      </c>
      <c r="N244">
        <v>2032.576</v>
      </c>
      <c r="O244">
        <v>2164.3440000000001</v>
      </c>
      <c r="P244">
        <v>2265.9</v>
      </c>
      <c r="Q244">
        <v>2243.3319999999999</v>
      </c>
      <c r="R244">
        <v>16.481000000000002</v>
      </c>
      <c r="S244" t="s">
        <v>23</v>
      </c>
    </row>
    <row r="245" spans="1:19" x14ac:dyDescent="0.55000000000000004">
      <c r="A245" t="s">
        <v>301</v>
      </c>
      <c r="B245" t="s">
        <v>302</v>
      </c>
      <c r="C245" t="s">
        <v>21</v>
      </c>
      <c r="D245" t="s">
        <v>1272</v>
      </c>
      <c r="E245">
        <v>2300</v>
      </c>
      <c r="F245">
        <v>2335</v>
      </c>
      <c r="G245">
        <v>2356</v>
      </c>
      <c r="H245">
        <v>2476</v>
      </c>
      <c r="I245">
        <v>2463</v>
      </c>
      <c r="J245">
        <v>261925.36499999999</v>
      </c>
      <c r="K245">
        <v>806.221</v>
      </c>
      <c r="L245">
        <v>3.0000000000000001E-3</v>
      </c>
      <c r="M245">
        <v>6.9</v>
      </c>
      <c r="N245">
        <v>7.0049999999999999</v>
      </c>
      <c r="O245">
        <v>7.0679999999999996</v>
      </c>
      <c r="P245">
        <v>7.4279999999999999</v>
      </c>
      <c r="Q245">
        <v>7.3890000000000002</v>
      </c>
      <c r="R245">
        <v>7.0869999999999997</v>
      </c>
      <c r="S245" t="s">
        <v>23</v>
      </c>
    </row>
    <row r="246" spans="1:19" x14ac:dyDescent="0.55000000000000004">
      <c r="A246" t="s">
        <v>301</v>
      </c>
      <c r="B246" t="s">
        <v>302</v>
      </c>
      <c r="C246" t="s">
        <v>21</v>
      </c>
      <c r="D246" t="s">
        <v>1272</v>
      </c>
      <c r="E246">
        <v>2300</v>
      </c>
      <c r="F246">
        <v>2335</v>
      </c>
      <c r="G246">
        <v>2356</v>
      </c>
      <c r="H246">
        <v>2476</v>
      </c>
      <c r="I246">
        <v>2463</v>
      </c>
      <c r="J246">
        <v>261925.36499999999</v>
      </c>
      <c r="K246">
        <v>13677.683000000001</v>
      </c>
      <c r="L246">
        <v>5.1999999999999998E-2</v>
      </c>
      <c r="M246">
        <v>119.6</v>
      </c>
      <c r="N246">
        <v>121.42</v>
      </c>
      <c r="O246">
        <v>122.512</v>
      </c>
      <c r="P246">
        <v>128.75200000000001</v>
      </c>
      <c r="Q246">
        <v>128.07599999999999</v>
      </c>
      <c r="R246">
        <v>7.0869999999999997</v>
      </c>
      <c r="S246" t="s">
        <v>23</v>
      </c>
    </row>
    <row r="247" spans="1:19" x14ac:dyDescent="0.55000000000000004">
      <c r="A247" t="s">
        <v>1188</v>
      </c>
      <c r="B247" t="s">
        <v>1189</v>
      </c>
      <c r="C247" t="s">
        <v>21</v>
      </c>
      <c r="D247" t="s">
        <v>1272</v>
      </c>
      <c r="E247">
        <v>4084</v>
      </c>
      <c r="F247">
        <v>4373</v>
      </c>
      <c r="G247">
        <v>4947</v>
      </c>
      <c r="H247">
        <v>5536</v>
      </c>
      <c r="I247">
        <v>6281</v>
      </c>
      <c r="J247">
        <v>261911.98499999999</v>
      </c>
      <c r="K247">
        <v>161126.83100000001</v>
      </c>
      <c r="L247">
        <v>0.61499999999999999</v>
      </c>
      <c r="M247">
        <v>2511.66</v>
      </c>
      <c r="N247">
        <v>2689.395</v>
      </c>
      <c r="O247">
        <v>3042.4050000000002</v>
      </c>
      <c r="P247">
        <v>3404.64</v>
      </c>
      <c r="Q247">
        <v>3862.8150000000001</v>
      </c>
      <c r="R247">
        <v>53.795000000000002</v>
      </c>
      <c r="S247" t="s">
        <v>23</v>
      </c>
    </row>
    <row r="248" spans="1:19" x14ac:dyDescent="0.55000000000000004">
      <c r="A248" t="s">
        <v>303</v>
      </c>
      <c r="B248" t="s">
        <v>304</v>
      </c>
      <c r="C248" t="s">
        <v>21</v>
      </c>
      <c r="D248" t="s">
        <v>1272</v>
      </c>
      <c r="E248">
        <v>2128</v>
      </c>
      <c r="F248">
        <v>2373</v>
      </c>
      <c r="G248">
        <v>2409</v>
      </c>
      <c r="H248">
        <v>8481</v>
      </c>
      <c r="I248">
        <v>10850</v>
      </c>
      <c r="J248">
        <v>261911.98499999999</v>
      </c>
      <c r="K248">
        <v>1016.498</v>
      </c>
      <c r="L248">
        <v>4.0000000000000001E-3</v>
      </c>
      <c r="M248">
        <v>8.5120000000000005</v>
      </c>
      <c r="N248">
        <v>9.4920000000000009</v>
      </c>
      <c r="O248">
        <v>9.6359999999999992</v>
      </c>
      <c r="P248">
        <v>33.923999999999999</v>
      </c>
      <c r="Q248">
        <v>43.4</v>
      </c>
      <c r="R248">
        <v>409.86799999999999</v>
      </c>
      <c r="S248" t="s">
        <v>70</v>
      </c>
    </row>
    <row r="249" spans="1:19" x14ac:dyDescent="0.55000000000000004">
      <c r="A249" t="s">
        <v>303</v>
      </c>
      <c r="B249" t="s">
        <v>304</v>
      </c>
      <c r="C249" t="s">
        <v>21</v>
      </c>
      <c r="D249" t="s">
        <v>1272</v>
      </c>
      <c r="E249">
        <v>2128</v>
      </c>
      <c r="F249">
        <v>2373</v>
      </c>
      <c r="G249">
        <v>2409</v>
      </c>
      <c r="H249">
        <v>8481</v>
      </c>
      <c r="I249">
        <v>10850</v>
      </c>
      <c r="J249">
        <v>261911.98499999999</v>
      </c>
      <c r="K249">
        <v>46157.883999999998</v>
      </c>
      <c r="L249">
        <v>0.17599999999999999</v>
      </c>
      <c r="M249">
        <v>374.52800000000002</v>
      </c>
      <c r="N249">
        <v>417.64800000000002</v>
      </c>
      <c r="O249">
        <v>423.98399999999998</v>
      </c>
      <c r="P249">
        <v>1492.6559999999999</v>
      </c>
      <c r="Q249">
        <v>1909.6</v>
      </c>
      <c r="R249">
        <v>409.86799999999999</v>
      </c>
      <c r="S249" t="s">
        <v>70</v>
      </c>
    </row>
    <row r="250" spans="1:19" x14ac:dyDescent="0.55000000000000004">
      <c r="A250" t="s">
        <v>303</v>
      </c>
      <c r="B250" t="s">
        <v>304</v>
      </c>
      <c r="C250" t="s">
        <v>21</v>
      </c>
      <c r="D250" t="s">
        <v>1272</v>
      </c>
      <c r="E250">
        <v>2128</v>
      </c>
      <c r="F250">
        <v>2373</v>
      </c>
      <c r="G250">
        <v>2409</v>
      </c>
      <c r="H250">
        <v>8481</v>
      </c>
      <c r="I250">
        <v>10850</v>
      </c>
      <c r="J250">
        <v>261911.98499999999</v>
      </c>
      <c r="K250">
        <v>1776.144</v>
      </c>
      <c r="L250">
        <v>7.0000000000000001E-3</v>
      </c>
      <c r="M250">
        <v>14.896000000000001</v>
      </c>
      <c r="N250">
        <v>16.611000000000001</v>
      </c>
      <c r="O250">
        <v>16.863</v>
      </c>
      <c r="P250">
        <v>59.366999999999997</v>
      </c>
      <c r="Q250">
        <v>75.95</v>
      </c>
      <c r="R250">
        <v>409.86799999999999</v>
      </c>
      <c r="S250" t="s">
        <v>70</v>
      </c>
    </row>
    <row r="251" spans="1:19" x14ac:dyDescent="0.55000000000000004">
      <c r="A251" t="s">
        <v>1190</v>
      </c>
      <c r="B251" t="s">
        <v>1191</v>
      </c>
      <c r="C251" t="s">
        <v>21</v>
      </c>
      <c r="D251" t="s">
        <v>1272</v>
      </c>
      <c r="E251">
        <v>2070</v>
      </c>
      <c r="F251">
        <v>1787</v>
      </c>
      <c r="G251">
        <v>2904</v>
      </c>
      <c r="H251">
        <v>3204</v>
      </c>
      <c r="I251">
        <v>3930</v>
      </c>
      <c r="J251">
        <v>261925.36499999999</v>
      </c>
      <c r="K251">
        <v>147497.05300000001</v>
      </c>
      <c r="L251">
        <v>0.56299999999999994</v>
      </c>
      <c r="M251">
        <v>1165.4100000000001</v>
      </c>
      <c r="N251">
        <v>1006.081</v>
      </c>
      <c r="O251">
        <v>1634.952</v>
      </c>
      <c r="P251">
        <v>1803.8520000000001</v>
      </c>
      <c r="Q251">
        <v>2212.59</v>
      </c>
      <c r="R251">
        <v>89.855000000000004</v>
      </c>
      <c r="S251" t="s">
        <v>23</v>
      </c>
    </row>
    <row r="252" spans="1:19" x14ac:dyDescent="0.55000000000000004">
      <c r="A252" t="s">
        <v>1321</v>
      </c>
      <c r="B252" t="s">
        <v>1322</v>
      </c>
      <c r="C252" t="s">
        <v>21</v>
      </c>
      <c r="D252" t="s">
        <v>1272</v>
      </c>
      <c r="E252">
        <v>2988</v>
      </c>
      <c r="F252">
        <v>2976</v>
      </c>
      <c r="G252">
        <v>2852</v>
      </c>
      <c r="H252">
        <v>3250</v>
      </c>
      <c r="I252">
        <v>3648</v>
      </c>
      <c r="J252">
        <v>261925.36499999999</v>
      </c>
      <c r="K252">
        <v>129992.261</v>
      </c>
      <c r="L252">
        <v>0.496</v>
      </c>
      <c r="M252">
        <v>1482.048</v>
      </c>
      <c r="N252">
        <v>1476.096</v>
      </c>
      <c r="O252">
        <v>1414.5920000000001</v>
      </c>
      <c r="P252">
        <v>1612</v>
      </c>
      <c r="Q252">
        <v>1809.4079999999999</v>
      </c>
      <c r="R252">
        <v>22.088000000000001</v>
      </c>
      <c r="S252" t="s">
        <v>23</v>
      </c>
    </row>
    <row r="253" spans="1:19" x14ac:dyDescent="0.55000000000000004">
      <c r="A253" t="s">
        <v>1323</v>
      </c>
      <c r="B253" t="s">
        <v>1324</v>
      </c>
      <c r="C253" t="s">
        <v>21</v>
      </c>
      <c r="D253" t="s">
        <v>1272</v>
      </c>
      <c r="E253">
        <v>1381</v>
      </c>
      <c r="F253">
        <v>1505</v>
      </c>
      <c r="G253">
        <v>1604</v>
      </c>
      <c r="H253">
        <v>3346</v>
      </c>
      <c r="I253">
        <v>3428</v>
      </c>
      <c r="J253">
        <v>261911.98499999999</v>
      </c>
      <c r="K253">
        <v>37363.137999999999</v>
      </c>
      <c r="L253">
        <v>0.14299999999999999</v>
      </c>
      <c r="M253">
        <v>197.483</v>
      </c>
      <c r="N253">
        <v>215.215</v>
      </c>
      <c r="O253">
        <v>229.37200000000001</v>
      </c>
      <c r="P253">
        <v>478.47800000000001</v>
      </c>
      <c r="Q253">
        <v>490.20400000000001</v>
      </c>
      <c r="R253">
        <v>148.226</v>
      </c>
      <c r="S253" t="s">
        <v>70</v>
      </c>
    </row>
    <row r="254" spans="1:19" x14ac:dyDescent="0.55000000000000004">
      <c r="A254" t="s">
        <v>1323</v>
      </c>
      <c r="B254" t="s">
        <v>1324</v>
      </c>
      <c r="C254" t="s">
        <v>21</v>
      </c>
      <c r="D254" t="s">
        <v>1272</v>
      </c>
      <c r="E254">
        <v>1381</v>
      </c>
      <c r="F254">
        <v>1505</v>
      </c>
      <c r="G254">
        <v>1604</v>
      </c>
      <c r="H254">
        <v>3346</v>
      </c>
      <c r="I254">
        <v>3428</v>
      </c>
      <c r="J254">
        <v>261911.98499999999</v>
      </c>
      <c r="K254">
        <v>125296.762</v>
      </c>
      <c r="L254">
        <v>0.47799999999999998</v>
      </c>
      <c r="M254">
        <v>660.11800000000005</v>
      </c>
      <c r="N254">
        <v>719.39</v>
      </c>
      <c r="O254">
        <v>766.71199999999999</v>
      </c>
      <c r="P254">
        <v>1599.3879999999999</v>
      </c>
      <c r="Q254">
        <v>1638.5840000000001</v>
      </c>
      <c r="R254">
        <v>148.226</v>
      </c>
      <c r="S254" t="s">
        <v>70</v>
      </c>
    </row>
    <row r="255" spans="1:19" x14ac:dyDescent="0.55000000000000004">
      <c r="A255" t="s">
        <v>1192</v>
      </c>
      <c r="B255" t="s">
        <v>1193</v>
      </c>
      <c r="C255" t="s">
        <v>21</v>
      </c>
      <c r="D255" t="s">
        <v>1272</v>
      </c>
      <c r="E255">
        <v>1936</v>
      </c>
      <c r="F255">
        <v>1839</v>
      </c>
      <c r="G255">
        <v>1894</v>
      </c>
      <c r="H255">
        <v>2027</v>
      </c>
      <c r="I255">
        <v>2098</v>
      </c>
      <c r="J255">
        <v>261911.98499999999</v>
      </c>
      <c r="K255">
        <v>1864.569</v>
      </c>
      <c r="L255">
        <v>7.0000000000000001E-3</v>
      </c>
      <c r="M255">
        <v>13.552</v>
      </c>
      <c r="N255">
        <v>12.872999999999999</v>
      </c>
      <c r="O255">
        <v>13.257999999999999</v>
      </c>
      <c r="P255">
        <v>14.189</v>
      </c>
      <c r="Q255">
        <v>14.686</v>
      </c>
      <c r="R255">
        <v>8.3680000000000003</v>
      </c>
      <c r="S255" t="s">
        <v>23</v>
      </c>
    </row>
    <row r="256" spans="1:19" x14ac:dyDescent="0.55000000000000004">
      <c r="A256" t="s">
        <v>1192</v>
      </c>
      <c r="B256" t="s">
        <v>1193</v>
      </c>
      <c r="C256" t="s">
        <v>21</v>
      </c>
      <c r="D256" t="s">
        <v>1272</v>
      </c>
      <c r="E256">
        <v>1936</v>
      </c>
      <c r="F256">
        <v>1839</v>
      </c>
      <c r="G256">
        <v>1894</v>
      </c>
      <c r="H256">
        <v>2027</v>
      </c>
      <c r="I256">
        <v>2098</v>
      </c>
      <c r="J256">
        <v>261911.98499999999</v>
      </c>
      <c r="K256">
        <v>16372.406999999999</v>
      </c>
      <c r="L256">
        <v>6.3E-2</v>
      </c>
      <c r="M256">
        <v>121.968</v>
      </c>
      <c r="N256">
        <v>115.857</v>
      </c>
      <c r="O256">
        <v>119.322</v>
      </c>
      <c r="P256">
        <v>127.70099999999999</v>
      </c>
      <c r="Q256">
        <v>132.17400000000001</v>
      </c>
      <c r="R256">
        <v>8.3680000000000003</v>
      </c>
      <c r="S256" t="s">
        <v>23</v>
      </c>
    </row>
    <row r="257" spans="1:19" x14ac:dyDescent="0.55000000000000004">
      <c r="A257" t="s">
        <v>1192</v>
      </c>
      <c r="B257" t="s">
        <v>1193</v>
      </c>
      <c r="C257" t="s">
        <v>21</v>
      </c>
      <c r="D257" t="s">
        <v>1272</v>
      </c>
      <c r="E257">
        <v>1936</v>
      </c>
      <c r="F257">
        <v>1839</v>
      </c>
      <c r="G257">
        <v>1894</v>
      </c>
      <c r="H257">
        <v>2027</v>
      </c>
      <c r="I257">
        <v>2098</v>
      </c>
      <c r="J257">
        <v>261911.98499999999</v>
      </c>
      <c r="K257">
        <v>1895.076</v>
      </c>
      <c r="L257">
        <v>7.0000000000000001E-3</v>
      </c>
      <c r="M257">
        <v>13.552</v>
      </c>
      <c r="N257">
        <v>12.872999999999999</v>
      </c>
      <c r="O257">
        <v>13.257999999999999</v>
      </c>
      <c r="P257">
        <v>14.189</v>
      </c>
      <c r="Q257">
        <v>14.686</v>
      </c>
      <c r="R257">
        <v>8.3680000000000003</v>
      </c>
      <c r="S257" t="s">
        <v>23</v>
      </c>
    </row>
    <row r="258" spans="1:19" x14ac:dyDescent="0.55000000000000004">
      <c r="A258" t="s">
        <v>1192</v>
      </c>
      <c r="B258" t="s">
        <v>1193</v>
      </c>
      <c r="C258" t="s">
        <v>21</v>
      </c>
      <c r="D258" t="s">
        <v>1272</v>
      </c>
      <c r="E258">
        <v>1936</v>
      </c>
      <c r="F258">
        <v>1839</v>
      </c>
      <c r="G258">
        <v>1894</v>
      </c>
      <c r="H258">
        <v>2027</v>
      </c>
      <c r="I258">
        <v>2098</v>
      </c>
      <c r="J258">
        <v>261911.98499999999</v>
      </c>
      <c r="K258">
        <v>75436.137000000002</v>
      </c>
      <c r="L258">
        <v>0.28799999999999998</v>
      </c>
      <c r="M258">
        <v>557.56799999999998</v>
      </c>
      <c r="N258">
        <v>529.63199999999995</v>
      </c>
      <c r="O258">
        <v>545.47199999999998</v>
      </c>
      <c r="P258">
        <v>583.77599999999995</v>
      </c>
      <c r="Q258">
        <v>604.22400000000005</v>
      </c>
      <c r="R258">
        <v>8.3680000000000003</v>
      </c>
      <c r="S258" t="s">
        <v>23</v>
      </c>
    </row>
    <row r="259" spans="1:19" x14ac:dyDescent="0.55000000000000004">
      <c r="A259" t="s">
        <v>1325</v>
      </c>
      <c r="B259" t="s">
        <v>1326</v>
      </c>
      <c r="C259" t="s">
        <v>21</v>
      </c>
      <c r="D259" t="s">
        <v>1272</v>
      </c>
      <c r="E259">
        <v>250</v>
      </c>
      <c r="F259">
        <v>86</v>
      </c>
      <c r="G259">
        <v>2233</v>
      </c>
      <c r="H259">
        <v>2678</v>
      </c>
      <c r="I259">
        <v>2673</v>
      </c>
      <c r="J259">
        <v>261925.36499999999</v>
      </c>
      <c r="K259">
        <v>1863.8150000000001</v>
      </c>
      <c r="L259">
        <v>7.0000000000000001E-3</v>
      </c>
      <c r="M259">
        <v>1.75</v>
      </c>
      <c r="N259">
        <v>0.60199999999999998</v>
      </c>
      <c r="O259">
        <v>15.631</v>
      </c>
      <c r="P259">
        <v>18.745999999999999</v>
      </c>
      <c r="Q259">
        <v>18.710999999999999</v>
      </c>
      <c r="R259">
        <v>969.2</v>
      </c>
      <c r="S259" t="s">
        <v>70</v>
      </c>
    </row>
    <row r="260" spans="1:19" x14ac:dyDescent="0.55000000000000004">
      <c r="A260" t="s">
        <v>1327</v>
      </c>
      <c r="B260" t="s">
        <v>1328</v>
      </c>
      <c r="C260" t="s">
        <v>21</v>
      </c>
      <c r="D260" t="s">
        <v>1272</v>
      </c>
      <c r="E260">
        <v>3979</v>
      </c>
      <c r="F260">
        <v>4014</v>
      </c>
      <c r="G260">
        <v>4018</v>
      </c>
      <c r="H260">
        <v>4022</v>
      </c>
      <c r="I260">
        <v>4328</v>
      </c>
      <c r="J260">
        <v>261925.36499999999</v>
      </c>
      <c r="K260">
        <v>30874.601999999999</v>
      </c>
      <c r="L260">
        <v>0.11799999999999999</v>
      </c>
      <c r="M260">
        <v>469.52199999999999</v>
      </c>
      <c r="N260">
        <v>473.65199999999999</v>
      </c>
      <c r="O260">
        <v>474.12400000000002</v>
      </c>
      <c r="P260">
        <v>474.596</v>
      </c>
      <c r="Q260">
        <v>510.70400000000001</v>
      </c>
      <c r="R260">
        <v>8.7710000000000008</v>
      </c>
      <c r="S260" t="s">
        <v>23</v>
      </c>
    </row>
    <row r="261" spans="1:19" x14ac:dyDescent="0.55000000000000004">
      <c r="A261" t="s">
        <v>1327</v>
      </c>
      <c r="B261" t="s">
        <v>1328</v>
      </c>
      <c r="C261" t="s">
        <v>21</v>
      </c>
      <c r="D261" t="s">
        <v>1272</v>
      </c>
      <c r="E261">
        <v>3979</v>
      </c>
      <c r="F261">
        <v>4014</v>
      </c>
      <c r="G261">
        <v>4018</v>
      </c>
      <c r="H261">
        <v>4022</v>
      </c>
      <c r="I261">
        <v>4328</v>
      </c>
      <c r="J261">
        <v>261925.36499999999</v>
      </c>
      <c r="K261">
        <v>161853.92300000001</v>
      </c>
      <c r="L261">
        <v>0.61799999999999999</v>
      </c>
      <c r="M261">
        <v>2459.0219999999999</v>
      </c>
      <c r="N261">
        <v>2480.652</v>
      </c>
      <c r="O261">
        <v>2483.1239999999998</v>
      </c>
      <c r="P261">
        <v>2485.596</v>
      </c>
      <c r="Q261">
        <v>2674.7040000000002</v>
      </c>
      <c r="R261">
        <v>8.7710000000000008</v>
      </c>
      <c r="S261" t="s">
        <v>23</v>
      </c>
    </row>
    <row r="262" spans="1:19" x14ac:dyDescent="0.55000000000000004">
      <c r="A262" t="s">
        <v>1329</v>
      </c>
      <c r="B262" t="s">
        <v>1330</v>
      </c>
      <c r="C262" t="s">
        <v>21</v>
      </c>
      <c r="D262" t="s">
        <v>1272</v>
      </c>
      <c r="E262">
        <v>4449</v>
      </c>
      <c r="F262">
        <v>4864</v>
      </c>
      <c r="G262">
        <v>4957</v>
      </c>
      <c r="H262">
        <v>4852</v>
      </c>
      <c r="I262">
        <v>5224</v>
      </c>
      <c r="J262">
        <v>261911.98499999999</v>
      </c>
      <c r="K262">
        <v>30879.618999999999</v>
      </c>
      <c r="L262">
        <v>0.11799999999999999</v>
      </c>
      <c r="M262">
        <v>524.98199999999997</v>
      </c>
      <c r="N262">
        <v>573.952</v>
      </c>
      <c r="O262">
        <v>584.92600000000004</v>
      </c>
      <c r="P262">
        <v>572.53599999999994</v>
      </c>
      <c r="Q262">
        <v>616.43200000000002</v>
      </c>
      <c r="R262">
        <v>17.420000000000002</v>
      </c>
      <c r="S262" t="s">
        <v>23</v>
      </c>
    </row>
    <row r="263" spans="1:19" x14ac:dyDescent="0.55000000000000004">
      <c r="A263" t="s">
        <v>1329</v>
      </c>
      <c r="B263" t="s">
        <v>1330</v>
      </c>
      <c r="C263" t="s">
        <v>21</v>
      </c>
      <c r="D263" t="s">
        <v>1272</v>
      </c>
      <c r="E263">
        <v>4449</v>
      </c>
      <c r="F263">
        <v>4864</v>
      </c>
      <c r="G263">
        <v>4957</v>
      </c>
      <c r="H263">
        <v>4852</v>
      </c>
      <c r="I263">
        <v>5224</v>
      </c>
      <c r="J263">
        <v>261911.98499999999</v>
      </c>
      <c r="K263">
        <v>821.178</v>
      </c>
      <c r="L263">
        <v>3.0000000000000001E-3</v>
      </c>
      <c r="M263">
        <v>13.347</v>
      </c>
      <c r="N263">
        <v>14.592000000000001</v>
      </c>
      <c r="O263">
        <v>14.871</v>
      </c>
      <c r="P263">
        <v>14.555999999999999</v>
      </c>
      <c r="Q263">
        <v>15.672000000000001</v>
      </c>
      <c r="R263">
        <v>17.420000000000002</v>
      </c>
      <c r="S263" t="s">
        <v>23</v>
      </c>
    </row>
    <row r="264" spans="1:19" x14ac:dyDescent="0.55000000000000004">
      <c r="A264" t="s">
        <v>305</v>
      </c>
      <c r="B264" t="s">
        <v>306</v>
      </c>
      <c r="C264" t="s">
        <v>21</v>
      </c>
      <c r="D264" t="s">
        <v>1272</v>
      </c>
      <c r="E264">
        <v>3680</v>
      </c>
      <c r="F264">
        <v>3461</v>
      </c>
      <c r="G264">
        <v>3476</v>
      </c>
      <c r="H264">
        <v>3597</v>
      </c>
      <c r="I264">
        <v>3769</v>
      </c>
      <c r="J264">
        <v>261911.98499999999</v>
      </c>
      <c r="K264">
        <v>13660.503000000001</v>
      </c>
      <c r="L264">
        <v>5.1999999999999998E-2</v>
      </c>
      <c r="M264">
        <v>191.36</v>
      </c>
      <c r="N264">
        <v>179.97200000000001</v>
      </c>
      <c r="O264">
        <v>180.75200000000001</v>
      </c>
      <c r="P264">
        <v>187.04400000000001</v>
      </c>
      <c r="Q264">
        <v>195.988</v>
      </c>
      <c r="R264">
        <v>2.4180000000000001</v>
      </c>
      <c r="S264" t="s">
        <v>23</v>
      </c>
    </row>
    <row r="265" spans="1:19" x14ac:dyDescent="0.55000000000000004">
      <c r="A265" t="s">
        <v>305</v>
      </c>
      <c r="B265" t="s">
        <v>306</v>
      </c>
      <c r="C265" t="s">
        <v>21</v>
      </c>
      <c r="D265" t="s">
        <v>1272</v>
      </c>
      <c r="E265">
        <v>3680</v>
      </c>
      <c r="F265">
        <v>3461</v>
      </c>
      <c r="G265">
        <v>3476</v>
      </c>
      <c r="H265">
        <v>3597</v>
      </c>
      <c r="I265">
        <v>3769</v>
      </c>
      <c r="J265">
        <v>261911.98499999999</v>
      </c>
      <c r="K265">
        <v>55696.531000000003</v>
      </c>
      <c r="L265">
        <v>0.21299999999999999</v>
      </c>
      <c r="M265">
        <v>783.84</v>
      </c>
      <c r="N265">
        <v>737.19299999999998</v>
      </c>
      <c r="O265">
        <v>740.38800000000003</v>
      </c>
      <c r="P265">
        <v>766.16099999999994</v>
      </c>
      <c r="Q265">
        <v>802.79700000000003</v>
      </c>
      <c r="R265">
        <v>2.4180000000000001</v>
      </c>
      <c r="S265" t="s">
        <v>23</v>
      </c>
    </row>
    <row r="266" spans="1:19" x14ac:dyDescent="0.55000000000000004">
      <c r="A266" t="s">
        <v>1331</v>
      </c>
      <c r="B266" t="s">
        <v>1332</v>
      </c>
      <c r="C266" t="s">
        <v>21</v>
      </c>
      <c r="D266" t="s">
        <v>1272</v>
      </c>
      <c r="E266">
        <v>5299</v>
      </c>
      <c r="F266">
        <v>5195</v>
      </c>
      <c r="G266">
        <v>5220</v>
      </c>
      <c r="H266">
        <v>5394</v>
      </c>
      <c r="I266">
        <v>5777</v>
      </c>
      <c r="J266">
        <v>261925.36499999999</v>
      </c>
      <c r="K266">
        <v>181857.685</v>
      </c>
      <c r="L266">
        <v>0.69399999999999995</v>
      </c>
      <c r="M266">
        <v>3677.5059999999999</v>
      </c>
      <c r="N266">
        <v>3605.33</v>
      </c>
      <c r="O266">
        <v>3622.68</v>
      </c>
      <c r="P266">
        <v>3743.4360000000001</v>
      </c>
      <c r="Q266">
        <v>4009.2379999999998</v>
      </c>
      <c r="R266">
        <v>9.0210000000000008</v>
      </c>
      <c r="S266" t="s">
        <v>23</v>
      </c>
    </row>
    <row r="267" spans="1:19" x14ac:dyDescent="0.55000000000000004">
      <c r="A267" t="s">
        <v>1194</v>
      </c>
      <c r="B267" t="s">
        <v>1195</v>
      </c>
      <c r="C267" t="s">
        <v>21</v>
      </c>
      <c r="D267" t="s">
        <v>1272</v>
      </c>
      <c r="E267">
        <v>5091</v>
      </c>
      <c r="F267">
        <v>4916</v>
      </c>
      <c r="G267">
        <v>4916</v>
      </c>
      <c r="H267">
        <v>5035</v>
      </c>
      <c r="I267">
        <v>5097</v>
      </c>
      <c r="J267">
        <v>261925.36499999999</v>
      </c>
      <c r="K267">
        <v>241741.18</v>
      </c>
      <c r="L267">
        <v>0.92300000000000004</v>
      </c>
      <c r="M267">
        <v>4698.9930000000004</v>
      </c>
      <c r="N267">
        <v>4537.4679999999998</v>
      </c>
      <c r="O267">
        <v>4537.4679999999998</v>
      </c>
      <c r="P267">
        <v>4647.3050000000003</v>
      </c>
      <c r="Q267">
        <v>4704.5309999999999</v>
      </c>
      <c r="R267">
        <v>0.11799999999999999</v>
      </c>
      <c r="S267" t="s">
        <v>23</v>
      </c>
    </row>
    <row r="268" spans="1:19" x14ac:dyDescent="0.55000000000000004">
      <c r="A268" t="s">
        <v>307</v>
      </c>
      <c r="B268" t="s">
        <v>308</v>
      </c>
      <c r="C268" t="s">
        <v>21</v>
      </c>
      <c r="D268" t="s">
        <v>1272</v>
      </c>
      <c r="E268">
        <v>4196</v>
      </c>
      <c r="F268">
        <v>3846</v>
      </c>
      <c r="G268">
        <v>4890</v>
      </c>
      <c r="H268">
        <v>5195</v>
      </c>
      <c r="I268">
        <v>5247</v>
      </c>
      <c r="J268">
        <v>261911.98499999999</v>
      </c>
      <c r="K268">
        <v>87623.356</v>
      </c>
      <c r="L268">
        <v>0.33500000000000002</v>
      </c>
      <c r="M268">
        <v>1405.66</v>
      </c>
      <c r="N268">
        <v>1288.4100000000001</v>
      </c>
      <c r="O268">
        <v>1638.15</v>
      </c>
      <c r="P268">
        <v>1740.325</v>
      </c>
      <c r="Q268">
        <v>1757.7449999999999</v>
      </c>
      <c r="R268">
        <v>25.047999999999998</v>
      </c>
      <c r="S268" t="s">
        <v>23</v>
      </c>
    </row>
    <row r="269" spans="1:19" x14ac:dyDescent="0.55000000000000004">
      <c r="A269" t="s">
        <v>309</v>
      </c>
      <c r="B269" t="s">
        <v>310</v>
      </c>
      <c r="C269" t="s">
        <v>21</v>
      </c>
      <c r="D269" t="s">
        <v>1272</v>
      </c>
      <c r="E269">
        <v>4676</v>
      </c>
      <c r="F269">
        <v>4866</v>
      </c>
      <c r="G269">
        <v>4926</v>
      </c>
      <c r="H269">
        <v>5436</v>
      </c>
      <c r="I269">
        <v>5527</v>
      </c>
      <c r="J269">
        <v>261911.98499999999</v>
      </c>
      <c r="K269">
        <v>72124.133000000002</v>
      </c>
      <c r="L269">
        <v>0.27500000000000002</v>
      </c>
      <c r="M269">
        <v>1285.9000000000001</v>
      </c>
      <c r="N269">
        <v>1338.15</v>
      </c>
      <c r="O269">
        <v>1354.65</v>
      </c>
      <c r="P269">
        <v>1494.9</v>
      </c>
      <c r="Q269">
        <v>1519.925</v>
      </c>
      <c r="R269">
        <v>18.199000000000002</v>
      </c>
      <c r="S269" t="s">
        <v>23</v>
      </c>
    </row>
    <row r="270" spans="1:19" x14ac:dyDescent="0.55000000000000004">
      <c r="A270" t="s">
        <v>1196</v>
      </c>
      <c r="B270" t="s">
        <v>1197</v>
      </c>
      <c r="C270" t="s">
        <v>21</v>
      </c>
      <c r="D270" t="s">
        <v>1272</v>
      </c>
      <c r="E270">
        <v>6080</v>
      </c>
      <c r="F270">
        <v>5917</v>
      </c>
      <c r="G270">
        <v>5837</v>
      </c>
      <c r="H270">
        <v>5825</v>
      </c>
      <c r="I270">
        <v>5885</v>
      </c>
      <c r="J270">
        <v>261925.36499999999</v>
      </c>
      <c r="K270">
        <v>209864.17600000001</v>
      </c>
      <c r="L270">
        <v>0.80100000000000005</v>
      </c>
      <c r="M270">
        <v>4870.08</v>
      </c>
      <c r="N270">
        <v>4739.5169999999998</v>
      </c>
      <c r="O270">
        <v>4675.4369999999999</v>
      </c>
      <c r="P270">
        <v>4665.8249999999998</v>
      </c>
      <c r="Q270">
        <v>4713.8850000000002</v>
      </c>
      <c r="R270">
        <v>-3.2069999999999999</v>
      </c>
      <c r="S270" t="s">
        <v>26</v>
      </c>
    </row>
    <row r="271" spans="1:19" x14ac:dyDescent="0.55000000000000004">
      <c r="A271" t="s">
        <v>1198</v>
      </c>
      <c r="B271" t="s">
        <v>1199</v>
      </c>
      <c r="C271" t="s">
        <v>21</v>
      </c>
      <c r="D271" t="s">
        <v>1272</v>
      </c>
      <c r="E271">
        <v>6457</v>
      </c>
      <c r="F271">
        <v>6201</v>
      </c>
      <c r="G271">
        <v>5629</v>
      </c>
      <c r="H271">
        <v>5722</v>
      </c>
      <c r="I271">
        <v>5630</v>
      </c>
      <c r="J271">
        <v>261925.36499999999</v>
      </c>
      <c r="K271">
        <v>177203.47</v>
      </c>
      <c r="L271">
        <v>0.67700000000000005</v>
      </c>
      <c r="M271">
        <v>4371.3890000000001</v>
      </c>
      <c r="N271">
        <v>4198.0770000000002</v>
      </c>
      <c r="O271">
        <v>3810.8330000000001</v>
      </c>
      <c r="P271">
        <v>3873.7939999999999</v>
      </c>
      <c r="Q271">
        <v>3811.51</v>
      </c>
      <c r="R271">
        <v>-12.808</v>
      </c>
      <c r="S271" t="s">
        <v>26</v>
      </c>
    </row>
    <row r="272" spans="1:19" x14ac:dyDescent="0.55000000000000004">
      <c r="A272" t="s">
        <v>311</v>
      </c>
      <c r="B272" t="s">
        <v>312</v>
      </c>
      <c r="C272" t="s">
        <v>21</v>
      </c>
      <c r="D272" t="s">
        <v>1272</v>
      </c>
      <c r="E272">
        <v>6179</v>
      </c>
      <c r="F272">
        <v>6170</v>
      </c>
      <c r="G272">
        <v>6172</v>
      </c>
      <c r="H272">
        <v>6715</v>
      </c>
      <c r="I272">
        <v>6562</v>
      </c>
      <c r="J272">
        <v>261911.98499999999</v>
      </c>
      <c r="K272">
        <v>56715.303</v>
      </c>
      <c r="L272">
        <v>0.217</v>
      </c>
      <c r="M272">
        <v>1340.8430000000001</v>
      </c>
      <c r="N272">
        <v>1338.89</v>
      </c>
      <c r="O272">
        <v>1339.3240000000001</v>
      </c>
      <c r="P272">
        <v>1457.155</v>
      </c>
      <c r="Q272">
        <v>1423.954</v>
      </c>
      <c r="R272">
        <v>6.1980000000000004</v>
      </c>
      <c r="S272" t="s">
        <v>23</v>
      </c>
    </row>
    <row r="273" spans="1:19" x14ac:dyDescent="0.55000000000000004">
      <c r="A273" t="s">
        <v>313</v>
      </c>
      <c r="B273" t="s">
        <v>314</v>
      </c>
      <c r="C273" t="s">
        <v>21</v>
      </c>
      <c r="D273" t="s">
        <v>1272</v>
      </c>
      <c r="E273">
        <v>5625</v>
      </c>
      <c r="F273">
        <v>6453</v>
      </c>
      <c r="G273">
        <v>6327</v>
      </c>
      <c r="H273">
        <v>6328</v>
      </c>
      <c r="I273">
        <v>6509</v>
      </c>
      <c r="J273">
        <v>261911.98499999999</v>
      </c>
      <c r="K273">
        <v>137625.16399999999</v>
      </c>
      <c r="L273">
        <v>0.52500000000000002</v>
      </c>
      <c r="M273">
        <v>2953.125</v>
      </c>
      <c r="N273">
        <v>3387.8249999999998</v>
      </c>
      <c r="O273">
        <v>3321.6750000000002</v>
      </c>
      <c r="P273">
        <v>3322.2</v>
      </c>
      <c r="Q273">
        <v>3417.2249999999999</v>
      </c>
      <c r="R273">
        <v>15.715999999999999</v>
      </c>
      <c r="S273" t="s">
        <v>23</v>
      </c>
    </row>
    <row r="274" spans="1:19" x14ac:dyDescent="0.55000000000000004">
      <c r="A274" t="s">
        <v>1200</v>
      </c>
      <c r="B274" t="s">
        <v>1201</v>
      </c>
      <c r="C274" t="s">
        <v>21</v>
      </c>
      <c r="D274" t="s">
        <v>1272</v>
      </c>
      <c r="E274">
        <v>6418</v>
      </c>
      <c r="F274">
        <v>6656</v>
      </c>
      <c r="G274">
        <v>6405</v>
      </c>
      <c r="H274">
        <v>6308</v>
      </c>
      <c r="I274">
        <v>6847</v>
      </c>
      <c r="J274">
        <v>261925.36499999999</v>
      </c>
      <c r="K274">
        <v>207123.421</v>
      </c>
      <c r="L274">
        <v>0.79100000000000004</v>
      </c>
      <c r="M274">
        <v>5076.6379999999999</v>
      </c>
      <c r="N274">
        <v>5264.8959999999997</v>
      </c>
      <c r="O274">
        <v>5066.3549999999996</v>
      </c>
      <c r="P274">
        <v>4989.6279999999997</v>
      </c>
      <c r="Q274">
        <v>5415.9769999999999</v>
      </c>
      <c r="R274">
        <v>6.6840000000000002</v>
      </c>
      <c r="S274" t="s">
        <v>23</v>
      </c>
    </row>
    <row r="275" spans="1:19" x14ac:dyDescent="0.55000000000000004">
      <c r="A275" t="s">
        <v>315</v>
      </c>
      <c r="B275" t="s">
        <v>316</v>
      </c>
      <c r="C275" t="s">
        <v>21</v>
      </c>
      <c r="D275" t="s">
        <v>1272</v>
      </c>
      <c r="E275">
        <v>6812</v>
      </c>
      <c r="F275">
        <v>6721</v>
      </c>
      <c r="G275">
        <v>6660</v>
      </c>
      <c r="H275">
        <v>6851</v>
      </c>
      <c r="I275">
        <v>6605</v>
      </c>
      <c r="J275">
        <v>261925.36499999999</v>
      </c>
      <c r="K275">
        <v>47166.703000000001</v>
      </c>
      <c r="L275">
        <v>0.18</v>
      </c>
      <c r="M275">
        <v>1226.1600000000001</v>
      </c>
      <c r="N275">
        <v>1209.78</v>
      </c>
      <c r="O275">
        <v>1198.8</v>
      </c>
      <c r="P275">
        <v>1233.18</v>
      </c>
      <c r="Q275">
        <v>1188.9000000000001</v>
      </c>
      <c r="R275">
        <v>-3.0390000000000001</v>
      </c>
      <c r="S275" t="s">
        <v>26</v>
      </c>
    </row>
    <row r="276" spans="1:19" x14ac:dyDescent="0.55000000000000004">
      <c r="A276" t="s">
        <v>317</v>
      </c>
      <c r="B276" t="s">
        <v>318</v>
      </c>
      <c r="C276" t="s">
        <v>21</v>
      </c>
      <c r="D276" t="s">
        <v>1272</v>
      </c>
      <c r="E276">
        <v>6728</v>
      </c>
      <c r="F276">
        <v>6347</v>
      </c>
      <c r="G276">
        <v>6355</v>
      </c>
      <c r="H276">
        <v>6431</v>
      </c>
      <c r="I276">
        <v>6509</v>
      </c>
      <c r="J276">
        <v>261911.98499999999</v>
      </c>
      <c r="K276">
        <v>35465.964999999997</v>
      </c>
      <c r="L276">
        <v>0.13500000000000001</v>
      </c>
      <c r="M276">
        <v>908.28</v>
      </c>
      <c r="N276">
        <v>856.84500000000003</v>
      </c>
      <c r="O276">
        <v>857.92499999999995</v>
      </c>
      <c r="P276">
        <v>868.18499999999995</v>
      </c>
      <c r="Q276">
        <v>878.71500000000003</v>
      </c>
      <c r="R276">
        <v>-3.2549999999999999</v>
      </c>
      <c r="S276" t="s">
        <v>26</v>
      </c>
    </row>
    <row r="277" spans="1:19" x14ac:dyDescent="0.55000000000000004">
      <c r="A277" t="s">
        <v>325</v>
      </c>
      <c r="B277" t="s">
        <v>326</v>
      </c>
      <c r="C277" t="s">
        <v>21</v>
      </c>
      <c r="D277" t="s">
        <v>1272</v>
      </c>
      <c r="E277">
        <v>6707</v>
      </c>
      <c r="F277">
        <v>7035</v>
      </c>
      <c r="G277">
        <v>7055</v>
      </c>
      <c r="H277">
        <v>7436</v>
      </c>
      <c r="I277">
        <v>7679</v>
      </c>
      <c r="J277">
        <v>261911.98499999999</v>
      </c>
      <c r="K277">
        <v>16361.723</v>
      </c>
      <c r="L277">
        <v>6.2E-2</v>
      </c>
      <c r="M277">
        <v>415.834</v>
      </c>
      <c r="N277">
        <v>436.17</v>
      </c>
      <c r="O277">
        <v>437.41</v>
      </c>
      <c r="P277">
        <v>461.03199999999998</v>
      </c>
      <c r="Q277">
        <v>476.09800000000001</v>
      </c>
      <c r="R277">
        <v>14.492000000000001</v>
      </c>
      <c r="S277" t="s">
        <v>23</v>
      </c>
    </row>
    <row r="278" spans="1:19" x14ac:dyDescent="0.55000000000000004">
      <c r="A278" t="s">
        <v>1204</v>
      </c>
      <c r="B278" t="s">
        <v>1205</v>
      </c>
      <c r="C278" t="s">
        <v>21</v>
      </c>
      <c r="D278" t="s">
        <v>1272</v>
      </c>
      <c r="E278">
        <v>5051</v>
      </c>
      <c r="F278">
        <v>4842</v>
      </c>
      <c r="G278">
        <v>4822</v>
      </c>
      <c r="H278">
        <v>4934</v>
      </c>
      <c r="I278">
        <v>5064</v>
      </c>
      <c r="J278">
        <v>261925.36499999999</v>
      </c>
      <c r="K278">
        <v>156154.34899999999</v>
      </c>
      <c r="L278">
        <v>0.59599999999999997</v>
      </c>
      <c r="M278">
        <v>3010.3960000000002</v>
      </c>
      <c r="N278">
        <v>2885.8319999999999</v>
      </c>
      <c r="O278">
        <v>2873.9119999999998</v>
      </c>
      <c r="P278">
        <v>2940.6640000000002</v>
      </c>
      <c r="Q278">
        <v>3018.1439999999998</v>
      </c>
      <c r="R278">
        <v>0.25700000000000001</v>
      </c>
      <c r="S278" t="s">
        <v>23</v>
      </c>
    </row>
    <row r="279" spans="1:19" x14ac:dyDescent="0.55000000000000004">
      <c r="A279" t="s">
        <v>1333</v>
      </c>
      <c r="B279" t="s">
        <v>1334</v>
      </c>
      <c r="C279" t="s">
        <v>21</v>
      </c>
      <c r="D279" t="s">
        <v>1272</v>
      </c>
      <c r="E279">
        <v>1252</v>
      </c>
      <c r="F279">
        <v>1269</v>
      </c>
      <c r="G279">
        <v>1259</v>
      </c>
      <c r="H279">
        <v>1188</v>
      </c>
      <c r="I279">
        <v>1458</v>
      </c>
      <c r="J279">
        <v>261925.36499999999</v>
      </c>
      <c r="K279">
        <v>102868.664</v>
      </c>
      <c r="L279">
        <v>0.39300000000000002</v>
      </c>
      <c r="M279">
        <v>492.036</v>
      </c>
      <c r="N279">
        <v>498.71699999999998</v>
      </c>
      <c r="O279">
        <v>494.78699999999998</v>
      </c>
      <c r="P279">
        <v>466.88400000000001</v>
      </c>
      <c r="Q279">
        <v>572.99400000000003</v>
      </c>
      <c r="R279">
        <v>16.454000000000001</v>
      </c>
      <c r="S279" t="s">
        <v>23</v>
      </c>
    </row>
    <row r="280" spans="1:19" x14ac:dyDescent="0.55000000000000004">
      <c r="A280" t="s">
        <v>1335</v>
      </c>
      <c r="B280" t="s">
        <v>1336</v>
      </c>
      <c r="C280" t="s">
        <v>21</v>
      </c>
      <c r="D280" t="s">
        <v>1272</v>
      </c>
      <c r="E280">
        <v>3945</v>
      </c>
      <c r="F280">
        <v>4004</v>
      </c>
      <c r="G280">
        <v>4047</v>
      </c>
      <c r="H280">
        <v>4985</v>
      </c>
      <c r="I280">
        <v>4628</v>
      </c>
      <c r="J280">
        <v>261898.603</v>
      </c>
      <c r="K280">
        <v>18134.669000000002</v>
      </c>
      <c r="L280">
        <v>6.9000000000000006E-2</v>
      </c>
      <c r="M280">
        <v>272.20499999999998</v>
      </c>
      <c r="N280">
        <v>276.27600000000001</v>
      </c>
      <c r="O280">
        <v>279.24299999999999</v>
      </c>
      <c r="P280">
        <v>343.96499999999997</v>
      </c>
      <c r="Q280">
        <v>319.33199999999999</v>
      </c>
      <c r="R280">
        <v>17.312999999999999</v>
      </c>
      <c r="S280" t="s">
        <v>23</v>
      </c>
    </row>
    <row r="281" spans="1:19" x14ac:dyDescent="0.55000000000000004">
      <c r="A281" t="s">
        <v>1206</v>
      </c>
      <c r="B281" t="s">
        <v>1207</v>
      </c>
      <c r="C281" t="s">
        <v>21</v>
      </c>
      <c r="D281" t="s">
        <v>1272</v>
      </c>
      <c r="E281">
        <v>2483</v>
      </c>
      <c r="F281">
        <v>2447</v>
      </c>
      <c r="G281">
        <v>2588</v>
      </c>
      <c r="H281">
        <v>2943</v>
      </c>
      <c r="I281">
        <v>3137</v>
      </c>
      <c r="J281">
        <v>261885.22099999999</v>
      </c>
      <c r="K281">
        <v>798.56500000000005</v>
      </c>
      <c r="L281">
        <v>3.0000000000000001E-3</v>
      </c>
      <c r="M281">
        <v>7.4489999999999998</v>
      </c>
      <c r="N281">
        <v>7.3410000000000002</v>
      </c>
      <c r="O281">
        <v>7.7640000000000002</v>
      </c>
      <c r="P281">
        <v>8.8290000000000006</v>
      </c>
      <c r="Q281">
        <v>9.4109999999999996</v>
      </c>
      <c r="R281">
        <v>26.338999999999999</v>
      </c>
      <c r="S281" t="s">
        <v>23</v>
      </c>
    </row>
    <row r="282" spans="1:19" x14ac:dyDescent="0.55000000000000004">
      <c r="A282" t="s">
        <v>1208</v>
      </c>
      <c r="B282" t="s">
        <v>1209</v>
      </c>
      <c r="C282" t="s">
        <v>21</v>
      </c>
      <c r="D282" t="s">
        <v>1272</v>
      </c>
      <c r="E282">
        <v>3859</v>
      </c>
      <c r="F282">
        <v>3927</v>
      </c>
      <c r="G282">
        <v>4025</v>
      </c>
      <c r="H282">
        <v>4915</v>
      </c>
      <c r="I282">
        <v>6053</v>
      </c>
      <c r="J282">
        <v>261885.22099999999</v>
      </c>
      <c r="K282">
        <v>193640.783</v>
      </c>
      <c r="L282">
        <v>0.73899999999999999</v>
      </c>
      <c r="M282">
        <v>2851.8009999999999</v>
      </c>
      <c r="N282">
        <v>2902.0529999999999</v>
      </c>
      <c r="O282">
        <v>2974.4749999999999</v>
      </c>
      <c r="P282">
        <v>3632.1849999999999</v>
      </c>
      <c r="Q282">
        <v>4473.1670000000004</v>
      </c>
      <c r="R282">
        <v>56.853999999999999</v>
      </c>
      <c r="S282" t="s">
        <v>23</v>
      </c>
    </row>
    <row r="283" spans="1:19" x14ac:dyDescent="0.55000000000000004">
      <c r="A283" t="s">
        <v>1210</v>
      </c>
      <c r="B283" t="s">
        <v>1211</v>
      </c>
      <c r="C283" t="s">
        <v>21</v>
      </c>
      <c r="D283" t="s">
        <v>1272</v>
      </c>
      <c r="E283">
        <v>4375</v>
      </c>
      <c r="F283">
        <v>4094</v>
      </c>
      <c r="G283">
        <v>5076</v>
      </c>
      <c r="H283">
        <v>5039</v>
      </c>
      <c r="I283">
        <v>4878</v>
      </c>
      <c r="J283">
        <v>261898.603</v>
      </c>
      <c r="K283">
        <v>177179.68599999999</v>
      </c>
      <c r="L283">
        <v>0.67700000000000005</v>
      </c>
      <c r="M283">
        <v>2961.875</v>
      </c>
      <c r="N283">
        <v>2771.6379999999999</v>
      </c>
      <c r="O283">
        <v>3436.4520000000002</v>
      </c>
      <c r="P283">
        <v>3411.4029999999998</v>
      </c>
      <c r="Q283">
        <v>3302.4059999999999</v>
      </c>
      <c r="R283">
        <v>11.497</v>
      </c>
      <c r="S283" t="s">
        <v>23</v>
      </c>
    </row>
    <row r="284" spans="1:19" x14ac:dyDescent="0.55000000000000004">
      <c r="A284" t="s">
        <v>1212</v>
      </c>
      <c r="B284" t="s">
        <v>1213</v>
      </c>
      <c r="C284" t="s">
        <v>21</v>
      </c>
      <c r="D284" t="s">
        <v>1272</v>
      </c>
      <c r="E284">
        <v>4001</v>
      </c>
      <c r="F284">
        <v>3657</v>
      </c>
      <c r="G284">
        <v>4039</v>
      </c>
      <c r="H284">
        <v>5453</v>
      </c>
      <c r="I284">
        <v>7241</v>
      </c>
      <c r="J284">
        <v>261898.603</v>
      </c>
      <c r="K284">
        <v>20222.679</v>
      </c>
      <c r="L284">
        <v>7.6999999999999999E-2</v>
      </c>
      <c r="M284">
        <v>308.077</v>
      </c>
      <c r="N284">
        <v>281.589</v>
      </c>
      <c r="O284">
        <v>311.00299999999999</v>
      </c>
      <c r="P284">
        <v>419.88099999999997</v>
      </c>
      <c r="Q284">
        <v>557.55700000000002</v>
      </c>
      <c r="R284">
        <v>80.98</v>
      </c>
      <c r="S284" t="s">
        <v>23</v>
      </c>
    </row>
    <row r="285" spans="1:19" x14ac:dyDescent="0.55000000000000004">
      <c r="A285" t="s">
        <v>1212</v>
      </c>
      <c r="B285" t="s">
        <v>1213</v>
      </c>
      <c r="C285" t="s">
        <v>21</v>
      </c>
      <c r="D285" t="s">
        <v>1272</v>
      </c>
      <c r="E285">
        <v>4001</v>
      </c>
      <c r="F285">
        <v>3657</v>
      </c>
      <c r="G285">
        <v>4039</v>
      </c>
      <c r="H285">
        <v>5453</v>
      </c>
      <c r="I285">
        <v>7241</v>
      </c>
      <c r="J285">
        <v>261898.603</v>
      </c>
      <c r="K285">
        <v>93670.16</v>
      </c>
      <c r="L285">
        <v>0.35799999999999998</v>
      </c>
      <c r="M285">
        <v>1432.3579999999999</v>
      </c>
      <c r="N285">
        <v>1309.2059999999999</v>
      </c>
      <c r="O285">
        <v>1445.962</v>
      </c>
      <c r="P285">
        <v>1952.174</v>
      </c>
      <c r="Q285">
        <v>2592.2779999999998</v>
      </c>
      <c r="R285">
        <v>80.98</v>
      </c>
      <c r="S285" t="s">
        <v>23</v>
      </c>
    </row>
    <row r="286" spans="1:19" x14ac:dyDescent="0.55000000000000004">
      <c r="A286" t="s">
        <v>1214</v>
      </c>
      <c r="B286" t="s">
        <v>1215</v>
      </c>
      <c r="C286" t="s">
        <v>21</v>
      </c>
      <c r="D286" t="s">
        <v>1272</v>
      </c>
      <c r="E286">
        <v>4609</v>
      </c>
      <c r="F286">
        <v>4501</v>
      </c>
      <c r="G286">
        <v>4492</v>
      </c>
      <c r="H286">
        <v>5093</v>
      </c>
      <c r="I286">
        <v>5285</v>
      </c>
      <c r="J286">
        <v>261885.22099999999</v>
      </c>
      <c r="K286">
        <v>202028.59700000001</v>
      </c>
      <c r="L286">
        <v>0.77100000000000002</v>
      </c>
      <c r="M286">
        <v>3553.5390000000002</v>
      </c>
      <c r="N286">
        <v>3470.2710000000002</v>
      </c>
      <c r="O286">
        <v>3463.3319999999999</v>
      </c>
      <c r="P286">
        <v>3926.703</v>
      </c>
      <c r="Q286">
        <v>4074.7350000000001</v>
      </c>
      <c r="R286">
        <v>14.667</v>
      </c>
      <c r="S286" t="s">
        <v>23</v>
      </c>
    </row>
    <row r="287" spans="1:19" x14ac:dyDescent="0.55000000000000004">
      <c r="A287" t="s">
        <v>1216</v>
      </c>
      <c r="B287" t="s">
        <v>1217</v>
      </c>
      <c r="C287" t="s">
        <v>21</v>
      </c>
      <c r="D287" t="s">
        <v>1272</v>
      </c>
      <c r="E287">
        <v>5335</v>
      </c>
      <c r="F287">
        <v>6379</v>
      </c>
      <c r="G287">
        <v>6687</v>
      </c>
      <c r="H287">
        <v>6862</v>
      </c>
      <c r="I287">
        <v>7141</v>
      </c>
      <c r="J287">
        <v>261885.22099999999</v>
      </c>
      <c r="K287">
        <v>241677.72</v>
      </c>
      <c r="L287">
        <v>0.92300000000000004</v>
      </c>
      <c r="M287">
        <v>4924.2049999999999</v>
      </c>
      <c r="N287">
        <v>5887.817</v>
      </c>
      <c r="O287">
        <v>6172.1009999999997</v>
      </c>
      <c r="P287">
        <v>6333.6260000000002</v>
      </c>
      <c r="Q287">
        <v>6591.143</v>
      </c>
      <c r="R287">
        <v>33.851999999999997</v>
      </c>
      <c r="S287" t="s">
        <v>23</v>
      </c>
    </row>
    <row r="288" spans="1:19" x14ac:dyDescent="0.55000000000000004">
      <c r="A288" t="s">
        <v>329</v>
      </c>
      <c r="B288" t="s">
        <v>330</v>
      </c>
      <c r="C288" t="s">
        <v>21</v>
      </c>
      <c r="D288" t="s">
        <v>1272</v>
      </c>
      <c r="E288">
        <v>4052</v>
      </c>
      <c r="F288">
        <v>4728</v>
      </c>
      <c r="G288">
        <v>4775</v>
      </c>
      <c r="H288">
        <v>5026</v>
      </c>
      <c r="I288">
        <v>5169</v>
      </c>
      <c r="J288">
        <v>261898.603</v>
      </c>
      <c r="K288">
        <v>24770.744999999999</v>
      </c>
      <c r="L288">
        <v>9.5000000000000001E-2</v>
      </c>
      <c r="M288">
        <v>384.94</v>
      </c>
      <c r="N288">
        <v>449.16</v>
      </c>
      <c r="O288">
        <v>453.625</v>
      </c>
      <c r="P288">
        <v>477.47</v>
      </c>
      <c r="Q288">
        <v>491.05500000000001</v>
      </c>
      <c r="R288">
        <v>27.567</v>
      </c>
      <c r="S288" t="s">
        <v>23</v>
      </c>
    </row>
    <row r="289" spans="1:19" x14ac:dyDescent="0.55000000000000004">
      <c r="A289" t="s">
        <v>329</v>
      </c>
      <c r="B289" t="s">
        <v>330</v>
      </c>
      <c r="C289" t="s">
        <v>21</v>
      </c>
      <c r="D289" t="s">
        <v>1272</v>
      </c>
      <c r="E289">
        <v>4052</v>
      </c>
      <c r="F289">
        <v>4728</v>
      </c>
      <c r="G289">
        <v>4775</v>
      </c>
      <c r="H289">
        <v>5026</v>
      </c>
      <c r="I289">
        <v>5169</v>
      </c>
      <c r="J289">
        <v>261898.603</v>
      </c>
      <c r="K289">
        <v>127223.42200000001</v>
      </c>
      <c r="L289">
        <v>0.48599999999999999</v>
      </c>
      <c r="M289">
        <v>1969.2719999999999</v>
      </c>
      <c r="N289">
        <v>2297.808</v>
      </c>
      <c r="O289">
        <v>2320.65</v>
      </c>
      <c r="P289">
        <v>2442.636</v>
      </c>
      <c r="Q289">
        <v>2512.134</v>
      </c>
      <c r="R289">
        <v>27.567</v>
      </c>
      <c r="S289" t="s">
        <v>23</v>
      </c>
    </row>
    <row r="290" spans="1:19" x14ac:dyDescent="0.55000000000000004">
      <c r="A290" t="s">
        <v>331</v>
      </c>
      <c r="B290" t="s">
        <v>332</v>
      </c>
      <c r="C290" t="s">
        <v>21</v>
      </c>
      <c r="D290" t="s">
        <v>1272</v>
      </c>
      <c r="E290">
        <v>1143</v>
      </c>
      <c r="F290">
        <v>1008</v>
      </c>
      <c r="G290">
        <v>1011</v>
      </c>
      <c r="H290">
        <v>952</v>
      </c>
      <c r="I290">
        <v>875</v>
      </c>
      <c r="J290">
        <v>261898.603</v>
      </c>
      <c r="K290">
        <v>48974.256000000001</v>
      </c>
      <c r="L290">
        <v>0.187</v>
      </c>
      <c r="M290">
        <v>213.74100000000001</v>
      </c>
      <c r="N290">
        <v>188.49600000000001</v>
      </c>
      <c r="O290">
        <v>189.05699999999999</v>
      </c>
      <c r="P290">
        <v>178.024</v>
      </c>
      <c r="Q290">
        <v>163.625</v>
      </c>
      <c r="R290">
        <v>-23.446999999999999</v>
      </c>
      <c r="S290" t="s">
        <v>26</v>
      </c>
    </row>
    <row r="291" spans="1:19" x14ac:dyDescent="0.55000000000000004">
      <c r="A291" t="s">
        <v>331</v>
      </c>
      <c r="B291" t="s">
        <v>332</v>
      </c>
      <c r="C291" t="s">
        <v>21</v>
      </c>
      <c r="D291" t="s">
        <v>1272</v>
      </c>
      <c r="E291">
        <v>1143</v>
      </c>
      <c r="F291">
        <v>1008</v>
      </c>
      <c r="G291">
        <v>1011</v>
      </c>
      <c r="H291">
        <v>952</v>
      </c>
      <c r="I291">
        <v>875</v>
      </c>
      <c r="J291">
        <v>261898.603</v>
      </c>
      <c r="K291">
        <v>19100.116999999998</v>
      </c>
      <c r="L291">
        <v>7.2999999999999995E-2</v>
      </c>
      <c r="M291">
        <v>83.438999999999993</v>
      </c>
      <c r="N291">
        <v>73.584000000000003</v>
      </c>
      <c r="O291">
        <v>73.802999999999997</v>
      </c>
      <c r="P291">
        <v>69.495999999999995</v>
      </c>
      <c r="Q291">
        <v>63.875</v>
      </c>
      <c r="R291">
        <v>-23.446999999999999</v>
      </c>
      <c r="S291" t="s">
        <v>26</v>
      </c>
    </row>
    <row r="292" spans="1:19" x14ac:dyDescent="0.55000000000000004">
      <c r="A292" t="s">
        <v>333</v>
      </c>
      <c r="B292" t="s">
        <v>334</v>
      </c>
      <c r="C292" t="s">
        <v>21</v>
      </c>
      <c r="D292" t="s">
        <v>1272</v>
      </c>
      <c r="E292">
        <v>5682</v>
      </c>
      <c r="F292">
        <v>6336</v>
      </c>
      <c r="G292">
        <v>6182</v>
      </c>
      <c r="H292">
        <v>6944</v>
      </c>
      <c r="I292">
        <v>7310</v>
      </c>
      <c r="J292">
        <v>261885.22099999999</v>
      </c>
      <c r="K292">
        <v>158245.856</v>
      </c>
      <c r="L292">
        <v>0.60399999999999998</v>
      </c>
      <c r="M292">
        <v>3431.9279999999999</v>
      </c>
      <c r="N292">
        <v>3826.944</v>
      </c>
      <c r="O292">
        <v>3733.9279999999999</v>
      </c>
      <c r="P292">
        <v>4194.1760000000004</v>
      </c>
      <c r="Q292">
        <v>4415.24</v>
      </c>
      <c r="R292">
        <v>28.652000000000001</v>
      </c>
      <c r="S292" t="s">
        <v>23</v>
      </c>
    </row>
    <row r="293" spans="1:19" x14ac:dyDescent="0.55000000000000004">
      <c r="A293" t="s">
        <v>335</v>
      </c>
      <c r="B293" t="s">
        <v>336</v>
      </c>
      <c r="C293" t="s">
        <v>21</v>
      </c>
      <c r="D293" t="s">
        <v>1272</v>
      </c>
      <c r="E293">
        <v>2090</v>
      </c>
      <c r="F293">
        <v>2094</v>
      </c>
      <c r="G293">
        <v>2220</v>
      </c>
      <c r="H293">
        <v>2281</v>
      </c>
      <c r="I293">
        <v>2386</v>
      </c>
      <c r="J293">
        <v>261885.22099999999</v>
      </c>
      <c r="K293">
        <v>18346.473999999998</v>
      </c>
      <c r="L293">
        <v>7.0000000000000007E-2</v>
      </c>
      <c r="M293">
        <v>146.30000000000001</v>
      </c>
      <c r="N293">
        <v>146.58000000000001</v>
      </c>
      <c r="O293">
        <v>155.4</v>
      </c>
      <c r="P293">
        <v>159.66999999999999</v>
      </c>
      <c r="Q293">
        <v>167.02</v>
      </c>
      <c r="R293">
        <v>14.163</v>
      </c>
      <c r="S293" t="s">
        <v>23</v>
      </c>
    </row>
    <row r="294" spans="1:19" x14ac:dyDescent="0.55000000000000004">
      <c r="A294" t="s">
        <v>1218</v>
      </c>
      <c r="B294" t="s">
        <v>1219</v>
      </c>
      <c r="C294" t="s">
        <v>21</v>
      </c>
      <c r="D294" t="s">
        <v>1272</v>
      </c>
      <c r="E294">
        <v>5406</v>
      </c>
      <c r="F294">
        <v>5478</v>
      </c>
      <c r="G294">
        <v>5565</v>
      </c>
      <c r="H294">
        <v>5766</v>
      </c>
      <c r="I294">
        <v>6408</v>
      </c>
      <c r="J294">
        <v>261898.603</v>
      </c>
      <c r="K294">
        <v>106.26900000000001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S294" t="s">
        <v>53</v>
      </c>
    </row>
    <row r="295" spans="1:19" x14ac:dyDescent="0.55000000000000004">
      <c r="A295" t="s">
        <v>1218</v>
      </c>
      <c r="B295" t="s">
        <v>1219</v>
      </c>
      <c r="C295" t="s">
        <v>21</v>
      </c>
      <c r="D295" t="s">
        <v>1272</v>
      </c>
      <c r="E295">
        <v>5406</v>
      </c>
      <c r="F295">
        <v>5478</v>
      </c>
      <c r="G295">
        <v>5565</v>
      </c>
      <c r="H295">
        <v>5766</v>
      </c>
      <c r="I295">
        <v>6408</v>
      </c>
      <c r="J295">
        <v>261898.603</v>
      </c>
      <c r="K295">
        <v>110957.105</v>
      </c>
      <c r="L295">
        <v>0.42399999999999999</v>
      </c>
      <c r="M295">
        <v>2292.1439999999998</v>
      </c>
      <c r="N295">
        <v>2322.672</v>
      </c>
      <c r="O295">
        <v>2359.56</v>
      </c>
      <c r="P295">
        <v>2444.7840000000001</v>
      </c>
      <c r="Q295">
        <v>2716.9920000000002</v>
      </c>
      <c r="R295">
        <v>18.535</v>
      </c>
      <c r="S295" t="s">
        <v>23</v>
      </c>
    </row>
    <row r="296" spans="1:19" x14ac:dyDescent="0.55000000000000004">
      <c r="A296" t="s">
        <v>1337</v>
      </c>
      <c r="B296" t="s">
        <v>1338</v>
      </c>
      <c r="C296" t="s">
        <v>21</v>
      </c>
      <c r="D296" t="s">
        <v>1272</v>
      </c>
      <c r="E296">
        <v>4289</v>
      </c>
      <c r="F296">
        <v>4358</v>
      </c>
      <c r="G296">
        <v>4443</v>
      </c>
      <c r="H296">
        <v>4468</v>
      </c>
      <c r="I296">
        <v>4570</v>
      </c>
      <c r="J296">
        <v>261898.603</v>
      </c>
      <c r="K296">
        <v>1778.59</v>
      </c>
      <c r="L296">
        <v>7.0000000000000001E-3</v>
      </c>
      <c r="M296">
        <v>30.023</v>
      </c>
      <c r="N296">
        <v>30.506</v>
      </c>
      <c r="O296">
        <v>31.100999999999999</v>
      </c>
      <c r="P296">
        <v>31.276</v>
      </c>
      <c r="Q296">
        <v>31.99</v>
      </c>
      <c r="R296">
        <v>6.5519999999999996</v>
      </c>
      <c r="S296" t="s">
        <v>23</v>
      </c>
    </row>
    <row r="297" spans="1:19" x14ac:dyDescent="0.55000000000000004">
      <c r="A297" t="s">
        <v>337</v>
      </c>
      <c r="B297" t="s">
        <v>338</v>
      </c>
      <c r="C297" t="s">
        <v>21</v>
      </c>
      <c r="D297" t="s">
        <v>1272</v>
      </c>
      <c r="E297">
        <v>3253</v>
      </c>
      <c r="F297">
        <v>3536</v>
      </c>
      <c r="G297">
        <v>3410</v>
      </c>
      <c r="H297">
        <v>3415</v>
      </c>
      <c r="I297">
        <v>3644</v>
      </c>
      <c r="J297">
        <v>261885.22099999999</v>
      </c>
      <c r="K297">
        <v>1768.617</v>
      </c>
      <c r="L297">
        <v>7.0000000000000001E-3</v>
      </c>
      <c r="M297">
        <v>22.771000000000001</v>
      </c>
      <c r="N297">
        <v>24.751999999999999</v>
      </c>
      <c r="O297">
        <v>23.87</v>
      </c>
      <c r="P297">
        <v>23.905000000000001</v>
      </c>
      <c r="Q297">
        <v>25.507999999999999</v>
      </c>
      <c r="R297">
        <v>12.02</v>
      </c>
      <c r="S297" t="s">
        <v>23</v>
      </c>
    </row>
    <row r="298" spans="1:19" x14ac:dyDescent="0.55000000000000004">
      <c r="A298" t="s">
        <v>351</v>
      </c>
      <c r="B298" t="s">
        <v>352</v>
      </c>
      <c r="C298" t="s">
        <v>21</v>
      </c>
      <c r="D298" t="s">
        <v>1272</v>
      </c>
      <c r="E298">
        <v>5913</v>
      </c>
      <c r="F298">
        <v>6108</v>
      </c>
      <c r="G298">
        <v>6243</v>
      </c>
      <c r="H298">
        <v>6975</v>
      </c>
      <c r="I298">
        <v>6850</v>
      </c>
      <c r="J298">
        <v>261898.603</v>
      </c>
      <c r="K298">
        <v>14472.297</v>
      </c>
      <c r="L298">
        <v>5.5E-2</v>
      </c>
      <c r="M298">
        <v>325.21499999999997</v>
      </c>
      <c r="N298">
        <v>335.94</v>
      </c>
      <c r="O298">
        <v>343.36500000000001</v>
      </c>
      <c r="P298">
        <v>383.625</v>
      </c>
      <c r="Q298">
        <v>376.75</v>
      </c>
      <c r="R298">
        <v>15.846</v>
      </c>
      <c r="S298" t="s">
        <v>23</v>
      </c>
    </row>
    <row r="299" spans="1:19" x14ac:dyDescent="0.55000000000000004">
      <c r="A299" t="s">
        <v>355</v>
      </c>
      <c r="B299" t="s">
        <v>356</v>
      </c>
      <c r="C299" t="s">
        <v>21</v>
      </c>
      <c r="D299" t="s">
        <v>1272</v>
      </c>
      <c r="E299">
        <v>6252</v>
      </c>
      <c r="F299">
        <v>6550</v>
      </c>
      <c r="G299">
        <v>6358</v>
      </c>
      <c r="H299">
        <v>6805</v>
      </c>
      <c r="I299">
        <v>7440</v>
      </c>
      <c r="J299">
        <v>261885.22099999999</v>
      </c>
      <c r="K299">
        <v>1906.5060000000001</v>
      </c>
      <c r="L299">
        <v>7.0000000000000001E-3</v>
      </c>
      <c r="M299">
        <v>43.764000000000003</v>
      </c>
      <c r="N299">
        <v>45.85</v>
      </c>
      <c r="O299">
        <v>44.506</v>
      </c>
      <c r="P299">
        <v>47.634999999999998</v>
      </c>
      <c r="Q299">
        <v>52.08</v>
      </c>
      <c r="R299">
        <v>19.001999999999999</v>
      </c>
      <c r="S299" t="s">
        <v>23</v>
      </c>
    </row>
    <row r="300" spans="1:19" x14ac:dyDescent="0.55000000000000004">
      <c r="A300" t="s">
        <v>355</v>
      </c>
      <c r="B300" t="s">
        <v>356</v>
      </c>
      <c r="C300" t="s">
        <v>21</v>
      </c>
      <c r="D300" t="s">
        <v>1272</v>
      </c>
      <c r="E300">
        <v>6252</v>
      </c>
      <c r="F300">
        <v>6550</v>
      </c>
      <c r="G300">
        <v>6358</v>
      </c>
      <c r="H300">
        <v>6805</v>
      </c>
      <c r="I300">
        <v>7440</v>
      </c>
      <c r="J300">
        <v>261885.22099999999</v>
      </c>
      <c r="K300">
        <v>30852.350999999999</v>
      </c>
      <c r="L300">
        <v>0.11799999999999999</v>
      </c>
      <c r="M300">
        <v>737.73599999999999</v>
      </c>
      <c r="N300">
        <v>772.9</v>
      </c>
      <c r="O300">
        <v>750.24400000000003</v>
      </c>
      <c r="P300">
        <v>802.99</v>
      </c>
      <c r="Q300">
        <v>877.92</v>
      </c>
      <c r="R300">
        <v>19.001999999999999</v>
      </c>
      <c r="S300" t="s">
        <v>23</v>
      </c>
    </row>
    <row r="301" spans="1:19" x14ac:dyDescent="0.55000000000000004">
      <c r="A301" t="s">
        <v>367</v>
      </c>
      <c r="B301" t="s">
        <v>368</v>
      </c>
      <c r="C301" t="s">
        <v>21</v>
      </c>
      <c r="D301" t="s">
        <v>1272</v>
      </c>
      <c r="E301">
        <v>125</v>
      </c>
      <c r="F301">
        <v>113</v>
      </c>
      <c r="G301">
        <v>127</v>
      </c>
      <c r="H301">
        <v>161</v>
      </c>
      <c r="I301">
        <v>173</v>
      </c>
      <c r="J301">
        <v>262032.35399999999</v>
      </c>
      <c r="K301">
        <v>122257.037</v>
      </c>
      <c r="L301">
        <v>0.46700000000000003</v>
      </c>
      <c r="M301">
        <v>58.375</v>
      </c>
      <c r="N301">
        <v>52.771000000000001</v>
      </c>
      <c r="O301">
        <v>59.308999999999997</v>
      </c>
      <c r="P301">
        <v>75.186999999999998</v>
      </c>
      <c r="Q301">
        <v>80.790999999999997</v>
      </c>
      <c r="R301">
        <v>38.4</v>
      </c>
      <c r="S301" t="s">
        <v>23</v>
      </c>
    </row>
    <row r="302" spans="1:19" x14ac:dyDescent="0.55000000000000004">
      <c r="A302" t="s">
        <v>371</v>
      </c>
      <c r="B302" t="s">
        <v>372</v>
      </c>
      <c r="C302" t="s">
        <v>21</v>
      </c>
      <c r="D302" t="s">
        <v>1272</v>
      </c>
      <c r="E302">
        <v>676</v>
      </c>
      <c r="F302">
        <v>584</v>
      </c>
      <c r="G302">
        <v>649</v>
      </c>
      <c r="H302">
        <v>795</v>
      </c>
      <c r="I302">
        <v>852</v>
      </c>
      <c r="J302">
        <v>262018.98499999999</v>
      </c>
      <c r="K302">
        <v>225336.22700000001</v>
      </c>
      <c r="L302">
        <v>0.86</v>
      </c>
      <c r="M302">
        <v>581.36</v>
      </c>
      <c r="N302">
        <v>502.24</v>
      </c>
      <c r="O302">
        <v>558.14</v>
      </c>
      <c r="P302">
        <v>683.7</v>
      </c>
      <c r="Q302">
        <v>732.72</v>
      </c>
      <c r="R302">
        <v>26.036000000000001</v>
      </c>
      <c r="S302" t="s">
        <v>23</v>
      </c>
    </row>
    <row r="303" spans="1:19" x14ac:dyDescent="0.55000000000000004">
      <c r="A303" t="s">
        <v>375</v>
      </c>
      <c r="B303" t="s">
        <v>376</v>
      </c>
      <c r="C303" t="s">
        <v>21</v>
      </c>
      <c r="D303" t="s">
        <v>1272</v>
      </c>
      <c r="E303">
        <v>151</v>
      </c>
      <c r="F303">
        <v>96</v>
      </c>
      <c r="G303">
        <v>106</v>
      </c>
      <c r="H303">
        <v>110</v>
      </c>
      <c r="I303">
        <v>39</v>
      </c>
      <c r="J303">
        <v>262005.61499999999</v>
      </c>
      <c r="K303">
        <v>5792.01</v>
      </c>
      <c r="L303">
        <v>2.1999999999999999E-2</v>
      </c>
      <c r="M303">
        <v>3.3220000000000001</v>
      </c>
      <c r="N303">
        <v>2.1120000000000001</v>
      </c>
      <c r="O303">
        <v>2.3319999999999999</v>
      </c>
      <c r="P303">
        <v>2.42</v>
      </c>
      <c r="Q303">
        <v>0.85799999999999998</v>
      </c>
      <c r="R303">
        <v>-74.171999999999997</v>
      </c>
      <c r="S303" t="s">
        <v>26</v>
      </c>
    </row>
    <row r="304" spans="1:19" x14ac:dyDescent="0.55000000000000004">
      <c r="A304" t="s">
        <v>377</v>
      </c>
      <c r="B304" t="s">
        <v>378</v>
      </c>
      <c r="C304" t="s">
        <v>21</v>
      </c>
      <c r="D304" t="s">
        <v>1272</v>
      </c>
      <c r="E304">
        <v>1960</v>
      </c>
      <c r="F304">
        <v>1968</v>
      </c>
      <c r="G304">
        <v>1874</v>
      </c>
      <c r="H304">
        <v>1918</v>
      </c>
      <c r="I304">
        <v>1984</v>
      </c>
      <c r="J304">
        <v>261992.24400000001</v>
      </c>
      <c r="K304">
        <v>30792.16</v>
      </c>
      <c r="L304">
        <v>0.11799999999999999</v>
      </c>
      <c r="M304">
        <v>231.28</v>
      </c>
      <c r="N304">
        <v>232.22399999999999</v>
      </c>
      <c r="O304">
        <v>221.13200000000001</v>
      </c>
      <c r="P304">
        <v>226.32400000000001</v>
      </c>
      <c r="Q304">
        <v>234.11199999999999</v>
      </c>
      <c r="R304">
        <v>1.224</v>
      </c>
      <c r="S304" t="s">
        <v>23</v>
      </c>
    </row>
    <row r="305" spans="1:19" x14ac:dyDescent="0.55000000000000004">
      <c r="A305" t="s">
        <v>379</v>
      </c>
      <c r="B305" t="s">
        <v>380</v>
      </c>
      <c r="C305" t="s">
        <v>21</v>
      </c>
      <c r="D305" t="s">
        <v>1272</v>
      </c>
      <c r="E305">
        <v>629</v>
      </c>
      <c r="F305">
        <v>610</v>
      </c>
      <c r="G305">
        <v>660</v>
      </c>
      <c r="H305">
        <v>993</v>
      </c>
      <c r="I305">
        <v>789</v>
      </c>
      <c r="J305">
        <v>261978.87100000001</v>
      </c>
      <c r="K305">
        <v>30783.149000000001</v>
      </c>
      <c r="L305">
        <v>0.11799999999999999</v>
      </c>
      <c r="M305">
        <v>74.221999999999994</v>
      </c>
      <c r="N305">
        <v>71.98</v>
      </c>
      <c r="O305">
        <v>77.88</v>
      </c>
      <c r="P305">
        <v>117.17400000000001</v>
      </c>
      <c r="Q305">
        <v>93.102000000000004</v>
      </c>
      <c r="R305">
        <v>25.437000000000001</v>
      </c>
      <c r="S305" t="s">
        <v>23</v>
      </c>
    </row>
    <row r="306" spans="1:19" x14ac:dyDescent="0.55000000000000004">
      <c r="A306" t="s">
        <v>383</v>
      </c>
      <c r="B306" t="s">
        <v>384</v>
      </c>
      <c r="C306" t="s">
        <v>21</v>
      </c>
      <c r="D306" t="s">
        <v>1272</v>
      </c>
      <c r="E306">
        <v>102</v>
      </c>
      <c r="F306">
        <v>108</v>
      </c>
      <c r="G306">
        <v>100</v>
      </c>
      <c r="H306">
        <v>305</v>
      </c>
      <c r="I306">
        <v>339</v>
      </c>
      <c r="J306">
        <v>261952.12</v>
      </c>
      <c r="K306">
        <v>15386.615</v>
      </c>
      <c r="L306">
        <v>5.8999999999999997E-2</v>
      </c>
      <c r="M306">
        <v>6.0179999999999998</v>
      </c>
      <c r="N306">
        <v>6.3719999999999999</v>
      </c>
      <c r="O306">
        <v>5.9</v>
      </c>
      <c r="P306">
        <v>17.995000000000001</v>
      </c>
      <c r="Q306">
        <v>20.001000000000001</v>
      </c>
      <c r="R306">
        <v>232.35300000000001</v>
      </c>
      <c r="S306" t="s">
        <v>70</v>
      </c>
    </row>
    <row r="307" spans="1:19" x14ac:dyDescent="0.55000000000000004">
      <c r="A307" t="s">
        <v>385</v>
      </c>
      <c r="B307" t="s">
        <v>386</v>
      </c>
      <c r="C307" t="s">
        <v>21</v>
      </c>
      <c r="D307" t="s">
        <v>1272</v>
      </c>
      <c r="E307">
        <v>1055</v>
      </c>
      <c r="F307">
        <v>1132</v>
      </c>
      <c r="G307">
        <v>1154</v>
      </c>
      <c r="H307">
        <v>1172</v>
      </c>
      <c r="I307">
        <v>1151</v>
      </c>
      <c r="J307">
        <v>261697.715</v>
      </c>
      <c r="K307">
        <v>15708.321</v>
      </c>
      <c r="L307">
        <v>0.06</v>
      </c>
      <c r="M307">
        <v>63.3</v>
      </c>
      <c r="N307">
        <v>67.92</v>
      </c>
      <c r="O307">
        <v>69.239999999999995</v>
      </c>
      <c r="P307">
        <v>70.319999999999993</v>
      </c>
      <c r="Q307">
        <v>69.06</v>
      </c>
      <c r="R307">
        <v>9.1</v>
      </c>
      <c r="S307" t="s">
        <v>23</v>
      </c>
    </row>
    <row r="308" spans="1:19" x14ac:dyDescent="0.55000000000000004">
      <c r="A308" t="s">
        <v>1220</v>
      </c>
      <c r="B308" t="s">
        <v>1221</v>
      </c>
      <c r="C308" t="s">
        <v>21</v>
      </c>
      <c r="D308" t="s">
        <v>1272</v>
      </c>
      <c r="E308">
        <v>1224</v>
      </c>
      <c r="F308">
        <v>1179</v>
      </c>
      <c r="G308">
        <v>1178</v>
      </c>
      <c r="H308">
        <v>1125</v>
      </c>
      <c r="I308">
        <v>1000</v>
      </c>
      <c r="J308">
        <v>261697.715</v>
      </c>
      <c r="K308">
        <v>23557.412</v>
      </c>
      <c r="L308">
        <v>0.09</v>
      </c>
      <c r="M308">
        <v>110.16</v>
      </c>
      <c r="N308">
        <v>106.11</v>
      </c>
      <c r="O308">
        <v>106.02</v>
      </c>
      <c r="P308">
        <v>101.25</v>
      </c>
      <c r="Q308">
        <v>90</v>
      </c>
      <c r="R308">
        <v>-18.300999999999998</v>
      </c>
      <c r="S308" t="s">
        <v>26</v>
      </c>
    </row>
    <row r="309" spans="1:19" x14ac:dyDescent="0.55000000000000004">
      <c r="A309" t="s">
        <v>387</v>
      </c>
      <c r="B309" t="s">
        <v>388</v>
      </c>
      <c r="C309" t="s">
        <v>21</v>
      </c>
      <c r="D309" t="s">
        <v>1272</v>
      </c>
      <c r="E309">
        <v>1859</v>
      </c>
      <c r="F309">
        <v>2413</v>
      </c>
      <c r="G309">
        <v>2586</v>
      </c>
      <c r="H309">
        <v>2596</v>
      </c>
      <c r="I309">
        <v>2587</v>
      </c>
      <c r="J309">
        <v>261684.31200000001</v>
      </c>
      <c r="K309">
        <v>2612.67</v>
      </c>
      <c r="L309">
        <v>0.01</v>
      </c>
      <c r="M309">
        <v>18.59</v>
      </c>
      <c r="N309">
        <v>24.13</v>
      </c>
      <c r="O309">
        <v>25.86</v>
      </c>
      <c r="P309">
        <v>25.96</v>
      </c>
      <c r="Q309">
        <v>25.87</v>
      </c>
      <c r="R309">
        <v>39.161000000000001</v>
      </c>
      <c r="S309" t="s">
        <v>23</v>
      </c>
    </row>
    <row r="310" spans="1:19" x14ac:dyDescent="0.55000000000000004">
      <c r="A310" t="s">
        <v>387</v>
      </c>
      <c r="B310" t="s">
        <v>388</v>
      </c>
      <c r="C310" t="s">
        <v>21</v>
      </c>
      <c r="D310" t="s">
        <v>1272</v>
      </c>
      <c r="E310">
        <v>1859</v>
      </c>
      <c r="F310">
        <v>2413</v>
      </c>
      <c r="G310">
        <v>2586</v>
      </c>
      <c r="H310">
        <v>2596</v>
      </c>
      <c r="I310">
        <v>2587</v>
      </c>
      <c r="J310">
        <v>261684.31200000001</v>
      </c>
      <c r="K310">
        <v>5237.8059999999996</v>
      </c>
      <c r="L310">
        <v>0.02</v>
      </c>
      <c r="M310">
        <v>37.18</v>
      </c>
      <c r="N310">
        <v>48.26</v>
      </c>
      <c r="O310">
        <v>51.72</v>
      </c>
      <c r="P310">
        <v>51.92</v>
      </c>
      <c r="Q310">
        <v>51.74</v>
      </c>
      <c r="R310">
        <v>39.161000000000001</v>
      </c>
      <c r="S310" t="s">
        <v>23</v>
      </c>
    </row>
    <row r="311" spans="1:19" x14ac:dyDescent="0.55000000000000004">
      <c r="A311" t="s">
        <v>391</v>
      </c>
      <c r="B311" t="s">
        <v>392</v>
      </c>
      <c r="C311" t="s">
        <v>21</v>
      </c>
      <c r="D311" t="s">
        <v>1272</v>
      </c>
      <c r="E311">
        <v>1054</v>
      </c>
      <c r="F311">
        <v>1405</v>
      </c>
      <c r="G311">
        <v>1325</v>
      </c>
      <c r="H311">
        <v>1365</v>
      </c>
      <c r="I311">
        <v>1342</v>
      </c>
      <c r="J311">
        <v>261670.90599999999</v>
      </c>
      <c r="K311">
        <v>3.3000000000000002E-2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S311" t="s">
        <v>53</v>
      </c>
    </row>
    <row r="312" spans="1:19" x14ac:dyDescent="0.55000000000000004">
      <c r="A312" t="s">
        <v>391</v>
      </c>
      <c r="B312" t="s">
        <v>392</v>
      </c>
      <c r="C312" t="s">
        <v>21</v>
      </c>
      <c r="D312" t="s">
        <v>1272</v>
      </c>
      <c r="E312">
        <v>1054</v>
      </c>
      <c r="F312">
        <v>1405</v>
      </c>
      <c r="G312">
        <v>1325</v>
      </c>
      <c r="H312">
        <v>1365</v>
      </c>
      <c r="I312">
        <v>1342</v>
      </c>
      <c r="J312">
        <v>261670.90599999999</v>
      </c>
      <c r="K312">
        <v>2618.8490000000002</v>
      </c>
      <c r="L312">
        <v>0.01</v>
      </c>
      <c r="M312">
        <v>10.54</v>
      </c>
      <c r="N312">
        <v>14.05</v>
      </c>
      <c r="O312">
        <v>13.25</v>
      </c>
      <c r="P312">
        <v>13.65</v>
      </c>
      <c r="Q312">
        <v>13.42</v>
      </c>
      <c r="R312">
        <v>27.324000000000002</v>
      </c>
      <c r="S312" t="s">
        <v>23</v>
      </c>
    </row>
    <row r="313" spans="1:19" x14ac:dyDescent="0.55000000000000004">
      <c r="A313" t="s">
        <v>391</v>
      </c>
      <c r="B313" t="s">
        <v>392</v>
      </c>
      <c r="C313" t="s">
        <v>21</v>
      </c>
      <c r="D313" t="s">
        <v>1272</v>
      </c>
      <c r="E313">
        <v>1054</v>
      </c>
      <c r="F313">
        <v>1405</v>
      </c>
      <c r="G313">
        <v>1325</v>
      </c>
      <c r="H313">
        <v>1365</v>
      </c>
      <c r="I313">
        <v>1342</v>
      </c>
      <c r="J313">
        <v>261670.90599999999</v>
      </c>
      <c r="K313">
        <v>2618.7559999999999</v>
      </c>
      <c r="L313">
        <v>0.01</v>
      </c>
      <c r="M313">
        <v>10.54</v>
      </c>
      <c r="N313">
        <v>14.05</v>
      </c>
      <c r="O313">
        <v>13.25</v>
      </c>
      <c r="P313">
        <v>13.65</v>
      </c>
      <c r="Q313">
        <v>13.42</v>
      </c>
      <c r="R313">
        <v>27.324000000000002</v>
      </c>
      <c r="S313" t="s">
        <v>23</v>
      </c>
    </row>
    <row r="314" spans="1:19" x14ac:dyDescent="0.55000000000000004">
      <c r="A314" t="s">
        <v>391</v>
      </c>
      <c r="B314" t="s">
        <v>392</v>
      </c>
      <c r="C314" t="s">
        <v>21</v>
      </c>
      <c r="D314" t="s">
        <v>1272</v>
      </c>
      <c r="E314">
        <v>1054</v>
      </c>
      <c r="F314">
        <v>1405</v>
      </c>
      <c r="G314">
        <v>1325</v>
      </c>
      <c r="H314">
        <v>1365</v>
      </c>
      <c r="I314">
        <v>1342</v>
      </c>
      <c r="J314">
        <v>261670.90599999999</v>
      </c>
      <c r="K314">
        <v>2615.6019999999999</v>
      </c>
      <c r="L314">
        <v>0.01</v>
      </c>
      <c r="M314">
        <v>10.54</v>
      </c>
      <c r="N314">
        <v>14.05</v>
      </c>
      <c r="O314">
        <v>13.25</v>
      </c>
      <c r="P314">
        <v>13.65</v>
      </c>
      <c r="Q314">
        <v>13.42</v>
      </c>
      <c r="R314">
        <v>27.324000000000002</v>
      </c>
      <c r="S314" t="s">
        <v>23</v>
      </c>
    </row>
    <row r="315" spans="1:19" x14ac:dyDescent="0.55000000000000004">
      <c r="A315" t="s">
        <v>393</v>
      </c>
      <c r="B315" t="s">
        <v>394</v>
      </c>
      <c r="C315" t="s">
        <v>21</v>
      </c>
      <c r="D315" t="s">
        <v>1272</v>
      </c>
      <c r="E315">
        <v>1608</v>
      </c>
      <c r="F315">
        <v>1718</v>
      </c>
      <c r="G315">
        <v>1665</v>
      </c>
      <c r="H315">
        <v>1696</v>
      </c>
      <c r="I315">
        <v>1614</v>
      </c>
      <c r="J315">
        <v>261684.31200000001</v>
      </c>
      <c r="K315">
        <v>62804.398999999998</v>
      </c>
      <c r="L315">
        <v>0.24</v>
      </c>
      <c r="M315">
        <v>385.92</v>
      </c>
      <c r="N315">
        <v>412.32</v>
      </c>
      <c r="O315">
        <v>399.6</v>
      </c>
      <c r="P315">
        <v>407.04</v>
      </c>
      <c r="Q315">
        <v>387.36</v>
      </c>
      <c r="R315">
        <v>0.373</v>
      </c>
      <c r="S315" t="s">
        <v>23</v>
      </c>
    </row>
    <row r="316" spans="1:19" x14ac:dyDescent="0.55000000000000004">
      <c r="A316" t="s">
        <v>393</v>
      </c>
      <c r="B316" t="s">
        <v>394</v>
      </c>
      <c r="C316" t="s">
        <v>21</v>
      </c>
      <c r="D316" t="s">
        <v>1272</v>
      </c>
      <c r="E316">
        <v>1608</v>
      </c>
      <c r="F316">
        <v>1718</v>
      </c>
      <c r="G316">
        <v>1665</v>
      </c>
      <c r="H316">
        <v>1696</v>
      </c>
      <c r="I316">
        <v>1614</v>
      </c>
      <c r="J316">
        <v>261684.31200000001</v>
      </c>
      <c r="K316">
        <v>2618.9029999999998</v>
      </c>
      <c r="L316">
        <v>0.01</v>
      </c>
      <c r="M316">
        <v>16.079999999999998</v>
      </c>
      <c r="N316">
        <v>17.18</v>
      </c>
      <c r="O316">
        <v>16.649999999999999</v>
      </c>
      <c r="P316">
        <v>16.96</v>
      </c>
      <c r="Q316">
        <v>16.14</v>
      </c>
      <c r="R316">
        <v>0.373</v>
      </c>
      <c r="S316" t="s">
        <v>23</v>
      </c>
    </row>
    <row r="317" spans="1:19" x14ac:dyDescent="0.55000000000000004">
      <c r="A317" t="s">
        <v>393</v>
      </c>
      <c r="B317" t="s">
        <v>394</v>
      </c>
      <c r="C317" t="s">
        <v>21</v>
      </c>
      <c r="D317" t="s">
        <v>1272</v>
      </c>
      <c r="E317">
        <v>1608</v>
      </c>
      <c r="F317">
        <v>1718</v>
      </c>
      <c r="G317">
        <v>1665</v>
      </c>
      <c r="H317">
        <v>1696</v>
      </c>
      <c r="I317">
        <v>1614</v>
      </c>
      <c r="J317">
        <v>261684.31200000001</v>
      </c>
      <c r="K317">
        <v>2612.636</v>
      </c>
      <c r="L317">
        <v>0.01</v>
      </c>
      <c r="M317">
        <v>16.079999999999998</v>
      </c>
      <c r="N317">
        <v>17.18</v>
      </c>
      <c r="O317">
        <v>16.649999999999999</v>
      </c>
      <c r="P317">
        <v>16.96</v>
      </c>
      <c r="Q317">
        <v>16.14</v>
      </c>
      <c r="R317">
        <v>0.373</v>
      </c>
      <c r="S317" t="s">
        <v>23</v>
      </c>
    </row>
    <row r="318" spans="1:19" x14ac:dyDescent="0.55000000000000004">
      <c r="A318" t="s">
        <v>393</v>
      </c>
      <c r="B318" t="s">
        <v>394</v>
      </c>
      <c r="C318" t="s">
        <v>21</v>
      </c>
      <c r="D318" t="s">
        <v>1272</v>
      </c>
      <c r="E318">
        <v>1608</v>
      </c>
      <c r="F318">
        <v>1718</v>
      </c>
      <c r="G318">
        <v>1665</v>
      </c>
      <c r="H318">
        <v>1696</v>
      </c>
      <c r="I318">
        <v>1614</v>
      </c>
      <c r="J318">
        <v>261684.31200000001</v>
      </c>
      <c r="K318">
        <v>2612.6019999999999</v>
      </c>
      <c r="L318">
        <v>0.01</v>
      </c>
      <c r="M318">
        <v>16.079999999999998</v>
      </c>
      <c r="N318">
        <v>17.18</v>
      </c>
      <c r="O318">
        <v>16.649999999999999</v>
      </c>
      <c r="P318">
        <v>16.96</v>
      </c>
      <c r="Q318">
        <v>16.14</v>
      </c>
      <c r="R318">
        <v>0.373</v>
      </c>
      <c r="S318" t="s">
        <v>23</v>
      </c>
    </row>
    <row r="319" spans="1:19" x14ac:dyDescent="0.55000000000000004">
      <c r="A319" t="s">
        <v>395</v>
      </c>
      <c r="B319" t="s">
        <v>396</v>
      </c>
      <c r="C319" t="s">
        <v>21</v>
      </c>
      <c r="D319" t="s">
        <v>1272</v>
      </c>
      <c r="E319">
        <v>1617</v>
      </c>
      <c r="F319">
        <v>1509</v>
      </c>
      <c r="G319">
        <v>1373</v>
      </c>
      <c r="H319">
        <v>1364</v>
      </c>
      <c r="I319">
        <v>1425</v>
      </c>
      <c r="J319">
        <v>261684.31200000001</v>
      </c>
      <c r="K319">
        <v>3.2000000000000001E-2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S319" t="s">
        <v>53</v>
      </c>
    </row>
    <row r="320" spans="1:19" x14ac:dyDescent="0.55000000000000004">
      <c r="A320" t="s">
        <v>395</v>
      </c>
      <c r="B320" t="s">
        <v>396</v>
      </c>
      <c r="C320" t="s">
        <v>21</v>
      </c>
      <c r="D320" t="s">
        <v>1272</v>
      </c>
      <c r="E320">
        <v>1617</v>
      </c>
      <c r="F320">
        <v>1509</v>
      </c>
      <c r="G320">
        <v>1373</v>
      </c>
      <c r="H320">
        <v>1364</v>
      </c>
      <c r="I320">
        <v>1425</v>
      </c>
      <c r="J320">
        <v>261684.31200000001</v>
      </c>
      <c r="K320">
        <v>2618.9569999999999</v>
      </c>
      <c r="L320">
        <v>0.01</v>
      </c>
      <c r="M320">
        <v>16.170000000000002</v>
      </c>
      <c r="N320">
        <v>15.09</v>
      </c>
      <c r="O320">
        <v>13.73</v>
      </c>
      <c r="P320">
        <v>13.64</v>
      </c>
      <c r="Q320">
        <v>14.25</v>
      </c>
      <c r="R320">
        <v>-11.874000000000001</v>
      </c>
      <c r="S320" t="s">
        <v>26</v>
      </c>
    </row>
    <row r="321" spans="1:19" x14ac:dyDescent="0.55000000000000004">
      <c r="A321" t="s">
        <v>395</v>
      </c>
      <c r="B321" t="s">
        <v>396</v>
      </c>
      <c r="C321" t="s">
        <v>21</v>
      </c>
      <c r="D321" t="s">
        <v>1272</v>
      </c>
      <c r="E321">
        <v>1617</v>
      </c>
      <c r="F321">
        <v>1509</v>
      </c>
      <c r="G321">
        <v>1373</v>
      </c>
      <c r="H321">
        <v>1364</v>
      </c>
      <c r="I321">
        <v>1425</v>
      </c>
      <c r="J321">
        <v>261684.31200000001</v>
      </c>
      <c r="K321">
        <v>2618.9839999999999</v>
      </c>
      <c r="L321">
        <v>0.01</v>
      </c>
      <c r="M321">
        <v>16.170000000000002</v>
      </c>
      <c r="N321">
        <v>15.09</v>
      </c>
      <c r="O321">
        <v>13.73</v>
      </c>
      <c r="P321">
        <v>13.64</v>
      </c>
      <c r="Q321">
        <v>14.25</v>
      </c>
      <c r="R321">
        <v>-11.874000000000001</v>
      </c>
      <c r="S321" t="s">
        <v>26</v>
      </c>
    </row>
    <row r="322" spans="1:19" x14ac:dyDescent="0.55000000000000004">
      <c r="A322" t="s">
        <v>395</v>
      </c>
      <c r="B322" t="s">
        <v>396</v>
      </c>
      <c r="C322" t="s">
        <v>21</v>
      </c>
      <c r="D322" t="s">
        <v>1272</v>
      </c>
      <c r="E322">
        <v>1617</v>
      </c>
      <c r="F322">
        <v>1509</v>
      </c>
      <c r="G322">
        <v>1373</v>
      </c>
      <c r="H322">
        <v>1364</v>
      </c>
      <c r="I322">
        <v>1425</v>
      </c>
      <c r="J322">
        <v>261684.31200000001</v>
      </c>
      <c r="K322">
        <v>2612.7159999999999</v>
      </c>
      <c r="L322">
        <v>0.01</v>
      </c>
      <c r="M322">
        <v>16.170000000000002</v>
      </c>
      <c r="N322">
        <v>15.09</v>
      </c>
      <c r="O322">
        <v>13.73</v>
      </c>
      <c r="P322">
        <v>13.64</v>
      </c>
      <c r="Q322">
        <v>14.25</v>
      </c>
      <c r="R322">
        <v>-11.874000000000001</v>
      </c>
      <c r="S322" t="s">
        <v>26</v>
      </c>
    </row>
    <row r="323" spans="1:19" x14ac:dyDescent="0.55000000000000004">
      <c r="A323" t="s">
        <v>395</v>
      </c>
      <c r="B323" t="s">
        <v>396</v>
      </c>
      <c r="C323" t="s">
        <v>21</v>
      </c>
      <c r="D323" t="s">
        <v>1272</v>
      </c>
      <c r="E323">
        <v>1617</v>
      </c>
      <c r="F323">
        <v>1509</v>
      </c>
      <c r="G323">
        <v>1373</v>
      </c>
      <c r="H323">
        <v>1364</v>
      </c>
      <c r="I323">
        <v>1425</v>
      </c>
      <c r="J323">
        <v>261684.31200000001</v>
      </c>
      <c r="K323">
        <v>7856.8969999999999</v>
      </c>
      <c r="L323">
        <v>0.03</v>
      </c>
      <c r="M323">
        <v>48.51</v>
      </c>
      <c r="N323">
        <v>45.27</v>
      </c>
      <c r="O323">
        <v>41.19</v>
      </c>
      <c r="P323">
        <v>40.92</v>
      </c>
      <c r="Q323">
        <v>42.75</v>
      </c>
      <c r="R323">
        <v>-11.874000000000001</v>
      </c>
      <c r="S323" t="s">
        <v>26</v>
      </c>
    </row>
    <row r="324" spans="1:19" x14ac:dyDescent="0.55000000000000004">
      <c r="A324" t="s">
        <v>395</v>
      </c>
      <c r="B324" t="s">
        <v>396</v>
      </c>
      <c r="C324" t="s">
        <v>21</v>
      </c>
      <c r="D324" t="s">
        <v>1272</v>
      </c>
      <c r="E324">
        <v>1617</v>
      </c>
      <c r="F324">
        <v>1509</v>
      </c>
      <c r="G324">
        <v>1373</v>
      </c>
      <c r="H324">
        <v>1364</v>
      </c>
      <c r="I324">
        <v>1425</v>
      </c>
      <c r="J324">
        <v>261684.31200000001</v>
      </c>
      <c r="K324">
        <v>5239.0450000000001</v>
      </c>
      <c r="L324">
        <v>0.02</v>
      </c>
      <c r="M324">
        <v>32.340000000000003</v>
      </c>
      <c r="N324">
        <v>30.18</v>
      </c>
      <c r="O324">
        <v>27.46</v>
      </c>
      <c r="P324">
        <v>27.28</v>
      </c>
      <c r="Q324">
        <v>28.5</v>
      </c>
      <c r="R324">
        <v>-11.874000000000001</v>
      </c>
      <c r="S324" t="s">
        <v>26</v>
      </c>
    </row>
    <row r="325" spans="1:19" x14ac:dyDescent="0.55000000000000004">
      <c r="A325" t="s">
        <v>397</v>
      </c>
      <c r="B325" t="s">
        <v>398</v>
      </c>
      <c r="C325" t="s">
        <v>21</v>
      </c>
      <c r="D325" t="s">
        <v>1272</v>
      </c>
      <c r="E325">
        <v>703</v>
      </c>
      <c r="F325">
        <v>898</v>
      </c>
      <c r="G325">
        <v>894</v>
      </c>
      <c r="H325">
        <v>866</v>
      </c>
      <c r="I325">
        <v>763</v>
      </c>
      <c r="J325">
        <v>261670.90599999999</v>
      </c>
      <c r="K325">
        <v>5237.6989999999996</v>
      </c>
      <c r="L325">
        <v>0.02</v>
      </c>
      <c r="M325">
        <v>14.06</v>
      </c>
      <c r="N325">
        <v>17.96</v>
      </c>
      <c r="O325">
        <v>17.88</v>
      </c>
      <c r="P325">
        <v>17.32</v>
      </c>
      <c r="Q325">
        <v>15.26</v>
      </c>
      <c r="R325">
        <v>8.5350000000000001</v>
      </c>
      <c r="S325" t="s">
        <v>23</v>
      </c>
    </row>
    <row r="326" spans="1:19" x14ac:dyDescent="0.55000000000000004">
      <c r="A326" t="s">
        <v>397</v>
      </c>
      <c r="B326" t="s">
        <v>398</v>
      </c>
      <c r="C326" t="s">
        <v>21</v>
      </c>
      <c r="D326" t="s">
        <v>1272</v>
      </c>
      <c r="E326">
        <v>703</v>
      </c>
      <c r="F326">
        <v>898</v>
      </c>
      <c r="G326">
        <v>894</v>
      </c>
      <c r="H326">
        <v>866</v>
      </c>
      <c r="I326">
        <v>763</v>
      </c>
      <c r="J326">
        <v>261670.90599999999</v>
      </c>
      <c r="K326">
        <v>2618.7959999999998</v>
      </c>
      <c r="L326">
        <v>0.01</v>
      </c>
      <c r="M326">
        <v>7.03</v>
      </c>
      <c r="N326">
        <v>8.98</v>
      </c>
      <c r="O326">
        <v>8.94</v>
      </c>
      <c r="P326">
        <v>8.66</v>
      </c>
      <c r="Q326">
        <v>7.63</v>
      </c>
      <c r="R326">
        <v>8.5350000000000001</v>
      </c>
      <c r="S326" t="s">
        <v>23</v>
      </c>
    </row>
    <row r="327" spans="1:19" x14ac:dyDescent="0.55000000000000004">
      <c r="A327" t="s">
        <v>397</v>
      </c>
      <c r="B327" t="s">
        <v>398</v>
      </c>
      <c r="C327" t="s">
        <v>21</v>
      </c>
      <c r="D327" t="s">
        <v>1272</v>
      </c>
      <c r="E327">
        <v>703</v>
      </c>
      <c r="F327">
        <v>898</v>
      </c>
      <c r="G327">
        <v>894</v>
      </c>
      <c r="H327">
        <v>866</v>
      </c>
      <c r="I327">
        <v>763</v>
      </c>
      <c r="J327">
        <v>261670.90599999999</v>
      </c>
      <c r="K327">
        <v>2615.6619999999998</v>
      </c>
      <c r="L327">
        <v>0.01</v>
      </c>
      <c r="M327">
        <v>7.03</v>
      </c>
      <c r="N327">
        <v>8.98</v>
      </c>
      <c r="O327">
        <v>8.94</v>
      </c>
      <c r="P327">
        <v>8.66</v>
      </c>
      <c r="Q327">
        <v>7.63</v>
      </c>
      <c r="R327">
        <v>8.5350000000000001</v>
      </c>
      <c r="S327" t="s">
        <v>23</v>
      </c>
    </row>
    <row r="328" spans="1:19" x14ac:dyDescent="0.55000000000000004">
      <c r="A328" t="s">
        <v>399</v>
      </c>
      <c r="B328" t="s">
        <v>400</v>
      </c>
      <c r="C328" t="s">
        <v>21</v>
      </c>
      <c r="D328" t="s">
        <v>1272</v>
      </c>
      <c r="E328">
        <v>1800</v>
      </c>
      <c r="F328">
        <v>1644</v>
      </c>
      <c r="G328">
        <v>1546</v>
      </c>
      <c r="H328">
        <v>1497</v>
      </c>
      <c r="I328">
        <v>1460</v>
      </c>
      <c r="J328">
        <v>261670.90599999999</v>
      </c>
      <c r="K328">
        <v>5231.5200000000004</v>
      </c>
      <c r="L328">
        <v>0.02</v>
      </c>
      <c r="M328">
        <v>36</v>
      </c>
      <c r="N328">
        <v>32.880000000000003</v>
      </c>
      <c r="O328">
        <v>30.92</v>
      </c>
      <c r="P328">
        <v>29.94</v>
      </c>
      <c r="Q328">
        <v>29.2</v>
      </c>
      <c r="R328">
        <v>-18.888999999999999</v>
      </c>
      <c r="S328" t="s">
        <v>26</v>
      </c>
    </row>
    <row r="329" spans="1:19" x14ac:dyDescent="0.55000000000000004">
      <c r="A329" t="s">
        <v>403</v>
      </c>
      <c r="B329" t="s">
        <v>404</v>
      </c>
      <c r="C329" t="s">
        <v>21</v>
      </c>
      <c r="D329" t="s">
        <v>1272</v>
      </c>
      <c r="E329">
        <v>814</v>
      </c>
      <c r="F329">
        <v>733</v>
      </c>
      <c r="G329">
        <v>900</v>
      </c>
      <c r="H329">
        <v>1063</v>
      </c>
      <c r="I329">
        <v>1127</v>
      </c>
      <c r="J329">
        <v>261657.5</v>
      </c>
      <c r="K329">
        <v>3.4000000000000002E-2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S329" t="s">
        <v>53</v>
      </c>
    </row>
    <row r="330" spans="1:19" x14ac:dyDescent="0.55000000000000004">
      <c r="A330" t="s">
        <v>403</v>
      </c>
      <c r="B330" t="s">
        <v>404</v>
      </c>
      <c r="C330" t="s">
        <v>21</v>
      </c>
      <c r="D330" t="s">
        <v>1272</v>
      </c>
      <c r="E330">
        <v>814</v>
      </c>
      <c r="F330">
        <v>733</v>
      </c>
      <c r="G330">
        <v>900</v>
      </c>
      <c r="H330">
        <v>1063</v>
      </c>
      <c r="I330">
        <v>1127</v>
      </c>
      <c r="J330">
        <v>261657.5</v>
      </c>
      <c r="K330">
        <v>5232.0780000000004</v>
      </c>
      <c r="L330">
        <v>0.02</v>
      </c>
      <c r="M330">
        <v>16.28</v>
      </c>
      <c r="N330">
        <v>14.66</v>
      </c>
      <c r="O330">
        <v>18</v>
      </c>
      <c r="P330">
        <v>21.26</v>
      </c>
      <c r="Q330">
        <v>22.54</v>
      </c>
      <c r="R330">
        <v>38.451999999999998</v>
      </c>
      <c r="S330" t="s">
        <v>23</v>
      </c>
    </row>
    <row r="331" spans="1:19" x14ac:dyDescent="0.55000000000000004">
      <c r="A331" t="s">
        <v>403</v>
      </c>
      <c r="B331" t="s">
        <v>404</v>
      </c>
      <c r="C331" t="s">
        <v>21</v>
      </c>
      <c r="D331" t="s">
        <v>1272</v>
      </c>
      <c r="E331">
        <v>814</v>
      </c>
      <c r="F331">
        <v>733</v>
      </c>
      <c r="G331">
        <v>900</v>
      </c>
      <c r="H331">
        <v>1063</v>
      </c>
      <c r="I331">
        <v>1127</v>
      </c>
      <c r="J331">
        <v>261657.5</v>
      </c>
      <c r="K331">
        <v>2615.4949999999999</v>
      </c>
      <c r="L331">
        <v>0.01</v>
      </c>
      <c r="M331">
        <v>8.14</v>
      </c>
      <c r="N331">
        <v>7.33</v>
      </c>
      <c r="O331">
        <v>9</v>
      </c>
      <c r="P331">
        <v>10.63</v>
      </c>
      <c r="Q331">
        <v>11.27</v>
      </c>
      <c r="R331">
        <v>38.451999999999998</v>
      </c>
      <c r="S331" t="s">
        <v>23</v>
      </c>
    </row>
    <row r="332" spans="1:19" x14ac:dyDescent="0.55000000000000004">
      <c r="A332" t="s">
        <v>405</v>
      </c>
      <c r="B332" t="s">
        <v>406</v>
      </c>
      <c r="C332" t="s">
        <v>21</v>
      </c>
      <c r="D332" t="s">
        <v>1272</v>
      </c>
      <c r="E332">
        <v>737</v>
      </c>
      <c r="F332">
        <v>733</v>
      </c>
      <c r="G332">
        <v>793</v>
      </c>
      <c r="H332">
        <v>749</v>
      </c>
      <c r="I332">
        <v>711</v>
      </c>
      <c r="J332">
        <v>261657.5</v>
      </c>
      <c r="K332">
        <v>5237.2619999999997</v>
      </c>
      <c r="L332">
        <v>0.02</v>
      </c>
      <c r="M332">
        <v>14.74</v>
      </c>
      <c r="N332">
        <v>14.66</v>
      </c>
      <c r="O332">
        <v>15.86</v>
      </c>
      <c r="P332">
        <v>14.98</v>
      </c>
      <c r="Q332">
        <v>14.22</v>
      </c>
      <c r="R332">
        <v>-3.528</v>
      </c>
      <c r="S332" t="s">
        <v>26</v>
      </c>
    </row>
    <row r="333" spans="1:19" x14ac:dyDescent="0.55000000000000004">
      <c r="A333" t="s">
        <v>407</v>
      </c>
      <c r="B333" t="s">
        <v>408</v>
      </c>
      <c r="C333" t="s">
        <v>21</v>
      </c>
      <c r="D333" t="s">
        <v>1272</v>
      </c>
      <c r="E333">
        <v>823</v>
      </c>
      <c r="F333">
        <v>833</v>
      </c>
      <c r="G333">
        <v>744</v>
      </c>
      <c r="H333">
        <v>707</v>
      </c>
      <c r="I333">
        <v>795</v>
      </c>
      <c r="J333">
        <v>261644.092</v>
      </c>
      <c r="K333">
        <v>2.0110000000000001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S333" t="s">
        <v>53</v>
      </c>
    </row>
    <row r="334" spans="1:19" x14ac:dyDescent="0.55000000000000004">
      <c r="A334" t="s">
        <v>409</v>
      </c>
      <c r="B334" t="s">
        <v>410</v>
      </c>
      <c r="C334" t="s">
        <v>21</v>
      </c>
      <c r="D334" t="s">
        <v>1272</v>
      </c>
      <c r="E334">
        <v>1950</v>
      </c>
      <c r="F334">
        <v>1957</v>
      </c>
      <c r="G334">
        <v>1937</v>
      </c>
      <c r="H334">
        <v>1949</v>
      </c>
      <c r="I334">
        <v>2078</v>
      </c>
      <c r="J334">
        <v>261644.092</v>
      </c>
      <c r="K334">
        <v>20932.937000000002</v>
      </c>
      <c r="L334">
        <v>0.08</v>
      </c>
      <c r="M334">
        <v>156</v>
      </c>
      <c r="N334">
        <v>156.56</v>
      </c>
      <c r="O334">
        <v>154.96</v>
      </c>
      <c r="P334">
        <v>155.91999999999999</v>
      </c>
      <c r="Q334">
        <v>166.24</v>
      </c>
      <c r="R334">
        <v>6.5640000000000001</v>
      </c>
      <c r="S334" t="s">
        <v>23</v>
      </c>
    </row>
    <row r="335" spans="1:19" x14ac:dyDescent="0.55000000000000004">
      <c r="A335" t="s">
        <v>413</v>
      </c>
      <c r="B335" t="s">
        <v>414</v>
      </c>
      <c r="C335" t="s">
        <v>21</v>
      </c>
      <c r="D335" t="s">
        <v>1272</v>
      </c>
      <c r="E335">
        <v>2315</v>
      </c>
      <c r="F335">
        <v>2266</v>
      </c>
      <c r="G335">
        <v>2302</v>
      </c>
      <c r="H335">
        <v>2238</v>
      </c>
      <c r="I335">
        <v>2183</v>
      </c>
      <c r="J335">
        <v>261617.272</v>
      </c>
      <c r="K335">
        <v>2618.232</v>
      </c>
      <c r="L335">
        <v>0.01</v>
      </c>
      <c r="M335">
        <v>23.15</v>
      </c>
      <c r="N335">
        <v>22.66</v>
      </c>
      <c r="O335">
        <v>23.02</v>
      </c>
      <c r="P335">
        <v>22.38</v>
      </c>
      <c r="Q335">
        <v>21.83</v>
      </c>
      <c r="R335">
        <v>-5.702</v>
      </c>
      <c r="S335" t="s">
        <v>26</v>
      </c>
    </row>
    <row r="336" spans="1:19" x14ac:dyDescent="0.55000000000000004">
      <c r="A336" t="s">
        <v>419</v>
      </c>
      <c r="B336" t="s">
        <v>420</v>
      </c>
      <c r="C336" t="s">
        <v>21</v>
      </c>
      <c r="D336" t="s">
        <v>1272</v>
      </c>
      <c r="E336">
        <v>2933</v>
      </c>
      <c r="F336">
        <v>2853</v>
      </c>
      <c r="G336">
        <v>2937</v>
      </c>
      <c r="H336">
        <v>2802</v>
      </c>
      <c r="I336">
        <v>2798</v>
      </c>
      <c r="J336">
        <v>261630.68299999999</v>
      </c>
      <c r="K336">
        <v>2618.3530000000001</v>
      </c>
      <c r="L336">
        <v>0.01</v>
      </c>
      <c r="M336">
        <v>29.33</v>
      </c>
      <c r="N336">
        <v>28.53</v>
      </c>
      <c r="O336">
        <v>29.37</v>
      </c>
      <c r="P336">
        <v>28.02</v>
      </c>
      <c r="Q336">
        <v>27.98</v>
      </c>
      <c r="R336">
        <v>-4.6029999999999998</v>
      </c>
      <c r="S336" t="s">
        <v>26</v>
      </c>
    </row>
    <row r="337" spans="1:19" x14ac:dyDescent="0.55000000000000004">
      <c r="A337" t="s">
        <v>421</v>
      </c>
      <c r="B337" t="s">
        <v>422</v>
      </c>
      <c r="C337" t="s">
        <v>21</v>
      </c>
      <c r="D337" t="s">
        <v>1272</v>
      </c>
      <c r="E337">
        <v>1783</v>
      </c>
      <c r="F337">
        <v>1972</v>
      </c>
      <c r="G337">
        <v>1848</v>
      </c>
      <c r="H337">
        <v>1862</v>
      </c>
      <c r="I337">
        <v>1873</v>
      </c>
      <c r="J337">
        <v>261617.272</v>
      </c>
      <c r="K337">
        <v>2611.953</v>
      </c>
      <c r="L337">
        <v>0.01</v>
      </c>
      <c r="M337">
        <v>17.829999999999998</v>
      </c>
      <c r="N337">
        <v>19.72</v>
      </c>
      <c r="O337">
        <v>18.48</v>
      </c>
      <c r="P337">
        <v>18.62</v>
      </c>
      <c r="Q337">
        <v>18.73</v>
      </c>
      <c r="R337">
        <v>5.048</v>
      </c>
      <c r="S337" t="s">
        <v>23</v>
      </c>
    </row>
    <row r="338" spans="1:19" x14ac:dyDescent="0.55000000000000004">
      <c r="A338" t="s">
        <v>423</v>
      </c>
      <c r="B338" t="s">
        <v>424</v>
      </c>
      <c r="C338" t="s">
        <v>21</v>
      </c>
      <c r="D338" t="s">
        <v>1272</v>
      </c>
      <c r="E338">
        <v>2364</v>
      </c>
      <c r="F338">
        <v>2468</v>
      </c>
      <c r="G338">
        <v>3243</v>
      </c>
      <c r="H338">
        <v>3178</v>
      </c>
      <c r="I338">
        <v>3775</v>
      </c>
      <c r="J338">
        <v>261617.272</v>
      </c>
      <c r="K338">
        <v>2618.299</v>
      </c>
      <c r="L338">
        <v>0.01</v>
      </c>
      <c r="M338">
        <v>23.64</v>
      </c>
      <c r="N338">
        <v>24.68</v>
      </c>
      <c r="O338">
        <v>32.43</v>
      </c>
      <c r="P338">
        <v>31.78</v>
      </c>
      <c r="Q338">
        <v>37.75</v>
      </c>
      <c r="R338">
        <v>59.686999999999998</v>
      </c>
      <c r="S338" t="s">
        <v>23</v>
      </c>
    </row>
    <row r="339" spans="1:19" x14ac:dyDescent="0.55000000000000004">
      <c r="A339" t="s">
        <v>423</v>
      </c>
      <c r="B339" t="s">
        <v>424</v>
      </c>
      <c r="C339" t="s">
        <v>21</v>
      </c>
      <c r="D339" t="s">
        <v>1272</v>
      </c>
      <c r="E339">
        <v>2364</v>
      </c>
      <c r="F339">
        <v>2468</v>
      </c>
      <c r="G339">
        <v>3243</v>
      </c>
      <c r="H339">
        <v>3178</v>
      </c>
      <c r="I339">
        <v>3775</v>
      </c>
      <c r="J339">
        <v>261617.272</v>
      </c>
      <c r="K339">
        <v>2618.2860000000001</v>
      </c>
      <c r="L339">
        <v>0.01</v>
      </c>
      <c r="M339">
        <v>23.64</v>
      </c>
      <c r="N339">
        <v>24.68</v>
      </c>
      <c r="O339">
        <v>32.43</v>
      </c>
      <c r="P339">
        <v>31.78</v>
      </c>
      <c r="Q339">
        <v>37.75</v>
      </c>
      <c r="R339">
        <v>59.686999999999998</v>
      </c>
      <c r="S339" t="s">
        <v>23</v>
      </c>
    </row>
    <row r="340" spans="1:19" x14ac:dyDescent="0.55000000000000004">
      <c r="A340" t="s">
        <v>1222</v>
      </c>
      <c r="B340" t="s">
        <v>1223</v>
      </c>
      <c r="C340" t="s">
        <v>21</v>
      </c>
      <c r="D340" t="s">
        <v>1272</v>
      </c>
      <c r="E340">
        <v>2460</v>
      </c>
      <c r="F340">
        <v>2598</v>
      </c>
      <c r="G340">
        <v>2401</v>
      </c>
      <c r="H340">
        <v>2401</v>
      </c>
      <c r="I340">
        <v>2353</v>
      </c>
      <c r="J340">
        <v>261684.31200000001</v>
      </c>
      <c r="K340">
        <v>2614.375</v>
      </c>
      <c r="L340">
        <v>0.01</v>
      </c>
      <c r="M340">
        <v>24.6</v>
      </c>
      <c r="N340">
        <v>25.98</v>
      </c>
      <c r="O340">
        <v>24.01</v>
      </c>
      <c r="P340">
        <v>24.01</v>
      </c>
      <c r="Q340">
        <v>23.53</v>
      </c>
      <c r="R340">
        <v>-4.3499999999999996</v>
      </c>
      <c r="S340" t="s">
        <v>26</v>
      </c>
    </row>
    <row r="341" spans="1:19" x14ac:dyDescent="0.55000000000000004">
      <c r="A341" t="s">
        <v>431</v>
      </c>
      <c r="B341" t="s">
        <v>432</v>
      </c>
      <c r="C341" t="s">
        <v>21</v>
      </c>
      <c r="D341" t="s">
        <v>1272</v>
      </c>
      <c r="E341">
        <v>2182</v>
      </c>
      <c r="F341">
        <v>1977</v>
      </c>
      <c r="G341">
        <v>1874</v>
      </c>
      <c r="H341">
        <v>1877</v>
      </c>
      <c r="I341">
        <v>1868</v>
      </c>
      <c r="J341">
        <v>261670.90599999999</v>
      </c>
      <c r="K341">
        <v>6.3E-2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S341" t="s">
        <v>53</v>
      </c>
    </row>
    <row r="342" spans="1:19" x14ac:dyDescent="0.55000000000000004">
      <c r="A342" t="s">
        <v>431</v>
      </c>
      <c r="B342" t="s">
        <v>432</v>
      </c>
      <c r="C342" t="s">
        <v>21</v>
      </c>
      <c r="D342" t="s">
        <v>1272</v>
      </c>
      <c r="E342">
        <v>2182</v>
      </c>
      <c r="F342">
        <v>1977</v>
      </c>
      <c r="G342">
        <v>1874</v>
      </c>
      <c r="H342">
        <v>1877</v>
      </c>
      <c r="I342">
        <v>1868</v>
      </c>
      <c r="J342">
        <v>261670.90599999999</v>
      </c>
      <c r="K342">
        <v>2618.7820000000002</v>
      </c>
      <c r="L342">
        <v>0.01</v>
      </c>
      <c r="M342">
        <v>21.82</v>
      </c>
      <c r="N342">
        <v>19.77</v>
      </c>
      <c r="O342">
        <v>18.739999999999998</v>
      </c>
      <c r="P342">
        <v>18.77</v>
      </c>
      <c r="Q342">
        <v>18.68</v>
      </c>
      <c r="R342">
        <v>-14.39</v>
      </c>
      <c r="S342" t="s">
        <v>26</v>
      </c>
    </row>
    <row r="343" spans="1:19" x14ac:dyDescent="0.55000000000000004">
      <c r="A343" t="s">
        <v>431</v>
      </c>
      <c r="B343" t="s">
        <v>432</v>
      </c>
      <c r="C343" t="s">
        <v>21</v>
      </c>
      <c r="D343" t="s">
        <v>1272</v>
      </c>
      <c r="E343">
        <v>2182</v>
      </c>
      <c r="F343">
        <v>1977</v>
      </c>
      <c r="G343">
        <v>1874</v>
      </c>
      <c r="H343">
        <v>1877</v>
      </c>
      <c r="I343">
        <v>1868</v>
      </c>
      <c r="J343">
        <v>261670.90599999999</v>
      </c>
      <c r="K343">
        <v>0.26600000000000001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S343" t="s">
        <v>53</v>
      </c>
    </row>
    <row r="344" spans="1:19" x14ac:dyDescent="0.55000000000000004">
      <c r="A344" t="s">
        <v>431</v>
      </c>
      <c r="B344" t="s">
        <v>432</v>
      </c>
      <c r="C344" t="s">
        <v>21</v>
      </c>
      <c r="D344" t="s">
        <v>1272</v>
      </c>
      <c r="E344">
        <v>2182</v>
      </c>
      <c r="F344">
        <v>1977</v>
      </c>
      <c r="G344">
        <v>1874</v>
      </c>
      <c r="H344">
        <v>1877</v>
      </c>
      <c r="I344">
        <v>1868</v>
      </c>
      <c r="J344">
        <v>261670.90599999999</v>
      </c>
      <c r="K344">
        <v>1.331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S344" t="s">
        <v>53</v>
      </c>
    </row>
    <row r="345" spans="1:19" x14ac:dyDescent="0.55000000000000004">
      <c r="A345" t="s">
        <v>431</v>
      </c>
      <c r="B345" t="s">
        <v>432</v>
      </c>
      <c r="C345" t="s">
        <v>21</v>
      </c>
      <c r="D345" t="s">
        <v>1272</v>
      </c>
      <c r="E345">
        <v>2182</v>
      </c>
      <c r="F345">
        <v>1977</v>
      </c>
      <c r="G345">
        <v>1874</v>
      </c>
      <c r="H345">
        <v>1877</v>
      </c>
      <c r="I345">
        <v>1868</v>
      </c>
      <c r="J345">
        <v>261670.90599999999</v>
      </c>
      <c r="K345">
        <v>62794.383999999998</v>
      </c>
      <c r="L345">
        <v>0.24</v>
      </c>
      <c r="M345">
        <v>523.67999999999995</v>
      </c>
      <c r="N345">
        <v>474.48</v>
      </c>
      <c r="O345">
        <v>449.76</v>
      </c>
      <c r="P345">
        <v>450.48</v>
      </c>
      <c r="Q345">
        <v>448.32</v>
      </c>
      <c r="R345">
        <v>-14.39</v>
      </c>
      <c r="S345" t="s">
        <v>26</v>
      </c>
    </row>
    <row r="346" spans="1:19" x14ac:dyDescent="0.55000000000000004">
      <c r="A346" t="s">
        <v>433</v>
      </c>
      <c r="B346" t="s">
        <v>434</v>
      </c>
      <c r="C346" t="s">
        <v>21</v>
      </c>
      <c r="D346" t="s">
        <v>1272</v>
      </c>
      <c r="E346">
        <v>1556</v>
      </c>
      <c r="F346">
        <v>1588</v>
      </c>
      <c r="G346">
        <v>1544</v>
      </c>
      <c r="H346">
        <v>1697</v>
      </c>
      <c r="I346">
        <v>1699</v>
      </c>
      <c r="J346">
        <v>261670.90599999999</v>
      </c>
      <c r="K346">
        <v>13081.141</v>
      </c>
      <c r="L346">
        <v>0.05</v>
      </c>
      <c r="M346">
        <v>77.8</v>
      </c>
      <c r="N346">
        <v>79.400000000000006</v>
      </c>
      <c r="O346">
        <v>77.2</v>
      </c>
      <c r="P346">
        <v>84.85</v>
      </c>
      <c r="Q346">
        <v>84.95</v>
      </c>
      <c r="R346">
        <v>9.19</v>
      </c>
      <c r="S346" t="s">
        <v>23</v>
      </c>
    </row>
    <row r="347" spans="1:19" x14ac:dyDescent="0.55000000000000004">
      <c r="A347" t="s">
        <v>437</v>
      </c>
      <c r="B347" t="s">
        <v>438</v>
      </c>
      <c r="C347" t="s">
        <v>21</v>
      </c>
      <c r="D347" t="s">
        <v>1272</v>
      </c>
      <c r="E347">
        <v>1629</v>
      </c>
      <c r="F347">
        <v>1589</v>
      </c>
      <c r="G347">
        <v>1710</v>
      </c>
      <c r="H347">
        <v>1689</v>
      </c>
      <c r="I347">
        <v>1804</v>
      </c>
      <c r="J347">
        <v>261670.90599999999</v>
      </c>
      <c r="K347">
        <v>33446.317000000003</v>
      </c>
      <c r="L347">
        <v>0.128</v>
      </c>
      <c r="M347">
        <v>208.512</v>
      </c>
      <c r="N347">
        <v>203.392</v>
      </c>
      <c r="O347">
        <v>218.88</v>
      </c>
      <c r="P347">
        <v>216.19200000000001</v>
      </c>
      <c r="Q347">
        <v>230.91200000000001</v>
      </c>
      <c r="R347">
        <v>10.743</v>
      </c>
      <c r="S347" t="s">
        <v>23</v>
      </c>
    </row>
    <row r="348" spans="1:19" x14ac:dyDescent="0.55000000000000004">
      <c r="A348" t="s">
        <v>439</v>
      </c>
      <c r="B348" t="s">
        <v>440</v>
      </c>
      <c r="C348" t="s">
        <v>21</v>
      </c>
      <c r="D348" t="s">
        <v>1272</v>
      </c>
      <c r="E348">
        <v>2249</v>
      </c>
      <c r="F348">
        <v>2550</v>
      </c>
      <c r="G348">
        <v>2850</v>
      </c>
      <c r="H348">
        <v>2686</v>
      </c>
      <c r="I348">
        <v>2825</v>
      </c>
      <c r="J348">
        <v>261670.90599999999</v>
      </c>
      <c r="K348">
        <v>15595.876</v>
      </c>
      <c r="L348">
        <v>0.06</v>
      </c>
      <c r="M348">
        <v>134.94</v>
      </c>
      <c r="N348">
        <v>153</v>
      </c>
      <c r="O348">
        <v>171</v>
      </c>
      <c r="P348">
        <v>161.16</v>
      </c>
      <c r="Q348">
        <v>169.5</v>
      </c>
      <c r="R348">
        <v>25.611000000000001</v>
      </c>
      <c r="S348" t="s">
        <v>23</v>
      </c>
    </row>
    <row r="349" spans="1:19" x14ac:dyDescent="0.55000000000000004">
      <c r="A349" t="s">
        <v>439</v>
      </c>
      <c r="B349" t="s">
        <v>440</v>
      </c>
      <c r="C349" t="s">
        <v>21</v>
      </c>
      <c r="D349" t="s">
        <v>1272</v>
      </c>
      <c r="E349">
        <v>2249</v>
      </c>
      <c r="F349">
        <v>2550</v>
      </c>
      <c r="G349">
        <v>2850</v>
      </c>
      <c r="H349">
        <v>2686</v>
      </c>
      <c r="I349">
        <v>2825</v>
      </c>
      <c r="J349">
        <v>261670.90599999999</v>
      </c>
      <c r="K349">
        <v>45559.942999999999</v>
      </c>
      <c r="L349">
        <v>0.17399999999999999</v>
      </c>
      <c r="M349">
        <v>391.32600000000002</v>
      </c>
      <c r="N349">
        <v>443.7</v>
      </c>
      <c r="O349">
        <v>495.9</v>
      </c>
      <c r="P349">
        <v>467.36399999999998</v>
      </c>
      <c r="Q349">
        <v>491.55</v>
      </c>
      <c r="R349">
        <v>25.611000000000001</v>
      </c>
      <c r="S349" t="s">
        <v>23</v>
      </c>
    </row>
    <row r="350" spans="1:19" x14ac:dyDescent="0.55000000000000004">
      <c r="A350" t="s">
        <v>441</v>
      </c>
      <c r="B350" t="s">
        <v>442</v>
      </c>
      <c r="C350" t="s">
        <v>21</v>
      </c>
      <c r="D350" t="s">
        <v>1272</v>
      </c>
      <c r="E350">
        <v>2257</v>
      </c>
      <c r="F350">
        <v>2697</v>
      </c>
      <c r="G350">
        <v>2943</v>
      </c>
      <c r="H350">
        <v>4111</v>
      </c>
      <c r="I350">
        <v>4540</v>
      </c>
      <c r="J350">
        <v>261670.90599999999</v>
      </c>
      <c r="K350">
        <v>2612.5160000000001</v>
      </c>
      <c r="L350">
        <v>0.01</v>
      </c>
      <c r="M350">
        <v>22.57</v>
      </c>
      <c r="N350">
        <v>26.97</v>
      </c>
      <c r="O350">
        <v>29.43</v>
      </c>
      <c r="P350">
        <v>41.11</v>
      </c>
      <c r="Q350">
        <v>45.4</v>
      </c>
      <c r="R350">
        <v>101.152</v>
      </c>
      <c r="S350" t="s">
        <v>70</v>
      </c>
    </row>
    <row r="351" spans="1:19" x14ac:dyDescent="0.55000000000000004">
      <c r="A351" t="s">
        <v>441</v>
      </c>
      <c r="B351" t="s">
        <v>442</v>
      </c>
      <c r="C351" t="s">
        <v>21</v>
      </c>
      <c r="D351" t="s">
        <v>1272</v>
      </c>
      <c r="E351">
        <v>2257</v>
      </c>
      <c r="F351">
        <v>2697</v>
      </c>
      <c r="G351">
        <v>2943</v>
      </c>
      <c r="H351">
        <v>4111</v>
      </c>
      <c r="I351">
        <v>4540</v>
      </c>
      <c r="J351">
        <v>261670.90599999999</v>
      </c>
      <c r="K351">
        <v>5237.7259999999997</v>
      </c>
      <c r="L351">
        <v>0.02</v>
      </c>
      <c r="M351">
        <v>45.14</v>
      </c>
      <c r="N351">
        <v>53.94</v>
      </c>
      <c r="O351">
        <v>58.86</v>
      </c>
      <c r="P351">
        <v>82.22</v>
      </c>
      <c r="Q351">
        <v>90.8</v>
      </c>
      <c r="R351">
        <v>101.152</v>
      </c>
      <c r="S351" t="s">
        <v>70</v>
      </c>
    </row>
    <row r="352" spans="1:19" x14ac:dyDescent="0.55000000000000004">
      <c r="A352" t="s">
        <v>441</v>
      </c>
      <c r="B352" t="s">
        <v>442</v>
      </c>
      <c r="C352" t="s">
        <v>21</v>
      </c>
      <c r="D352" t="s">
        <v>1272</v>
      </c>
      <c r="E352">
        <v>2257</v>
      </c>
      <c r="F352">
        <v>2697</v>
      </c>
      <c r="G352">
        <v>2943</v>
      </c>
      <c r="H352">
        <v>4111</v>
      </c>
      <c r="I352">
        <v>4540</v>
      </c>
      <c r="J352">
        <v>261670.90599999999</v>
      </c>
      <c r="K352">
        <v>7850.2550000000001</v>
      </c>
      <c r="L352">
        <v>0.03</v>
      </c>
      <c r="M352">
        <v>67.709999999999994</v>
      </c>
      <c r="N352">
        <v>80.91</v>
      </c>
      <c r="O352">
        <v>88.29</v>
      </c>
      <c r="P352">
        <v>123.33</v>
      </c>
      <c r="Q352">
        <v>136.19999999999999</v>
      </c>
      <c r="R352">
        <v>101.152</v>
      </c>
      <c r="S352" t="s">
        <v>70</v>
      </c>
    </row>
    <row r="353" spans="1:19" x14ac:dyDescent="0.55000000000000004">
      <c r="A353" t="s">
        <v>441</v>
      </c>
      <c r="B353" t="s">
        <v>442</v>
      </c>
      <c r="C353" t="s">
        <v>21</v>
      </c>
      <c r="D353" t="s">
        <v>1272</v>
      </c>
      <c r="E353">
        <v>2257</v>
      </c>
      <c r="F353">
        <v>2697</v>
      </c>
      <c r="G353">
        <v>2943</v>
      </c>
      <c r="H353">
        <v>4111</v>
      </c>
      <c r="I353">
        <v>4540</v>
      </c>
      <c r="J353">
        <v>261670.90599999999</v>
      </c>
      <c r="K353">
        <v>90759.91</v>
      </c>
      <c r="L353">
        <v>0.34699999999999998</v>
      </c>
      <c r="M353">
        <v>783.17899999999997</v>
      </c>
      <c r="N353">
        <v>935.85900000000004</v>
      </c>
      <c r="O353">
        <v>1021.221</v>
      </c>
      <c r="P353">
        <v>1426.5170000000001</v>
      </c>
      <c r="Q353">
        <v>1575.38</v>
      </c>
      <c r="R353">
        <v>101.152</v>
      </c>
      <c r="S353" t="s">
        <v>70</v>
      </c>
    </row>
    <row r="354" spans="1:19" x14ac:dyDescent="0.55000000000000004">
      <c r="A354" t="s">
        <v>441</v>
      </c>
      <c r="B354" t="s">
        <v>442</v>
      </c>
      <c r="C354" t="s">
        <v>21</v>
      </c>
      <c r="D354" t="s">
        <v>1272</v>
      </c>
      <c r="E354">
        <v>2257</v>
      </c>
      <c r="F354">
        <v>2697</v>
      </c>
      <c r="G354">
        <v>2943</v>
      </c>
      <c r="H354">
        <v>4111</v>
      </c>
      <c r="I354">
        <v>4540</v>
      </c>
      <c r="J354">
        <v>261670.90599999999</v>
      </c>
      <c r="K354">
        <v>5339.0320000000002</v>
      </c>
      <c r="L354">
        <v>0.02</v>
      </c>
      <c r="M354">
        <v>45.14</v>
      </c>
      <c r="N354">
        <v>53.94</v>
      </c>
      <c r="O354">
        <v>58.86</v>
      </c>
      <c r="P354">
        <v>82.22</v>
      </c>
      <c r="Q354">
        <v>90.8</v>
      </c>
      <c r="R354">
        <v>101.152</v>
      </c>
      <c r="S354" t="s">
        <v>70</v>
      </c>
    </row>
    <row r="355" spans="1:19" x14ac:dyDescent="0.55000000000000004">
      <c r="A355" t="s">
        <v>441</v>
      </c>
      <c r="B355" t="s">
        <v>442</v>
      </c>
      <c r="C355" t="s">
        <v>21</v>
      </c>
      <c r="D355" t="s">
        <v>1272</v>
      </c>
      <c r="E355">
        <v>2257</v>
      </c>
      <c r="F355">
        <v>2697</v>
      </c>
      <c r="G355">
        <v>2943</v>
      </c>
      <c r="H355">
        <v>4111</v>
      </c>
      <c r="I355">
        <v>4540</v>
      </c>
      <c r="J355">
        <v>261670.90599999999</v>
      </c>
      <c r="K355">
        <v>43313.010999999999</v>
      </c>
      <c r="L355">
        <v>0.16600000000000001</v>
      </c>
      <c r="M355">
        <v>374.66199999999998</v>
      </c>
      <c r="N355">
        <v>447.702</v>
      </c>
      <c r="O355">
        <v>488.53800000000001</v>
      </c>
      <c r="P355">
        <v>682.42600000000004</v>
      </c>
      <c r="Q355">
        <v>753.64</v>
      </c>
      <c r="R355">
        <v>101.152</v>
      </c>
      <c r="S355" t="s">
        <v>70</v>
      </c>
    </row>
    <row r="356" spans="1:19" x14ac:dyDescent="0.55000000000000004">
      <c r="A356" t="s">
        <v>443</v>
      </c>
      <c r="B356" t="s">
        <v>444</v>
      </c>
      <c r="C356" t="s">
        <v>21</v>
      </c>
      <c r="D356" t="s">
        <v>1272</v>
      </c>
      <c r="E356">
        <v>1421</v>
      </c>
      <c r="F356">
        <v>1397</v>
      </c>
      <c r="G356">
        <v>1335</v>
      </c>
      <c r="H356">
        <v>1496</v>
      </c>
      <c r="I356">
        <v>1108</v>
      </c>
      <c r="J356">
        <v>261670.90599999999</v>
      </c>
      <c r="K356">
        <v>10456.394</v>
      </c>
      <c r="L356">
        <v>0.04</v>
      </c>
      <c r="M356">
        <v>56.84</v>
      </c>
      <c r="N356">
        <v>55.88</v>
      </c>
      <c r="O356">
        <v>53.4</v>
      </c>
      <c r="P356">
        <v>59.84</v>
      </c>
      <c r="Q356">
        <v>44.32</v>
      </c>
      <c r="R356">
        <v>-22.027000000000001</v>
      </c>
      <c r="S356" t="s">
        <v>26</v>
      </c>
    </row>
    <row r="357" spans="1:19" x14ac:dyDescent="0.55000000000000004">
      <c r="A357" t="s">
        <v>443</v>
      </c>
      <c r="B357" t="s">
        <v>444</v>
      </c>
      <c r="C357" t="s">
        <v>21</v>
      </c>
      <c r="D357" t="s">
        <v>1272</v>
      </c>
      <c r="E357">
        <v>1421</v>
      </c>
      <c r="F357">
        <v>1397</v>
      </c>
      <c r="G357">
        <v>1335</v>
      </c>
      <c r="H357">
        <v>1496</v>
      </c>
      <c r="I357">
        <v>1108</v>
      </c>
      <c r="J357">
        <v>261670.90599999999</v>
      </c>
      <c r="K357">
        <v>2618.7820000000002</v>
      </c>
      <c r="L357">
        <v>0.01</v>
      </c>
      <c r="M357">
        <v>14.21</v>
      </c>
      <c r="N357">
        <v>13.97</v>
      </c>
      <c r="O357">
        <v>13.35</v>
      </c>
      <c r="P357">
        <v>14.96</v>
      </c>
      <c r="Q357">
        <v>11.08</v>
      </c>
      <c r="R357">
        <v>-22.027000000000001</v>
      </c>
      <c r="S357" t="s">
        <v>26</v>
      </c>
    </row>
    <row r="358" spans="1:19" x14ac:dyDescent="0.55000000000000004">
      <c r="A358" t="s">
        <v>443</v>
      </c>
      <c r="B358" t="s">
        <v>444</v>
      </c>
      <c r="C358" t="s">
        <v>21</v>
      </c>
      <c r="D358" t="s">
        <v>1272</v>
      </c>
      <c r="E358">
        <v>1421</v>
      </c>
      <c r="F358">
        <v>1397</v>
      </c>
      <c r="G358">
        <v>1335</v>
      </c>
      <c r="H358">
        <v>1496</v>
      </c>
      <c r="I358">
        <v>1108</v>
      </c>
      <c r="J358">
        <v>261670.90599999999</v>
      </c>
      <c r="K358">
        <v>2612.5160000000001</v>
      </c>
      <c r="L358">
        <v>0.01</v>
      </c>
      <c r="M358">
        <v>14.21</v>
      </c>
      <c r="N358">
        <v>13.97</v>
      </c>
      <c r="O358">
        <v>13.35</v>
      </c>
      <c r="P358">
        <v>14.96</v>
      </c>
      <c r="Q358">
        <v>11.08</v>
      </c>
      <c r="R358">
        <v>-22.027000000000001</v>
      </c>
      <c r="S358" t="s">
        <v>26</v>
      </c>
    </row>
    <row r="359" spans="1:19" x14ac:dyDescent="0.55000000000000004">
      <c r="A359" t="s">
        <v>443</v>
      </c>
      <c r="B359" t="s">
        <v>444</v>
      </c>
      <c r="C359" t="s">
        <v>21</v>
      </c>
      <c r="D359" t="s">
        <v>1272</v>
      </c>
      <c r="E359">
        <v>1421</v>
      </c>
      <c r="F359">
        <v>1397</v>
      </c>
      <c r="G359">
        <v>1335</v>
      </c>
      <c r="H359">
        <v>1496</v>
      </c>
      <c r="I359">
        <v>1108</v>
      </c>
      <c r="J359">
        <v>261670.90599999999</v>
      </c>
      <c r="K359">
        <v>2618.8090000000002</v>
      </c>
      <c r="L359">
        <v>0.01</v>
      </c>
      <c r="M359">
        <v>14.21</v>
      </c>
      <c r="N359">
        <v>13.97</v>
      </c>
      <c r="O359">
        <v>13.35</v>
      </c>
      <c r="P359">
        <v>14.96</v>
      </c>
      <c r="Q359">
        <v>11.08</v>
      </c>
      <c r="R359">
        <v>-22.027000000000001</v>
      </c>
      <c r="S359" t="s">
        <v>26</v>
      </c>
    </row>
    <row r="360" spans="1:19" x14ac:dyDescent="0.55000000000000004">
      <c r="A360" t="s">
        <v>443</v>
      </c>
      <c r="B360" t="s">
        <v>444</v>
      </c>
      <c r="C360" t="s">
        <v>21</v>
      </c>
      <c r="D360" t="s">
        <v>1272</v>
      </c>
      <c r="E360">
        <v>1421</v>
      </c>
      <c r="F360">
        <v>1397</v>
      </c>
      <c r="G360">
        <v>1335</v>
      </c>
      <c r="H360">
        <v>1496</v>
      </c>
      <c r="I360">
        <v>1108</v>
      </c>
      <c r="J360">
        <v>261670.90599999999</v>
      </c>
      <c r="K360">
        <v>26169.055</v>
      </c>
      <c r="L360">
        <v>0.1</v>
      </c>
      <c r="M360">
        <v>142.1</v>
      </c>
      <c r="N360">
        <v>139.69999999999999</v>
      </c>
      <c r="O360">
        <v>133.5</v>
      </c>
      <c r="P360">
        <v>149.6</v>
      </c>
      <c r="Q360">
        <v>110.8</v>
      </c>
      <c r="R360">
        <v>-22.027000000000001</v>
      </c>
      <c r="S360" t="s">
        <v>26</v>
      </c>
    </row>
    <row r="361" spans="1:19" x14ac:dyDescent="0.55000000000000004">
      <c r="A361" t="s">
        <v>443</v>
      </c>
      <c r="B361" t="s">
        <v>444</v>
      </c>
      <c r="C361" t="s">
        <v>21</v>
      </c>
      <c r="D361" t="s">
        <v>1272</v>
      </c>
      <c r="E361">
        <v>1421</v>
      </c>
      <c r="F361">
        <v>1397</v>
      </c>
      <c r="G361">
        <v>1335</v>
      </c>
      <c r="H361">
        <v>1496</v>
      </c>
      <c r="I361">
        <v>1108</v>
      </c>
      <c r="J361">
        <v>261670.90599999999</v>
      </c>
      <c r="K361">
        <v>23547.436000000002</v>
      </c>
      <c r="L361">
        <v>0.09</v>
      </c>
      <c r="M361">
        <v>127.89</v>
      </c>
      <c r="N361">
        <v>125.73</v>
      </c>
      <c r="O361">
        <v>120.15</v>
      </c>
      <c r="P361">
        <v>134.63999999999999</v>
      </c>
      <c r="Q361">
        <v>99.72</v>
      </c>
      <c r="R361">
        <v>-22.027000000000001</v>
      </c>
      <c r="S361" t="s">
        <v>26</v>
      </c>
    </row>
    <row r="362" spans="1:19" x14ac:dyDescent="0.55000000000000004">
      <c r="A362" t="s">
        <v>443</v>
      </c>
      <c r="B362" t="s">
        <v>444</v>
      </c>
      <c r="C362" t="s">
        <v>21</v>
      </c>
      <c r="D362" t="s">
        <v>1272</v>
      </c>
      <c r="E362">
        <v>1421</v>
      </c>
      <c r="F362">
        <v>1397</v>
      </c>
      <c r="G362">
        <v>1335</v>
      </c>
      <c r="H362">
        <v>1496</v>
      </c>
      <c r="I362">
        <v>1108</v>
      </c>
      <c r="J362">
        <v>261670.90599999999</v>
      </c>
      <c r="K362">
        <v>14020.673000000001</v>
      </c>
      <c r="L362">
        <v>5.3999999999999999E-2</v>
      </c>
      <c r="M362">
        <v>76.733999999999995</v>
      </c>
      <c r="N362">
        <v>75.438000000000002</v>
      </c>
      <c r="O362">
        <v>72.09</v>
      </c>
      <c r="P362">
        <v>80.784000000000006</v>
      </c>
      <c r="Q362">
        <v>59.832000000000001</v>
      </c>
      <c r="R362">
        <v>-22.027000000000001</v>
      </c>
      <c r="S362" t="s">
        <v>26</v>
      </c>
    </row>
    <row r="363" spans="1:19" x14ac:dyDescent="0.55000000000000004">
      <c r="A363" t="s">
        <v>443</v>
      </c>
      <c r="B363" t="s">
        <v>444</v>
      </c>
      <c r="C363" t="s">
        <v>21</v>
      </c>
      <c r="D363" t="s">
        <v>1272</v>
      </c>
      <c r="E363">
        <v>1421</v>
      </c>
      <c r="F363">
        <v>1397</v>
      </c>
      <c r="G363">
        <v>1335</v>
      </c>
      <c r="H363">
        <v>1496</v>
      </c>
      <c r="I363">
        <v>1108</v>
      </c>
      <c r="J363">
        <v>261670.90599999999</v>
      </c>
      <c r="K363">
        <v>321.58100000000002</v>
      </c>
      <c r="L363">
        <v>1E-3</v>
      </c>
      <c r="M363">
        <v>1.421</v>
      </c>
      <c r="N363">
        <v>1.397</v>
      </c>
      <c r="O363">
        <v>1.335</v>
      </c>
      <c r="P363">
        <v>1.496</v>
      </c>
      <c r="Q363">
        <v>1.1080000000000001</v>
      </c>
      <c r="R363">
        <v>-22.027000000000001</v>
      </c>
      <c r="S363" t="s">
        <v>26</v>
      </c>
    </row>
    <row r="364" spans="1:19" x14ac:dyDescent="0.55000000000000004">
      <c r="A364" t="s">
        <v>443</v>
      </c>
      <c r="B364" t="s">
        <v>444</v>
      </c>
      <c r="C364" t="s">
        <v>21</v>
      </c>
      <c r="D364" t="s">
        <v>1272</v>
      </c>
      <c r="E364">
        <v>1421</v>
      </c>
      <c r="F364">
        <v>1397</v>
      </c>
      <c r="G364">
        <v>1335</v>
      </c>
      <c r="H364">
        <v>1496</v>
      </c>
      <c r="I364">
        <v>1108</v>
      </c>
      <c r="J364">
        <v>261670.90599999999</v>
      </c>
      <c r="K364">
        <v>5557.982</v>
      </c>
      <c r="L364">
        <v>2.1000000000000001E-2</v>
      </c>
      <c r="M364">
        <v>29.841000000000001</v>
      </c>
      <c r="N364">
        <v>29.337</v>
      </c>
      <c r="O364">
        <v>28.035</v>
      </c>
      <c r="P364">
        <v>31.416</v>
      </c>
      <c r="Q364">
        <v>23.268000000000001</v>
      </c>
      <c r="R364">
        <v>-22.027000000000001</v>
      </c>
      <c r="S364" t="s">
        <v>26</v>
      </c>
    </row>
    <row r="365" spans="1:19" x14ac:dyDescent="0.55000000000000004">
      <c r="A365" t="s">
        <v>443</v>
      </c>
      <c r="B365" t="s">
        <v>444</v>
      </c>
      <c r="C365" t="s">
        <v>21</v>
      </c>
      <c r="D365" t="s">
        <v>1272</v>
      </c>
      <c r="E365">
        <v>1421</v>
      </c>
      <c r="F365">
        <v>1397</v>
      </c>
      <c r="G365">
        <v>1335</v>
      </c>
      <c r="H365">
        <v>1496</v>
      </c>
      <c r="I365">
        <v>1108</v>
      </c>
      <c r="J365">
        <v>261670.90599999999</v>
      </c>
      <c r="K365">
        <v>40429.461000000003</v>
      </c>
      <c r="L365">
        <v>0.155</v>
      </c>
      <c r="M365">
        <v>220.255</v>
      </c>
      <c r="N365">
        <v>216.535</v>
      </c>
      <c r="O365">
        <v>206.92500000000001</v>
      </c>
      <c r="P365">
        <v>231.88</v>
      </c>
      <c r="Q365">
        <v>171.74</v>
      </c>
      <c r="R365">
        <v>-22.027000000000001</v>
      </c>
      <c r="S365" t="s">
        <v>26</v>
      </c>
    </row>
    <row r="366" spans="1:19" x14ac:dyDescent="0.55000000000000004">
      <c r="A366" t="s">
        <v>443</v>
      </c>
      <c r="B366" t="s">
        <v>444</v>
      </c>
      <c r="C366" t="s">
        <v>21</v>
      </c>
      <c r="D366" t="s">
        <v>1272</v>
      </c>
      <c r="E366">
        <v>1421</v>
      </c>
      <c r="F366">
        <v>1397</v>
      </c>
      <c r="G366">
        <v>1335</v>
      </c>
      <c r="H366">
        <v>1496</v>
      </c>
      <c r="I366">
        <v>1108</v>
      </c>
      <c r="J366">
        <v>261670.90599999999</v>
      </c>
      <c r="K366">
        <v>651.97</v>
      </c>
      <c r="L366">
        <v>2E-3</v>
      </c>
      <c r="M366">
        <v>2.8420000000000001</v>
      </c>
      <c r="N366">
        <v>2.794</v>
      </c>
      <c r="O366">
        <v>2.67</v>
      </c>
      <c r="P366">
        <v>2.992</v>
      </c>
      <c r="Q366">
        <v>2.2160000000000002</v>
      </c>
      <c r="R366">
        <v>-22.027000000000001</v>
      </c>
      <c r="S366" t="s">
        <v>26</v>
      </c>
    </row>
    <row r="367" spans="1:19" x14ac:dyDescent="0.55000000000000004">
      <c r="A367" t="s">
        <v>443</v>
      </c>
      <c r="B367" t="s">
        <v>444</v>
      </c>
      <c r="C367" t="s">
        <v>21</v>
      </c>
      <c r="D367" t="s">
        <v>1272</v>
      </c>
      <c r="E367">
        <v>1421</v>
      </c>
      <c r="F367">
        <v>1397</v>
      </c>
      <c r="G367">
        <v>1335</v>
      </c>
      <c r="H367">
        <v>1496</v>
      </c>
      <c r="I367">
        <v>1108</v>
      </c>
      <c r="J367">
        <v>261670.90599999999</v>
      </c>
      <c r="K367">
        <v>15177.380999999999</v>
      </c>
      <c r="L367">
        <v>5.8000000000000003E-2</v>
      </c>
      <c r="M367">
        <v>82.418000000000006</v>
      </c>
      <c r="N367">
        <v>81.025999999999996</v>
      </c>
      <c r="O367">
        <v>77.430000000000007</v>
      </c>
      <c r="P367">
        <v>86.768000000000001</v>
      </c>
      <c r="Q367">
        <v>64.263999999999996</v>
      </c>
      <c r="R367">
        <v>-22.027000000000001</v>
      </c>
      <c r="S367" t="s">
        <v>26</v>
      </c>
    </row>
    <row r="368" spans="1:19" x14ac:dyDescent="0.55000000000000004">
      <c r="A368" t="s">
        <v>449</v>
      </c>
      <c r="B368" t="s">
        <v>450</v>
      </c>
      <c r="C368" t="s">
        <v>21</v>
      </c>
      <c r="D368" t="s">
        <v>1272</v>
      </c>
      <c r="E368">
        <v>1911</v>
      </c>
      <c r="F368">
        <v>1595</v>
      </c>
      <c r="G368">
        <v>1417</v>
      </c>
      <c r="H368">
        <v>1586</v>
      </c>
      <c r="I368">
        <v>1621</v>
      </c>
      <c r="J368">
        <v>261657.5</v>
      </c>
      <c r="K368">
        <v>5237.4309999999996</v>
      </c>
      <c r="L368">
        <v>0.02</v>
      </c>
      <c r="M368">
        <v>38.22</v>
      </c>
      <c r="N368">
        <v>31.9</v>
      </c>
      <c r="O368">
        <v>28.34</v>
      </c>
      <c r="P368">
        <v>31.72</v>
      </c>
      <c r="Q368">
        <v>32.42</v>
      </c>
      <c r="R368">
        <v>-15.175000000000001</v>
      </c>
      <c r="S368" t="s">
        <v>26</v>
      </c>
    </row>
    <row r="369" spans="1:19" x14ac:dyDescent="0.55000000000000004">
      <c r="A369" t="s">
        <v>449</v>
      </c>
      <c r="B369" t="s">
        <v>450</v>
      </c>
      <c r="C369" t="s">
        <v>21</v>
      </c>
      <c r="D369" t="s">
        <v>1272</v>
      </c>
      <c r="E369">
        <v>1911</v>
      </c>
      <c r="F369">
        <v>1595</v>
      </c>
      <c r="G369">
        <v>1417</v>
      </c>
      <c r="H369">
        <v>1586</v>
      </c>
      <c r="I369">
        <v>1621</v>
      </c>
      <c r="J369">
        <v>261657.5</v>
      </c>
      <c r="K369">
        <v>2618.4630000000002</v>
      </c>
      <c r="L369">
        <v>0.01</v>
      </c>
      <c r="M369">
        <v>19.11</v>
      </c>
      <c r="N369">
        <v>15.95</v>
      </c>
      <c r="O369">
        <v>14.17</v>
      </c>
      <c r="P369">
        <v>15.86</v>
      </c>
      <c r="Q369">
        <v>16.21</v>
      </c>
      <c r="R369">
        <v>-15.175000000000001</v>
      </c>
      <c r="S369" t="s">
        <v>26</v>
      </c>
    </row>
    <row r="370" spans="1:19" x14ac:dyDescent="0.55000000000000004">
      <c r="A370" t="s">
        <v>451</v>
      </c>
      <c r="B370" t="s">
        <v>452</v>
      </c>
      <c r="C370" t="s">
        <v>21</v>
      </c>
      <c r="D370" t="s">
        <v>1272</v>
      </c>
      <c r="E370">
        <v>1454</v>
      </c>
      <c r="F370">
        <v>1447</v>
      </c>
      <c r="G370">
        <v>1623</v>
      </c>
      <c r="H370">
        <v>1595</v>
      </c>
      <c r="I370">
        <v>1531</v>
      </c>
      <c r="J370">
        <v>261657.5</v>
      </c>
      <c r="K370">
        <v>2615.567</v>
      </c>
      <c r="L370">
        <v>0.01</v>
      </c>
      <c r="M370">
        <v>14.54</v>
      </c>
      <c r="N370">
        <v>14.47</v>
      </c>
      <c r="O370">
        <v>16.23</v>
      </c>
      <c r="P370">
        <v>15.95</v>
      </c>
      <c r="Q370">
        <v>15.31</v>
      </c>
      <c r="R370">
        <v>5.2960000000000003</v>
      </c>
      <c r="S370" t="s">
        <v>23</v>
      </c>
    </row>
    <row r="371" spans="1:19" x14ac:dyDescent="0.55000000000000004">
      <c r="A371" t="s">
        <v>451</v>
      </c>
      <c r="B371" t="s">
        <v>452</v>
      </c>
      <c r="C371" t="s">
        <v>21</v>
      </c>
      <c r="D371" t="s">
        <v>1272</v>
      </c>
      <c r="E371">
        <v>1454</v>
      </c>
      <c r="F371">
        <v>1447</v>
      </c>
      <c r="G371">
        <v>1623</v>
      </c>
      <c r="H371">
        <v>1595</v>
      </c>
      <c r="I371">
        <v>1531</v>
      </c>
      <c r="J371">
        <v>261657.5</v>
      </c>
      <c r="K371">
        <v>2618.6619999999998</v>
      </c>
      <c r="L371">
        <v>0.01</v>
      </c>
      <c r="M371">
        <v>14.54</v>
      </c>
      <c r="N371">
        <v>14.47</v>
      </c>
      <c r="O371">
        <v>16.23</v>
      </c>
      <c r="P371">
        <v>15.95</v>
      </c>
      <c r="Q371">
        <v>15.31</v>
      </c>
      <c r="R371">
        <v>5.2960000000000003</v>
      </c>
      <c r="S371" t="s">
        <v>23</v>
      </c>
    </row>
    <row r="372" spans="1:19" x14ac:dyDescent="0.55000000000000004">
      <c r="A372" t="s">
        <v>451</v>
      </c>
      <c r="B372" t="s">
        <v>452</v>
      </c>
      <c r="C372" t="s">
        <v>21</v>
      </c>
      <c r="D372" t="s">
        <v>1272</v>
      </c>
      <c r="E372">
        <v>1454</v>
      </c>
      <c r="F372">
        <v>1447</v>
      </c>
      <c r="G372">
        <v>1623</v>
      </c>
      <c r="H372">
        <v>1595</v>
      </c>
      <c r="I372">
        <v>1531</v>
      </c>
      <c r="J372">
        <v>261657.5</v>
      </c>
      <c r="K372">
        <v>2615.5349999999999</v>
      </c>
      <c r="L372">
        <v>0.01</v>
      </c>
      <c r="M372">
        <v>14.54</v>
      </c>
      <c r="N372">
        <v>14.47</v>
      </c>
      <c r="O372">
        <v>16.23</v>
      </c>
      <c r="P372">
        <v>15.95</v>
      </c>
      <c r="Q372">
        <v>15.31</v>
      </c>
      <c r="R372">
        <v>5.2960000000000003</v>
      </c>
      <c r="S372" t="s">
        <v>23</v>
      </c>
    </row>
    <row r="373" spans="1:19" x14ac:dyDescent="0.55000000000000004">
      <c r="A373" t="s">
        <v>451</v>
      </c>
      <c r="B373" t="s">
        <v>452</v>
      </c>
      <c r="C373" t="s">
        <v>21</v>
      </c>
      <c r="D373" t="s">
        <v>1272</v>
      </c>
      <c r="E373">
        <v>1454</v>
      </c>
      <c r="F373">
        <v>1447</v>
      </c>
      <c r="G373">
        <v>1623</v>
      </c>
      <c r="H373">
        <v>1595</v>
      </c>
      <c r="I373">
        <v>1531</v>
      </c>
      <c r="J373">
        <v>261657.5</v>
      </c>
      <c r="K373">
        <v>2618.7020000000002</v>
      </c>
      <c r="L373">
        <v>0.01</v>
      </c>
      <c r="M373">
        <v>14.54</v>
      </c>
      <c r="N373">
        <v>14.47</v>
      </c>
      <c r="O373">
        <v>16.23</v>
      </c>
      <c r="P373">
        <v>15.95</v>
      </c>
      <c r="Q373">
        <v>15.31</v>
      </c>
      <c r="R373">
        <v>5.2960000000000003</v>
      </c>
      <c r="S373" t="s">
        <v>23</v>
      </c>
    </row>
    <row r="374" spans="1:19" x14ac:dyDescent="0.55000000000000004">
      <c r="A374" t="s">
        <v>455</v>
      </c>
      <c r="B374" t="s">
        <v>456</v>
      </c>
      <c r="C374" t="s">
        <v>21</v>
      </c>
      <c r="D374" t="s">
        <v>1272</v>
      </c>
      <c r="E374">
        <v>2516</v>
      </c>
      <c r="F374">
        <v>2644</v>
      </c>
      <c r="G374">
        <v>2721</v>
      </c>
      <c r="H374">
        <v>2586</v>
      </c>
      <c r="I374">
        <v>2543</v>
      </c>
      <c r="J374">
        <v>261657.5</v>
      </c>
      <c r="K374">
        <v>2616.7800000000002</v>
      </c>
      <c r="L374">
        <v>0.01</v>
      </c>
      <c r="M374">
        <v>25.16</v>
      </c>
      <c r="N374">
        <v>26.44</v>
      </c>
      <c r="O374">
        <v>27.21</v>
      </c>
      <c r="P374">
        <v>25.86</v>
      </c>
      <c r="Q374">
        <v>25.43</v>
      </c>
      <c r="R374">
        <v>1.073</v>
      </c>
      <c r="S374" t="s">
        <v>23</v>
      </c>
    </row>
    <row r="375" spans="1:19" x14ac:dyDescent="0.55000000000000004">
      <c r="A375" t="s">
        <v>455</v>
      </c>
      <c r="B375" t="s">
        <v>456</v>
      </c>
      <c r="C375" t="s">
        <v>21</v>
      </c>
      <c r="D375" t="s">
        <v>1272</v>
      </c>
      <c r="E375">
        <v>2516</v>
      </c>
      <c r="F375">
        <v>2644</v>
      </c>
      <c r="G375">
        <v>2721</v>
      </c>
      <c r="H375">
        <v>2586</v>
      </c>
      <c r="I375">
        <v>2543</v>
      </c>
      <c r="J375">
        <v>261657.5</v>
      </c>
      <c r="K375">
        <v>2618.6210000000001</v>
      </c>
      <c r="L375">
        <v>0.01</v>
      </c>
      <c r="M375">
        <v>25.16</v>
      </c>
      <c r="N375">
        <v>26.44</v>
      </c>
      <c r="O375">
        <v>27.21</v>
      </c>
      <c r="P375">
        <v>25.86</v>
      </c>
      <c r="Q375">
        <v>25.43</v>
      </c>
      <c r="R375">
        <v>1.073</v>
      </c>
      <c r="S375" t="s">
        <v>23</v>
      </c>
    </row>
    <row r="376" spans="1:19" x14ac:dyDescent="0.55000000000000004">
      <c r="A376" t="s">
        <v>455</v>
      </c>
      <c r="B376" t="s">
        <v>456</v>
      </c>
      <c r="C376" t="s">
        <v>21</v>
      </c>
      <c r="D376" t="s">
        <v>1272</v>
      </c>
      <c r="E376">
        <v>2516</v>
      </c>
      <c r="F376">
        <v>2644</v>
      </c>
      <c r="G376">
        <v>2721</v>
      </c>
      <c r="H376">
        <v>2586</v>
      </c>
      <c r="I376">
        <v>2543</v>
      </c>
      <c r="J376">
        <v>261657.5</v>
      </c>
      <c r="K376">
        <v>2615.5030000000002</v>
      </c>
      <c r="L376">
        <v>0.01</v>
      </c>
      <c r="M376">
        <v>25.16</v>
      </c>
      <c r="N376">
        <v>26.44</v>
      </c>
      <c r="O376">
        <v>27.21</v>
      </c>
      <c r="P376">
        <v>25.86</v>
      </c>
      <c r="Q376">
        <v>25.43</v>
      </c>
      <c r="R376">
        <v>1.073</v>
      </c>
      <c r="S376" t="s">
        <v>23</v>
      </c>
    </row>
    <row r="377" spans="1:19" x14ac:dyDescent="0.55000000000000004">
      <c r="A377" t="s">
        <v>457</v>
      </c>
      <c r="B377" t="s">
        <v>458</v>
      </c>
      <c r="C377" t="s">
        <v>21</v>
      </c>
      <c r="D377" t="s">
        <v>1272</v>
      </c>
      <c r="E377">
        <v>1316</v>
      </c>
      <c r="F377">
        <v>1479</v>
      </c>
      <c r="G377">
        <v>1611</v>
      </c>
      <c r="H377">
        <v>1604</v>
      </c>
      <c r="I377">
        <v>1740</v>
      </c>
      <c r="J377">
        <v>261644.092</v>
      </c>
      <c r="K377">
        <v>2615.3739999999998</v>
      </c>
      <c r="L377">
        <v>0.01</v>
      </c>
      <c r="M377">
        <v>13.16</v>
      </c>
      <c r="N377">
        <v>14.79</v>
      </c>
      <c r="O377">
        <v>16.11</v>
      </c>
      <c r="P377">
        <v>16.04</v>
      </c>
      <c r="Q377">
        <v>17.399999999999999</v>
      </c>
      <c r="R377">
        <v>32.219000000000001</v>
      </c>
      <c r="S377" t="s">
        <v>23</v>
      </c>
    </row>
    <row r="378" spans="1:19" x14ac:dyDescent="0.55000000000000004">
      <c r="A378" t="s">
        <v>457</v>
      </c>
      <c r="B378" t="s">
        <v>458</v>
      </c>
      <c r="C378" t="s">
        <v>21</v>
      </c>
      <c r="D378" t="s">
        <v>1272</v>
      </c>
      <c r="E378">
        <v>1316</v>
      </c>
      <c r="F378">
        <v>1479</v>
      </c>
      <c r="G378">
        <v>1611</v>
      </c>
      <c r="H378">
        <v>1604</v>
      </c>
      <c r="I378">
        <v>1740</v>
      </c>
      <c r="J378">
        <v>261644.092</v>
      </c>
      <c r="K378">
        <v>7849.41</v>
      </c>
      <c r="L378">
        <v>0.03</v>
      </c>
      <c r="M378">
        <v>39.479999999999997</v>
      </c>
      <c r="N378">
        <v>44.37</v>
      </c>
      <c r="O378">
        <v>48.33</v>
      </c>
      <c r="P378">
        <v>48.12</v>
      </c>
      <c r="Q378">
        <v>52.2</v>
      </c>
      <c r="R378">
        <v>32.219000000000001</v>
      </c>
      <c r="S378" t="s">
        <v>23</v>
      </c>
    </row>
    <row r="379" spans="1:19" x14ac:dyDescent="0.55000000000000004">
      <c r="A379" t="s">
        <v>457</v>
      </c>
      <c r="B379" t="s">
        <v>458</v>
      </c>
      <c r="C379" t="s">
        <v>21</v>
      </c>
      <c r="D379" t="s">
        <v>1272</v>
      </c>
      <c r="E379">
        <v>1316</v>
      </c>
      <c r="F379">
        <v>1479</v>
      </c>
      <c r="G379">
        <v>1611</v>
      </c>
      <c r="H379">
        <v>1604</v>
      </c>
      <c r="I379">
        <v>1740</v>
      </c>
      <c r="J379">
        <v>261644.092</v>
      </c>
      <c r="K379">
        <v>5229.598</v>
      </c>
      <c r="L379">
        <v>0.02</v>
      </c>
      <c r="M379">
        <v>26.32</v>
      </c>
      <c r="N379">
        <v>29.58</v>
      </c>
      <c r="O379">
        <v>32.22</v>
      </c>
      <c r="P379">
        <v>32.08</v>
      </c>
      <c r="Q379">
        <v>34.799999999999997</v>
      </c>
      <c r="R379">
        <v>32.219000000000001</v>
      </c>
      <c r="S379" t="s">
        <v>23</v>
      </c>
    </row>
    <row r="380" spans="1:19" x14ac:dyDescent="0.55000000000000004">
      <c r="A380" t="s">
        <v>461</v>
      </c>
      <c r="B380" t="s">
        <v>462</v>
      </c>
      <c r="C380" t="s">
        <v>21</v>
      </c>
      <c r="D380" t="s">
        <v>1272</v>
      </c>
      <c r="E380">
        <v>1053</v>
      </c>
      <c r="F380">
        <v>1025</v>
      </c>
      <c r="G380">
        <v>907</v>
      </c>
      <c r="H380">
        <v>912</v>
      </c>
      <c r="I380">
        <v>848</v>
      </c>
      <c r="J380">
        <v>261657.5</v>
      </c>
      <c r="K380">
        <v>2.8000000000000001E-2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S380" t="s">
        <v>53</v>
      </c>
    </row>
    <row r="381" spans="1:19" x14ac:dyDescent="0.55000000000000004">
      <c r="A381" t="s">
        <v>461</v>
      </c>
      <c r="B381" t="s">
        <v>462</v>
      </c>
      <c r="C381" t="s">
        <v>21</v>
      </c>
      <c r="D381" t="s">
        <v>1272</v>
      </c>
      <c r="E381">
        <v>1053</v>
      </c>
      <c r="F381">
        <v>1025</v>
      </c>
      <c r="G381">
        <v>907</v>
      </c>
      <c r="H381">
        <v>912</v>
      </c>
      <c r="I381">
        <v>848</v>
      </c>
      <c r="J381">
        <v>261657.5</v>
      </c>
      <c r="K381">
        <v>1491.364</v>
      </c>
      <c r="L381">
        <v>6.0000000000000001E-3</v>
      </c>
      <c r="M381">
        <v>6.3179999999999996</v>
      </c>
      <c r="N381">
        <v>6.15</v>
      </c>
      <c r="O381">
        <v>5.4420000000000002</v>
      </c>
      <c r="P381">
        <v>5.4720000000000004</v>
      </c>
      <c r="Q381">
        <v>5.0880000000000001</v>
      </c>
      <c r="R381">
        <v>-19.468</v>
      </c>
      <c r="S381" t="s">
        <v>26</v>
      </c>
    </row>
    <row r="382" spans="1:19" x14ac:dyDescent="0.55000000000000004">
      <c r="A382" t="s">
        <v>463</v>
      </c>
      <c r="B382" t="s">
        <v>464</v>
      </c>
      <c r="C382" t="s">
        <v>21</v>
      </c>
      <c r="D382" t="s">
        <v>1272</v>
      </c>
      <c r="E382">
        <v>1984</v>
      </c>
      <c r="F382">
        <v>1945</v>
      </c>
      <c r="G382">
        <v>2052</v>
      </c>
      <c r="H382">
        <v>2187</v>
      </c>
      <c r="I382">
        <v>2168</v>
      </c>
      <c r="J382">
        <v>261644.092</v>
      </c>
      <c r="K382">
        <v>10467.754000000001</v>
      </c>
      <c r="L382">
        <v>0.04</v>
      </c>
      <c r="M382">
        <v>79.36</v>
      </c>
      <c r="N382">
        <v>77.8</v>
      </c>
      <c r="O382">
        <v>82.08</v>
      </c>
      <c r="P382">
        <v>87.48</v>
      </c>
      <c r="Q382">
        <v>86.72</v>
      </c>
      <c r="R382">
        <v>9.2739999999999991</v>
      </c>
      <c r="S382" t="s">
        <v>23</v>
      </c>
    </row>
    <row r="383" spans="1:19" x14ac:dyDescent="0.55000000000000004">
      <c r="A383" t="s">
        <v>463</v>
      </c>
      <c r="B383" t="s">
        <v>464</v>
      </c>
      <c r="C383" t="s">
        <v>21</v>
      </c>
      <c r="D383" t="s">
        <v>1272</v>
      </c>
      <c r="E383">
        <v>1984</v>
      </c>
      <c r="F383">
        <v>1945</v>
      </c>
      <c r="G383">
        <v>2052</v>
      </c>
      <c r="H383">
        <v>2187</v>
      </c>
      <c r="I383">
        <v>2168</v>
      </c>
      <c r="J383">
        <v>261644.092</v>
      </c>
      <c r="K383">
        <v>2.3170000000000002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S383" t="s">
        <v>53</v>
      </c>
    </row>
    <row r="384" spans="1:19" x14ac:dyDescent="0.55000000000000004">
      <c r="A384" t="s">
        <v>463</v>
      </c>
      <c r="B384" t="s">
        <v>464</v>
      </c>
      <c r="C384" t="s">
        <v>21</v>
      </c>
      <c r="D384" t="s">
        <v>1272</v>
      </c>
      <c r="E384">
        <v>1984</v>
      </c>
      <c r="F384">
        <v>1945</v>
      </c>
      <c r="G384">
        <v>2052</v>
      </c>
      <c r="H384">
        <v>2187</v>
      </c>
      <c r="I384">
        <v>2168</v>
      </c>
      <c r="J384">
        <v>261644.092</v>
      </c>
      <c r="K384">
        <v>14710.502</v>
      </c>
      <c r="L384">
        <v>5.6000000000000001E-2</v>
      </c>
      <c r="M384">
        <v>111.104</v>
      </c>
      <c r="N384">
        <v>108.92</v>
      </c>
      <c r="O384">
        <v>114.91200000000001</v>
      </c>
      <c r="P384">
        <v>122.47199999999999</v>
      </c>
      <c r="Q384">
        <v>121.408</v>
      </c>
      <c r="R384">
        <v>9.2739999999999991</v>
      </c>
      <c r="S384" t="s">
        <v>23</v>
      </c>
    </row>
    <row r="385" spans="1:19" x14ac:dyDescent="0.55000000000000004">
      <c r="A385" t="s">
        <v>463</v>
      </c>
      <c r="B385" t="s">
        <v>464</v>
      </c>
      <c r="C385" t="s">
        <v>21</v>
      </c>
      <c r="D385" t="s">
        <v>1272</v>
      </c>
      <c r="E385">
        <v>1984</v>
      </c>
      <c r="F385">
        <v>1945</v>
      </c>
      <c r="G385">
        <v>2052</v>
      </c>
      <c r="H385">
        <v>2187</v>
      </c>
      <c r="I385">
        <v>2168</v>
      </c>
      <c r="J385">
        <v>261644.092</v>
      </c>
      <c r="K385">
        <v>66133.597999999998</v>
      </c>
      <c r="L385">
        <v>0.253</v>
      </c>
      <c r="M385">
        <v>501.952</v>
      </c>
      <c r="N385">
        <v>492.08499999999998</v>
      </c>
      <c r="O385">
        <v>519.15599999999995</v>
      </c>
      <c r="P385">
        <v>553.31100000000004</v>
      </c>
      <c r="Q385">
        <v>548.50400000000002</v>
      </c>
      <c r="R385">
        <v>9.2739999999999991</v>
      </c>
      <c r="S385" t="s">
        <v>23</v>
      </c>
    </row>
    <row r="386" spans="1:19" x14ac:dyDescent="0.55000000000000004">
      <c r="A386" t="s">
        <v>465</v>
      </c>
      <c r="B386" t="s">
        <v>466</v>
      </c>
      <c r="C386" t="s">
        <v>21</v>
      </c>
      <c r="D386" t="s">
        <v>1272</v>
      </c>
      <c r="E386">
        <v>3123</v>
      </c>
      <c r="F386">
        <v>3523</v>
      </c>
      <c r="G386">
        <v>3511</v>
      </c>
      <c r="H386">
        <v>3143</v>
      </c>
      <c r="I386">
        <v>3397</v>
      </c>
      <c r="J386">
        <v>261657.5</v>
      </c>
      <c r="K386">
        <v>2615.4540000000002</v>
      </c>
      <c r="L386">
        <v>0.01</v>
      </c>
      <c r="M386">
        <v>31.23</v>
      </c>
      <c r="N386">
        <v>35.229999999999997</v>
      </c>
      <c r="O386">
        <v>35.11</v>
      </c>
      <c r="P386">
        <v>31.43</v>
      </c>
      <c r="Q386">
        <v>33.97</v>
      </c>
      <c r="R386">
        <v>8.7739999999999991</v>
      </c>
      <c r="S386" t="s">
        <v>23</v>
      </c>
    </row>
    <row r="387" spans="1:19" x14ac:dyDescent="0.55000000000000004">
      <c r="A387" t="s">
        <v>465</v>
      </c>
      <c r="B387" t="s">
        <v>466</v>
      </c>
      <c r="C387" t="s">
        <v>21</v>
      </c>
      <c r="D387" t="s">
        <v>1272</v>
      </c>
      <c r="E387">
        <v>3123</v>
      </c>
      <c r="F387">
        <v>3523</v>
      </c>
      <c r="G387">
        <v>3511</v>
      </c>
      <c r="H387">
        <v>3143</v>
      </c>
      <c r="I387">
        <v>3397</v>
      </c>
      <c r="J387">
        <v>261657.5</v>
      </c>
      <c r="K387">
        <v>176366.361</v>
      </c>
      <c r="L387">
        <v>0.67400000000000004</v>
      </c>
      <c r="M387">
        <v>2104.902</v>
      </c>
      <c r="N387">
        <v>2374.502</v>
      </c>
      <c r="O387">
        <v>2366.4140000000002</v>
      </c>
      <c r="P387">
        <v>2118.3820000000001</v>
      </c>
      <c r="Q387">
        <v>2289.578</v>
      </c>
      <c r="R387">
        <v>8.7739999999999991</v>
      </c>
      <c r="S387" t="s">
        <v>23</v>
      </c>
    </row>
    <row r="388" spans="1:19" x14ac:dyDescent="0.55000000000000004">
      <c r="A388" t="s">
        <v>467</v>
      </c>
      <c r="B388" t="s">
        <v>468</v>
      </c>
      <c r="C388" t="s">
        <v>21</v>
      </c>
      <c r="D388" t="s">
        <v>1272</v>
      </c>
      <c r="E388">
        <v>2463</v>
      </c>
      <c r="F388">
        <v>2591</v>
      </c>
      <c r="G388">
        <v>2487</v>
      </c>
      <c r="H388">
        <v>2451</v>
      </c>
      <c r="I388">
        <v>2382</v>
      </c>
      <c r="J388">
        <v>261657.5</v>
      </c>
      <c r="K388">
        <v>10468.352999999999</v>
      </c>
      <c r="L388">
        <v>0.04</v>
      </c>
      <c r="M388">
        <v>98.52</v>
      </c>
      <c r="N388">
        <v>103.64</v>
      </c>
      <c r="O388">
        <v>99.48</v>
      </c>
      <c r="P388">
        <v>98.04</v>
      </c>
      <c r="Q388">
        <v>95.28</v>
      </c>
      <c r="R388">
        <v>-3.2890000000000001</v>
      </c>
      <c r="S388" t="s">
        <v>26</v>
      </c>
    </row>
    <row r="389" spans="1:19" x14ac:dyDescent="0.55000000000000004">
      <c r="A389" t="s">
        <v>467</v>
      </c>
      <c r="B389" t="s">
        <v>468</v>
      </c>
      <c r="C389" t="s">
        <v>21</v>
      </c>
      <c r="D389" t="s">
        <v>1272</v>
      </c>
      <c r="E389">
        <v>2463</v>
      </c>
      <c r="F389">
        <v>2591</v>
      </c>
      <c r="G389">
        <v>2487</v>
      </c>
      <c r="H389">
        <v>2451</v>
      </c>
      <c r="I389">
        <v>2382</v>
      </c>
      <c r="J389">
        <v>261657.5</v>
      </c>
      <c r="K389">
        <v>2618.6210000000001</v>
      </c>
      <c r="L389">
        <v>0.01</v>
      </c>
      <c r="M389">
        <v>24.63</v>
      </c>
      <c r="N389">
        <v>25.91</v>
      </c>
      <c r="O389">
        <v>24.87</v>
      </c>
      <c r="P389">
        <v>24.51</v>
      </c>
      <c r="Q389">
        <v>23.82</v>
      </c>
      <c r="R389">
        <v>-3.2890000000000001</v>
      </c>
      <c r="S389" t="s">
        <v>26</v>
      </c>
    </row>
    <row r="390" spans="1:19" x14ac:dyDescent="0.55000000000000004">
      <c r="A390" t="s">
        <v>467</v>
      </c>
      <c r="B390" t="s">
        <v>468</v>
      </c>
      <c r="C390" t="s">
        <v>21</v>
      </c>
      <c r="D390" t="s">
        <v>1272</v>
      </c>
      <c r="E390">
        <v>2463</v>
      </c>
      <c r="F390">
        <v>2591</v>
      </c>
      <c r="G390">
        <v>2487</v>
      </c>
      <c r="H390">
        <v>2451</v>
      </c>
      <c r="I390">
        <v>2382</v>
      </c>
      <c r="J390">
        <v>261657.5</v>
      </c>
      <c r="K390">
        <v>759.11199999999997</v>
      </c>
      <c r="L390">
        <v>3.0000000000000001E-3</v>
      </c>
      <c r="M390">
        <v>7.3890000000000002</v>
      </c>
      <c r="N390">
        <v>7.7729999999999997</v>
      </c>
      <c r="O390">
        <v>7.4610000000000003</v>
      </c>
      <c r="P390">
        <v>7.3529999999999998</v>
      </c>
      <c r="Q390">
        <v>7.1459999999999999</v>
      </c>
      <c r="R390">
        <v>-3.2890000000000001</v>
      </c>
      <c r="S390" t="s">
        <v>26</v>
      </c>
    </row>
    <row r="391" spans="1:19" x14ac:dyDescent="0.55000000000000004">
      <c r="A391" t="s">
        <v>467</v>
      </c>
      <c r="B391" t="s">
        <v>468</v>
      </c>
      <c r="C391" t="s">
        <v>21</v>
      </c>
      <c r="D391" t="s">
        <v>1272</v>
      </c>
      <c r="E391">
        <v>2463</v>
      </c>
      <c r="F391">
        <v>2591</v>
      </c>
      <c r="G391">
        <v>2487</v>
      </c>
      <c r="H391">
        <v>2451</v>
      </c>
      <c r="I391">
        <v>2382</v>
      </c>
      <c r="J391">
        <v>261657.5</v>
      </c>
      <c r="K391">
        <v>195766.226</v>
      </c>
      <c r="L391">
        <v>0.748</v>
      </c>
      <c r="M391">
        <v>1842.3240000000001</v>
      </c>
      <c r="N391">
        <v>1938.068</v>
      </c>
      <c r="O391">
        <v>1860.2760000000001</v>
      </c>
      <c r="P391">
        <v>1833.348</v>
      </c>
      <c r="Q391">
        <v>1781.7360000000001</v>
      </c>
      <c r="R391">
        <v>-3.2890000000000001</v>
      </c>
      <c r="S391" t="s">
        <v>26</v>
      </c>
    </row>
    <row r="392" spans="1:19" x14ac:dyDescent="0.55000000000000004">
      <c r="A392" t="s">
        <v>469</v>
      </c>
      <c r="B392" t="s">
        <v>470</v>
      </c>
      <c r="C392" t="s">
        <v>21</v>
      </c>
      <c r="D392" t="s">
        <v>1272</v>
      </c>
      <c r="E392">
        <v>1183</v>
      </c>
      <c r="F392">
        <v>1202</v>
      </c>
      <c r="G392">
        <v>1374</v>
      </c>
      <c r="H392">
        <v>1614</v>
      </c>
      <c r="I392">
        <v>1541</v>
      </c>
      <c r="J392">
        <v>261644.092</v>
      </c>
      <c r="K392">
        <v>13083.026</v>
      </c>
      <c r="L392">
        <v>0.05</v>
      </c>
      <c r="M392">
        <v>59.15</v>
      </c>
      <c r="N392">
        <v>60.1</v>
      </c>
      <c r="O392">
        <v>68.7</v>
      </c>
      <c r="P392">
        <v>80.7</v>
      </c>
      <c r="Q392">
        <v>77.05</v>
      </c>
      <c r="R392">
        <v>30.262</v>
      </c>
      <c r="S392" t="s">
        <v>23</v>
      </c>
    </row>
    <row r="393" spans="1:19" x14ac:dyDescent="0.55000000000000004">
      <c r="A393" t="s">
        <v>469</v>
      </c>
      <c r="B393" t="s">
        <v>470</v>
      </c>
      <c r="C393" t="s">
        <v>21</v>
      </c>
      <c r="D393" t="s">
        <v>1272</v>
      </c>
      <c r="E393">
        <v>1183</v>
      </c>
      <c r="F393">
        <v>1202</v>
      </c>
      <c r="G393">
        <v>1374</v>
      </c>
      <c r="H393">
        <v>1614</v>
      </c>
      <c r="I393">
        <v>1541</v>
      </c>
      <c r="J393">
        <v>261644.092</v>
      </c>
      <c r="K393">
        <v>119468.353</v>
      </c>
      <c r="L393">
        <v>0.45700000000000002</v>
      </c>
      <c r="M393">
        <v>540.63099999999997</v>
      </c>
      <c r="N393">
        <v>549.31399999999996</v>
      </c>
      <c r="O393">
        <v>627.91800000000001</v>
      </c>
      <c r="P393">
        <v>737.59799999999996</v>
      </c>
      <c r="Q393">
        <v>704.23699999999997</v>
      </c>
      <c r="R393">
        <v>30.262</v>
      </c>
      <c r="S393" t="s">
        <v>23</v>
      </c>
    </row>
    <row r="394" spans="1:19" x14ac:dyDescent="0.55000000000000004">
      <c r="A394" t="s">
        <v>471</v>
      </c>
      <c r="B394" t="s">
        <v>472</v>
      </c>
      <c r="C394" t="s">
        <v>21</v>
      </c>
      <c r="D394" t="s">
        <v>1272</v>
      </c>
      <c r="E394">
        <v>479</v>
      </c>
      <c r="F394">
        <v>292</v>
      </c>
      <c r="G394">
        <v>370</v>
      </c>
      <c r="H394">
        <v>333</v>
      </c>
      <c r="I394">
        <v>296</v>
      </c>
      <c r="J394">
        <v>261644.092</v>
      </c>
      <c r="K394">
        <v>31062.842000000001</v>
      </c>
      <c r="L394">
        <v>0.11899999999999999</v>
      </c>
      <c r="M394">
        <v>57.000999999999998</v>
      </c>
      <c r="N394">
        <v>34.747999999999998</v>
      </c>
      <c r="O394">
        <v>44.03</v>
      </c>
      <c r="P394">
        <v>39.627000000000002</v>
      </c>
      <c r="Q394">
        <v>35.223999999999997</v>
      </c>
      <c r="R394">
        <v>-38.204999999999998</v>
      </c>
      <c r="S394" t="s">
        <v>26</v>
      </c>
    </row>
    <row r="395" spans="1:19" x14ac:dyDescent="0.55000000000000004">
      <c r="A395" t="s">
        <v>471</v>
      </c>
      <c r="B395" t="s">
        <v>472</v>
      </c>
      <c r="C395" t="s">
        <v>21</v>
      </c>
      <c r="D395" t="s">
        <v>1272</v>
      </c>
      <c r="E395">
        <v>479</v>
      </c>
      <c r="F395">
        <v>292</v>
      </c>
      <c r="G395">
        <v>370</v>
      </c>
      <c r="H395">
        <v>333</v>
      </c>
      <c r="I395">
        <v>296</v>
      </c>
      <c r="J395">
        <v>261644.092</v>
      </c>
      <c r="K395">
        <v>18825.946</v>
      </c>
      <c r="L395">
        <v>7.1999999999999995E-2</v>
      </c>
      <c r="M395">
        <v>34.488</v>
      </c>
      <c r="N395">
        <v>21.024000000000001</v>
      </c>
      <c r="O395">
        <v>26.64</v>
      </c>
      <c r="P395">
        <v>23.975999999999999</v>
      </c>
      <c r="Q395">
        <v>21.312000000000001</v>
      </c>
      <c r="R395">
        <v>-38.204999999999998</v>
      </c>
      <c r="S395" t="s">
        <v>26</v>
      </c>
    </row>
    <row r="396" spans="1:19" x14ac:dyDescent="0.55000000000000004">
      <c r="A396" t="s">
        <v>473</v>
      </c>
      <c r="B396" t="s">
        <v>474</v>
      </c>
      <c r="C396" t="s">
        <v>21</v>
      </c>
      <c r="D396" t="s">
        <v>1272</v>
      </c>
      <c r="E396">
        <v>1702</v>
      </c>
      <c r="F396">
        <v>1865</v>
      </c>
      <c r="G396">
        <v>1745</v>
      </c>
      <c r="H396">
        <v>1855</v>
      </c>
      <c r="I396">
        <v>1730</v>
      </c>
      <c r="J396">
        <v>261657.5</v>
      </c>
      <c r="K396">
        <v>2.7E-2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S396" t="s">
        <v>53</v>
      </c>
    </row>
    <row r="397" spans="1:19" x14ac:dyDescent="0.55000000000000004">
      <c r="A397" t="s">
        <v>473</v>
      </c>
      <c r="B397" t="s">
        <v>474</v>
      </c>
      <c r="C397" t="s">
        <v>21</v>
      </c>
      <c r="D397" t="s">
        <v>1272</v>
      </c>
      <c r="E397">
        <v>1702</v>
      </c>
      <c r="F397">
        <v>1865</v>
      </c>
      <c r="G397">
        <v>1745</v>
      </c>
      <c r="H397">
        <v>1855</v>
      </c>
      <c r="I397">
        <v>1730</v>
      </c>
      <c r="J397">
        <v>261657.5</v>
      </c>
      <c r="K397">
        <v>2618.6750000000002</v>
      </c>
      <c r="L397">
        <v>0.01</v>
      </c>
      <c r="M397">
        <v>17.02</v>
      </c>
      <c r="N397">
        <v>18.649999999999999</v>
      </c>
      <c r="O397">
        <v>17.45</v>
      </c>
      <c r="P397">
        <v>18.55</v>
      </c>
      <c r="Q397">
        <v>17.3</v>
      </c>
      <c r="R397">
        <v>1.645</v>
      </c>
      <c r="S397" t="s">
        <v>23</v>
      </c>
    </row>
    <row r="398" spans="1:19" x14ac:dyDescent="0.55000000000000004">
      <c r="A398" t="s">
        <v>473</v>
      </c>
      <c r="B398" t="s">
        <v>474</v>
      </c>
      <c r="C398" t="s">
        <v>21</v>
      </c>
      <c r="D398" t="s">
        <v>1272</v>
      </c>
      <c r="E398">
        <v>1702</v>
      </c>
      <c r="F398">
        <v>1865</v>
      </c>
      <c r="G398">
        <v>1745</v>
      </c>
      <c r="H398">
        <v>1855</v>
      </c>
      <c r="I398">
        <v>1730</v>
      </c>
      <c r="J398">
        <v>261657.5</v>
      </c>
      <c r="K398">
        <v>23543.223999999998</v>
      </c>
      <c r="L398">
        <v>0.09</v>
      </c>
      <c r="M398">
        <v>153.18</v>
      </c>
      <c r="N398">
        <v>167.85</v>
      </c>
      <c r="O398">
        <v>157.05000000000001</v>
      </c>
      <c r="P398">
        <v>166.95</v>
      </c>
      <c r="Q398">
        <v>155.69999999999999</v>
      </c>
      <c r="R398">
        <v>1.645</v>
      </c>
      <c r="S398" t="s">
        <v>23</v>
      </c>
    </row>
    <row r="399" spans="1:19" x14ac:dyDescent="0.55000000000000004">
      <c r="A399" t="s">
        <v>473</v>
      </c>
      <c r="B399" t="s">
        <v>474</v>
      </c>
      <c r="C399" t="s">
        <v>21</v>
      </c>
      <c r="D399" t="s">
        <v>1272</v>
      </c>
      <c r="E399">
        <v>1702</v>
      </c>
      <c r="F399">
        <v>1865</v>
      </c>
      <c r="G399">
        <v>1745</v>
      </c>
      <c r="H399">
        <v>1855</v>
      </c>
      <c r="I399">
        <v>1730</v>
      </c>
      <c r="J399">
        <v>261657.5</v>
      </c>
      <c r="K399">
        <v>31955.672999999999</v>
      </c>
      <c r="L399">
        <v>0.122</v>
      </c>
      <c r="M399">
        <v>207.64400000000001</v>
      </c>
      <c r="N399">
        <v>227.53</v>
      </c>
      <c r="O399">
        <v>212.89</v>
      </c>
      <c r="P399">
        <v>226.31</v>
      </c>
      <c r="Q399">
        <v>211.06</v>
      </c>
      <c r="R399">
        <v>1.645</v>
      </c>
      <c r="S399" t="s">
        <v>23</v>
      </c>
    </row>
    <row r="400" spans="1:19" x14ac:dyDescent="0.55000000000000004">
      <c r="A400" t="s">
        <v>473</v>
      </c>
      <c r="B400" t="s">
        <v>474</v>
      </c>
      <c r="C400" t="s">
        <v>21</v>
      </c>
      <c r="D400" t="s">
        <v>1272</v>
      </c>
      <c r="E400">
        <v>1702</v>
      </c>
      <c r="F400">
        <v>1865</v>
      </c>
      <c r="G400">
        <v>1745</v>
      </c>
      <c r="H400">
        <v>1855</v>
      </c>
      <c r="I400">
        <v>1730</v>
      </c>
      <c r="J400">
        <v>261657.5</v>
      </c>
      <c r="K400">
        <v>72035.078999999998</v>
      </c>
      <c r="L400">
        <v>0.27500000000000002</v>
      </c>
      <c r="M400">
        <v>468.05</v>
      </c>
      <c r="N400">
        <v>512.875</v>
      </c>
      <c r="O400">
        <v>479.875</v>
      </c>
      <c r="P400">
        <v>510.125</v>
      </c>
      <c r="Q400">
        <v>475.75</v>
      </c>
      <c r="R400">
        <v>1.645</v>
      </c>
      <c r="S400" t="s">
        <v>23</v>
      </c>
    </row>
    <row r="401" spans="1:19" x14ac:dyDescent="0.55000000000000004">
      <c r="A401" t="s">
        <v>473</v>
      </c>
      <c r="B401" t="s">
        <v>474</v>
      </c>
      <c r="C401" t="s">
        <v>21</v>
      </c>
      <c r="D401" t="s">
        <v>1272</v>
      </c>
      <c r="E401">
        <v>1702</v>
      </c>
      <c r="F401">
        <v>1865</v>
      </c>
      <c r="G401">
        <v>1745</v>
      </c>
      <c r="H401">
        <v>1855</v>
      </c>
      <c r="I401">
        <v>1730</v>
      </c>
      <c r="J401">
        <v>261657.5</v>
      </c>
      <c r="K401">
        <v>8914.0370000000003</v>
      </c>
      <c r="L401">
        <v>3.4000000000000002E-2</v>
      </c>
      <c r="M401">
        <v>57.868000000000002</v>
      </c>
      <c r="N401">
        <v>63.41</v>
      </c>
      <c r="O401">
        <v>59.33</v>
      </c>
      <c r="P401">
        <v>63.07</v>
      </c>
      <c r="Q401">
        <v>58.82</v>
      </c>
      <c r="R401">
        <v>1.645</v>
      </c>
      <c r="S401" t="s">
        <v>23</v>
      </c>
    </row>
    <row r="402" spans="1:19" x14ac:dyDescent="0.55000000000000004">
      <c r="A402" t="s">
        <v>475</v>
      </c>
      <c r="B402" t="s">
        <v>476</v>
      </c>
      <c r="C402" t="s">
        <v>21</v>
      </c>
      <c r="D402" t="s">
        <v>1272</v>
      </c>
      <c r="E402">
        <v>36</v>
      </c>
      <c r="F402">
        <v>6</v>
      </c>
      <c r="G402">
        <v>0</v>
      </c>
      <c r="H402">
        <v>1</v>
      </c>
      <c r="I402">
        <v>0</v>
      </c>
      <c r="J402">
        <v>261657.5</v>
      </c>
      <c r="K402">
        <v>2618.5039999999999</v>
      </c>
      <c r="L402">
        <v>0.01</v>
      </c>
      <c r="M402">
        <v>0.36</v>
      </c>
      <c r="N402">
        <v>0.06</v>
      </c>
      <c r="O402">
        <v>0</v>
      </c>
      <c r="P402">
        <v>0.01</v>
      </c>
      <c r="Q402">
        <v>0</v>
      </c>
      <c r="R402">
        <v>-100</v>
      </c>
      <c r="S402" t="s">
        <v>26</v>
      </c>
    </row>
    <row r="403" spans="1:19" x14ac:dyDescent="0.55000000000000004">
      <c r="A403" t="s">
        <v>475</v>
      </c>
      <c r="B403" t="s">
        <v>476</v>
      </c>
      <c r="C403" t="s">
        <v>21</v>
      </c>
      <c r="D403" t="s">
        <v>1272</v>
      </c>
      <c r="E403">
        <v>36</v>
      </c>
      <c r="F403">
        <v>6</v>
      </c>
      <c r="G403">
        <v>0</v>
      </c>
      <c r="H403">
        <v>1</v>
      </c>
      <c r="I403">
        <v>0</v>
      </c>
      <c r="J403">
        <v>261657.5</v>
      </c>
      <c r="K403">
        <v>2618.7150000000001</v>
      </c>
      <c r="L403">
        <v>0.01</v>
      </c>
      <c r="M403">
        <v>0.36</v>
      </c>
      <c r="N403">
        <v>0.06</v>
      </c>
      <c r="O403">
        <v>0</v>
      </c>
      <c r="P403">
        <v>0.01</v>
      </c>
      <c r="Q403">
        <v>0</v>
      </c>
      <c r="R403">
        <v>-100</v>
      </c>
      <c r="S403" t="s">
        <v>26</v>
      </c>
    </row>
    <row r="404" spans="1:19" x14ac:dyDescent="0.55000000000000004">
      <c r="A404" t="s">
        <v>475</v>
      </c>
      <c r="B404" t="s">
        <v>476</v>
      </c>
      <c r="C404" t="s">
        <v>21</v>
      </c>
      <c r="D404" t="s">
        <v>1272</v>
      </c>
      <c r="E404">
        <v>36</v>
      </c>
      <c r="F404">
        <v>6</v>
      </c>
      <c r="G404">
        <v>0</v>
      </c>
      <c r="H404">
        <v>1</v>
      </c>
      <c r="I404">
        <v>0</v>
      </c>
      <c r="J404">
        <v>261657.5</v>
      </c>
      <c r="K404">
        <v>2615.5619999999999</v>
      </c>
      <c r="L404">
        <v>0.01</v>
      </c>
      <c r="M404">
        <v>0.36</v>
      </c>
      <c r="N404">
        <v>0.06</v>
      </c>
      <c r="O404">
        <v>0</v>
      </c>
      <c r="P404">
        <v>0.01</v>
      </c>
      <c r="Q404">
        <v>0</v>
      </c>
      <c r="R404">
        <v>-100</v>
      </c>
      <c r="S404" t="s">
        <v>26</v>
      </c>
    </row>
    <row r="405" spans="1:19" x14ac:dyDescent="0.55000000000000004">
      <c r="A405" t="s">
        <v>475</v>
      </c>
      <c r="B405" t="s">
        <v>476</v>
      </c>
      <c r="C405" t="s">
        <v>21</v>
      </c>
      <c r="D405" t="s">
        <v>1272</v>
      </c>
      <c r="E405">
        <v>36</v>
      </c>
      <c r="F405">
        <v>6</v>
      </c>
      <c r="G405">
        <v>0</v>
      </c>
      <c r="H405">
        <v>1</v>
      </c>
      <c r="I405">
        <v>0</v>
      </c>
      <c r="J405">
        <v>261657.5</v>
      </c>
      <c r="K405">
        <v>2618.4430000000002</v>
      </c>
      <c r="L405">
        <v>0.01</v>
      </c>
      <c r="M405">
        <v>0.36</v>
      </c>
      <c r="N405">
        <v>0.06</v>
      </c>
      <c r="O405">
        <v>0</v>
      </c>
      <c r="P405">
        <v>0.01</v>
      </c>
      <c r="Q405">
        <v>0</v>
      </c>
      <c r="R405">
        <v>-100</v>
      </c>
      <c r="S405" t="s">
        <v>26</v>
      </c>
    </row>
    <row r="406" spans="1:19" x14ac:dyDescent="0.55000000000000004">
      <c r="A406" t="s">
        <v>475</v>
      </c>
      <c r="B406" t="s">
        <v>476</v>
      </c>
      <c r="C406" t="s">
        <v>21</v>
      </c>
      <c r="D406" t="s">
        <v>1272</v>
      </c>
      <c r="E406">
        <v>36</v>
      </c>
      <c r="F406">
        <v>6</v>
      </c>
      <c r="G406">
        <v>0</v>
      </c>
      <c r="H406">
        <v>1</v>
      </c>
      <c r="I406">
        <v>0</v>
      </c>
      <c r="J406">
        <v>261657.5</v>
      </c>
      <c r="K406">
        <v>2618.6610000000001</v>
      </c>
      <c r="L406">
        <v>0.01</v>
      </c>
      <c r="M406">
        <v>0.36</v>
      </c>
      <c r="N406">
        <v>0.06</v>
      </c>
      <c r="O406">
        <v>0</v>
      </c>
      <c r="P406">
        <v>0.01</v>
      </c>
      <c r="Q406">
        <v>0</v>
      </c>
      <c r="R406">
        <v>-100</v>
      </c>
      <c r="S406" t="s">
        <v>26</v>
      </c>
    </row>
    <row r="407" spans="1:19" x14ac:dyDescent="0.55000000000000004">
      <c r="A407" t="s">
        <v>475</v>
      </c>
      <c r="B407" t="s">
        <v>476</v>
      </c>
      <c r="C407" t="s">
        <v>21</v>
      </c>
      <c r="D407" t="s">
        <v>1272</v>
      </c>
      <c r="E407">
        <v>36</v>
      </c>
      <c r="F407">
        <v>6</v>
      </c>
      <c r="G407">
        <v>0</v>
      </c>
      <c r="H407">
        <v>1</v>
      </c>
      <c r="I407">
        <v>0</v>
      </c>
      <c r="J407">
        <v>261657.5</v>
      </c>
      <c r="K407">
        <v>17171.673999999999</v>
      </c>
      <c r="L407">
        <v>6.6000000000000003E-2</v>
      </c>
      <c r="M407">
        <v>2.3759999999999999</v>
      </c>
      <c r="N407">
        <v>0.39600000000000002</v>
      </c>
      <c r="O407">
        <v>0</v>
      </c>
      <c r="P407">
        <v>6.6000000000000003E-2</v>
      </c>
      <c r="Q407">
        <v>0</v>
      </c>
      <c r="R407">
        <v>-100</v>
      </c>
      <c r="S407" t="s">
        <v>26</v>
      </c>
    </row>
    <row r="408" spans="1:19" x14ac:dyDescent="0.55000000000000004">
      <c r="A408" t="s">
        <v>475</v>
      </c>
      <c r="B408" t="s">
        <v>476</v>
      </c>
      <c r="C408" t="s">
        <v>21</v>
      </c>
      <c r="D408" t="s">
        <v>1272</v>
      </c>
      <c r="E408">
        <v>36</v>
      </c>
      <c r="F408">
        <v>6</v>
      </c>
      <c r="G408">
        <v>0</v>
      </c>
      <c r="H408">
        <v>1</v>
      </c>
      <c r="I408">
        <v>0</v>
      </c>
      <c r="J408">
        <v>261657.5</v>
      </c>
      <c r="K408">
        <v>651.93499999999995</v>
      </c>
      <c r="L408">
        <v>2E-3</v>
      </c>
      <c r="M408">
        <v>7.1999999999999995E-2</v>
      </c>
      <c r="N408">
        <v>1.2E-2</v>
      </c>
      <c r="O408">
        <v>0</v>
      </c>
      <c r="P408">
        <v>2E-3</v>
      </c>
      <c r="Q408">
        <v>0</v>
      </c>
      <c r="R408">
        <v>-100</v>
      </c>
      <c r="S408" t="s">
        <v>26</v>
      </c>
    </row>
    <row r="409" spans="1:19" x14ac:dyDescent="0.55000000000000004">
      <c r="A409" t="s">
        <v>475</v>
      </c>
      <c r="B409" t="s">
        <v>476</v>
      </c>
      <c r="C409" t="s">
        <v>21</v>
      </c>
      <c r="D409" t="s">
        <v>1272</v>
      </c>
      <c r="E409">
        <v>36</v>
      </c>
      <c r="F409">
        <v>6</v>
      </c>
      <c r="G409">
        <v>0</v>
      </c>
      <c r="H409">
        <v>1</v>
      </c>
      <c r="I409">
        <v>0</v>
      </c>
      <c r="J409">
        <v>261657.5</v>
      </c>
      <c r="K409">
        <v>1303.875</v>
      </c>
      <c r="L409">
        <v>5.0000000000000001E-3</v>
      </c>
      <c r="M409">
        <v>0.18</v>
      </c>
      <c r="N409">
        <v>0.03</v>
      </c>
      <c r="O409">
        <v>0</v>
      </c>
      <c r="P409">
        <v>5.0000000000000001E-3</v>
      </c>
      <c r="Q409">
        <v>0</v>
      </c>
      <c r="R409">
        <v>-100</v>
      </c>
      <c r="S409" t="s">
        <v>26</v>
      </c>
    </row>
    <row r="410" spans="1:19" x14ac:dyDescent="0.55000000000000004">
      <c r="A410" t="s">
        <v>475</v>
      </c>
      <c r="B410" t="s">
        <v>476</v>
      </c>
      <c r="C410" t="s">
        <v>21</v>
      </c>
      <c r="D410" t="s">
        <v>1272</v>
      </c>
      <c r="E410">
        <v>36</v>
      </c>
      <c r="F410">
        <v>6</v>
      </c>
      <c r="G410">
        <v>0</v>
      </c>
      <c r="H410">
        <v>1</v>
      </c>
      <c r="I410">
        <v>0</v>
      </c>
      <c r="J410">
        <v>261657.5</v>
      </c>
      <c r="K410">
        <v>330.35899999999998</v>
      </c>
      <c r="L410">
        <v>1E-3</v>
      </c>
      <c r="M410">
        <v>3.5999999999999997E-2</v>
      </c>
      <c r="N410">
        <v>6.0000000000000001E-3</v>
      </c>
      <c r="O410">
        <v>0</v>
      </c>
      <c r="P410">
        <v>1E-3</v>
      </c>
      <c r="Q410">
        <v>0</v>
      </c>
      <c r="R410">
        <v>-100</v>
      </c>
      <c r="S410" t="s">
        <v>26</v>
      </c>
    </row>
    <row r="411" spans="1:19" x14ac:dyDescent="0.55000000000000004">
      <c r="A411" t="s">
        <v>475</v>
      </c>
      <c r="B411" t="s">
        <v>476</v>
      </c>
      <c r="C411" t="s">
        <v>21</v>
      </c>
      <c r="D411" t="s">
        <v>1272</v>
      </c>
      <c r="E411">
        <v>36</v>
      </c>
      <c r="F411">
        <v>6</v>
      </c>
      <c r="G411">
        <v>0</v>
      </c>
      <c r="H411">
        <v>1</v>
      </c>
      <c r="I411">
        <v>0</v>
      </c>
      <c r="J411">
        <v>261657.5</v>
      </c>
      <c r="K411">
        <v>2943.9140000000002</v>
      </c>
      <c r="L411">
        <v>1.0999999999999999E-2</v>
      </c>
      <c r="M411">
        <v>0.39600000000000002</v>
      </c>
      <c r="N411">
        <v>6.6000000000000003E-2</v>
      </c>
      <c r="O411">
        <v>0</v>
      </c>
      <c r="P411">
        <v>1.0999999999999999E-2</v>
      </c>
      <c r="Q411">
        <v>0</v>
      </c>
      <c r="R411">
        <v>-100</v>
      </c>
      <c r="S411" t="s">
        <v>26</v>
      </c>
    </row>
    <row r="412" spans="1:19" x14ac:dyDescent="0.55000000000000004">
      <c r="A412" t="s">
        <v>475</v>
      </c>
      <c r="B412" t="s">
        <v>476</v>
      </c>
      <c r="C412" t="s">
        <v>21</v>
      </c>
      <c r="D412" t="s">
        <v>1272</v>
      </c>
      <c r="E412">
        <v>36</v>
      </c>
      <c r="F412">
        <v>6</v>
      </c>
      <c r="G412">
        <v>0</v>
      </c>
      <c r="H412">
        <v>1</v>
      </c>
      <c r="I412">
        <v>0</v>
      </c>
      <c r="J412">
        <v>261657.5</v>
      </c>
      <c r="K412">
        <v>22179.521000000001</v>
      </c>
      <c r="L412">
        <v>8.5000000000000006E-2</v>
      </c>
      <c r="M412">
        <v>3.06</v>
      </c>
      <c r="N412">
        <v>0.51</v>
      </c>
      <c r="O412">
        <v>0</v>
      </c>
      <c r="P412">
        <v>8.5000000000000006E-2</v>
      </c>
      <c r="Q412">
        <v>0</v>
      </c>
      <c r="R412">
        <v>-100</v>
      </c>
      <c r="S412" t="s">
        <v>26</v>
      </c>
    </row>
    <row r="413" spans="1:19" x14ac:dyDescent="0.55000000000000004">
      <c r="A413" t="s">
        <v>477</v>
      </c>
      <c r="B413" t="s">
        <v>478</v>
      </c>
      <c r="C413" t="s">
        <v>21</v>
      </c>
      <c r="D413" t="s">
        <v>1272</v>
      </c>
      <c r="E413">
        <v>938</v>
      </c>
      <c r="F413">
        <v>997</v>
      </c>
      <c r="G413">
        <v>1010</v>
      </c>
      <c r="H413">
        <v>1162</v>
      </c>
      <c r="I413">
        <v>908</v>
      </c>
      <c r="J413">
        <v>261644.092</v>
      </c>
      <c r="K413">
        <v>93874.410999999993</v>
      </c>
      <c r="L413">
        <v>0.35899999999999999</v>
      </c>
      <c r="M413">
        <v>336.74200000000002</v>
      </c>
      <c r="N413">
        <v>357.923</v>
      </c>
      <c r="O413">
        <v>362.59</v>
      </c>
      <c r="P413">
        <v>417.15800000000002</v>
      </c>
      <c r="Q413">
        <v>325.97199999999998</v>
      </c>
      <c r="R413">
        <v>-3.198</v>
      </c>
      <c r="S413" t="s">
        <v>26</v>
      </c>
    </row>
    <row r="414" spans="1:19" x14ac:dyDescent="0.55000000000000004">
      <c r="A414" t="s">
        <v>479</v>
      </c>
      <c r="B414" t="s">
        <v>480</v>
      </c>
      <c r="C414" t="s">
        <v>21</v>
      </c>
      <c r="D414" t="s">
        <v>1272</v>
      </c>
      <c r="E414">
        <v>4543</v>
      </c>
      <c r="F414">
        <v>4087</v>
      </c>
      <c r="G414">
        <v>4913</v>
      </c>
      <c r="H414">
        <v>5074</v>
      </c>
      <c r="I414">
        <v>5199</v>
      </c>
      <c r="J414">
        <v>261644.092</v>
      </c>
      <c r="K414">
        <v>65400.684000000001</v>
      </c>
      <c r="L414">
        <v>0.25</v>
      </c>
      <c r="M414">
        <v>1135.75</v>
      </c>
      <c r="N414">
        <v>1021.75</v>
      </c>
      <c r="O414">
        <v>1228.25</v>
      </c>
      <c r="P414">
        <v>1268.5</v>
      </c>
      <c r="Q414">
        <v>1299.75</v>
      </c>
      <c r="R414">
        <v>14.44</v>
      </c>
      <c r="S414" t="s">
        <v>23</v>
      </c>
    </row>
    <row r="415" spans="1:19" x14ac:dyDescent="0.55000000000000004">
      <c r="A415" t="s">
        <v>479</v>
      </c>
      <c r="B415" t="s">
        <v>480</v>
      </c>
      <c r="C415" t="s">
        <v>21</v>
      </c>
      <c r="D415" t="s">
        <v>1272</v>
      </c>
      <c r="E415">
        <v>4543</v>
      </c>
      <c r="F415">
        <v>4087</v>
      </c>
      <c r="G415">
        <v>4913</v>
      </c>
      <c r="H415">
        <v>5074</v>
      </c>
      <c r="I415">
        <v>5199</v>
      </c>
      <c r="J415">
        <v>261644.092</v>
      </c>
      <c r="K415">
        <v>14017.088</v>
      </c>
      <c r="L415">
        <v>5.3999999999999999E-2</v>
      </c>
      <c r="M415">
        <v>245.322</v>
      </c>
      <c r="N415">
        <v>220.69800000000001</v>
      </c>
      <c r="O415">
        <v>265.30200000000002</v>
      </c>
      <c r="P415">
        <v>273.99599999999998</v>
      </c>
      <c r="Q415">
        <v>280.74599999999998</v>
      </c>
      <c r="R415">
        <v>14.44</v>
      </c>
      <c r="S415" t="s">
        <v>23</v>
      </c>
    </row>
    <row r="416" spans="1:19" x14ac:dyDescent="0.55000000000000004">
      <c r="A416" t="s">
        <v>481</v>
      </c>
      <c r="B416" t="s">
        <v>482</v>
      </c>
      <c r="C416" t="s">
        <v>21</v>
      </c>
      <c r="D416" t="s">
        <v>1272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261657.5</v>
      </c>
      <c r="K416">
        <v>14700.504999999999</v>
      </c>
      <c r="L416">
        <v>5.6000000000000001E-2</v>
      </c>
      <c r="M416">
        <v>0</v>
      </c>
      <c r="N416">
        <v>0</v>
      </c>
      <c r="O416">
        <v>0</v>
      </c>
      <c r="P416">
        <v>0</v>
      </c>
      <c r="Q416">
        <v>0</v>
      </c>
      <c r="S416" t="s">
        <v>53</v>
      </c>
    </row>
    <row r="417" spans="1:19" x14ac:dyDescent="0.55000000000000004">
      <c r="A417" t="s">
        <v>483</v>
      </c>
      <c r="B417" t="s">
        <v>484</v>
      </c>
      <c r="C417" t="s">
        <v>21</v>
      </c>
      <c r="D417" t="s">
        <v>1272</v>
      </c>
      <c r="E417">
        <v>3</v>
      </c>
      <c r="F417">
        <v>0</v>
      </c>
      <c r="G417">
        <v>0</v>
      </c>
      <c r="H417">
        <v>0</v>
      </c>
      <c r="I417">
        <v>0</v>
      </c>
      <c r="J417">
        <v>261657.5</v>
      </c>
      <c r="K417">
        <v>15397.796</v>
      </c>
      <c r="L417">
        <v>5.8999999999999997E-2</v>
      </c>
      <c r="M417">
        <v>0.17699999999999999</v>
      </c>
      <c r="N417">
        <v>0</v>
      </c>
      <c r="O417">
        <v>0</v>
      </c>
      <c r="P417">
        <v>0</v>
      </c>
      <c r="Q417">
        <v>0</v>
      </c>
      <c r="R417">
        <v>-100</v>
      </c>
      <c r="S417" t="s">
        <v>26</v>
      </c>
    </row>
    <row r="418" spans="1:19" x14ac:dyDescent="0.55000000000000004">
      <c r="A418" t="s">
        <v>485</v>
      </c>
      <c r="B418" t="s">
        <v>486</v>
      </c>
      <c r="C418" t="s">
        <v>21</v>
      </c>
      <c r="D418" t="s">
        <v>1272</v>
      </c>
      <c r="E418">
        <v>2299</v>
      </c>
      <c r="F418">
        <v>2940</v>
      </c>
      <c r="G418">
        <v>3041</v>
      </c>
      <c r="H418">
        <v>2735</v>
      </c>
      <c r="I418">
        <v>2702</v>
      </c>
      <c r="J418">
        <v>261644.092</v>
      </c>
      <c r="K418">
        <v>52255.807999999997</v>
      </c>
      <c r="L418">
        <v>0.2</v>
      </c>
      <c r="M418">
        <v>459.8</v>
      </c>
      <c r="N418">
        <v>588</v>
      </c>
      <c r="O418">
        <v>608.20000000000005</v>
      </c>
      <c r="P418">
        <v>547</v>
      </c>
      <c r="Q418">
        <v>540.4</v>
      </c>
      <c r="R418">
        <v>17.529</v>
      </c>
      <c r="S418" t="s">
        <v>23</v>
      </c>
    </row>
    <row r="419" spans="1:19" x14ac:dyDescent="0.55000000000000004">
      <c r="A419" t="s">
        <v>485</v>
      </c>
      <c r="B419" t="s">
        <v>486</v>
      </c>
      <c r="C419" t="s">
        <v>21</v>
      </c>
      <c r="D419" t="s">
        <v>1272</v>
      </c>
      <c r="E419">
        <v>2299</v>
      </c>
      <c r="F419">
        <v>2940</v>
      </c>
      <c r="G419">
        <v>3041</v>
      </c>
      <c r="H419">
        <v>2735</v>
      </c>
      <c r="I419">
        <v>2702</v>
      </c>
      <c r="J419">
        <v>261644.092</v>
      </c>
      <c r="K419">
        <v>16337.353999999999</v>
      </c>
      <c r="L419">
        <v>6.2E-2</v>
      </c>
      <c r="M419">
        <v>142.53800000000001</v>
      </c>
      <c r="N419">
        <v>182.28</v>
      </c>
      <c r="O419">
        <v>188.542</v>
      </c>
      <c r="P419">
        <v>169.57</v>
      </c>
      <c r="Q419">
        <v>167.524</v>
      </c>
      <c r="R419">
        <v>17.529</v>
      </c>
      <c r="S419" t="s">
        <v>23</v>
      </c>
    </row>
    <row r="420" spans="1:19" x14ac:dyDescent="0.55000000000000004">
      <c r="A420" t="s">
        <v>1224</v>
      </c>
      <c r="B420" t="s">
        <v>1225</v>
      </c>
      <c r="C420" t="s">
        <v>21</v>
      </c>
      <c r="D420" t="s">
        <v>1272</v>
      </c>
      <c r="E420">
        <v>718</v>
      </c>
      <c r="F420">
        <v>715</v>
      </c>
      <c r="G420">
        <v>838</v>
      </c>
      <c r="H420">
        <v>1034</v>
      </c>
      <c r="I420">
        <v>1116</v>
      </c>
      <c r="J420">
        <v>261644.092</v>
      </c>
      <c r="K420">
        <v>63861.377</v>
      </c>
      <c r="L420">
        <v>0.24399999999999999</v>
      </c>
      <c r="M420">
        <v>175.19200000000001</v>
      </c>
      <c r="N420">
        <v>174.46</v>
      </c>
      <c r="O420">
        <v>204.47200000000001</v>
      </c>
      <c r="P420">
        <v>252.29599999999999</v>
      </c>
      <c r="Q420">
        <v>272.30399999999997</v>
      </c>
      <c r="R420">
        <v>55.432000000000002</v>
      </c>
      <c r="S420" t="s">
        <v>23</v>
      </c>
    </row>
    <row r="421" spans="1:19" x14ac:dyDescent="0.55000000000000004">
      <c r="A421" t="s">
        <v>1224</v>
      </c>
      <c r="B421" t="s">
        <v>1225</v>
      </c>
      <c r="C421" t="s">
        <v>21</v>
      </c>
      <c r="D421" t="s">
        <v>1272</v>
      </c>
      <c r="E421">
        <v>718</v>
      </c>
      <c r="F421">
        <v>715</v>
      </c>
      <c r="G421">
        <v>838</v>
      </c>
      <c r="H421">
        <v>1034</v>
      </c>
      <c r="I421">
        <v>1116</v>
      </c>
      <c r="J421">
        <v>261644.092</v>
      </c>
      <c r="K421">
        <v>68692.513999999996</v>
      </c>
      <c r="L421">
        <v>0.26300000000000001</v>
      </c>
      <c r="M421">
        <v>188.834</v>
      </c>
      <c r="N421">
        <v>188.04499999999999</v>
      </c>
      <c r="O421">
        <v>220.39400000000001</v>
      </c>
      <c r="P421">
        <v>271.94200000000001</v>
      </c>
      <c r="Q421">
        <v>293.50799999999998</v>
      </c>
      <c r="R421">
        <v>55.432000000000002</v>
      </c>
      <c r="S421" t="s">
        <v>23</v>
      </c>
    </row>
    <row r="422" spans="1:19" x14ac:dyDescent="0.55000000000000004">
      <c r="A422" t="s">
        <v>1339</v>
      </c>
      <c r="B422" t="s">
        <v>1340</v>
      </c>
      <c r="C422" t="s">
        <v>21</v>
      </c>
      <c r="D422" t="s">
        <v>1272</v>
      </c>
      <c r="E422">
        <v>0</v>
      </c>
      <c r="F422">
        <v>4</v>
      </c>
      <c r="G422">
        <v>16</v>
      </c>
      <c r="H422">
        <v>2</v>
      </c>
      <c r="I422">
        <v>5</v>
      </c>
      <c r="J422">
        <v>261657.5</v>
      </c>
      <c r="K422">
        <v>13989.027</v>
      </c>
      <c r="L422">
        <v>5.2999999999999999E-2</v>
      </c>
      <c r="M422">
        <v>0</v>
      </c>
      <c r="N422">
        <v>0.21199999999999999</v>
      </c>
      <c r="O422">
        <v>0.84799999999999998</v>
      </c>
      <c r="P422">
        <v>0.106</v>
      </c>
      <c r="Q422">
        <v>0.26500000000000001</v>
      </c>
      <c r="S422" t="s">
        <v>53</v>
      </c>
    </row>
    <row r="423" spans="1:19" x14ac:dyDescent="0.55000000000000004">
      <c r="A423" t="s">
        <v>487</v>
      </c>
      <c r="B423" t="s">
        <v>488</v>
      </c>
      <c r="C423" t="s">
        <v>21</v>
      </c>
      <c r="D423" t="s">
        <v>1272</v>
      </c>
      <c r="E423">
        <v>975</v>
      </c>
      <c r="F423">
        <v>1060</v>
      </c>
      <c r="G423">
        <v>1030</v>
      </c>
      <c r="H423">
        <v>1025</v>
      </c>
      <c r="I423">
        <v>1140</v>
      </c>
      <c r="J423">
        <v>261644.092</v>
      </c>
      <c r="K423">
        <v>783.75199999999995</v>
      </c>
      <c r="L423">
        <v>3.0000000000000001E-3</v>
      </c>
      <c r="M423">
        <v>2.9249999999999998</v>
      </c>
      <c r="N423">
        <v>3.18</v>
      </c>
      <c r="O423">
        <v>3.09</v>
      </c>
      <c r="P423">
        <v>3.0750000000000002</v>
      </c>
      <c r="Q423">
        <v>3.42</v>
      </c>
      <c r="R423">
        <v>16.922999999999998</v>
      </c>
      <c r="S423" t="s">
        <v>23</v>
      </c>
    </row>
    <row r="424" spans="1:19" x14ac:dyDescent="0.55000000000000004">
      <c r="A424" t="s">
        <v>487</v>
      </c>
      <c r="B424" t="s">
        <v>488</v>
      </c>
      <c r="C424" t="s">
        <v>21</v>
      </c>
      <c r="D424" t="s">
        <v>1272</v>
      </c>
      <c r="E424">
        <v>975</v>
      </c>
      <c r="F424">
        <v>1060</v>
      </c>
      <c r="G424">
        <v>1030</v>
      </c>
      <c r="H424">
        <v>1025</v>
      </c>
      <c r="I424">
        <v>1140</v>
      </c>
      <c r="J424">
        <v>261644.092</v>
      </c>
      <c r="K424">
        <v>97184.118000000002</v>
      </c>
      <c r="L424">
        <v>0.371</v>
      </c>
      <c r="M424">
        <v>361.72500000000002</v>
      </c>
      <c r="N424">
        <v>393.26</v>
      </c>
      <c r="O424">
        <v>382.13</v>
      </c>
      <c r="P424">
        <v>380.27499999999998</v>
      </c>
      <c r="Q424">
        <v>422.94</v>
      </c>
      <c r="R424">
        <v>16.922999999999998</v>
      </c>
      <c r="S424" t="s">
        <v>23</v>
      </c>
    </row>
    <row r="425" spans="1:19" x14ac:dyDescent="0.55000000000000004">
      <c r="A425" t="s">
        <v>489</v>
      </c>
      <c r="B425" t="s">
        <v>490</v>
      </c>
      <c r="C425" t="s">
        <v>21</v>
      </c>
      <c r="D425" t="s">
        <v>1272</v>
      </c>
      <c r="E425">
        <v>2489</v>
      </c>
      <c r="F425">
        <v>2475</v>
      </c>
      <c r="G425">
        <v>2418</v>
      </c>
      <c r="H425">
        <v>2367</v>
      </c>
      <c r="I425">
        <v>2322</v>
      </c>
      <c r="J425">
        <v>261644.092</v>
      </c>
      <c r="K425">
        <v>15548.357</v>
      </c>
      <c r="L425">
        <v>5.8999999999999997E-2</v>
      </c>
      <c r="M425">
        <v>146.851</v>
      </c>
      <c r="N425">
        <v>146.02500000000001</v>
      </c>
      <c r="O425">
        <v>142.66200000000001</v>
      </c>
      <c r="P425">
        <v>139.65299999999999</v>
      </c>
      <c r="Q425">
        <v>136.99799999999999</v>
      </c>
      <c r="R425">
        <v>-6.71</v>
      </c>
      <c r="S425" t="s">
        <v>26</v>
      </c>
    </row>
    <row r="426" spans="1:19" x14ac:dyDescent="0.55000000000000004">
      <c r="A426" t="s">
        <v>489</v>
      </c>
      <c r="B426" t="s">
        <v>490</v>
      </c>
      <c r="C426" t="s">
        <v>21</v>
      </c>
      <c r="D426" t="s">
        <v>1272</v>
      </c>
      <c r="E426">
        <v>2489</v>
      </c>
      <c r="F426">
        <v>2475</v>
      </c>
      <c r="G426">
        <v>2418</v>
      </c>
      <c r="H426">
        <v>2367</v>
      </c>
      <c r="I426">
        <v>2322</v>
      </c>
      <c r="J426">
        <v>261644.092</v>
      </c>
      <c r="K426">
        <v>91511.573000000004</v>
      </c>
      <c r="L426">
        <v>0.35</v>
      </c>
      <c r="M426">
        <v>871.15</v>
      </c>
      <c r="N426">
        <v>866.25</v>
      </c>
      <c r="O426">
        <v>846.3</v>
      </c>
      <c r="P426">
        <v>828.45</v>
      </c>
      <c r="Q426">
        <v>812.7</v>
      </c>
      <c r="R426">
        <v>-6.71</v>
      </c>
      <c r="S426" t="s">
        <v>26</v>
      </c>
    </row>
    <row r="427" spans="1:19" x14ac:dyDescent="0.55000000000000004">
      <c r="A427" t="s">
        <v>491</v>
      </c>
      <c r="B427" t="s">
        <v>492</v>
      </c>
      <c r="C427" t="s">
        <v>21</v>
      </c>
      <c r="D427" t="s">
        <v>1272</v>
      </c>
      <c r="E427">
        <v>218</v>
      </c>
      <c r="F427">
        <v>405</v>
      </c>
      <c r="G427">
        <v>501</v>
      </c>
      <c r="H427">
        <v>448</v>
      </c>
      <c r="I427">
        <v>428</v>
      </c>
      <c r="J427">
        <v>261657.5</v>
      </c>
      <c r="K427">
        <v>16356.503000000001</v>
      </c>
      <c r="L427">
        <v>6.3E-2</v>
      </c>
      <c r="M427">
        <v>13.734</v>
      </c>
      <c r="N427">
        <v>25.515000000000001</v>
      </c>
      <c r="O427">
        <v>31.562999999999999</v>
      </c>
      <c r="P427">
        <v>28.224</v>
      </c>
      <c r="Q427">
        <v>26.963999999999999</v>
      </c>
      <c r="R427">
        <v>96.33</v>
      </c>
      <c r="S427" t="s">
        <v>23</v>
      </c>
    </row>
    <row r="428" spans="1:19" x14ac:dyDescent="0.55000000000000004">
      <c r="A428" t="s">
        <v>493</v>
      </c>
      <c r="B428" t="s">
        <v>494</v>
      </c>
      <c r="C428" t="s">
        <v>21</v>
      </c>
      <c r="D428" t="s">
        <v>1272</v>
      </c>
      <c r="E428">
        <v>1536</v>
      </c>
      <c r="F428">
        <v>1609</v>
      </c>
      <c r="G428">
        <v>3671</v>
      </c>
      <c r="H428">
        <v>4152</v>
      </c>
      <c r="I428">
        <v>4068</v>
      </c>
      <c r="J428">
        <v>261644.092</v>
      </c>
      <c r="K428">
        <v>723.64499999999998</v>
      </c>
      <c r="L428">
        <v>3.0000000000000001E-3</v>
      </c>
      <c r="M428">
        <v>4.6079999999999997</v>
      </c>
      <c r="N428">
        <v>4.827</v>
      </c>
      <c r="O428">
        <v>11.013</v>
      </c>
      <c r="P428">
        <v>12.456</v>
      </c>
      <c r="Q428">
        <v>12.204000000000001</v>
      </c>
      <c r="R428">
        <v>164.84399999999999</v>
      </c>
      <c r="S428" t="s">
        <v>70</v>
      </c>
    </row>
    <row r="429" spans="1:19" x14ac:dyDescent="0.55000000000000004">
      <c r="A429" t="s">
        <v>493</v>
      </c>
      <c r="B429" t="s">
        <v>494</v>
      </c>
      <c r="C429" t="s">
        <v>21</v>
      </c>
      <c r="D429" t="s">
        <v>1272</v>
      </c>
      <c r="E429">
        <v>1536</v>
      </c>
      <c r="F429">
        <v>1609</v>
      </c>
      <c r="G429">
        <v>3671</v>
      </c>
      <c r="H429">
        <v>4152</v>
      </c>
      <c r="I429">
        <v>4068</v>
      </c>
      <c r="J429">
        <v>261644.092</v>
      </c>
      <c r="K429">
        <v>59724.237999999998</v>
      </c>
      <c r="L429">
        <v>0.22800000000000001</v>
      </c>
      <c r="M429">
        <v>350.20800000000003</v>
      </c>
      <c r="N429">
        <v>366.85199999999998</v>
      </c>
      <c r="O429">
        <v>836.98800000000006</v>
      </c>
      <c r="P429">
        <v>946.65599999999995</v>
      </c>
      <c r="Q429">
        <v>927.50400000000002</v>
      </c>
      <c r="R429">
        <v>164.84399999999999</v>
      </c>
      <c r="S429" t="s">
        <v>70</v>
      </c>
    </row>
    <row r="430" spans="1:19" x14ac:dyDescent="0.55000000000000004">
      <c r="A430" t="s">
        <v>495</v>
      </c>
      <c r="B430" t="s">
        <v>496</v>
      </c>
      <c r="C430" t="s">
        <v>21</v>
      </c>
      <c r="D430" t="s">
        <v>1272</v>
      </c>
      <c r="E430">
        <v>803</v>
      </c>
      <c r="F430">
        <v>782</v>
      </c>
      <c r="G430">
        <v>1076</v>
      </c>
      <c r="H430">
        <v>1166</v>
      </c>
      <c r="I430">
        <v>1229</v>
      </c>
      <c r="J430">
        <v>261644.092</v>
      </c>
      <c r="K430">
        <v>75891.856</v>
      </c>
      <c r="L430">
        <v>0.28999999999999998</v>
      </c>
      <c r="M430">
        <v>232.87</v>
      </c>
      <c r="N430">
        <v>226.78</v>
      </c>
      <c r="O430">
        <v>312.04000000000002</v>
      </c>
      <c r="P430">
        <v>338.14</v>
      </c>
      <c r="Q430">
        <v>356.41</v>
      </c>
      <c r="R430">
        <v>53.051000000000002</v>
      </c>
      <c r="S430" t="s">
        <v>23</v>
      </c>
    </row>
    <row r="431" spans="1:19" x14ac:dyDescent="0.55000000000000004">
      <c r="A431" t="s">
        <v>499</v>
      </c>
      <c r="B431" t="s">
        <v>500</v>
      </c>
      <c r="C431" t="s">
        <v>21</v>
      </c>
      <c r="D431" t="s">
        <v>1272</v>
      </c>
      <c r="E431">
        <v>2026</v>
      </c>
      <c r="F431">
        <v>2900</v>
      </c>
      <c r="G431">
        <v>2881</v>
      </c>
      <c r="H431">
        <v>2740</v>
      </c>
      <c r="I431">
        <v>2721</v>
      </c>
      <c r="J431">
        <v>261630.68299999999</v>
      </c>
      <c r="K431">
        <v>5236.9129999999996</v>
      </c>
      <c r="L431">
        <v>0.02</v>
      </c>
      <c r="M431">
        <v>40.520000000000003</v>
      </c>
      <c r="N431">
        <v>58</v>
      </c>
      <c r="O431">
        <v>57.62</v>
      </c>
      <c r="P431">
        <v>54.8</v>
      </c>
      <c r="Q431">
        <v>54.42</v>
      </c>
      <c r="R431">
        <v>34.304000000000002</v>
      </c>
      <c r="S431" t="s">
        <v>23</v>
      </c>
    </row>
    <row r="432" spans="1:19" x14ac:dyDescent="0.55000000000000004">
      <c r="A432" t="s">
        <v>499</v>
      </c>
      <c r="B432" t="s">
        <v>500</v>
      </c>
      <c r="C432" t="s">
        <v>21</v>
      </c>
      <c r="D432" t="s">
        <v>1272</v>
      </c>
      <c r="E432">
        <v>2026</v>
      </c>
      <c r="F432">
        <v>2900</v>
      </c>
      <c r="G432">
        <v>2881</v>
      </c>
      <c r="H432">
        <v>2740</v>
      </c>
      <c r="I432">
        <v>2721</v>
      </c>
      <c r="J432">
        <v>261630.68299999999</v>
      </c>
      <c r="K432">
        <v>2618.3530000000001</v>
      </c>
      <c r="L432">
        <v>0.01</v>
      </c>
      <c r="M432">
        <v>20.260000000000002</v>
      </c>
      <c r="N432">
        <v>29</v>
      </c>
      <c r="O432">
        <v>28.81</v>
      </c>
      <c r="P432">
        <v>27.4</v>
      </c>
      <c r="Q432">
        <v>27.21</v>
      </c>
      <c r="R432">
        <v>34.304000000000002</v>
      </c>
      <c r="S432" t="s">
        <v>23</v>
      </c>
    </row>
    <row r="433" spans="1:19" x14ac:dyDescent="0.55000000000000004">
      <c r="A433" t="s">
        <v>501</v>
      </c>
      <c r="B433" t="s">
        <v>502</v>
      </c>
      <c r="C433" t="s">
        <v>21</v>
      </c>
      <c r="D433" t="s">
        <v>1272</v>
      </c>
      <c r="E433">
        <v>1272</v>
      </c>
      <c r="F433">
        <v>1042</v>
      </c>
      <c r="G433">
        <v>1103</v>
      </c>
      <c r="H433">
        <v>1165</v>
      </c>
      <c r="I433">
        <v>1151</v>
      </c>
      <c r="J433">
        <v>261617.272</v>
      </c>
      <c r="K433">
        <v>3.1E-2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S433" t="s">
        <v>53</v>
      </c>
    </row>
    <row r="434" spans="1:19" x14ac:dyDescent="0.55000000000000004">
      <c r="A434" t="s">
        <v>501</v>
      </c>
      <c r="B434" t="s">
        <v>502</v>
      </c>
      <c r="C434" t="s">
        <v>21</v>
      </c>
      <c r="D434" t="s">
        <v>1272</v>
      </c>
      <c r="E434">
        <v>1272</v>
      </c>
      <c r="F434">
        <v>1042</v>
      </c>
      <c r="G434">
        <v>1103</v>
      </c>
      <c r="H434">
        <v>1165</v>
      </c>
      <c r="I434">
        <v>1151</v>
      </c>
      <c r="J434">
        <v>261617.272</v>
      </c>
      <c r="K434">
        <v>5236.4189999999999</v>
      </c>
      <c r="L434">
        <v>0.02</v>
      </c>
      <c r="M434">
        <v>25.44</v>
      </c>
      <c r="N434">
        <v>20.84</v>
      </c>
      <c r="O434">
        <v>22.06</v>
      </c>
      <c r="P434">
        <v>23.3</v>
      </c>
      <c r="Q434">
        <v>23.02</v>
      </c>
      <c r="R434">
        <v>-9.5129999999999999</v>
      </c>
      <c r="S434" t="s">
        <v>26</v>
      </c>
    </row>
    <row r="435" spans="1:19" x14ac:dyDescent="0.55000000000000004">
      <c r="A435" t="s">
        <v>503</v>
      </c>
      <c r="B435" t="s">
        <v>504</v>
      </c>
      <c r="C435" t="s">
        <v>21</v>
      </c>
      <c r="D435" t="s">
        <v>1272</v>
      </c>
      <c r="E435">
        <v>2082</v>
      </c>
      <c r="F435">
        <v>2388</v>
      </c>
      <c r="G435">
        <v>2523</v>
      </c>
      <c r="H435">
        <v>2617</v>
      </c>
      <c r="I435">
        <v>2490</v>
      </c>
      <c r="J435">
        <v>261630.68299999999</v>
      </c>
      <c r="K435">
        <v>0.28499999999999998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S435" t="s">
        <v>53</v>
      </c>
    </row>
    <row r="436" spans="1:19" x14ac:dyDescent="0.55000000000000004">
      <c r="A436" t="s">
        <v>505</v>
      </c>
      <c r="B436" t="s">
        <v>506</v>
      </c>
      <c r="C436" t="s">
        <v>21</v>
      </c>
      <c r="D436" t="s">
        <v>1272</v>
      </c>
      <c r="E436">
        <v>1572</v>
      </c>
      <c r="F436">
        <v>1524</v>
      </c>
      <c r="G436">
        <v>1457</v>
      </c>
      <c r="H436">
        <v>1459</v>
      </c>
      <c r="I436">
        <v>1507</v>
      </c>
      <c r="J436">
        <v>261617.272</v>
      </c>
      <c r="K436">
        <v>3.1E-2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S436" t="s">
        <v>53</v>
      </c>
    </row>
    <row r="437" spans="1:19" x14ac:dyDescent="0.55000000000000004">
      <c r="A437" t="s">
        <v>505</v>
      </c>
      <c r="B437" t="s">
        <v>506</v>
      </c>
      <c r="C437" t="s">
        <v>21</v>
      </c>
      <c r="D437" t="s">
        <v>1272</v>
      </c>
      <c r="E437">
        <v>1572</v>
      </c>
      <c r="F437">
        <v>1524</v>
      </c>
      <c r="G437">
        <v>1457</v>
      </c>
      <c r="H437">
        <v>1459</v>
      </c>
      <c r="I437">
        <v>1507</v>
      </c>
      <c r="J437">
        <v>261617.272</v>
      </c>
      <c r="K437">
        <v>2618.2190000000001</v>
      </c>
      <c r="L437">
        <v>0.01</v>
      </c>
      <c r="M437">
        <v>15.72</v>
      </c>
      <c r="N437">
        <v>15.24</v>
      </c>
      <c r="O437">
        <v>14.57</v>
      </c>
      <c r="P437">
        <v>14.59</v>
      </c>
      <c r="Q437">
        <v>15.07</v>
      </c>
      <c r="R437">
        <v>-4.1349999999999998</v>
      </c>
      <c r="S437" t="s">
        <v>26</v>
      </c>
    </row>
    <row r="438" spans="1:19" x14ac:dyDescent="0.55000000000000004">
      <c r="A438" t="s">
        <v>505</v>
      </c>
      <c r="B438" t="s">
        <v>506</v>
      </c>
      <c r="C438" t="s">
        <v>21</v>
      </c>
      <c r="D438" t="s">
        <v>1272</v>
      </c>
      <c r="E438">
        <v>1572</v>
      </c>
      <c r="F438">
        <v>1524</v>
      </c>
      <c r="G438">
        <v>1457</v>
      </c>
      <c r="H438">
        <v>1459</v>
      </c>
      <c r="I438">
        <v>1507</v>
      </c>
      <c r="J438">
        <v>261617.272</v>
      </c>
      <c r="K438">
        <v>2618.0410000000002</v>
      </c>
      <c r="L438">
        <v>0.01</v>
      </c>
      <c r="M438">
        <v>15.72</v>
      </c>
      <c r="N438">
        <v>15.24</v>
      </c>
      <c r="O438">
        <v>14.57</v>
      </c>
      <c r="P438">
        <v>14.59</v>
      </c>
      <c r="Q438">
        <v>15.07</v>
      </c>
      <c r="R438">
        <v>-4.1349999999999998</v>
      </c>
      <c r="S438" t="s">
        <v>26</v>
      </c>
    </row>
    <row r="439" spans="1:19" x14ac:dyDescent="0.55000000000000004">
      <c r="A439" t="s">
        <v>505</v>
      </c>
      <c r="B439" t="s">
        <v>506</v>
      </c>
      <c r="C439" t="s">
        <v>21</v>
      </c>
      <c r="D439" t="s">
        <v>1272</v>
      </c>
      <c r="E439">
        <v>1572</v>
      </c>
      <c r="F439">
        <v>1524</v>
      </c>
      <c r="G439">
        <v>1457</v>
      </c>
      <c r="H439">
        <v>1459</v>
      </c>
      <c r="I439">
        <v>1507</v>
      </c>
      <c r="J439">
        <v>261617.272</v>
      </c>
      <c r="K439">
        <v>34025.252</v>
      </c>
      <c r="L439">
        <v>0.13</v>
      </c>
      <c r="M439">
        <v>204.36</v>
      </c>
      <c r="N439">
        <v>198.12</v>
      </c>
      <c r="O439">
        <v>189.41</v>
      </c>
      <c r="P439">
        <v>189.67</v>
      </c>
      <c r="Q439">
        <v>195.91</v>
      </c>
      <c r="R439">
        <v>-4.1349999999999998</v>
      </c>
      <c r="S439" t="s">
        <v>26</v>
      </c>
    </row>
    <row r="440" spans="1:19" x14ac:dyDescent="0.55000000000000004">
      <c r="A440" t="s">
        <v>505</v>
      </c>
      <c r="B440" t="s">
        <v>506</v>
      </c>
      <c r="C440" t="s">
        <v>21</v>
      </c>
      <c r="D440" t="s">
        <v>1272</v>
      </c>
      <c r="E440">
        <v>1572</v>
      </c>
      <c r="F440">
        <v>1524</v>
      </c>
      <c r="G440">
        <v>1457</v>
      </c>
      <c r="H440">
        <v>1459</v>
      </c>
      <c r="I440">
        <v>1507</v>
      </c>
      <c r="J440">
        <v>261617.272</v>
      </c>
      <c r="K440">
        <v>5233.4549999999999</v>
      </c>
      <c r="L440">
        <v>0.02</v>
      </c>
      <c r="M440">
        <v>31.44</v>
      </c>
      <c r="N440">
        <v>30.48</v>
      </c>
      <c r="O440">
        <v>29.14</v>
      </c>
      <c r="P440">
        <v>29.18</v>
      </c>
      <c r="Q440">
        <v>30.14</v>
      </c>
      <c r="R440">
        <v>-4.1349999999999998</v>
      </c>
      <c r="S440" t="s">
        <v>26</v>
      </c>
    </row>
    <row r="441" spans="1:19" x14ac:dyDescent="0.55000000000000004">
      <c r="A441" t="s">
        <v>507</v>
      </c>
      <c r="B441" t="s">
        <v>508</v>
      </c>
      <c r="C441" t="s">
        <v>21</v>
      </c>
      <c r="D441" t="s">
        <v>1272</v>
      </c>
      <c r="E441">
        <v>1824</v>
      </c>
      <c r="F441">
        <v>1963</v>
      </c>
      <c r="G441">
        <v>2203</v>
      </c>
      <c r="H441">
        <v>2217</v>
      </c>
      <c r="I441">
        <v>2366</v>
      </c>
      <c r="J441">
        <v>261617.272</v>
      </c>
      <c r="K441">
        <v>0.03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S441" t="s">
        <v>53</v>
      </c>
    </row>
    <row r="442" spans="1:19" x14ac:dyDescent="0.55000000000000004">
      <c r="A442" t="s">
        <v>507</v>
      </c>
      <c r="B442" t="s">
        <v>508</v>
      </c>
      <c r="C442" t="s">
        <v>21</v>
      </c>
      <c r="D442" t="s">
        <v>1272</v>
      </c>
      <c r="E442">
        <v>1824</v>
      </c>
      <c r="F442">
        <v>1963</v>
      </c>
      <c r="G442">
        <v>2203</v>
      </c>
      <c r="H442">
        <v>2217</v>
      </c>
      <c r="I442">
        <v>2366</v>
      </c>
      <c r="J442">
        <v>261617.272</v>
      </c>
      <c r="K442">
        <v>2615.1329999999998</v>
      </c>
      <c r="L442">
        <v>0.01</v>
      </c>
      <c r="M442">
        <v>18.239999999999998</v>
      </c>
      <c r="N442">
        <v>19.63</v>
      </c>
      <c r="O442">
        <v>22.03</v>
      </c>
      <c r="P442">
        <v>22.17</v>
      </c>
      <c r="Q442">
        <v>23.66</v>
      </c>
      <c r="R442">
        <v>29.715</v>
      </c>
      <c r="S442" t="s">
        <v>23</v>
      </c>
    </row>
    <row r="443" spans="1:19" x14ac:dyDescent="0.55000000000000004">
      <c r="A443" t="s">
        <v>507</v>
      </c>
      <c r="B443" t="s">
        <v>508</v>
      </c>
      <c r="C443" t="s">
        <v>21</v>
      </c>
      <c r="D443" t="s">
        <v>1272</v>
      </c>
      <c r="E443">
        <v>1824</v>
      </c>
      <c r="F443">
        <v>1963</v>
      </c>
      <c r="G443">
        <v>2203</v>
      </c>
      <c r="H443">
        <v>2217</v>
      </c>
      <c r="I443">
        <v>2366</v>
      </c>
      <c r="J443">
        <v>261617.272</v>
      </c>
      <c r="K443">
        <v>7854.8580000000002</v>
      </c>
      <c r="L443">
        <v>0.03</v>
      </c>
      <c r="M443">
        <v>54.72</v>
      </c>
      <c r="N443">
        <v>58.89</v>
      </c>
      <c r="O443">
        <v>66.09</v>
      </c>
      <c r="P443">
        <v>66.510000000000005</v>
      </c>
      <c r="Q443">
        <v>70.98</v>
      </c>
      <c r="R443">
        <v>29.715</v>
      </c>
      <c r="S443" t="s">
        <v>23</v>
      </c>
    </row>
    <row r="444" spans="1:19" x14ac:dyDescent="0.55000000000000004">
      <c r="A444" t="s">
        <v>507</v>
      </c>
      <c r="B444" t="s">
        <v>508</v>
      </c>
      <c r="C444" t="s">
        <v>21</v>
      </c>
      <c r="D444" t="s">
        <v>1272</v>
      </c>
      <c r="E444">
        <v>1824</v>
      </c>
      <c r="F444">
        <v>1963</v>
      </c>
      <c r="G444">
        <v>2203</v>
      </c>
      <c r="H444">
        <v>2217</v>
      </c>
      <c r="I444">
        <v>2366</v>
      </c>
      <c r="J444">
        <v>261617.272</v>
      </c>
      <c r="K444">
        <v>5236.5410000000002</v>
      </c>
      <c r="L444">
        <v>0.02</v>
      </c>
      <c r="M444">
        <v>36.479999999999997</v>
      </c>
      <c r="N444">
        <v>39.26</v>
      </c>
      <c r="O444">
        <v>44.06</v>
      </c>
      <c r="P444">
        <v>44.34</v>
      </c>
      <c r="Q444">
        <v>47.32</v>
      </c>
      <c r="R444">
        <v>29.715</v>
      </c>
      <c r="S444" t="s">
        <v>23</v>
      </c>
    </row>
    <row r="445" spans="1:19" x14ac:dyDescent="0.55000000000000004">
      <c r="A445" t="s">
        <v>513</v>
      </c>
      <c r="B445" t="s">
        <v>514</v>
      </c>
      <c r="C445" t="s">
        <v>21</v>
      </c>
      <c r="D445" t="s">
        <v>1272</v>
      </c>
      <c r="E445">
        <v>2149</v>
      </c>
      <c r="F445">
        <v>2650</v>
      </c>
      <c r="G445">
        <v>2928</v>
      </c>
      <c r="H445">
        <v>2958</v>
      </c>
      <c r="I445">
        <v>2891</v>
      </c>
      <c r="J445">
        <v>261617.272</v>
      </c>
      <c r="K445">
        <v>7848.4979999999996</v>
      </c>
      <c r="L445">
        <v>0.03</v>
      </c>
      <c r="M445">
        <v>64.47</v>
      </c>
      <c r="N445">
        <v>79.5</v>
      </c>
      <c r="O445">
        <v>87.84</v>
      </c>
      <c r="P445">
        <v>88.74</v>
      </c>
      <c r="Q445">
        <v>86.73</v>
      </c>
      <c r="R445">
        <v>34.527999999999999</v>
      </c>
      <c r="S445" t="s">
        <v>23</v>
      </c>
    </row>
    <row r="446" spans="1:19" x14ac:dyDescent="0.55000000000000004">
      <c r="A446" t="s">
        <v>513</v>
      </c>
      <c r="B446" t="s">
        <v>514</v>
      </c>
      <c r="C446" t="s">
        <v>21</v>
      </c>
      <c r="D446" t="s">
        <v>1272</v>
      </c>
      <c r="E446">
        <v>2149</v>
      </c>
      <c r="F446">
        <v>2650</v>
      </c>
      <c r="G446">
        <v>2928</v>
      </c>
      <c r="H446">
        <v>2958</v>
      </c>
      <c r="I446">
        <v>2891</v>
      </c>
      <c r="J446">
        <v>261617.272</v>
      </c>
      <c r="K446">
        <v>2616.3969999999999</v>
      </c>
      <c r="L446">
        <v>0.01</v>
      </c>
      <c r="M446">
        <v>21.49</v>
      </c>
      <c r="N446">
        <v>26.5</v>
      </c>
      <c r="O446">
        <v>29.28</v>
      </c>
      <c r="P446">
        <v>29.58</v>
      </c>
      <c r="Q446">
        <v>28.91</v>
      </c>
      <c r="R446">
        <v>34.527999999999999</v>
      </c>
      <c r="S446" t="s">
        <v>23</v>
      </c>
    </row>
    <row r="447" spans="1:19" x14ac:dyDescent="0.55000000000000004">
      <c r="A447" t="s">
        <v>513</v>
      </c>
      <c r="B447" t="s">
        <v>514</v>
      </c>
      <c r="C447" t="s">
        <v>21</v>
      </c>
      <c r="D447" t="s">
        <v>1272</v>
      </c>
      <c r="E447">
        <v>2149</v>
      </c>
      <c r="F447">
        <v>2650</v>
      </c>
      <c r="G447">
        <v>2928</v>
      </c>
      <c r="H447">
        <v>2958</v>
      </c>
      <c r="I447">
        <v>2891</v>
      </c>
      <c r="J447">
        <v>261617.272</v>
      </c>
      <c r="K447">
        <v>5236.4880000000003</v>
      </c>
      <c r="L447">
        <v>0.02</v>
      </c>
      <c r="M447">
        <v>42.98</v>
      </c>
      <c r="N447">
        <v>53</v>
      </c>
      <c r="O447">
        <v>58.56</v>
      </c>
      <c r="P447">
        <v>59.16</v>
      </c>
      <c r="Q447">
        <v>57.82</v>
      </c>
      <c r="R447">
        <v>34.527999999999999</v>
      </c>
      <c r="S447" t="s">
        <v>23</v>
      </c>
    </row>
    <row r="448" spans="1:19" x14ac:dyDescent="0.55000000000000004">
      <c r="A448" t="s">
        <v>513</v>
      </c>
      <c r="B448" t="s">
        <v>514</v>
      </c>
      <c r="C448" t="s">
        <v>21</v>
      </c>
      <c r="D448" t="s">
        <v>1272</v>
      </c>
      <c r="E448">
        <v>2149</v>
      </c>
      <c r="F448">
        <v>2650</v>
      </c>
      <c r="G448">
        <v>2928</v>
      </c>
      <c r="H448">
        <v>2958</v>
      </c>
      <c r="I448">
        <v>2891</v>
      </c>
      <c r="J448">
        <v>261617.272</v>
      </c>
      <c r="K448">
        <v>2618.259</v>
      </c>
      <c r="L448">
        <v>0.01</v>
      </c>
      <c r="M448">
        <v>21.49</v>
      </c>
      <c r="N448">
        <v>26.5</v>
      </c>
      <c r="O448">
        <v>29.28</v>
      </c>
      <c r="P448">
        <v>29.58</v>
      </c>
      <c r="Q448">
        <v>28.91</v>
      </c>
      <c r="R448">
        <v>34.527999999999999</v>
      </c>
      <c r="S448" t="s">
        <v>23</v>
      </c>
    </row>
    <row r="449" spans="1:19" x14ac:dyDescent="0.55000000000000004">
      <c r="A449" t="s">
        <v>515</v>
      </c>
      <c r="B449" t="s">
        <v>516</v>
      </c>
      <c r="C449" t="s">
        <v>21</v>
      </c>
      <c r="D449" t="s">
        <v>1272</v>
      </c>
      <c r="E449">
        <v>1667</v>
      </c>
      <c r="F449">
        <v>2306</v>
      </c>
      <c r="G449">
        <v>2547</v>
      </c>
      <c r="H449">
        <v>2579</v>
      </c>
      <c r="I449">
        <v>2722</v>
      </c>
      <c r="J449">
        <v>261617.272</v>
      </c>
      <c r="K449">
        <v>2618.232</v>
      </c>
      <c r="L449">
        <v>0.01</v>
      </c>
      <c r="M449">
        <v>16.670000000000002</v>
      </c>
      <c r="N449">
        <v>23.06</v>
      </c>
      <c r="O449">
        <v>25.47</v>
      </c>
      <c r="P449">
        <v>25.79</v>
      </c>
      <c r="Q449">
        <v>27.22</v>
      </c>
      <c r="R449">
        <v>63.286999999999999</v>
      </c>
      <c r="S449" t="s">
        <v>23</v>
      </c>
    </row>
    <row r="450" spans="1:19" x14ac:dyDescent="0.55000000000000004">
      <c r="A450" t="s">
        <v>517</v>
      </c>
      <c r="B450" t="s">
        <v>518</v>
      </c>
      <c r="C450" t="s">
        <v>21</v>
      </c>
      <c r="D450" t="s">
        <v>1272</v>
      </c>
      <c r="E450">
        <v>3081</v>
      </c>
      <c r="F450">
        <v>2790</v>
      </c>
      <c r="G450">
        <v>3080</v>
      </c>
      <c r="H450">
        <v>2904</v>
      </c>
      <c r="I450">
        <v>2712</v>
      </c>
      <c r="J450">
        <v>261630.68299999999</v>
      </c>
      <c r="K450">
        <v>2615.1999999999998</v>
      </c>
      <c r="L450">
        <v>0.01</v>
      </c>
      <c r="M450">
        <v>30.81</v>
      </c>
      <c r="N450">
        <v>27.9</v>
      </c>
      <c r="O450">
        <v>30.8</v>
      </c>
      <c r="P450">
        <v>29.04</v>
      </c>
      <c r="Q450">
        <v>27.12</v>
      </c>
      <c r="R450">
        <v>-11.977</v>
      </c>
      <c r="S450" t="s">
        <v>26</v>
      </c>
    </row>
    <row r="451" spans="1:19" x14ac:dyDescent="0.55000000000000004">
      <c r="A451" t="s">
        <v>517</v>
      </c>
      <c r="B451" t="s">
        <v>518</v>
      </c>
      <c r="C451" t="s">
        <v>21</v>
      </c>
      <c r="D451" t="s">
        <v>1272</v>
      </c>
      <c r="E451">
        <v>3081</v>
      </c>
      <c r="F451">
        <v>2790</v>
      </c>
      <c r="G451">
        <v>3080</v>
      </c>
      <c r="H451">
        <v>2904</v>
      </c>
      <c r="I451">
        <v>2712</v>
      </c>
      <c r="J451">
        <v>261630.68299999999</v>
      </c>
      <c r="K451">
        <v>2618.4659999999999</v>
      </c>
      <c r="L451">
        <v>0.01</v>
      </c>
      <c r="M451">
        <v>30.81</v>
      </c>
      <c r="N451">
        <v>27.9</v>
      </c>
      <c r="O451">
        <v>30.8</v>
      </c>
      <c r="P451">
        <v>29.04</v>
      </c>
      <c r="Q451">
        <v>27.12</v>
      </c>
      <c r="R451">
        <v>-11.977</v>
      </c>
      <c r="S451" t="s">
        <v>26</v>
      </c>
    </row>
    <row r="452" spans="1:19" x14ac:dyDescent="0.55000000000000004">
      <c r="A452" t="s">
        <v>517</v>
      </c>
      <c r="B452" t="s">
        <v>518</v>
      </c>
      <c r="C452" t="s">
        <v>21</v>
      </c>
      <c r="D452" t="s">
        <v>1272</v>
      </c>
      <c r="E452">
        <v>3081</v>
      </c>
      <c r="F452">
        <v>2790</v>
      </c>
      <c r="G452">
        <v>3080</v>
      </c>
      <c r="H452">
        <v>2904</v>
      </c>
      <c r="I452">
        <v>2712</v>
      </c>
      <c r="J452">
        <v>261630.68299999999</v>
      </c>
      <c r="K452">
        <v>741.92499999999995</v>
      </c>
      <c r="L452">
        <v>3.0000000000000001E-3</v>
      </c>
      <c r="M452">
        <v>9.2430000000000003</v>
      </c>
      <c r="N452">
        <v>8.3699999999999992</v>
      </c>
      <c r="O452">
        <v>9.24</v>
      </c>
      <c r="P452">
        <v>8.7119999999999997</v>
      </c>
      <c r="Q452">
        <v>8.1359999999999992</v>
      </c>
      <c r="R452">
        <v>-11.977</v>
      </c>
      <c r="S452" t="s">
        <v>26</v>
      </c>
    </row>
    <row r="453" spans="1:19" x14ac:dyDescent="0.55000000000000004">
      <c r="A453" t="s">
        <v>517</v>
      </c>
      <c r="B453" t="s">
        <v>518</v>
      </c>
      <c r="C453" t="s">
        <v>21</v>
      </c>
      <c r="D453" t="s">
        <v>1272</v>
      </c>
      <c r="E453">
        <v>3081</v>
      </c>
      <c r="F453">
        <v>2790</v>
      </c>
      <c r="G453">
        <v>3080</v>
      </c>
      <c r="H453">
        <v>2904</v>
      </c>
      <c r="I453">
        <v>2712</v>
      </c>
      <c r="J453">
        <v>261630.68299999999</v>
      </c>
      <c r="K453">
        <v>743.35299999999995</v>
      </c>
      <c r="L453">
        <v>3.0000000000000001E-3</v>
      </c>
      <c r="M453">
        <v>9.2430000000000003</v>
      </c>
      <c r="N453">
        <v>8.3699999999999992</v>
      </c>
      <c r="O453">
        <v>9.24</v>
      </c>
      <c r="P453">
        <v>8.7119999999999997</v>
      </c>
      <c r="Q453">
        <v>8.1359999999999992</v>
      </c>
      <c r="R453">
        <v>-11.977</v>
      </c>
      <c r="S453" t="s">
        <v>26</v>
      </c>
    </row>
    <row r="454" spans="1:19" x14ac:dyDescent="0.55000000000000004">
      <c r="A454" t="s">
        <v>517</v>
      </c>
      <c r="B454" t="s">
        <v>518</v>
      </c>
      <c r="C454" t="s">
        <v>21</v>
      </c>
      <c r="D454" t="s">
        <v>1272</v>
      </c>
      <c r="E454">
        <v>3081</v>
      </c>
      <c r="F454">
        <v>2790</v>
      </c>
      <c r="G454">
        <v>3080</v>
      </c>
      <c r="H454">
        <v>2904</v>
      </c>
      <c r="I454">
        <v>2712</v>
      </c>
      <c r="J454">
        <v>261630.68299999999</v>
      </c>
      <c r="K454">
        <v>29485.052</v>
      </c>
      <c r="L454">
        <v>0.113</v>
      </c>
      <c r="M454">
        <v>348.15300000000002</v>
      </c>
      <c r="N454">
        <v>315.27</v>
      </c>
      <c r="O454">
        <v>348.04</v>
      </c>
      <c r="P454">
        <v>328.15199999999999</v>
      </c>
      <c r="Q454">
        <v>306.45600000000002</v>
      </c>
      <c r="R454">
        <v>-11.977</v>
      </c>
      <c r="S454" t="s">
        <v>26</v>
      </c>
    </row>
    <row r="455" spans="1:19" x14ac:dyDescent="0.55000000000000004">
      <c r="A455" t="s">
        <v>519</v>
      </c>
      <c r="B455" t="s">
        <v>520</v>
      </c>
      <c r="C455" t="s">
        <v>21</v>
      </c>
      <c r="D455" t="s">
        <v>1272</v>
      </c>
      <c r="E455">
        <v>1368</v>
      </c>
      <c r="F455">
        <v>1616</v>
      </c>
      <c r="G455">
        <v>1487</v>
      </c>
      <c r="H455">
        <v>1516</v>
      </c>
      <c r="I455">
        <v>1564</v>
      </c>
      <c r="J455">
        <v>261630.68299999999</v>
      </c>
      <c r="K455">
        <v>2618.433</v>
      </c>
      <c r="L455">
        <v>0.01</v>
      </c>
      <c r="M455">
        <v>13.68</v>
      </c>
      <c r="N455">
        <v>16.16</v>
      </c>
      <c r="O455">
        <v>14.87</v>
      </c>
      <c r="P455">
        <v>15.16</v>
      </c>
      <c r="Q455">
        <v>15.64</v>
      </c>
      <c r="R455">
        <v>14.327</v>
      </c>
      <c r="S455" t="s">
        <v>23</v>
      </c>
    </row>
    <row r="456" spans="1:19" x14ac:dyDescent="0.55000000000000004">
      <c r="A456" t="s">
        <v>519</v>
      </c>
      <c r="B456" t="s">
        <v>520</v>
      </c>
      <c r="C456" t="s">
        <v>21</v>
      </c>
      <c r="D456" t="s">
        <v>1272</v>
      </c>
      <c r="E456">
        <v>1368</v>
      </c>
      <c r="F456">
        <v>1616</v>
      </c>
      <c r="G456">
        <v>1487</v>
      </c>
      <c r="H456">
        <v>1516</v>
      </c>
      <c r="I456">
        <v>1564</v>
      </c>
      <c r="J456">
        <v>261630.68299999999</v>
      </c>
      <c r="K456">
        <v>2616.143</v>
      </c>
      <c r="L456">
        <v>0.01</v>
      </c>
      <c r="M456">
        <v>13.68</v>
      </c>
      <c r="N456">
        <v>16.16</v>
      </c>
      <c r="O456">
        <v>14.87</v>
      </c>
      <c r="P456">
        <v>15.16</v>
      </c>
      <c r="Q456">
        <v>15.64</v>
      </c>
      <c r="R456">
        <v>14.327</v>
      </c>
      <c r="S456" t="s">
        <v>23</v>
      </c>
    </row>
    <row r="457" spans="1:19" x14ac:dyDescent="0.55000000000000004">
      <c r="A457" t="s">
        <v>519</v>
      </c>
      <c r="B457" t="s">
        <v>520</v>
      </c>
      <c r="C457" t="s">
        <v>21</v>
      </c>
      <c r="D457" t="s">
        <v>1272</v>
      </c>
      <c r="E457">
        <v>1368</v>
      </c>
      <c r="F457">
        <v>1616</v>
      </c>
      <c r="G457">
        <v>1487</v>
      </c>
      <c r="H457">
        <v>1516</v>
      </c>
      <c r="I457">
        <v>1564</v>
      </c>
      <c r="J457">
        <v>261630.68299999999</v>
      </c>
      <c r="K457">
        <v>2618.4470000000001</v>
      </c>
      <c r="L457">
        <v>0.01</v>
      </c>
      <c r="M457">
        <v>13.68</v>
      </c>
      <c r="N457">
        <v>16.16</v>
      </c>
      <c r="O457">
        <v>14.87</v>
      </c>
      <c r="P457">
        <v>15.16</v>
      </c>
      <c r="Q457">
        <v>15.64</v>
      </c>
      <c r="R457">
        <v>14.327</v>
      </c>
      <c r="S457" t="s">
        <v>23</v>
      </c>
    </row>
    <row r="458" spans="1:19" x14ac:dyDescent="0.55000000000000004">
      <c r="A458" t="s">
        <v>519</v>
      </c>
      <c r="B458" t="s">
        <v>520</v>
      </c>
      <c r="C458" t="s">
        <v>21</v>
      </c>
      <c r="D458" t="s">
        <v>1272</v>
      </c>
      <c r="E458">
        <v>1368</v>
      </c>
      <c r="F458">
        <v>1616</v>
      </c>
      <c r="G458">
        <v>1487</v>
      </c>
      <c r="H458">
        <v>1516</v>
      </c>
      <c r="I458">
        <v>1564</v>
      </c>
      <c r="J458">
        <v>261630.68299999999</v>
      </c>
      <c r="K458">
        <v>2618.4070000000002</v>
      </c>
      <c r="L458">
        <v>0.01</v>
      </c>
      <c r="M458">
        <v>13.68</v>
      </c>
      <c r="N458">
        <v>16.16</v>
      </c>
      <c r="O458">
        <v>14.87</v>
      </c>
      <c r="P458">
        <v>15.16</v>
      </c>
      <c r="Q458">
        <v>15.64</v>
      </c>
      <c r="R458">
        <v>14.327</v>
      </c>
      <c r="S458" t="s">
        <v>23</v>
      </c>
    </row>
    <row r="459" spans="1:19" x14ac:dyDescent="0.55000000000000004">
      <c r="A459" t="s">
        <v>519</v>
      </c>
      <c r="B459" t="s">
        <v>520</v>
      </c>
      <c r="C459" t="s">
        <v>21</v>
      </c>
      <c r="D459" t="s">
        <v>1272</v>
      </c>
      <c r="E459">
        <v>1368</v>
      </c>
      <c r="F459">
        <v>1616</v>
      </c>
      <c r="G459">
        <v>1487</v>
      </c>
      <c r="H459">
        <v>1516</v>
      </c>
      <c r="I459">
        <v>1564</v>
      </c>
      <c r="J459">
        <v>261630.68299999999</v>
      </c>
      <c r="K459">
        <v>2612.154</v>
      </c>
      <c r="L459">
        <v>0.01</v>
      </c>
      <c r="M459">
        <v>13.68</v>
      </c>
      <c r="N459">
        <v>16.16</v>
      </c>
      <c r="O459">
        <v>14.87</v>
      </c>
      <c r="P459">
        <v>15.16</v>
      </c>
      <c r="Q459">
        <v>15.64</v>
      </c>
      <c r="R459">
        <v>14.327</v>
      </c>
      <c r="S459" t="s">
        <v>23</v>
      </c>
    </row>
    <row r="460" spans="1:19" x14ac:dyDescent="0.55000000000000004">
      <c r="A460" t="s">
        <v>519</v>
      </c>
      <c r="B460" t="s">
        <v>520</v>
      </c>
      <c r="C460" t="s">
        <v>21</v>
      </c>
      <c r="D460" t="s">
        <v>1272</v>
      </c>
      <c r="E460">
        <v>1368</v>
      </c>
      <c r="F460">
        <v>1616</v>
      </c>
      <c r="G460">
        <v>1487</v>
      </c>
      <c r="H460">
        <v>1516</v>
      </c>
      <c r="I460">
        <v>1564</v>
      </c>
      <c r="J460">
        <v>261630.68299999999</v>
      </c>
      <c r="K460">
        <v>23555.901000000002</v>
      </c>
      <c r="L460">
        <v>0.09</v>
      </c>
      <c r="M460">
        <v>123.12</v>
      </c>
      <c r="N460">
        <v>145.44</v>
      </c>
      <c r="O460">
        <v>133.83000000000001</v>
      </c>
      <c r="P460">
        <v>136.44</v>
      </c>
      <c r="Q460">
        <v>140.76</v>
      </c>
      <c r="R460">
        <v>14.327</v>
      </c>
      <c r="S460" t="s">
        <v>23</v>
      </c>
    </row>
    <row r="461" spans="1:19" x14ac:dyDescent="0.55000000000000004">
      <c r="A461" t="s">
        <v>519</v>
      </c>
      <c r="B461" t="s">
        <v>520</v>
      </c>
      <c r="C461" t="s">
        <v>21</v>
      </c>
      <c r="D461" t="s">
        <v>1272</v>
      </c>
      <c r="E461">
        <v>1368</v>
      </c>
      <c r="F461">
        <v>1616</v>
      </c>
      <c r="G461">
        <v>1487</v>
      </c>
      <c r="H461">
        <v>1516</v>
      </c>
      <c r="I461">
        <v>1564</v>
      </c>
      <c r="J461">
        <v>261630.68299999999</v>
      </c>
      <c r="K461">
        <v>15596.781000000001</v>
      </c>
      <c r="L461">
        <v>0.06</v>
      </c>
      <c r="M461">
        <v>82.08</v>
      </c>
      <c r="N461">
        <v>96.96</v>
      </c>
      <c r="O461">
        <v>89.22</v>
      </c>
      <c r="P461">
        <v>90.96</v>
      </c>
      <c r="Q461">
        <v>93.84</v>
      </c>
      <c r="R461">
        <v>14.327</v>
      </c>
      <c r="S461" t="s">
        <v>23</v>
      </c>
    </row>
    <row r="462" spans="1:19" x14ac:dyDescent="0.55000000000000004">
      <c r="A462" t="s">
        <v>519</v>
      </c>
      <c r="B462" t="s">
        <v>520</v>
      </c>
      <c r="C462" t="s">
        <v>21</v>
      </c>
      <c r="D462" t="s">
        <v>1272</v>
      </c>
      <c r="E462">
        <v>1368</v>
      </c>
      <c r="F462">
        <v>1616</v>
      </c>
      <c r="G462">
        <v>1487</v>
      </c>
      <c r="H462">
        <v>1516</v>
      </c>
      <c r="I462">
        <v>1564</v>
      </c>
      <c r="J462">
        <v>261630.68299999999</v>
      </c>
      <c r="K462">
        <v>49939.292000000001</v>
      </c>
      <c r="L462">
        <v>0.191</v>
      </c>
      <c r="M462">
        <v>261.28800000000001</v>
      </c>
      <c r="N462">
        <v>308.65600000000001</v>
      </c>
      <c r="O462">
        <v>284.017</v>
      </c>
      <c r="P462">
        <v>289.55599999999998</v>
      </c>
      <c r="Q462">
        <v>298.72399999999999</v>
      </c>
      <c r="R462">
        <v>14.327</v>
      </c>
      <c r="S462" t="s">
        <v>23</v>
      </c>
    </row>
    <row r="463" spans="1:19" x14ac:dyDescent="0.55000000000000004">
      <c r="A463" t="s">
        <v>521</v>
      </c>
      <c r="B463" t="s">
        <v>522</v>
      </c>
      <c r="C463" t="s">
        <v>21</v>
      </c>
      <c r="D463" t="s">
        <v>1272</v>
      </c>
      <c r="E463">
        <v>507</v>
      </c>
      <c r="F463">
        <v>699</v>
      </c>
      <c r="G463">
        <v>622</v>
      </c>
      <c r="H463">
        <v>644</v>
      </c>
      <c r="I463">
        <v>635</v>
      </c>
      <c r="J463">
        <v>261617.272</v>
      </c>
      <c r="K463">
        <v>5.8000000000000003E-2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S463" t="s">
        <v>53</v>
      </c>
    </row>
    <row r="464" spans="1:19" x14ac:dyDescent="0.55000000000000004">
      <c r="A464" t="s">
        <v>521</v>
      </c>
      <c r="B464" t="s">
        <v>522</v>
      </c>
      <c r="C464" t="s">
        <v>21</v>
      </c>
      <c r="D464" t="s">
        <v>1272</v>
      </c>
      <c r="E464">
        <v>507</v>
      </c>
      <c r="F464">
        <v>699</v>
      </c>
      <c r="G464">
        <v>622</v>
      </c>
      <c r="H464">
        <v>644</v>
      </c>
      <c r="I464">
        <v>635</v>
      </c>
      <c r="J464">
        <v>261617.272</v>
      </c>
      <c r="K464">
        <v>2615.12</v>
      </c>
      <c r="L464">
        <v>0.01</v>
      </c>
      <c r="M464">
        <v>5.07</v>
      </c>
      <c r="N464">
        <v>6.99</v>
      </c>
      <c r="O464">
        <v>6.22</v>
      </c>
      <c r="P464">
        <v>6.44</v>
      </c>
      <c r="Q464">
        <v>6.35</v>
      </c>
      <c r="R464">
        <v>25.247</v>
      </c>
      <c r="S464" t="s">
        <v>23</v>
      </c>
    </row>
    <row r="465" spans="1:19" x14ac:dyDescent="0.55000000000000004">
      <c r="A465" t="s">
        <v>521</v>
      </c>
      <c r="B465" t="s">
        <v>522</v>
      </c>
      <c r="C465" t="s">
        <v>21</v>
      </c>
      <c r="D465" t="s">
        <v>1272</v>
      </c>
      <c r="E465">
        <v>507</v>
      </c>
      <c r="F465">
        <v>699</v>
      </c>
      <c r="G465">
        <v>622</v>
      </c>
      <c r="H465">
        <v>644</v>
      </c>
      <c r="I465">
        <v>635</v>
      </c>
      <c r="J465">
        <v>261617.272</v>
      </c>
      <c r="K465">
        <v>18313.212</v>
      </c>
      <c r="L465">
        <v>7.0000000000000007E-2</v>
      </c>
      <c r="M465">
        <v>35.49</v>
      </c>
      <c r="N465">
        <v>48.93</v>
      </c>
      <c r="O465">
        <v>43.54</v>
      </c>
      <c r="P465">
        <v>45.08</v>
      </c>
      <c r="Q465">
        <v>44.45</v>
      </c>
      <c r="R465">
        <v>25.247</v>
      </c>
      <c r="S465" t="s">
        <v>23</v>
      </c>
    </row>
    <row r="466" spans="1:19" x14ac:dyDescent="0.55000000000000004">
      <c r="A466" t="s">
        <v>521</v>
      </c>
      <c r="B466" t="s">
        <v>522</v>
      </c>
      <c r="C466" t="s">
        <v>21</v>
      </c>
      <c r="D466" t="s">
        <v>1272</v>
      </c>
      <c r="E466">
        <v>507</v>
      </c>
      <c r="F466">
        <v>699</v>
      </c>
      <c r="G466">
        <v>622</v>
      </c>
      <c r="H466">
        <v>644</v>
      </c>
      <c r="I466">
        <v>635</v>
      </c>
      <c r="J466">
        <v>261617.272</v>
      </c>
      <c r="K466">
        <v>2618.3130000000001</v>
      </c>
      <c r="L466">
        <v>0.01</v>
      </c>
      <c r="M466">
        <v>5.07</v>
      </c>
      <c r="N466">
        <v>6.99</v>
      </c>
      <c r="O466">
        <v>6.22</v>
      </c>
      <c r="P466">
        <v>6.44</v>
      </c>
      <c r="Q466">
        <v>6.35</v>
      </c>
      <c r="R466">
        <v>25.247</v>
      </c>
      <c r="S466" t="s">
        <v>23</v>
      </c>
    </row>
    <row r="467" spans="1:19" x14ac:dyDescent="0.55000000000000004">
      <c r="A467" t="s">
        <v>521</v>
      </c>
      <c r="B467" t="s">
        <v>522</v>
      </c>
      <c r="C467" t="s">
        <v>21</v>
      </c>
      <c r="D467" t="s">
        <v>1272</v>
      </c>
      <c r="E467">
        <v>507</v>
      </c>
      <c r="F467">
        <v>699</v>
      </c>
      <c r="G467">
        <v>622</v>
      </c>
      <c r="H467">
        <v>644</v>
      </c>
      <c r="I467">
        <v>635</v>
      </c>
      <c r="J467">
        <v>261617.272</v>
      </c>
      <c r="K467">
        <v>2615.16</v>
      </c>
      <c r="L467">
        <v>0.01</v>
      </c>
      <c r="M467">
        <v>5.07</v>
      </c>
      <c r="N467">
        <v>6.99</v>
      </c>
      <c r="O467">
        <v>6.22</v>
      </c>
      <c r="P467">
        <v>6.44</v>
      </c>
      <c r="Q467">
        <v>6.35</v>
      </c>
      <c r="R467">
        <v>25.247</v>
      </c>
      <c r="S467" t="s">
        <v>23</v>
      </c>
    </row>
    <row r="468" spans="1:19" x14ac:dyDescent="0.55000000000000004">
      <c r="A468" t="s">
        <v>521</v>
      </c>
      <c r="B468" t="s">
        <v>522</v>
      </c>
      <c r="C468" t="s">
        <v>21</v>
      </c>
      <c r="D468" t="s">
        <v>1272</v>
      </c>
      <c r="E468">
        <v>507</v>
      </c>
      <c r="F468">
        <v>699</v>
      </c>
      <c r="G468">
        <v>622</v>
      </c>
      <c r="H468">
        <v>644</v>
      </c>
      <c r="I468">
        <v>635</v>
      </c>
      <c r="J468">
        <v>261617.272</v>
      </c>
      <c r="K468">
        <v>2618.2719999999999</v>
      </c>
      <c r="L468">
        <v>0.01</v>
      </c>
      <c r="M468">
        <v>5.07</v>
      </c>
      <c r="N468">
        <v>6.99</v>
      </c>
      <c r="O468">
        <v>6.22</v>
      </c>
      <c r="P468">
        <v>6.44</v>
      </c>
      <c r="Q468">
        <v>6.35</v>
      </c>
      <c r="R468">
        <v>25.247</v>
      </c>
      <c r="S468" t="s">
        <v>23</v>
      </c>
    </row>
    <row r="469" spans="1:19" x14ac:dyDescent="0.55000000000000004">
      <c r="A469" t="s">
        <v>521</v>
      </c>
      <c r="B469" t="s">
        <v>522</v>
      </c>
      <c r="C469" t="s">
        <v>21</v>
      </c>
      <c r="D469" t="s">
        <v>1272</v>
      </c>
      <c r="E469">
        <v>507</v>
      </c>
      <c r="F469">
        <v>699</v>
      </c>
      <c r="G469">
        <v>622</v>
      </c>
      <c r="H469">
        <v>644</v>
      </c>
      <c r="I469">
        <v>635</v>
      </c>
      <c r="J469">
        <v>261617.272</v>
      </c>
      <c r="K469">
        <v>16361.421</v>
      </c>
      <c r="L469">
        <v>6.3E-2</v>
      </c>
      <c r="M469">
        <v>31.940999999999999</v>
      </c>
      <c r="N469">
        <v>44.036999999999999</v>
      </c>
      <c r="O469">
        <v>39.186</v>
      </c>
      <c r="P469">
        <v>40.572000000000003</v>
      </c>
      <c r="Q469">
        <v>40.005000000000003</v>
      </c>
      <c r="R469">
        <v>25.247</v>
      </c>
      <c r="S469" t="s">
        <v>23</v>
      </c>
    </row>
    <row r="470" spans="1:19" x14ac:dyDescent="0.55000000000000004">
      <c r="A470" t="s">
        <v>521</v>
      </c>
      <c r="B470" t="s">
        <v>522</v>
      </c>
      <c r="C470" t="s">
        <v>21</v>
      </c>
      <c r="D470" t="s">
        <v>1272</v>
      </c>
      <c r="E470">
        <v>507</v>
      </c>
      <c r="F470">
        <v>699</v>
      </c>
      <c r="G470">
        <v>622</v>
      </c>
      <c r="H470">
        <v>644</v>
      </c>
      <c r="I470">
        <v>635</v>
      </c>
      <c r="J470">
        <v>261617.272</v>
      </c>
      <c r="K470">
        <v>19590.419000000002</v>
      </c>
      <c r="L470">
        <v>7.4999999999999997E-2</v>
      </c>
      <c r="M470">
        <v>38.024999999999999</v>
      </c>
      <c r="N470">
        <v>52.424999999999997</v>
      </c>
      <c r="O470">
        <v>46.65</v>
      </c>
      <c r="P470">
        <v>48.3</v>
      </c>
      <c r="Q470">
        <v>47.625</v>
      </c>
      <c r="R470">
        <v>25.247</v>
      </c>
      <c r="S470" t="s">
        <v>23</v>
      </c>
    </row>
    <row r="471" spans="1:19" x14ac:dyDescent="0.55000000000000004">
      <c r="A471" t="s">
        <v>523</v>
      </c>
      <c r="B471" t="s">
        <v>524</v>
      </c>
      <c r="C471" t="s">
        <v>21</v>
      </c>
      <c r="D471" t="s">
        <v>1272</v>
      </c>
      <c r="E471">
        <v>6</v>
      </c>
      <c r="F471">
        <v>0</v>
      </c>
      <c r="G471">
        <v>0</v>
      </c>
      <c r="H471">
        <v>0</v>
      </c>
      <c r="I471">
        <v>4</v>
      </c>
      <c r="J471">
        <v>261617.272</v>
      </c>
      <c r="K471">
        <v>5236.5010000000002</v>
      </c>
      <c r="L471">
        <v>0.02</v>
      </c>
      <c r="M471">
        <v>0.12</v>
      </c>
      <c r="N471">
        <v>0</v>
      </c>
      <c r="O471">
        <v>0</v>
      </c>
      <c r="P471">
        <v>0</v>
      </c>
      <c r="Q471">
        <v>0.08</v>
      </c>
      <c r="R471">
        <v>-33.332999999999998</v>
      </c>
      <c r="S471" t="s">
        <v>26</v>
      </c>
    </row>
    <row r="472" spans="1:19" x14ac:dyDescent="0.55000000000000004">
      <c r="A472" t="s">
        <v>525</v>
      </c>
      <c r="B472" t="s">
        <v>526</v>
      </c>
      <c r="C472" t="s">
        <v>21</v>
      </c>
      <c r="D472" t="s">
        <v>1272</v>
      </c>
      <c r="E472">
        <v>248</v>
      </c>
      <c r="F472">
        <v>269</v>
      </c>
      <c r="G472">
        <v>434</v>
      </c>
      <c r="H472">
        <v>442</v>
      </c>
      <c r="I472">
        <v>444</v>
      </c>
      <c r="J472">
        <v>261630.68299999999</v>
      </c>
      <c r="K472">
        <v>48834.209000000003</v>
      </c>
      <c r="L472">
        <v>0.187</v>
      </c>
      <c r="M472">
        <v>46.375999999999998</v>
      </c>
      <c r="N472">
        <v>50.302999999999997</v>
      </c>
      <c r="O472">
        <v>81.158000000000001</v>
      </c>
      <c r="P472">
        <v>82.653999999999996</v>
      </c>
      <c r="Q472">
        <v>83.028000000000006</v>
      </c>
      <c r="R472">
        <v>79.031999999999996</v>
      </c>
      <c r="S472" t="s">
        <v>23</v>
      </c>
    </row>
    <row r="473" spans="1:19" x14ac:dyDescent="0.55000000000000004">
      <c r="A473" t="s">
        <v>527</v>
      </c>
      <c r="B473" t="s">
        <v>528</v>
      </c>
      <c r="C473" t="s">
        <v>21</v>
      </c>
      <c r="D473" t="s">
        <v>1272</v>
      </c>
      <c r="E473">
        <v>2384</v>
      </c>
      <c r="F473">
        <v>2536</v>
      </c>
      <c r="G473">
        <v>2784</v>
      </c>
      <c r="H473">
        <v>2787</v>
      </c>
      <c r="I473">
        <v>2854</v>
      </c>
      <c r="J473">
        <v>261630.68299999999</v>
      </c>
      <c r="K473">
        <v>18743.009999999998</v>
      </c>
      <c r="L473">
        <v>7.1999999999999995E-2</v>
      </c>
      <c r="M473">
        <v>171.648</v>
      </c>
      <c r="N473">
        <v>182.59200000000001</v>
      </c>
      <c r="O473">
        <v>200.44800000000001</v>
      </c>
      <c r="P473">
        <v>200.66399999999999</v>
      </c>
      <c r="Q473">
        <v>205.488</v>
      </c>
      <c r="R473">
        <v>19.715</v>
      </c>
      <c r="S473" t="s">
        <v>23</v>
      </c>
    </row>
    <row r="474" spans="1:19" x14ac:dyDescent="0.55000000000000004">
      <c r="A474" t="s">
        <v>527</v>
      </c>
      <c r="B474" t="s">
        <v>528</v>
      </c>
      <c r="C474" t="s">
        <v>21</v>
      </c>
      <c r="D474" t="s">
        <v>1272</v>
      </c>
      <c r="E474">
        <v>2384</v>
      </c>
      <c r="F474">
        <v>2536</v>
      </c>
      <c r="G474">
        <v>2784</v>
      </c>
      <c r="H474">
        <v>2787</v>
      </c>
      <c r="I474">
        <v>2854</v>
      </c>
      <c r="J474">
        <v>261630.68299999999</v>
      </c>
      <c r="K474">
        <v>139872.39000000001</v>
      </c>
      <c r="L474">
        <v>0.53500000000000003</v>
      </c>
      <c r="M474">
        <v>1275.44</v>
      </c>
      <c r="N474">
        <v>1356.76</v>
      </c>
      <c r="O474">
        <v>1489.44</v>
      </c>
      <c r="P474">
        <v>1491.0450000000001</v>
      </c>
      <c r="Q474">
        <v>1526.89</v>
      </c>
      <c r="R474">
        <v>19.715</v>
      </c>
      <c r="S474" t="s">
        <v>23</v>
      </c>
    </row>
    <row r="475" spans="1:19" x14ac:dyDescent="0.55000000000000004">
      <c r="A475" t="s">
        <v>529</v>
      </c>
      <c r="B475" t="s">
        <v>530</v>
      </c>
      <c r="C475" t="s">
        <v>21</v>
      </c>
      <c r="D475" t="s">
        <v>1272</v>
      </c>
      <c r="E475">
        <v>1480</v>
      </c>
      <c r="F475">
        <v>1095</v>
      </c>
      <c r="G475">
        <v>2014</v>
      </c>
      <c r="H475">
        <v>2124</v>
      </c>
      <c r="I475">
        <v>2651</v>
      </c>
      <c r="J475">
        <v>261617.272</v>
      </c>
      <c r="K475">
        <v>1706.895</v>
      </c>
      <c r="L475">
        <v>7.0000000000000001E-3</v>
      </c>
      <c r="M475">
        <v>10.36</v>
      </c>
      <c r="N475">
        <v>7.665</v>
      </c>
      <c r="O475">
        <v>14.098000000000001</v>
      </c>
      <c r="P475">
        <v>14.868</v>
      </c>
      <c r="Q475">
        <v>18.556999999999999</v>
      </c>
      <c r="R475">
        <v>79.122</v>
      </c>
      <c r="S475" t="s">
        <v>23</v>
      </c>
    </row>
    <row r="476" spans="1:19" x14ac:dyDescent="0.55000000000000004">
      <c r="A476" t="s">
        <v>531</v>
      </c>
      <c r="B476" t="s">
        <v>532</v>
      </c>
      <c r="C476" t="s">
        <v>21</v>
      </c>
      <c r="D476" t="s">
        <v>1272</v>
      </c>
      <c r="E476">
        <v>1375</v>
      </c>
      <c r="F476">
        <v>1323</v>
      </c>
      <c r="G476">
        <v>1370</v>
      </c>
      <c r="H476">
        <v>1371</v>
      </c>
      <c r="I476">
        <v>1596</v>
      </c>
      <c r="J476">
        <v>261617.272</v>
      </c>
      <c r="K476">
        <v>22881.152999999998</v>
      </c>
      <c r="L476">
        <v>8.6999999999999994E-2</v>
      </c>
      <c r="M476">
        <v>119.625</v>
      </c>
      <c r="N476">
        <v>115.101</v>
      </c>
      <c r="O476">
        <v>119.19</v>
      </c>
      <c r="P476">
        <v>119.277</v>
      </c>
      <c r="Q476">
        <v>138.852</v>
      </c>
      <c r="R476">
        <v>16.073</v>
      </c>
      <c r="S476" t="s">
        <v>23</v>
      </c>
    </row>
    <row r="477" spans="1:19" x14ac:dyDescent="0.55000000000000004">
      <c r="A477" t="s">
        <v>533</v>
      </c>
      <c r="B477" t="s">
        <v>534</v>
      </c>
      <c r="C477" t="s">
        <v>21</v>
      </c>
      <c r="D477" t="s">
        <v>1272</v>
      </c>
      <c r="E477">
        <v>2508</v>
      </c>
      <c r="F477">
        <v>2351</v>
      </c>
      <c r="G477">
        <v>2949</v>
      </c>
      <c r="H477">
        <v>3461</v>
      </c>
      <c r="I477">
        <v>3792</v>
      </c>
      <c r="J477">
        <v>261630.68299999999</v>
      </c>
      <c r="K477">
        <v>85968.534</v>
      </c>
      <c r="L477">
        <v>0.32900000000000001</v>
      </c>
      <c r="M477">
        <v>825.13199999999995</v>
      </c>
      <c r="N477">
        <v>773.47900000000004</v>
      </c>
      <c r="O477">
        <v>970.221</v>
      </c>
      <c r="P477">
        <v>1138.6690000000001</v>
      </c>
      <c r="Q477">
        <v>1247.568</v>
      </c>
      <c r="R477">
        <v>51.195999999999998</v>
      </c>
      <c r="S477" t="s">
        <v>23</v>
      </c>
    </row>
    <row r="478" spans="1:19" x14ac:dyDescent="0.55000000000000004">
      <c r="A478" t="s">
        <v>533</v>
      </c>
      <c r="B478" t="s">
        <v>534</v>
      </c>
      <c r="C478" t="s">
        <v>21</v>
      </c>
      <c r="D478" t="s">
        <v>1272</v>
      </c>
      <c r="E478">
        <v>2508</v>
      </c>
      <c r="F478">
        <v>2351</v>
      </c>
      <c r="G478">
        <v>2949</v>
      </c>
      <c r="H478">
        <v>3461</v>
      </c>
      <c r="I478">
        <v>3792</v>
      </c>
      <c r="J478">
        <v>261630.68299999999</v>
      </c>
      <c r="K478">
        <v>14041.316999999999</v>
      </c>
      <c r="L478">
        <v>5.3999999999999999E-2</v>
      </c>
      <c r="M478">
        <v>135.43199999999999</v>
      </c>
      <c r="N478">
        <v>126.95399999999999</v>
      </c>
      <c r="O478">
        <v>159.24600000000001</v>
      </c>
      <c r="P478">
        <v>186.89400000000001</v>
      </c>
      <c r="Q478">
        <v>204.768</v>
      </c>
      <c r="R478">
        <v>51.195999999999998</v>
      </c>
      <c r="S478" t="s">
        <v>23</v>
      </c>
    </row>
    <row r="479" spans="1:19" x14ac:dyDescent="0.55000000000000004">
      <c r="A479" t="s">
        <v>535</v>
      </c>
      <c r="B479" t="s">
        <v>536</v>
      </c>
      <c r="C479" t="s">
        <v>21</v>
      </c>
      <c r="D479" t="s">
        <v>1272</v>
      </c>
      <c r="E479">
        <v>2680</v>
      </c>
      <c r="F479">
        <v>3131</v>
      </c>
      <c r="G479">
        <v>3125</v>
      </c>
      <c r="H479">
        <v>3253</v>
      </c>
      <c r="I479">
        <v>3287</v>
      </c>
      <c r="J479">
        <v>261630.68299999999</v>
      </c>
      <c r="K479">
        <v>1551.5640000000001</v>
      </c>
      <c r="L479">
        <v>6.0000000000000001E-3</v>
      </c>
      <c r="M479">
        <v>16.079999999999998</v>
      </c>
      <c r="N479">
        <v>18.786000000000001</v>
      </c>
      <c r="O479">
        <v>18.75</v>
      </c>
      <c r="P479">
        <v>19.518000000000001</v>
      </c>
      <c r="Q479">
        <v>19.722000000000001</v>
      </c>
      <c r="R479">
        <v>22.649000000000001</v>
      </c>
      <c r="S479" t="s">
        <v>23</v>
      </c>
    </row>
    <row r="480" spans="1:19" x14ac:dyDescent="0.55000000000000004">
      <c r="A480" t="s">
        <v>537</v>
      </c>
      <c r="B480" t="s">
        <v>538</v>
      </c>
      <c r="C480" t="s">
        <v>21</v>
      </c>
      <c r="D480" t="s">
        <v>1272</v>
      </c>
      <c r="E480">
        <v>1316</v>
      </c>
      <c r="F480">
        <v>1576</v>
      </c>
      <c r="G480">
        <v>1726</v>
      </c>
      <c r="H480">
        <v>1817</v>
      </c>
      <c r="I480">
        <v>1829</v>
      </c>
      <c r="J480">
        <v>261617.272</v>
      </c>
      <c r="K480">
        <v>1556.4749999999999</v>
      </c>
      <c r="L480">
        <v>6.0000000000000001E-3</v>
      </c>
      <c r="M480">
        <v>7.8959999999999999</v>
      </c>
      <c r="N480">
        <v>9.4559999999999995</v>
      </c>
      <c r="O480">
        <v>10.356</v>
      </c>
      <c r="P480">
        <v>10.901999999999999</v>
      </c>
      <c r="Q480">
        <v>10.974</v>
      </c>
      <c r="R480">
        <v>38.981999999999999</v>
      </c>
      <c r="S480" t="s">
        <v>23</v>
      </c>
    </row>
    <row r="481" spans="1:19" x14ac:dyDescent="0.55000000000000004">
      <c r="A481" t="s">
        <v>539</v>
      </c>
      <c r="B481" t="s">
        <v>540</v>
      </c>
      <c r="C481" t="s">
        <v>21</v>
      </c>
      <c r="D481" t="s">
        <v>1272</v>
      </c>
      <c r="E481">
        <v>1922</v>
      </c>
      <c r="F481">
        <v>2047</v>
      </c>
      <c r="G481">
        <v>2227</v>
      </c>
      <c r="H481">
        <v>2404</v>
      </c>
      <c r="I481">
        <v>2391</v>
      </c>
      <c r="J481">
        <v>261617.272</v>
      </c>
      <c r="K481">
        <v>50596.5</v>
      </c>
      <c r="L481">
        <v>0.193</v>
      </c>
      <c r="M481">
        <v>370.94600000000003</v>
      </c>
      <c r="N481">
        <v>395.07100000000003</v>
      </c>
      <c r="O481">
        <v>429.81099999999998</v>
      </c>
      <c r="P481">
        <v>463.97199999999998</v>
      </c>
      <c r="Q481">
        <v>461.46300000000002</v>
      </c>
      <c r="R481">
        <v>24.402000000000001</v>
      </c>
      <c r="S481" t="s">
        <v>23</v>
      </c>
    </row>
    <row r="482" spans="1:19" x14ac:dyDescent="0.55000000000000004">
      <c r="A482" t="s">
        <v>545</v>
      </c>
      <c r="B482" t="s">
        <v>546</v>
      </c>
      <c r="C482" t="s">
        <v>21</v>
      </c>
      <c r="D482" t="s">
        <v>1272</v>
      </c>
      <c r="E482">
        <v>2783</v>
      </c>
      <c r="F482">
        <v>2704</v>
      </c>
      <c r="G482">
        <v>2825</v>
      </c>
      <c r="H482">
        <v>2901</v>
      </c>
      <c r="I482">
        <v>2874</v>
      </c>
      <c r="J482">
        <v>261617.272</v>
      </c>
      <c r="K482">
        <v>31158.691999999999</v>
      </c>
      <c r="L482">
        <v>0.11899999999999999</v>
      </c>
      <c r="M482">
        <v>331.17700000000002</v>
      </c>
      <c r="N482">
        <v>321.77600000000001</v>
      </c>
      <c r="O482">
        <v>336.17500000000001</v>
      </c>
      <c r="P482">
        <v>345.21899999999999</v>
      </c>
      <c r="Q482">
        <v>342.00599999999997</v>
      </c>
      <c r="R482">
        <v>3.27</v>
      </c>
      <c r="S482" t="s">
        <v>23</v>
      </c>
    </row>
    <row r="483" spans="1:19" x14ac:dyDescent="0.55000000000000004">
      <c r="A483" t="s">
        <v>549</v>
      </c>
      <c r="B483" t="s">
        <v>550</v>
      </c>
      <c r="C483" t="s">
        <v>21</v>
      </c>
      <c r="D483" t="s">
        <v>1272</v>
      </c>
      <c r="E483">
        <v>705</v>
      </c>
      <c r="F483">
        <v>964</v>
      </c>
      <c r="G483">
        <v>1042</v>
      </c>
      <c r="H483">
        <v>1058</v>
      </c>
      <c r="I483">
        <v>1178</v>
      </c>
      <c r="J483">
        <v>261630.68299999999</v>
      </c>
      <c r="K483">
        <v>1721.079</v>
      </c>
      <c r="L483">
        <v>7.0000000000000001E-3</v>
      </c>
      <c r="M483">
        <v>4.9349999999999996</v>
      </c>
      <c r="N483">
        <v>6.7480000000000002</v>
      </c>
      <c r="O483">
        <v>7.2939999999999996</v>
      </c>
      <c r="P483">
        <v>7.4059999999999997</v>
      </c>
      <c r="Q483">
        <v>8.2460000000000004</v>
      </c>
      <c r="R483">
        <v>67.091999999999999</v>
      </c>
      <c r="S483" t="s">
        <v>23</v>
      </c>
    </row>
    <row r="484" spans="1:19" x14ac:dyDescent="0.55000000000000004">
      <c r="A484" t="s">
        <v>551</v>
      </c>
      <c r="B484" t="s">
        <v>552</v>
      </c>
      <c r="C484" t="s">
        <v>21</v>
      </c>
      <c r="D484" t="s">
        <v>1272</v>
      </c>
      <c r="E484">
        <v>716</v>
      </c>
      <c r="F484">
        <v>751</v>
      </c>
      <c r="G484">
        <v>839</v>
      </c>
      <c r="H484">
        <v>889</v>
      </c>
      <c r="I484">
        <v>1056</v>
      </c>
      <c r="J484">
        <v>261630.68299999999</v>
      </c>
      <c r="K484">
        <v>6571.9740000000002</v>
      </c>
      <c r="L484">
        <v>2.5000000000000001E-2</v>
      </c>
      <c r="M484">
        <v>17.899999999999999</v>
      </c>
      <c r="N484">
        <v>18.774999999999999</v>
      </c>
      <c r="O484">
        <v>20.975000000000001</v>
      </c>
      <c r="P484">
        <v>22.225000000000001</v>
      </c>
      <c r="Q484">
        <v>26.4</v>
      </c>
      <c r="R484">
        <v>47.485999999999997</v>
      </c>
      <c r="S484" t="s">
        <v>23</v>
      </c>
    </row>
    <row r="485" spans="1:19" x14ac:dyDescent="0.55000000000000004">
      <c r="A485" t="s">
        <v>557</v>
      </c>
      <c r="B485" t="s">
        <v>558</v>
      </c>
      <c r="C485" t="s">
        <v>21</v>
      </c>
      <c r="D485" t="s">
        <v>1272</v>
      </c>
      <c r="E485">
        <v>1485</v>
      </c>
      <c r="F485">
        <v>1736</v>
      </c>
      <c r="G485">
        <v>1782</v>
      </c>
      <c r="H485">
        <v>1824</v>
      </c>
      <c r="I485">
        <v>1963</v>
      </c>
      <c r="J485">
        <v>261630.68299999999</v>
      </c>
      <c r="K485">
        <v>80.971999999999994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S485" t="s">
        <v>53</v>
      </c>
    </row>
    <row r="486" spans="1:19" x14ac:dyDescent="0.55000000000000004">
      <c r="A486" t="s">
        <v>557</v>
      </c>
      <c r="B486" t="s">
        <v>558</v>
      </c>
      <c r="C486" t="s">
        <v>21</v>
      </c>
      <c r="D486" t="s">
        <v>1272</v>
      </c>
      <c r="E486">
        <v>1485</v>
      </c>
      <c r="F486">
        <v>1736</v>
      </c>
      <c r="G486">
        <v>1782</v>
      </c>
      <c r="H486">
        <v>1824</v>
      </c>
      <c r="I486">
        <v>1963</v>
      </c>
      <c r="J486">
        <v>261630.68299999999</v>
      </c>
      <c r="K486">
        <v>37563.748</v>
      </c>
      <c r="L486">
        <v>0.14399999999999999</v>
      </c>
      <c r="M486">
        <v>213.84</v>
      </c>
      <c r="N486">
        <v>249.98400000000001</v>
      </c>
      <c r="O486">
        <v>256.608</v>
      </c>
      <c r="P486">
        <v>262.65600000000001</v>
      </c>
      <c r="Q486">
        <v>282.67200000000003</v>
      </c>
      <c r="R486">
        <v>32.189</v>
      </c>
      <c r="S486" t="s">
        <v>23</v>
      </c>
    </row>
    <row r="487" spans="1:19" x14ac:dyDescent="0.55000000000000004">
      <c r="A487" t="s">
        <v>559</v>
      </c>
      <c r="B487" t="s">
        <v>560</v>
      </c>
      <c r="C487" t="s">
        <v>21</v>
      </c>
      <c r="D487" t="s">
        <v>1272</v>
      </c>
      <c r="E487">
        <v>2126</v>
      </c>
      <c r="F487">
        <v>2038</v>
      </c>
      <c r="G487">
        <v>2117</v>
      </c>
      <c r="H487">
        <v>2481</v>
      </c>
      <c r="I487">
        <v>2550</v>
      </c>
      <c r="J487">
        <v>261630.68299999999</v>
      </c>
      <c r="K487">
        <v>6596.2929999999997</v>
      </c>
      <c r="L487">
        <v>2.5000000000000001E-2</v>
      </c>
      <c r="M487">
        <v>53.15</v>
      </c>
      <c r="N487">
        <v>50.95</v>
      </c>
      <c r="O487">
        <v>52.924999999999997</v>
      </c>
      <c r="P487">
        <v>62.024999999999999</v>
      </c>
      <c r="Q487">
        <v>63.75</v>
      </c>
      <c r="R487">
        <v>19.943999999999999</v>
      </c>
      <c r="S487" t="s">
        <v>23</v>
      </c>
    </row>
    <row r="488" spans="1:19" x14ac:dyDescent="0.55000000000000004">
      <c r="A488" t="s">
        <v>577</v>
      </c>
      <c r="B488" t="s">
        <v>578</v>
      </c>
      <c r="C488" t="s">
        <v>21</v>
      </c>
      <c r="D488" t="s">
        <v>1272</v>
      </c>
      <c r="E488">
        <v>2254</v>
      </c>
      <c r="F488">
        <v>2771</v>
      </c>
      <c r="G488">
        <v>3373</v>
      </c>
      <c r="H488">
        <v>3604</v>
      </c>
      <c r="I488">
        <v>4388</v>
      </c>
      <c r="J488">
        <v>261831.67600000001</v>
      </c>
      <c r="K488">
        <v>890.55399999999997</v>
      </c>
      <c r="L488">
        <v>3.0000000000000001E-3</v>
      </c>
      <c r="M488">
        <v>6.7619999999999996</v>
      </c>
      <c r="N488">
        <v>8.3130000000000006</v>
      </c>
      <c r="O488">
        <v>10.119</v>
      </c>
      <c r="P488">
        <v>10.811999999999999</v>
      </c>
      <c r="Q488">
        <v>13.164</v>
      </c>
      <c r="R488">
        <v>94.676000000000002</v>
      </c>
      <c r="S488" t="s">
        <v>23</v>
      </c>
    </row>
    <row r="489" spans="1:19" x14ac:dyDescent="0.55000000000000004">
      <c r="A489" t="s">
        <v>605</v>
      </c>
      <c r="B489" t="s">
        <v>606</v>
      </c>
      <c r="C489" t="s">
        <v>21</v>
      </c>
      <c r="D489" t="s">
        <v>1272</v>
      </c>
      <c r="E489">
        <v>4033</v>
      </c>
      <c r="F489">
        <v>3531</v>
      </c>
      <c r="G489">
        <v>4761</v>
      </c>
      <c r="H489">
        <v>4981</v>
      </c>
      <c r="I489">
        <v>6119</v>
      </c>
      <c r="J489">
        <v>261804.89499999999</v>
      </c>
      <c r="K489">
        <v>15354.672</v>
      </c>
      <c r="L489">
        <v>5.8999999999999997E-2</v>
      </c>
      <c r="M489">
        <v>237.947</v>
      </c>
      <c r="N489">
        <v>208.32900000000001</v>
      </c>
      <c r="O489">
        <v>280.899</v>
      </c>
      <c r="P489">
        <v>293.87900000000002</v>
      </c>
      <c r="Q489">
        <v>361.02100000000002</v>
      </c>
      <c r="R489">
        <v>51.722999999999999</v>
      </c>
      <c r="S489" t="s">
        <v>23</v>
      </c>
    </row>
    <row r="490" spans="1:19" x14ac:dyDescent="0.55000000000000004">
      <c r="A490" t="s">
        <v>607</v>
      </c>
      <c r="B490" t="s">
        <v>608</v>
      </c>
      <c r="C490" t="s">
        <v>21</v>
      </c>
      <c r="D490" t="s">
        <v>1272</v>
      </c>
      <c r="E490">
        <v>5450</v>
      </c>
      <c r="F490">
        <v>5285</v>
      </c>
      <c r="G490">
        <v>5947</v>
      </c>
      <c r="H490">
        <v>6148</v>
      </c>
      <c r="I490">
        <v>6269</v>
      </c>
      <c r="J490">
        <v>261804.89499999999</v>
      </c>
      <c r="K490">
        <v>900.08500000000004</v>
      </c>
      <c r="L490">
        <v>3.0000000000000001E-3</v>
      </c>
      <c r="M490">
        <v>16.350000000000001</v>
      </c>
      <c r="N490">
        <v>15.855</v>
      </c>
      <c r="O490">
        <v>17.841000000000001</v>
      </c>
      <c r="P490">
        <v>18.443999999999999</v>
      </c>
      <c r="Q490">
        <v>18.806999999999999</v>
      </c>
      <c r="R490">
        <v>15.028</v>
      </c>
      <c r="S490" t="s">
        <v>23</v>
      </c>
    </row>
    <row r="491" spans="1:19" x14ac:dyDescent="0.55000000000000004">
      <c r="A491" t="s">
        <v>607</v>
      </c>
      <c r="B491" t="s">
        <v>608</v>
      </c>
      <c r="C491" t="s">
        <v>21</v>
      </c>
      <c r="D491" t="s">
        <v>1272</v>
      </c>
      <c r="E491">
        <v>5450</v>
      </c>
      <c r="F491">
        <v>5285</v>
      </c>
      <c r="G491">
        <v>5947</v>
      </c>
      <c r="H491">
        <v>6148</v>
      </c>
      <c r="I491">
        <v>6269</v>
      </c>
      <c r="J491">
        <v>261804.89499999999</v>
      </c>
      <c r="K491">
        <v>13771.22</v>
      </c>
      <c r="L491">
        <v>5.2999999999999999E-2</v>
      </c>
      <c r="M491">
        <v>288.85000000000002</v>
      </c>
      <c r="N491">
        <v>280.10500000000002</v>
      </c>
      <c r="O491">
        <v>315.19099999999997</v>
      </c>
      <c r="P491">
        <v>325.84399999999999</v>
      </c>
      <c r="Q491">
        <v>332.25700000000001</v>
      </c>
      <c r="R491">
        <v>15.028</v>
      </c>
      <c r="S491" t="s">
        <v>23</v>
      </c>
    </row>
    <row r="492" spans="1:19" x14ac:dyDescent="0.55000000000000004">
      <c r="A492" t="s">
        <v>607</v>
      </c>
      <c r="B492" t="s">
        <v>608</v>
      </c>
      <c r="C492" t="s">
        <v>21</v>
      </c>
      <c r="D492" t="s">
        <v>1272</v>
      </c>
      <c r="E492">
        <v>5450</v>
      </c>
      <c r="F492">
        <v>5285</v>
      </c>
      <c r="G492">
        <v>5947</v>
      </c>
      <c r="H492">
        <v>6148</v>
      </c>
      <c r="I492">
        <v>6269</v>
      </c>
      <c r="J492">
        <v>261804.89499999999</v>
      </c>
      <c r="K492">
        <v>80897.846999999994</v>
      </c>
      <c r="L492">
        <v>0.309</v>
      </c>
      <c r="M492">
        <v>1684.05</v>
      </c>
      <c r="N492">
        <v>1633.0650000000001</v>
      </c>
      <c r="O492">
        <v>1837.623</v>
      </c>
      <c r="P492">
        <v>1899.732</v>
      </c>
      <c r="Q492">
        <v>1937.1210000000001</v>
      </c>
      <c r="R492">
        <v>15.028</v>
      </c>
      <c r="S492" t="s">
        <v>23</v>
      </c>
    </row>
    <row r="493" spans="1:19" x14ac:dyDescent="0.55000000000000004">
      <c r="A493" t="s">
        <v>617</v>
      </c>
      <c r="B493" t="s">
        <v>618</v>
      </c>
      <c r="C493" t="s">
        <v>21</v>
      </c>
      <c r="D493" t="s">
        <v>1272</v>
      </c>
      <c r="E493">
        <v>4339</v>
      </c>
      <c r="F493">
        <v>4358</v>
      </c>
      <c r="G493">
        <v>4739</v>
      </c>
      <c r="H493">
        <v>5071</v>
      </c>
      <c r="I493">
        <v>4639</v>
      </c>
      <c r="J493">
        <v>261778.10800000001</v>
      </c>
      <c r="K493">
        <v>15354.378000000001</v>
      </c>
      <c r="L493">
        <v>5.8999999999999997E-2</v>
      </c>
      <c r="M493">
        <v>256.00099999999998</v>
      </c>
      <c r="N493">
        <v>257.12200000000001</v>
      </c>
      <c r="O493">
        <v>279.601</v>
      </c>
      <c r="P493">
        <v>299.18900000000002</v>
      </c>
      <c r="Q493">
        <v>273.70100000000002</v>
      </c>
      <c r="R493">
        <v>6.9139999999999997</v>
      </c>
      <c r="S493" t="s">
        <v>23</v>
      </c>
    </row>
    <row r="494" spans="1:19" x14ac:dyDescent="0.55000000000000004">
      <c r="A494" t="s">
        <v>619</v>
      </c>
      <c r="B494" t="s">
        <v>620</v>
      </c>
      <c r="C494" t="s">
        <v>21</v>
      </c>
      <c r="D494" t="s">
        <v>1272</v>
      </c>
      <c r="E494">
        <v>4030</v>
      </c>
      <c r="F494">
        <v>4501</v>
      </c>
      <c r="G494">
        <v>4942</v>
      </c>
      <c r="H494">
        <v>5088</v>
      </c>
      <c r="I494">
        <v>5181</v>
      </c>
      <c r="J494">
        <v>261778.10800000001</v>
      </c>
      <c r="K494">
        <v>16356.183999999999</v>
      </c>
      <c r="L494">
        <v>6.2E-2</v>
      </c>
      <c r="M494">
        <v>249.86</v>
      </c>
      <c r="N494">
        <v>279.06200000000001</v>
      </c>
      <c r="O494">
        <v>306.404</v>
      </c>
      <c r="P494">
        <v>315.45600000000002</v>
      </c>
      <c r="Q494">
        <v>321.22199999999998</v>
      </c>
      <c r="R494">
        <v>28.561</v>
      </c>
      <c r="S494" t="s">
        <v>23</v>
      </c>
    </row>
    <row r="495" spans="1:19" x14ac:dyDescent="0.55000000000000004">
      <c r="A495" t="s">
        <v>619</v>
      </c>
      <c r="B495" t="s">
        <v>620</v>
      </c>
      <c r="C495" t="s">
        <v>21</v>
      </c>
      <c r="D495" t="s">
        <v>1272</v>
      </c>
      <c r="E495">
        <v>4030</v>
      </c>
      <c r="F495">
        <v>4501</v>
      </c>
      <c r="G495">
        <v>4942</v>
      </c>
      <c r="H495">
        <v>5088</v>
      </c>
      <c r="I495">
        <v>5181</v>
      </c>
      <c r="J495">
        <v>261778.10800000001</v>
      </c>
      <c r="K495">
        <v>93757.021999999997</v>
      </c>
      <c r="L495">
        <v>0.35799999999999998</v>
      </c>
      <c r="M495">
        <v>1442.74</v>
      </c>
      <c r="N495">
        <v>1611.3579999999999</v>
      </c>
      <c r="O495">
        <v>1769.2360000000001</v>
      </c>
      <c r="P495">
        <v>1821.5039999999999</v>
      </c>
      <c r="Q495">
        <v>1854.798</v>
      </c>
      <c r="R495">
        <v>28.561</v>
      </c>
      <c r="S495" t="s">
        <v>23</v>
      </c>
    </row>
    <row r="496" spans="1:19" x14ac:dyDescent="0.55000000000000004">
      <c r="A496" t="s">
        <v>621</v>
      </c>
      <c r="B496" t="s">
        <v>622</v>
      </c>
      <c r="C496" t="s">
        <v>21</v>
      </c>
      <c r="D496" t="s">
        <v>1272</v>
      </c>
      <c r="E496">
        <v>2230</v>
      </c>
      <c r="F496">
        <v>2545</v>
      </c>
      <c r="G496">
        <v>2761</v>
      </c>
      <c r="H496">
        <v>2739</v>
      </c>
      <c r="I496">
        <v>2784</v>
      </c>
      <c r="J496">
        <v>261791.50200000001</v>
      </c>
      <c r="K496">
        <v>16346.138000000001</v>
      </c>
      <c r="L496">
        <v>6.2E-2</v>
      </c>
      <c r="M496">
        <v>138.26</v>
      </c>
      <c r="N496">
        <v>157.79</v>
      </c>
      <c r="O496">
        <v>171.18199999999999</v>
      </c>
      <c r="P496">
        <v>169.81800000000001</v>
      </c>
      <c r="Q496">
        <v>172.608</v>
      </c>
      <c r="R496">
        <v>24.843</v>
      </c>
      <c r="S496" t="s">
        <v>23</v>
      </c>
    </row>
    <row r="497" spans="1:19" x14ac:dyDescent="0.55000000000000004">
      <c r="A497" t="s">
        <v>623</v>
      </c>
      <c r="B497" t="s">
        <v>624</v>
      </c>
      <c r="C497" t="s">
        <v>21</v>
      </c>
      <c r="D497" t="s">
        <v>1272</v>
      </c>
      <c r="E497">
        <v>3273</v>
      </c>
      <c r="F497">
        <v>4262</v>
      </c>
      <c r="G497">
        <v>4310</v>
      </c>
      <c r="H497">
        <v>4320</v>
      </c>
      <c r="I497">
        <v>4355</v>
      </c>
      <c r="J497">
        <v>261791.50200000001</v>
      </c>
      <c r="K497">
        <v>29175.47</v>
      </c>
      <c r="L497">
        <v>0.111</v>
      </c>
      <c r="M497">
        <v>363.303</v>
      </c>
      <c r="N497">
        <v>473.08199999999999</v>
      </c>
      <c r="O497">
        <v>478.41</v>
      </c>
      <c r="P497">
        <v>479.52</v>
      </c>
      <c r="Q497">
        <v>483.40499999999997</v>
      </c>
      <c r="R497">
        <v>33.058</v>
      </c>
      <c r="S497" t="s">
        <v>23</v>
      </c>
    </row>
    <row r="498" spans="1:19" x14ac:dyDescent="0.55000000000000004">
      <c r="A498" t="s">
        <v>625</v>
      </c>
      <c r="B498" t="s">
        <v>626</v>
      </c>
      <c r="C498" t="s">
        <v>21</v>
      </c>
      <c r="D498" t="s">
        <v>1272</v>
      </c>
      <c r="E498">
        <v>3102</v>
      </c>
      <c r="F498">
        <v>3692</v>
      </c>
      <c r="G498">
        <v>4231</v>
      </c>
      <c r="H498">
        <v>4331</v>
      </c>
      <c r="I498">
        <v>4275</v>
      </c>
      <c r="J498">
        <v>261778.10800000001</v>
      </c>
      <c r="K498">
        <v>159123.753</v>
      </c>
      <c r="L498">
        <v>0.60799999999999998</v>
      </c>
      <c r="M498">
        <v>1886.0160000000001</v>
      </c>
      <c r="N498">
        <v>2244.7359999999999</v>
      </c>
      <c r="O498">
        <v>2572.4479999999999</v>
      </c>
      <c r="P498">
        <v>2633.248</v>
      </c>
      <c r="Q498">
        <v>2599.1999999999998</v>
      </c>
      <c r="R498">
        <v>37.814</v>
      </c>
      <c r="S498" t="s">
        <v>23</v>
      </c>
    </row>
    <row r="499" spans="1:19" x14ac:dyDescent="0.55000000000000004">
      <c r="A499" t="s">
        <v>627</v>
      </c>
      <c r="B499" t="s">
        <v>628</v>
      </c>
      <c r="C499" t="s">
        <v>21</v>
      </c>
      <c r="D499" t="s">
        <v>1272</v>
      </c>
      <c r="E499">
        <v>3695</v>
      </c>
      <c r="F499">
        <v>3800</v>
      </c>
      <c r="G499">
        <v>3838</v>
      </c>
      <c r="H499">
        <v>3905</v>
      </c>
      <c r="I499">
        <v>4029</v>
      </c>
      <c r="J499">
        <v>261778.10800000001</v>
      </c>
      <c r="K499">
        <v>24641.843000000001</v>
      </c>
      <c r="L499">
        <v>9.4E-2</v>
      </c>
      <c r="M499">
        <v>347.33</v>
      </c>
      <c r="N499">
        <v>357.2</v>
      </c>
      <c r="O499">
        <v>360.77199999999999</v>
      </c>
      <c r="P499">
        <v>367.07</v>
      </c>
      <c r="Q499">
        <v>378.726</v>
      </c>
      <c r="R499">
        <v>9.0389999999999997</v>
      </c>
      <c r="S499" t="s">
        <v>23</v>
      </c>
    </row>
    <row r="500" spans="1:19" x14ac:dyDescent="0.55000000000000004">
      <c r="A500" t="s">
        <v>627</v>
      </c>
      <c r="B500" t="s">
        <v>628</v>
      </c>
      <c r="C500" t="s">
        <v>21</v>
      </c>
      <c r="D500" t="s">
        <v>1272</v>
      </c>
      <c r="E500">
        <v>3695</v>
      </c>
      <c r="F500">
        <v>3800</v>
      </c>
      <c r="G500">
        <v>3838</v>
      </c>
      <c r="H500">
        <v>3905</v>
      </c>
      <c r="I500">
        <v>4029</v>
      </c>
      <c r="J500">
        <v>261778.10800000001</v>
      </c>
      <c r="K500">
        <v>3547.7919999999999</v>
      </c>
      <c r="L500">
        <v>1.4E-2</v>
      </c>
      <c r="M500">
        <v>51.73</v>
      </c>
      <c r="N500">
        <v>53.2</v>
      </c>
      <c r="O500">
        <v>53.731999999999999</v>
      </c>
      <c r="P500">
        <v>54.67</v>
      </c>
      <c r="Q500">
        <v>56.405999999999999</v>
      </c>
      <c r="R500">
        <v>9.0389999999999997</v>
      </c>
      <c r="S500" t="s">
        <v>23</v>
      </c>
    </row>
    <row r="501" spans="1:19" x14ac:dyDescent="0.55000000000000004">
      <c r="A501" t="s">
        <v>627</v>
      </c>
      <c r="B501" t="s">
        <v>628</v>
      </c>
      <c r="C501" t="s">
        <v>21</v>
      </c>
      <c r="D501" t="s">
        <v>1272</v>
      </c>
      <c r="E501">
        <v>3695</v>
      </c>
      <c r="F501">
        <v>3800</v>
      </c>
      <c r="G501">
        <v>3838</v>
      </c>
      <c r="H501">
        <v>3905</v>
      </c>
      <c r="I501">
        <v>4029</v>
      </c>
      <c r="J501">
        <v>261778.10800000001</v>
      </c>
      <c r="K501">
        <v>172862.163</v>
      </c>
      <c r="L501">
        <v>0.66</v>
      </c>
      <c r="M501">
        <v>2438.6999999999998</v>
      </c>
      <c r="N501">
        <v>2508</v>
      </c>
      <c r="O501">
        <v>2533.08</v>
      </c>
      <c r="P501">
        <v>2577.3000000000002</v>
      </c>
      <c r="Q501">
        <v>2659.14</v>
      </c>
      <c r="R501">
        <v>9.0389999999999997</v>
      </c>
      <c r="S501" t="s">
        <v>23</v>
      </c>
    </row>
    <row r="502" spans="1:19" x14ac:dyDescent="0.55000000000000004">
      <c r="A502" t="s">
        <v>629</v>
      </c>
      <c r="B502" t="s">
        <v>630</v>
      </c>
      <c r="C502" t="s">
        <v>21</v>
      </c>
      <c r="D502" t="s">
        <v>1272</v>
      </c>
      <c r="E502">
        <v>3178</v>
      </c>
      <c r="F502">
        <v>3232</v>
      </c>
      <c r="G502">
        <v>3344</v>
      </c>
      <c r="H502">
        <v>3688</v>
      </c>
      <c r="I502">
        <v>3730</v>
      </c>
      <c r="J502">
        <v>261791.50200000001</v>
      </c>
      <c r="K502">
        <v>65403.495000000003</v>
      </c>
      <c r="L502">
        <v>0.25</v>
      </c>
      <c r="M502">
        <v>794.5</v>
      </c>
      <c r="N502">
        <v>808</v>
      </c>
      <c r="O502">
        <v>836</v>
      </c>
      <c r="P502">
        <v>922</v>
      </c>
      <c r="Q502">
        <v>932.5</v>
      </c>
      <c r="R502">
        <v>17.369</v>
      </c>
      <c r="S502" t="s">
        <v>23</v>
      </c>
    </row>
    <row r="503" spans="1:19" x14ac:dyDescent="0.55000000000000004">
      <c r="A503" t="s">
        <v>631</v>
      </c>
      <c r="B503" t="s">
        <v>632</v>
      </c>
      <c r="C503" t="s">
        <v>21</v>
      </c>
      <c r="D503" t="s">
        <v>1272</v>
      </c>
      <c r="E503">
        <v>2670</v>
      </c>
      <c r="F503">
        <v>3347</v>
      </c>
      <c r="G503">
        <v>4073</v>
      </c>
      <c r="H503">
        <v>4050</v>
      </c>
      <c r="I503">
        <v>4148</v>
      </c>
      <c r="J503">
        <v>261791.50200000001</v>
      </c>
      <c r="K503">
        <v>29951.263999999999</v>
      </c>
      <c r="L503">
        <v>0.114</v>
      </c>
      <c r="M503">
        <v>304.38</v>
      </c>
      <c r="N503">
        <v>381.55799999999999</v>
      </c>
      <c r="O503">
        <v>464.322</v>
      </c>
      <c r="P503">
        <v>461.7</v>
      </c>
      <c r="Q503">
        <v>472.87200000000001</v>
      </c>
      <c r="R503">
        <v>55.356000000000002</v>
      </c>
      <c r="S503" t="s">
        <v>23</v>
      </c>
    </row>
    <row r="504" spans="1:19" x14ac:dyDescent="0.55000000000000004">
      <c r="A504" t="s">
        <v>633</v>
      </c>
      <c r="B504" t="s">
        <v>634</v>
      </c>
      <c r="C504" t="s">
        <v>21</v>
      </c>
      <c r="D504" t="s">
        <v>1272</v>
      </c>
      <c r="E504">
        <v>3253</v>
      </c>
      <c r="F504">
        <v>3364</v>
      </c>
      <c r="G504">
        <v>3556</v>
      </c>
      <c r="H504">
        <v>3517</v>
      </c>
      <c r="I504">
        <v>3575</v>
      </c>
      <c r="J504">
        <v>261778.10800000001</v>
      </c>
      <c r="K504">
        <v>638.56899999999996</v>
      </c>
      <c r="L504">
        <v>2E-3</v>
      </c>
      <c r="M504">
        <v>6.5060000000000002</v>
      </c>
      <c r="N504">
        <v>6.7279999999999998</v>
      </c>
      <c r="O504">
        <v>7.1120000000000001</v>
      </c>
      <c r="P504">
        <v>7.0339999999999998</v>
      </c>
      <c r="Q504">
        <v>7.15</v>
      </c>
      <c r="R504">
        <v>9.8989999999999991</v>
      </c>
      <c r="S504" t="s">
        <v>23</v>
      </c>
    </row>
    <row r="505" spans="1:19" x14ac:dyDescent="0.55000000000000004">
      <c r="A505" t="s">
        <v>633</v>
      </c>
      <c r="B505" t="s">
        <v>634</v>
      </c>
      <c r="C505" t="s">
        <v>21</v>
      </c>
      <c r="D505" t="s">
        <v>1272</v>
      </c>
      <c r="E505">
        <v>3253</v>
      </c>
      <c r="F505">
        <v>3364</v>
      </c>
      <c r="G505">
        <v>3556</v>
      </c>
      <c r="H505">
        <v>3517</v>
      </c>
      <c r="I505">
        <v>3575</v>
      </c>
      <c r="J505">
        <v>261778.10800000001</v>
      </c>
      <c r="K505">
        <v>192868.62700000001</v>
      </c>
      <c r="L505">
        <v>0.73699999999999999</v>
      </c>
      <c r="M505">
        <v>2397.4609999999998</v>
      </c>
      <c r="N505">
        <v>2479.268</v>
      </c>
      <c r="O505">
        <v>2620.7719999999999</v>
      </c>
      <c r="P505">
        <v>2592.029</v>
      </c>
      <c r="Q505">
        <v>2634.7750000000001</v>
      </c>
      <c r="R505">
        <v>9.8989999999999991</v>
      </c>
      <c r="S505" t="s">
        <v>23</v>
      </c>
    </row>
    <row r="506" spans="1:19" x14ac:dyDescent="0.55000000000000004">
      <c r="A506" t="s">
        <v>635</v>
      </c>
      <c r="B506" t="s">
        <v>636</v>
      </c>
      <c r="C506" t="s">
        <v>21</v>
      </c>
      <c r="D506" t="s">
        <v>1272</v>
      </c>
      <c r="E506">
        <v>2711</v>
      </c>
      <c r="F506">
        <v>3066</v>
      </c>
      <c r="G506">
        <v>3390</v>
      </c>
      <c r="H506">
        <v>3468</v>
      </c>
      <c r="I506">
        <v>3585</v>
      </c>
      <c r="J506">
        <v>261778.10800000001</v>
      </c>
      <c r="K506">
        <v>182746.95699999999</v>
      </c>
      <c r="L506">
        <v>0.69799999999999995</v>
      </c>
      <c r="M506">
        <v>1892.278</v>
      </c>
      <c r="N506">
        <v>2140.0680000000002</v>
      </c>
      <c r="O506">
        <v>2366.2199999999998</v>
      </c>
      <c r="P506">
        <v>2420.6640000000002</v>
      </c>
      <c r="Q506">
        <v>2502.33</v>
      </c>
      <c r="R506">
        <v>32.238999999999997</v>
      </c>
      <c r="S506" t="s">
        <v>23</v>
      </c>
    </row>
    <row r="507" spans="1:19" x14ac:dyDescent="0.55000000000000004">
      <c r="A507" t="s">
        <v>637</v>
      </c>
      <c r="B507" t="s">
        <v>638</v>
      </c>
      <c r="C507" t="s">
        <v>21</v>
      </c>
      <c r="D507" t="s">
        <v>1272</v>
      </c>
      <c r="E507">
        <v>954</v>
      </c>
      <c r="F507">
        <v>819</v>
      </c>
      <c r="G507">
        <v>1507</v>
      </c>
      <c r="H507">
        <v>3960</v>
      </c>
      <c r="I507">
        <v>4197</v>
      </c>
      <c r="J507">
        <v>261791.50200000001</v>
      </c>
      <c r="K507">
        <v>45499.336000000003</v>
      </c>
      <c r="L507">
        <v>0.17399999999999999</v>
      </c>
      <c r="M507">
        <v>165.99600000000001</v>
      </c>
      <c r="N507">
        <v>142.506</v>
      </c>
      <c r="O507">
        <v>262.21800000000002</v>
      </c>
      <c r="P507">
        <v>689.04</v>
      </c>
      <c r="Q507">
        <v>730.27800000000002</v>
      </c>
      <c r="R507">
        <v>339.93700000000001</v>
      </c>
      <c r="S507" t="s">
        <v>70</v>
      </c>
    </row>
    <row r="508" spans="1:19" x14ac:dyDescent="0.55000000000000004">
      <c r="A508" t="s">
        <v>639</v>
      </c>
      <c r="B508" t="s">
        <v>640</v>
      </c>
      <c r="C508" t="s">
        <v>21</v>
      </c>
      <c r="D508" t="s">
        <v>1272</v>
      </c>
      <c r="E508">
        <v>2239</v>
      </c>
      <c r="F508">
        <v>2499</v>
      </c>
      <c r="G508">
        <v>2520</v>
      </c>
      <c r="H508">
        <v>2486</v>
      </c>
      <c r="I508">
        <v>2616</v>
      </c>
      <c r="J508">
        <v>261791.50200000001</v>
      </c>
      <c r="K508">
        <v>31811.830999999998</v>
      </c>
      <c r="L508">
        <v>0.122</v>
      </c>
      <c r="M508">
        <v>273.15800000000002</v>
      </c>
      <c r="N508">
        <v>304.87799999999999</v>
      </c>
      <c r="O508">
        <v>307.44</v>
      </c>
      <c r="P508">
        <v>303.29199999999997</v>
      </c>
      <c r="Q508">
        <v>319.15199999999999</v>
      </c>
      <c r="R508">
        <v>16.838000000000001</v>
      </c>
      <c r="S508" t="s">
        <v>23</v>
      </c>
    </row>
    <row r="509" spans="1:19" x14ac:dyDescent="0.55000000000000004">
      <c r="A509" t="s">
        <v>639</v>
      </c>
      <c r="B509" t="s">
        <v>640</v>
      </c>
      <c r="C509" t="s">
        <v>21</v>
      </c>
      <c r="D509" t="s">
        <v>1272</v>
      </c>
      <c r="E509">
        <v>2239</v>
      </c>
      <c r="F509">
        <v>2499</v>
      </c>
      <c r="G509">
        <v>2520</v>
      </c>
      <c r="H509">
        <v>2486</v>
      </c>
      <c r="I509">
        <v>2616</v>
      </c>
      <c r="J509">
        <v>261791.50200000001</v>
      </c>
      <c r="K509">
        <v>13797.58</v>
      </c>
      <c r="L509">
        <v>5.2999999999999999E-2</v>
      </c>
      <c r="M509">
        <v>118.667</v>
      </c>
      <c r="N509">
        <v>132.447</v>
      </c>
      <c r="O509">
        <v>133.56</v>
      </c>
      <c r="P509">
        <v>131.75800000000001</v>
      </c>
      <c r="Q509">
        <v>138.648</v>
      </c>
      <c r="R509">
        <v>16.838000000000001</v>
      </c>
      <c r="S509" t="s">
        <v>23</v>
      </c>
    </row>
    <row r="510" spans="1:19" x14ac:dyDescent="0.55000000000000004">
      <c r="A510" t="s">
        <v>641</v>
      </c>
      <c r="B510" t="s">
        <v>642</v>
      </c>
      <c r="C510" t="s">
        <v>21</v>
      </c>
      <c r="D510" t="s">
        <v>1272</v>
      </c>
      <c r="E510">
        <v>514</v>
      </c>
      <c r="F510">
        <v>481</v>
      </c>
      <c r="G510">
        <v>489</v>
      </c>
      <c r="H510">
        <v>1002</v>
      </c>
      <c r="I510">
        <v>1162</v>
      </c>
      <c r="J510">
        <v>261778.10800000001</v>
      </c>
      <c r="K510">
        <v>11206.659</v>
      </c>
      <c r="L510">
        <v>4.2999999999999997E-2</v>
      </c>
      <c r="M510">
        <v>22.102</v>
      </c>
      <c r="N510">
        <v>20.683</v>
      </c>
      <c r="O510">
        <v>21.027000000000001</v>
      </c>
      <c r="P510">
        <v>43.085999999999999</v>
      </c>
      <c r="Q510">
        <v>49.966000000000001</v>
      </c>
      <c r="R510">
        <v>126.07</v>
      </c>
      <c r="S510" t="s">
        <v>70</v>
      </c>
    </row>
    <row r="511" spans="1:19" x14ac:dyDescent="0.55000000000000004">
      <c r="A511" t="s">
        <v>641</v>
      </c>
      <c r="B511" t="s">
        <v>642</v>
      </c>
      <c r="C511" t="s">
        <v>21</v>
      </c>
      <c r="D511" t="s">
        <v>1272</v>
      </c>
      <c r="E511">
        <v>514</v>
      </c>
      <c r="F511">
        <v>481</v>
      </c>
      <c r="G511">
        <v>489</v>
      </c>
      <c r="H511">
        <v>1002</v>
      </c>
      <c r="I511">
        <v>1162</v>
      </c>
      <c r="J511">
        <v>261778.10800000001</v>
      </c>
      <c r="K511">
        <v>133560.61300000001</v>
      </c>
      <c r="L511">
        <v>0.51</v>
      </c>
      <c r="M511">
        <v>262.14</v>
      </c>
      <c r="N511">
        <v>245.31</v>
      </c>
      <c r="O511">
        <v>249.39</v>
      </c>
      <c r="P511">
        <v>511.02</v>
      </c>
      <c r="Q511">
        <v>592.62</v>
      </c>
      <c r="R511">
        <v>126.07</v>
      </c>
      <c r="S511" t="s">
        <v>70</v>
      </c>
    </row>
    <row r="512" spans="1:19" x14ac:dyDescent="0.55000000000000004">
      <c r="A512" t="s">
        <v>643</v>
      </c>
      <c r="B512" t="s">
        <v>644</v>
      </c>
      <c r="C512" t="s">
        <v>21</v>
      </c>
      <c r="D512" t="s">
        <v>1272</v>
      </c>
      <c r="E512">
        <v>147</v>
      </c>
      <c r="F512">
        <v>109</v>
      </c>
      <c r="G512">
        <v>138</v>
      </c>
      <c r="H512">
        <v>262</v>
      </c>
      <c r="I512">
        <v>151</v>
      </c>
      <c r="J512">
        <v>261778.10800000001</v>
      </c>
      <c r="K512">
        <v>4144.2380000000003</v>
      </c>
      <c r="L512">
        <v>1.6E-2</v>
      </c>
      <c r="M512">
        <v>2.3519999999999999</v>
      </c>
      <c r="N512">
        <v>1.744</v>
      </c>
      <c r="O512">
        <v>2.2080000000000002</v>
      </c>
      <c r="P512">
        <v>4.1920000000000002</v>
      </c>
      <c r="Q512">
        <v>2.4159999999999999</v>
      </c>
      <c r="R512">
        <v>2.7210000000000001</v>
      </c>
      <c r="S512" t="s">
        <v>23</v>
      </c>
    </row>
    <row r="513" spans="1:19" x14ac:dyDescent="0.55000000000000004">
      <c r="A513" t="s">
        <v>643</v>
      </c>
      <c r="B513" t="s">
        <v>644</v>
      </c>
      <c r="C513" t="s">
        <v>21</v>
      </c>
      <c r="D513" t="s">
        <v>1272</v>
      </c>
      <c r="E513">
        <v>147</v>
      </c>
      <c r="F513">
        <v>109</v>
      </c>
      <c r="G513">
        <v>138</v>
      </c>
      <c r="H513">
        <v>262</v>
      </c>
      <c r="I513">
        <v>151</v>
      </c>
      <c r="J513">
        <v>261778.10800000001</v>
      </c>
      <c r="K513">
        <v>1790.752</v>
      </c>
      <c r="L513">
        <v>7.0000000000000001E-3</v>
      </c>
      <c r="M513">
        <v>1.0289999999999999</v>
      </c>
      <c r="N513">
        <v>0.76300000000000001</v>
      </c>
      <c r="O513">
        <v>0.96599999999999997</v>
      </c>
      <c r="P513">
        <v>1.8340000000000001</v>
      </c>
      <c r="Q513">
        <v>1.0569999999999999</v>
      </c>
      <c r="R513">
        <v>2.7210000000000001</v>
      </c>
      <c r="S513" t="s">
        <v>23</v>
      </c>
    </row>
    <row r="514" spans="1:19" x14ac:dyDescent="0.55000000000000004">
      <c r="A514" t="s">
        <v>643</v>
      </c>
      <c r="B514" t="s">
        <v>644</v>
      </c>
      <c r="C514" t="s">
        <v>21</v>
      </c>
      <c r="D514" t="s">
        <v>1272</v>
      </c>
      <c r="E514">
        <v>147</v>
      </c>
      <c r="F514">
        <v>109</v>
      </c>
      <c r="G514">
        <v>138</v>
      </c>
      <c r="H514">
        <v>262</v>
      </c>
      <c r="I514">
        <v>151</v>
      </c>
      <c r="J514">
        <v>261778.10800000001</v>
      </c>
      <c r="K514">
        <v>17171.72</v>
      </c>
      <c r="L514">
        <v>6.6000000000000003E-2</v>
      </c>
      <c r="M514">
        <v>9.702</v>
      </c>
      <c r="N514">
        <v>7.194</v>
      </c>
      <c r="O514">
        <v>9.1080000000000005</v>
      </c>
      <c r="P514">
        <v>17.292000000000002</v>
      </c>
      <c r="Q514">
        <v>9.9659999999999993</v>
      </c>
      <c r="R514">
        <v>2.7210000000000001</v>
      </c>
      <c r="S514" t="s">
        <v>23</v>
      </c>
    </row>
    <row r="515" spans="1:19" x14ac:dyDescent="0.55000000000000004">
      <c r="A515" t="s">
        <v>645</v>
      </c>
      <c r="B515" t="s">
        <v>646</v>
      </c>
      <c r="C515" t="s">
        <v>21</v>
      </c>
      <c r="D515" t="s">
        <v>1272</v>
      </c>
      <c r="E515">
        <v>1903</v>
      </c>
      <c r="F515">
        <v>2457</v>
      </c>
      <c r="G515">
        <v>2767</v>
      </c>
      <c r="H515">
        <v>2770</v>
      </c>
      <c r="I515">
        <v>3328</v>
      </c>
      <c r="J515">
        <v>261791.50200000001</v>
      </c>
      <c r="K515">
        <v>35501.631999999998</v>
      </c>
      <c r="L515">
        <v>0.13600000000000001</v>
      </c>
      <c r="M515">
        <v>258.80799999999999</v>
      </c>
      <c r="N515">
        <v>334.15199999999999</v>
      </c>
      <c r="O515">
        <v>376.31200000000001</v>
      </c>
      <c r="P515">
        <v>376.72</v>
      </c>
      <c r="Q515">
        <v>452.608</v>
      </c>
      <c r="R515">
        <v>74.882000000000005</v>
      </c>
      <c r="S515" t="s">
        <v>23</v>
      </c>
    </row>
    <row r="516" spans="1:19" x14ac:dyDescent="0.55000000000000004">
      <c r="A516" t="s">
        <v>645</v>
      </c>
      <c r="B516" t="s">
        <v>646</v>
      </c>
      <c r="C516" t="s">
        <v>21</v>
      </c>
      <c r="D516" t="s">
        <v>1272</v>
      </c>
      <c r="E516">
        <v>1903</v>
      </c>
      <c r="F516">
        <v>2457</v>
      </c>
      <c r="G516">
        <v>2767</v>
      </c>
      <c r="H516">
        <v>2770</v>
      </c>
      <c r="I516">
        <v>3328</v>
      </c>
      <c r="J516">
        <v>261791.50200000001</v>
      </c>
      <c r="K516">
        <v>15474.882</v>
      </c>
      <c r="L516">
        <v>5.8999999999999997E-2</v>
      </c>
      <c r="M516">
        <v>112.277</v>
      </c>
      <c r="N516">
        <v>144.96299999999999</v>
      </c>
      <c r="O516">
        <v>163.25299999999999</v>
      </c>
      <c r="P516">
        <v>163.43</v>
      </c>
      <c r="Q516">
        <v>196.352</v>
      </c>
      <c r="R516">
        <v>74.882000000000005</v>
      </c>
      <c r="S516" t="s">
        <v>23</v>
      </c>
    </row>
    <row r="517" spans="1:19" x14ac:dyDescent="0.55000000000000004">
      <c r="A517" t="s">
        <v>647</v>
      </c>
      <c r="B517" t="s">
        <v>648</v>
      </c>
      <c r="C517" t="s">
        <v>21</v>
      </c>
      <c r="D517" t="s">
        <v>1272</v>
      </c>
      <c r="E517">
        <v>1021</v>
      </c>
      <c r="F517">
        <v>1032</v>
      </c>
      <c r="G517">
        <v>881</v>
      </c>
      <c r="H517">
        <v>986</v>
      </c>
      <c r="I517">
        <v>1018</v>
      </c>
      <c r="J517">
        <v>261791.50200000001</v>
      </c>
      <c r="K517">
        <v>900.04</v>
      </c>
      <c r="L517">
        <v>3.0000000000000001E-3</v>
      </c>
      <c r="M517">
        <v>3.0630000000000002</v>
      </c>
      <c r="N517">
        <v>3.0960000000000001</v>
      </c>
      <c r="O517">
        <v>2.6429999999999998</v>
      </c>
      <c r="P517">
        <v>2.9580000000000002</v>
      </c>
      <c r="Q517">
        <v>3.0539999999999998</v>
      </c>
      <c r="R517">
        <v>-0.29399999999999998</v>
      </c>
      <c r="S517" t="s">
        <v>26</v>
      </c>
    </row>
    <row r="518" spans="1:19" x14ac:dyDescent="0.55000000000000004">
      <c r="A518" t="s">
        <v>647</v>
      </c>
      <c r="B518" t="s">
        <v>648</v>
      </c>
      <c r="C518" t="s">
        <v>21</v>
      </c>
      <c r="D518" t="s">
        <v>1272</v>
      </c>
      <c r="E518">
        <v>1021</v>
      </c>
      <c r="F518">
        <v>1032</v>
      </c>
      <c r="G518">
        <v>881</v>
      </c>
      <c r="H518">
        <v>986</v>
      </c>
      <c r="I518">
        <v>1018</v>
      </c>
      <c r="J518">
        <v>261791.50200000001</v>
      </c>
      <c r="K518">
        <v>33535.771999999997</v>
      </c>
      <c r="L518">
        <v>0.128</v>
      </c>
      <c r="M518">
        <v>130.68799999999999</v>
      </c>
      <c r="N518">
        <v>132.096</v>
      </c>
      <c r="O518">
        <v>112.768</v>
      </c>
      <c r="P518">
        <v>126.208</v>
      </c>
      <c r="Q518">
        <v>130.304</v>
      </c>
      <c r="R518">
        <v>-0.29399999999999998</v>
      </c>
      <c r="S518" t="s">
        <v>26</v>
      </c>
    </row>
    <row r="519" spans="1:19" x14ac:dyDescent="0.55000000000000004">
      <c r="A519" t="s">
        <v>647</v>
      </c>
      <c r="B519" t="s">
        <v>648</v>
      </c>
      <c r="C519" t="s">
        <v>21</v>
      </c>
      <c r="D519" t="s">
        <v>1272</v>
      </c>
      <c r="E519">
        <v>1021</v>
      </c>
      <c r="F519">
        <v>1032</v>
      </c>
      <c r="G519">
        <v>881</v>
      </c>
      <c r="H519">
        <v>986</v>
      </c>
      <c r="I519">
        <v>1018</v>
      </c>
      <c r="J519">
        <v>261791.50200000001</v>
      </c>
      <c r="K519">
        <v>1809.2370000000001</v>
      </c>
      <c r="L519">
        <v>7.0000000000000001E-3</v>
      </c>
      <c r="M519">
        <v>7.1470000000000002</v>
      </c>
      <c r="N519">
        <v>7.2240000000000002</v>
      </c>
      <c r="O519">
        <v>6.1669999999999998</v>
      </c>
      <c r="P519">
        <v>6.9020000000000001</v>
      </c>
      <c r="Q519">
        <v>7.1260000000000003</v>
      </c>
      <c r="R519">
        <v>-0.29399999999999998</v>
      </c>
      <c r="S519" t="s">
        <v>26</v>
      </c>
    </row>
    <row r="520" spans="1:19" x14ac:dyDescent="0.55000000000000004">
      <c r="A520" t="s">
        <v>649</v>
      </c>
      <c r="B520" t="s">
        <v>650</v>
      </c>
      <c r="C520" t="s">
        <v>21</v>
      </c>
      <c r="D520" t="s">
        <v>1272</v>
      </c>
      <c r="E520">
        <v>220</v>
      </c>
      <c r="F520">
        <v>107</v>
      </c>
      <c r="G520">
        <v>142</v>
      </c>
      <c r="H520">
        <v>95</v>
      </c>
      <c r="I520">
        <v>32</v>
      </c>
      <c r="J520">
        <v>261778.10800000001</v>
      </c>
      <c r="K520">
        <v>15358.64</v>
      </c>
      <c r="L520">
        <v>5.8999999999999997E-2</v>
      </c>
      <c r="M520">
        <v>12.98</v>
      </c>
      <c r="N520">
        <v>6.3129999999999997</v>
      </c>
      <c r="O520">
        <v>8.3780000000000001</v>
      </c>
      <c r="P520">
        <v>5.6050000000000004</v>
      </c>
      <c r="Q520">
        <v>1.8879999999999999</v>
      </c>
      <c r="R520">
        <v>-85.454999999999998</v>
      </c>
      <c r="S520" t="s">
        <v>26</v>
      </c>
    </row>
    <row r="521" spans="1:19" x14ac:dyDescent="0.55000000000000004">
      <c r="A521" t="s">
        <v>651</v>
      </c>
      <c r="B521" t="s">
        <v>652</v>
      </c>
      <c r="C521" t="s">
        <v>21</v>
      </c>
      <c r="D521" t="s">
        <v>1272</v>
      </c>
      <c r="E521">
        <v>1929</v>
      </c>
      <c r="F521">
        <v>1842</v>
      </c>
      <c r="G521">
        <v>1984</v>
      </c>
      <c r="H521">
        <v>1958</v>
      </c>
      <c r="I521">
        <v>2132</v>
      </c>
      <c r="J521">
        <v>261778.10800000001</v>
      </c>
      <c r="K521">
        <v>13773.269</v>
      </c>
      <c r="L521">
        <v>5.2999999999999999E-2</v>
      </c>
      <c r="M521">
        <v>102.23699999999999</v>
      </c>
      <c r="N521">
        <v>97.626000000000005</v>
      </c>
      <c r="O521">
        <v>105.152</v>
      </c>
      <c r="P521">
        <v>103.774</v>
      </c>
      <c r="Q521">
        <v>112.996</v>
      </c>
      <c r="R521">
        <v>10.523999999999999</v>
      </c>
      <c r="S521" t="s">
        <v>23</v>
      </c>
    </row>
    <row r="522" spans="1:19" x14ac:dyDescent="0.55000000000000004">
      <c r="A522" t="s">
        <v>651</v>
      </c>
      <c r="B522" t="s">
        <v>652</v>
      </c>
      <c r="C522" t="s">
        <v>21</v>
      </c>
      <c r="D522" t="s">
        <v>1272</v>
      </c>
      <c r="E522">
        <v>1929</v>
      </c>
      <c r="F522">
        <v>1842</v>
      </c>
      <c r="G522">
        <v>1984</v>
      </c>
      <c r="H522">
        <v>1958</v>
      </c>
      <c r="I522">
        <v>2132</v>
      </c>
      <c r="J522">
        <v>261778.10800000001</v>
      </c>
      <c r="K522">
        <v>30926.985000000001</v>
      </c>
      <c r="L522">
        <v>0.11799999999999999</v>
      </c>
      <c r="M522">
        <v>227.62200000000001</v>
      </c>
      <c r="N522">
        <v>217.35599999999999</v>
      </c>
      <c r="O522">
        <v>234.11199999999999</v>
      </c>
      <c r="P522">
        <v>231.04400000000001</v>
      </c>
      <c r="Q522">
        <v>251.57599999999999</v>
      </c>
      <c r="R522">
        <v>10.523999999999999</v>
      </c>
      <c r="S522" t="s">
        <v>23</v>
      </c>
    </row>
    <row r="523" spans="1:19" x14ac:dyDescent="0.55000000000000004">
      <c r="A523" t="s">
        <v>661</v>
      </c>
      <c r="B523" t="s">
        <v>662</v>
      </c>
      <c r="C523" t="s">
        <v>21</v>
      </c>
      <c r="D523" t="s">
        <v>1272</v>
      </c>
      <c r="E523">
        <v>3716</v>
      </c>
      <c r="F523">
        <v>4022</v>
      </c>
      <c r="G523">
        <v>4083</v>
      </c>
      <c r="H523">
        <v>4083</v>
      </c>
      <c r="I523">
        <v>4209</v>
      </c>
      <c r="J523">
        <v>261764.71299999999</v>
      </c>
      <c r="K523">
        <v>50613.135000000002</v>
      </c>
      <c r="L523">
        <v>0.193</v>
      </c>
      <c r="M523">
        <v>717.18799999999999</v>
      </c>
      <c r="N523">
        <v>776.24599999999998</v>
      </c>
      <c r="O523">
        <v>788.01900000000001</v>
      </c>
      <c r="P523">
        <v>788.01900000000001</v>
      </c>
      <c r="Q523">
        <v>812.33699999999999</v>
      </c>
      <c r="R523">
        <v>13.266999999999999</v>
      </c>
      <c r="S523" t="s">
        <v>23</v>
      </c>
    </row>
    <row r="524" spans="1:19" x14ac:dyDescent="0.55000000000000004">
      <c r="A524" t="s">
        <v>665</v>
      </c>
      <c r="B524" t="s">
        <v>666</v>
      </c>
      <c r="C524" t="s">
        <v>21</v>
      </c>
      <c r="D524" t="s">
        <v>1272</v>
      </c>
      <c r="E524">
        <v>2658</v>
      </c>
      <c r="F524">
        <v>2997</v>
      </c>
      <c r="G524">
        <v>3439</v>
      </c>
      <c r="H524">
        <v>3454</v>
      </c>
      <c r="I524">
        <v>3508</v>
      </c>
      <c r="J524">
        <v>261751.31599999999</v>
      </c>
      <c r="K524">
        <v>179865.902</v>
      </c>
      <c r="L524">
        <v>0.68700000000000006</v>
      </c>
      <c r="M524">
        <v>1826.046</v>
      </c>
      <c r="N524">
        <v>2058.9389999999999</v>
      </c>
      <c r="O524">
        <v>2362.5929999999998</v>
      </c>
      <c r="P524">
        <v>2372.8980000000001</v>
      </c>
      <c r="Q524">
        <v>2409.9960000000001</v>
      </c>
      <c r="R524">
        <v>31.978999999999999</v>
      </c>
      <c r="S524" t="s">
        <v>23</v>
      </c>
    </row>
    <row r="525" spans="1:19" x14ac:dyDescent="0.55000000000000004">
      <c r="A525" t="s">
        <v>667</v>
      </c>
      <c r="B525" t="s">
        <v>668</v>
      </c>
      <c r="C525" t="s">
        <v>21</v>
      </c>
      <c r="D525" t="s">
        <v>1272</v>
      </c>
      <c r="E525">
        <v>3576</v>
      </c>
      <c r="F525">
        <v>3237</v>
      </c>
      <c r="G525">
        <v>3297</v>
      </c>
      <c r="H525">
        <v>4117</v>
      </c>
      <c r="I525">
        <v>4053</v>
      </c>
      <c r="J525">
        <v>261764.71299999999</v>
      </c>
      <c r="K525">
        <v>191115.894</v>
      </c>
      <c r="L525">
        <v>0.73</v>
      </c>
      <c r="M525">
        <v>2610.48</v>
      </c>
      <c r="N525">
        <v>2363.0100000000002</v>
      </c>
      <c r="O525">
        <v>2406.81</v>
      </c>
      <c r="P525">
        <v>3005.41</v>
      </c>
      <c r="Q525">
        <v>2958.69</v>
      </c>
      <c r="R525">
        <v>13.339</v>
      </c>
      <c r="S525" t="s">
        <v>23</v>
      </c>
    </row>
    <row r="526" spans="1:19" x14ac:dyDescent="0.55000000000000004">
      <c r="A526" t="s">
        <v>669</v>
      </c>
      <c r="B526" t="s">
        <v>670</v>
      </c>
      <c r="C526" t="s">
        <v>21</v>
      </c>
      <c r="D526" t="s">
        <v>1272</v>
      </c>
      <c r="E526">
        <v>3563</v>
      </c>
      <c r="F526">
        <v>3968</v>
      </c>
      <c r="G526">
        <v>4220</v>
      </c>
      <c r="H526">
        <v>4475</v>
      </c>
      <c r="I526">
        <v>4614</v>
      </c>
      <c r="J526">
        <v>261764.71299999999</v>
      </c>
      <c r="K526">
        <v>242926.98499999999</v>
      </c>
      <c r="L526">
        <v>0.92800000000000005</v>
      </c>
      <c r="M526">
        <v>3306.4639999999999</v>
      </c>
      <c r="N526">
        <v>3682.3040000000001</v>
      </c>
      <c r="O526">
        <v>3916.16</v>
      </c>
      <c r="P526">
        <v>4152.8</v>
      </c>
      <c r="Q526">
        <v>4281.7920000000004</v>
      </c>
      <c r="R526">
        <v>29.498000000000001</v>
      </c>
      <c r="S526" t="s">
        <v>23</v>
      </c>
    </row>
    <row r="527" spans="1:19" x14ac:dyDescent="0.55000000000000004">
      <c r="A527" t="s">
        <v>671</v>
      </c>
      <c r="B527" t="s">
        <v>672</v>
      </c>
      <c r="C527" t="s">
        <v>21</v>
      </c>
      <c r="D527" t="s">
        <v>1272</v>
      </c>
      <c r="E527">
        <v>3671</v>
      </c>
      <c r="F527">
        <v>3595</v>
      </c>
      <c r="G527">
        <v>3894</v>
      </c>
      <c r="H527">
        <v>3972</v>
      </c>
      <c r="I527">
        <v>3966</v>
      </c>
      <c r="J527">
        <v>261751.31599999999</v>
      </c>
      <c r="K527">
        <v>180158.274</v>
      </c>
      <c r="L527">
        <v>0.68799999999999994</v>
      </c>
      <c r="M527">
        <v>2525.6480000000001</v>
      </c>
      <c r="N527">
        <v>2473.36</v>
      </c>
      <c r="O527">
        <v>2679.0720000000001</v>
      </c>
      <c r="P527">
        <v>2732.7359999999999</v>
      </c>
      <c r="Q527">
        <v>2728.6080000000002</v>
      </c>
      <c r="R527">
        <v>8.0359999999999996</v>
      </c>
      <c r="S527" t="s">
        <v>23</v>
      </c>
    </row>
    <row r="528" spans="1:19" x14ac:dyDescent="0.55000000000000004">
      <c r="A528" t="s">
        <v>673</v>
      </c>
      <c r="B528" t="s">
        <v>674</v>
      </c>
      <c r="C528" t="s">
        <v>21</v>
      </c>
      <c r="D528" t="s">
        <v>1272</v>
      </c>
      <c r="E528">
        <v>1283</v>
      </c>
      <c r="F528">
        <v>1393</v>
      </c>
      <c r="G528">
        <v>1262</v>
      </c>
      <c r="H528">
        <v>1328</v>
      </c>
      <c r="I528">
        <v>1237</v>
      </c>
      <c r="J528">
        <v>261751.31599999999</v>
      </c>
      <c r="K528">
        <v>37898.803999999996</v>
      </c>
      <c r="L528">
        <v>0.14499999999999999</v>
      </c>
      <c r="M528">
        <v>186.035</v>
      </c>
      <c r="N528">
        <v>201.98500000000001</v>
      </c>
      <c r="O528">
        <v>182.99</v>
      </c>
      <c r="P528">
        <v>192.56</v>
      </c>
      <c r="Q528">
        <v>179.36500000000001</v>
      </c>
      <c r="R528">
        <v>-3.585</v>
      </c>
      <c r="S528" t="s">
        <v>26</v>
      </c>
    </row>
    <row r="529" spans="1:19" x14ac:dyDescent="0.55000000000000004">
      <c r="A529" t="s">
        <v>675</v>
      </c>
      <c r="B529" t="s">
        <v>676</v>
      </c>
      <c r="C529" t="s">
        <v>21</v>
      </c>
      <c r="D529" t="s">
        <v>1272</v>
      </c>
      <c r="E529">
        <v>3057</v>
      </c>
      <c r="F529">
        <v>3145</v>
      </c>
      <c r="G529">
        <v>3491</v>
      </c>
      <c r="H529">
        <v>3451</v>
      </c>
      <c r="I529">
        <v>3744</v>
      </c>
      <c r="J529">
        <v>261764.71299999999</v>
      </c>
      <c r="K529">
        <v>38845.18</v>
      </c>
      <c r="L529">
        <v>0.14799999999999999</v>
      </c>
      <c r="M529">
        <v>452.43599999999998</v>
      </c>
      <c r="N529">
        <v>465.46</v>
      </c>
      <c r="O529">
        <v>516.66800000000001</v>
      </c>
      <c r="P529">
        <v>510.74799999999999</v>
      </c>
      <c r="Q529">
        <v>554.11199999999997</v>
      </c>
      <c r="R529">
        <v>22.472999999999999</v>
      </c>
      <c r="S529" t="s">
        <v>23</v>
      </c>
    </row>
    <row r="530" spans="1:19" x14ac:dyDescent="0.55000000000000004">
      <c r="A530" t="s">
        <v>677</v>
      </c>
      <c r="B530" t="s">
        <v>678</v>
      </c>
      <c r="C530" t="s">
        <v>21</v>
      </c>
      <c r="D530" t="s">
        <v>1272</v>
      </c>
      <c r="E530">
        <v>970</v>
      </c>
      <c r="F530">
        <v>867</v>
      </c>
      <c r="G530">
        <v>1070</v>
      </c>
      <c r="H530">
        <v>1153</v>
      </c>
      <c r="I530">
        <v>1137</v>
      </c>
      <c r="J530">
        <v>261764.71299999999</v>
      </c>
      <c r="K530">
        <v>87148.523000000001</v>
      </c>
      <c r="L530">
        <v>0.33300000000000002</v>
      </c>
      <c r="M530">
        <v>323.01</v>
      </c>
      <c r="N530">
        <v>288.71100000000001</v>
      </c>
      <c r="O530">
        <v>356.31</v>
      </c>
      <c r="P530">
        <v>383.94900000000001</v>
      </c>
      <c r="Q530">
        <v>378.62099999999998</v>
      </c>
      <c r="R530">
        <v>17.216000000000001</v>
      </c>
      <c r="S530" t="s">
        <v>23</v>
      </c>
    </row>
    <row r="531" spans="1:19" x14ac:dyDescent="0.55000000000000004">
      <c r="A531" t="s">
        <v>679</v>
      </c>
      <c r="B531" t="s">
        <v>680</v>
      </c>
      <c r="C531" t="s">
        <v>21</v>
      </c>
      <c r="D531" t="s">
        <v>1272</v>
      </c>
      <c r="E531">
        <v>1831</v>
      </c>
      <c r="F531">
        <v>1630</v>
      </c>
      <c r="G531">
        <v>1883</v>
      </c>
      <c r="H531">
        <v>1824</v>
      </c>
      <c r="I531">
        <v>1702</v>
      </c>
      <c r="J531">
        <v>261751.31599999999</v>
      </c>
      <c r="K531">
        <v>17977.547999999999</v>
      </c>
      <c r="L531">
        <v>6.9000000000000006E-2</v>
      </c>
      <c r="M531">
        <v>126.339</v>
      </c>
      <c r="N531">
        <v>112.47</v>
      </c>
      <c r="O531">
        <v>129.92699999999999</v>
      </c>
      <c r="P531">
        <v>125.85599999999999</v>
      </c>
      <c r="Q531">
        <v>117.438</v>
      </c>
      <c r="R531">
        <v>-7.0449999999999999</v>
      </c>
      <c r="S531" t="s">
        <v>26</v>
      </c>
    </row>
    <row r="532" spans="1:19" x14ac:dyDescent="0.55000000000000004">
      <c r="A532" t="s">
        <v>681</v>
      </c>
      <c r="B532" t="s">
        <v>682</v>
      </c>
      <c r="C532" t="s">
        <v>21</v>
      </c>
      <c r="D532" t="s">
        <v>1272</v>
      </c>
      <c r="E532">
        <v>2445</v>
      </c>
      <c r="F532">
        <v>2368</v>
      </c>
      <c r="G532">
        <v>2442</v>
      </c>
      <c r="H532">
        <v>2511</v>
      </c>
      <c r="I532">
        <v>2462</v>
      </c>
      <c r="J532">
        <v>261751.31599999999</v>
      </c>
      <c r="K532">
        <v>25508.822</v>
      </c>
      <c r="L532">
        <v>9.7000000000000003E-2</v>
      </c>
      <c r="M532">
        <v>237.16499999999999</v>
      </c>
      <c r="N532">
        <v>229.696</v>
      </c>
      <c r="O532">
        <v>236.874</v>
      </c>
      <c r="P532">
        <v>243.56700000000001</v>
      </c>
      <c r="Q532">
        <v>238.81399999999999</v>
      </c>
      <c r="R532">
        <v>0.69499999999999995</v>
      </c>
      <c r="S532" t="s">
        <v>23</v>
      </c>
    </row>
    <row r="533" spans="1:19" x14ac:dyDescent="0.55000000000000004">
      <c r="A533" t="s">
        <v>681</v>
      </c>
      <c r="B533" t="s">
        <v>682</v>
      </c>
      <c r="C533" t="s">
        <v>21</v>
      </c>
      <c r="D533" t="s">
        <v>1272</v>
      </c>
      <c r="E533">
        <v>2445</v>
      </c>
      <c r="F533">
        <v>2368</v>
      </c>
      <c r="G533">
        <v>2442</v>
      </c>
      <c r="H533">
        <v>2511</v>
      </c>
      <c r="I533">
        <v>2462</v>
      </c>
      <c r="J533">
        <v>261751.31599999999</v>
      </c>
      <c r="K533">
        <v>43921.389000000003</v>
      </c>
      <c r="L533">
        <v>0.16800000000000001</v>
      </c>
      <c r="M533">
        <v>410.76</v>
      </c>
      <c r="N533">
        <v>397.82400000000001</v>
      </c>
      <c r="O533">
        <v>410.25599999999997</v>
      </c>
      <c r="P533">
        <v>421.84800000000001</v>
      </c>
      <c r="Q533">
        <v>413.61599999999999</v>
      </c>
      <c r="R533">
        <v>0.69499999999999995</v>
      </c>
      <c r="S533" t="s">
        <v>23</v>
      </c>
    </row>
    <row r="534" spans="1:19" x14ac:dyDescent="0.55000000000000004">
      <c r="A534" t="s">
        <v>681</v>
      </c>
      <c r="B534" t="s">
        <v>682</v>
      </c>
      <c r="C534" t="s">
        <v>21</v>
      </c>
      <c r="D534" t="s">
        <v>1272</v>
      </c>
      <c r="E534">
        <v>2445</v>
      </c>
      <c r="F534">
        <v>2368</v>
      </c>
      <c r="G534">
        <v>2442</v>
      </c>
      <c r="H534">
        <v>2511</v>
      </c>
      <c r="I534">
        <v>2462</v>
      </c>
      <c r="J534">
        <v>261751.31599999999</v>
      </c>
      <c r="K534">
        <v>7210.4639999999999</v>
      </c>
      <c r="L534">
        <v>2.8000000000000001E-2</v>
      </c>
      <c r="M534">
        <v>68.459999999999994</v>
      </c>
      <c r="N534">
        <v>66.304000000000002</v>
      </c>
      <c r="O534">
        <v>68.376000000000005</v>
      </c>
      <c r="P534">
        <v>70.308000000000007</v>
      </c>
      <c r="Q534">
        <v>68.936000000000007</v>
      </c>
      <c r="R534">
        <v>0.69499999999999995</v>
      </c>
      <c r="S534" t="s">
        <v>23</v>
      </c>
    </row>
    <row r="535" spans="1:19" x14ac:dyDescent="0.55000000000000004">
      <c r="A535" t="s">
        <v>683</v>
      </c>
      <c r="B535" t="s">
        <v>684</v>
      </c>
      <c r="C535" t="s">
        <v>21</v>
      </c>
      <c r="D535" t="s">
        <v>1272</v>
      </c>
      <c r="E535">
        <v>531</v>
      </c>
      <c r="F535">
        <v>483</v>
      </c>
      <c r="G535">
        <v>468</v>
      </c>
      <c r="H535">
        <v>564</v>
      </c>
      <c r="I535">
        <v>531</v>
      </c>
      <c r="J535">
        <v>261764.71299999999</v>
      </c>
      <c r="K535">
        <v>15366.764999999999</v>
      </c>
      <c r="L535">
        <v>5.8999999999999997E-2</v>
      </c>
      <c r="M535">
        <v>31.329000000000001</v>
      </c>
      <c r="N535">
        <v>28.497</v>
      </c>
      <c r="O535">
        <v>27.611999999999998</v>
      </c>
      <c r="P535">
        <v>33.276000000000003</v>
      </c>
      <c r="Q535">
        <v>31.329000000000001</v>
      </c>
      <c r="R535">
        <v>0</v>
      </c>
      <c r="S535" t="s">
        <v>26</v>
      </c>
    </row>
    <row r="536" spans="1:19" x14ac:dyDescent="0.55000000000000004">
      <c r="A536" t="s">
        <v>683</v>
      </c>
      <c r="B536" t="s">
        <v>684</v>
      </c>
      <c r="C536" t="s">
        <v>21</v>
      </c>
      <c r="D536" t="s">
        <v>1272</v>
      </c>
      <c r="E536">
        <v>531</v>
      </c>
      <c r="F536">
        <v>483</v>
      </c>
      <c r="G536">
        <v>468</v>
      </c>
      <c r="H536">
        <v>564</v>
      </c>
      <c r="I536">
        <v>531</v>
      </c>
      <c r="J536">
        <v>261764.71299999999</v>
      </c>
      <c r="K536">
        <v>3464.7179999999998</v>
      </c>
      <c r="L536">
        <v>1.2999999999999999E-2</v>
      </c>
      <c r="M536">
        <v>6.9029999999999996</v>
      </c>
      <c r="N536">
        <v>6.2789999999999999</v>
      </c>
      <c r="O536">
        <v>6.0839999999999996</v>
      </c>
      <c r="P536">
        <v>7.3319999999999999</v>
      </c>
      <c r="Q536">
        <v>6.9029999999999996</v>
      </c>
      <c r="R536">
        <v>0</v>
      </c>
      <c r="S536" t="s">
        <v>26</v>
      </c>
    </row>
    <row r="537" spans="1:19" x14ac:dyDescent="0.55000000000000004">
      <c r="A537" t="s">
        <v>685</v>
      </c>
      <c r="B537" t="s">
        <v>686</v>
      </c>
      <c r="C537" t="s">
        <v>21</v>
      </c>
      <c r="D537" t="s">
        <v>1272</v>
      </c>
      <c r="E537">
        <v>67</v>
      </c>
      <c r="F537">
        <v>126</v>
      </c>
      <c r="G537">
        <v>138</v>
      </c>
      <c r="H537">
        <v>180</v>
      </c>
      <c r="I537">
        <v>216</v>
      </c>
      <c r="J537">
        <v>261764.71299999999</v>
      </c>
      <c r="K537">
        <v>43000.26</v>
      </c>
      <c r="L537">
        <v>0.16400000000000001</v>
      </c>
      <c r="M537">
        <v>10.988</v>
      </c>
      <c r="N537">
        <v>20.664000000000001</v>
      </c>
      <c r="O537">
        <v>22.632000000000001</v>
      </c>
      <c r="P537">
        <v>29.52</v>
      </c>
      <c r="Q537">
        <v>35.423999999999999</v>
      </c>
      <c r="R537">
        <v>222.38800000000001</v>
      </c>
      <c r="S537" t="s">
        <v>70</v>
      </c>
    </row>
    <row r="538" spans="1:19" x14ac:dyDescent="0.55000000000000004">
      <c r="A538" t="s">
        <v>687</v>
      </c>
      <c r="B538" t="s">
        <v>688</v>
      </c>
      <c r="C538" t="s">
        <v>21</v>
      </c>
      <c r="D538" t="s">
        <v>1272</v>
      </c>
      <c r="E538">
        <v>2266</v>
      </c>
      <c r="F538">
        <v>2110</v>
      </c>
      <c r="G538">
        <v>2337</v>
      </c>
      <c r="H538">
        <v>2444</v>
      </c>
      <c r="I538">
        <v>2458</v>
      </c>
      <c r="J538">
        <v>261751.31599999999</v>
      </c>
      <c r="K538">
        <v>130807.576</v>
      </c>
      <c r="L538">
        <v>0.5</v>
      </c>
      <c r="M538">
        <v>1133</v>
      </c>
      <c r="N538">
        <v>1055</v>
      </c>
      <c r="O538">
        <v>1168.5</v>
      </c>
      <c r="P538">
        <v>1222</v>
      </c>
      <c r="Q538">
        <v>1229</v>
      </c>
      <c r="R538">
        <v>8.4730000000000008</v>
      </c>
      <c r="S538" t="s">
        <v>23</v>
      </c>
    </row>
    <row r="539" spans="1:19" x14ac:dyDescent="0.55000000000000004">
      <c r="A539" t="s">
        <v>1226</v>
      </c>
      <c r="B539" t="s">
        <v>1227</v>
      </c>
      <c r="C539" t="s">
        <v>21</v>
      </c>
      <c r="D539" t="s">
        <v>1272</v>
      </c>
      <c r="E539">
        <v>1576</v>
      </c>
      <c r="F539">
        <v>2291</v>
      </c>
      <c r="G539">
        <v>2565</v>
      </c>
      <c r="H539">
        <v>2983</v>
      </c>
      <c r="I539">
        <v>3166</v>
      </c>
      <c r="J539">
        <v>261751.31599999999</v>
      </c>
      <c r="K539">
        <v>30955.157999999999</v>
      </c>
      <c r="L539">
        <v>0.11799999999999999</v>
      </c>
      <c r="M539">
        <v>185.96799999999999</v>
      </c>
      <c r="N539">
        <v>270.33800000000002</v>
      </c>
      <c r="O539">
        <v>302.67</v>
      </c>
      <c r="P539">
        <v>351.99400000000003</v>
      </c>
      <c r="Q539">
        <v>373.58800000000002</v>
      </c>
      <c r="R539">
        <v>100.88800000000001</v>
      </c>
      <c r="S539" t="s">
        <v>70</v>
      </c>
    </row>
    <row r="540" spans="1:19" x14ac:dyDescent="0.55000000000000004">
      <c r="A540" t="s">
        <v>1226</v>
      </c>
      <c r="B540" t="s">
        <v>1227</v>
      </c>
      <c r="C540" t="s">
        <v>21</v>
      </c>
      <c r="D540" t="s">
        <v>1272</v>
      </c>
      <c r="E540">
        <v>1576</v>
      </c>
      <c r="F540">
        <v>2291</v>
      </c>
      <c r="G540">
        <v>2565</v>
      </c>
      <c r="H540">
        <v>2983</v>
      </c>
      <c r="I540">
        <v>3166</v>
      </c>
      <c r="J540">
        <v>261751.31599999999</v>
      </c>
      <c r="K540">
        <v>132666.85399999999</v>
      </c>
      <c r="L540">
        <v>0.50700000000000001</v>
      </c>
      <c r="M540">
        <v>799.03200000000004</v>
      </c>
      <c r="N540">
        <v>1161.537</v>
      </c>
      <c r="O540">
        <v>1300.4549999999999</v>
      </c>
      <c r="P540">
        <v>1512.3810000000001</v>
      </c>
      <c r="Q540">
        <v>1605.162</v>
      </c>
      <c r="R540">
        <v>100.88800000000001</v>
      </c>
      <c r="S540" t="s">
        <v>70</v>
      </c>
    </row>
    <row r="541" spans="1:19" x14ac:dyDescent="0.55000000000000004">
      <c r="A541" t="s">
        <v>689</v>
      </c>
      <c r="B541" t="s">
        <v>690</v>
      </c>
      <c r="C541" t="s">
        <v>21</v>
      </c>
      <c r="D541" t="s">
        <v>1272</v>
      </c>
      <c r="E541">
        <v>911</v>
      </c>
      <c r="F541">
        <v>990</v>
      </c>
      <c r="G541">
        <v>1125</v>
      </c>
      <c r="H541">
        <v>1236</v>
      </c>
      <c r="I541">
        <v>1454</v>
      </c>
      <c r="J541">
        <v>261764.71299999999</v>
      </c>
      <c r="K541">
        <v>32599.57</v>
      </c>
      <c r="L541">
        <v>0.125</v>
      </c>
      <c r="M541">
        <v>113.875</v>
      </c>
      <c r="N541">
        <v>123.75</v>
      </c>
      <c r="O541">
        <v>140.625</v>
      </c>
      <c r="P541">
        <v>154.5</v>
      </c>
      <c r="Q541">
        <v>181.75</v>
      </c>
      <c r="R541">
        <v>59.604999999999997</v>
      </c>
      <c r="S541" t="s">
        <v>23</v>
      </c>
    </row>
    <row r="542" spans="1:19" x14ac:dyDescent="0.55000000000000004">
      <c r="A542" t="s">
        <v>691</v>
      </c>
      <c r="B542" t="s">
        <v>692</v>
      </c>
      <c r="C542" t="s">
        <v>21</v>
      </c>
      <c r="D542" t="s">
        <v>1272</v>
      </c>
      <c r="E542">
        <v>2004</v>
      </c>
      <c r="F542">
        <v>2344</v>
      </c>
      <c r="G542">
        <v>2209</v>
      </c>
      <c r="H542">
        <v>2584</v>
      </c>
      <c r="I542">
        <v>2715</v>
      </c>
      <c r="J542">
        <v>261764.71299999999</v>
      </c>
      <c r="K542">
        <v>890.32899999999995</v>
      </c>
      <c r="L542">
        <v>3.0000000000000001E-3</v>
      </c>
      <c r="M542">
        <v>6.0119999999999996</v>
      </c>
      <c r="N542">
        <v>7.032</v>
      </c>
      <c r="O542">
        <v>6.6269999999999998</v>
      </c>
      <c r="P542">
        <v>7.7519999999999998</v>
      </c>
      <c r="Q542">
        <v>8.1449999999999996</v>
      </c>
      <c r="R542">
        <v>35.478999999999999</v>
      </c>
      <c r="S542" t="s">
        <v>23</v>
      </c>
    </row>
    <row r="543" spans="1:19" x14ac:dyDescent="0.55000000000000004">
      <c r="A543" t="s">
        <v>691</v>
      </c>
      <c r="B543" t="s">
        <v>692</v>
      </c>
      <c r="C543" t="s">
        <v>21</v>
      </c>
      <c r="D543" t="s">
        <v>1272</v>
      </c>
      <c r="E543">
        <v>2004</v>
      </c>
      <c r="F543">
        <v>2344</v>
      </c>
      <c r="G543">
        <v>2209</v>
      </c>
      <c r="H543">
        <v>2584</v>
      </c>
      <c r="I543">
        <v>2715</v>
      </c>
      <c r="J543">
        <v>261764.71299999999</v>
      </c>
      <c r="K543">
        <v>109308.79399999999</v>
      </c>
      <c r="L543">
        <v>0.41799999999999998</v>
      </c>
      <c r="M543">
        <v>837.67200000000003</v>
      </c>
      <c r="N543">
        <v>979.79200000000003</v>
      </c>
      <c r="O543">
        <v>923.36199999999997</v>
      </c>
      <c r="P543">
        <v>1080.1120000000001</v>
      </c>
      <c r="Q543">
        <v>1134.8699999999999</v>
      </c>
      <c r="R543">
        <v>35.478999999999999</v>
      </c>
      <c r="S543" t="s">
        <v>23</v>
      </c>
    </row>
    <row r="544" spans="1:19" x14ac:dyDescent="0.55000000000000004">
      <c r="A544" t="s">
        <v>1228</v>
      </c>
      <c r="B544" t="s">
        <v>1229</v>
      </c>
      <c r="C544" t="s">
        <v>21</v>
      </c>
      <c r="D544" t="s">
        <v>1272</v>
      </c>
      <c r="E544">
        <v>1834</v>
      </c>
      <c r="F544">
        <v>2204</v>
      </c>
      <c r="G544">
        <v>2277</v>
      </c>
      <c r="H544">
        <v>2511</v>
      </c>
      <c r="I544">
        <v>2605</v>
      </c>
      <c r="J544">
        <v>261751.31599999999</v>
      </c>
      <c r="K544">
        <v>209121.32800000001</v>
      </c>
      <c r="L544">
        <v>0.79900000000000004</v>
      </c>
      <c r="M544">
        <v>1465.366</v>
      </c>
      <c r="N544">
        <v>1760.9960000000001</v>
      </c>
      <c r="O544">
        <v>1819.3230000000001</v>
      </c>
      <c r="P544">
        <v>2006.289</v>
      </c>
      <c r="Q544">
        <v>2081.395</v>
      </c>
      <c r="R544">
        <v>42.039000000000001</v>
      </c>
      <c r="S544" t="s">
        <v>23</v>
      </c>
    </row>
    <row r="545" spans="1:19" x14ac:dyDescent="0.55000000000000004">
      <c r="A545" t="s">
        <v>693</v>
      </c>
      <c r="B545" t="s">
        <v>694</v>
      </c>
      <c r="C545" t="s">
        <v>21</v>
      </c>
      <c r="D545" t="s">
        <v>1272</v>
      </c>
      <c r="E545">
        <v>1618</v>
      </c>
      <c r="F545">
        <v>1718</v>
      </c>
      <c r="G545">
        <v>1951</v>
      </c>
      <c r="H545">
        <v>2211</v>
      </c>
      <c r="I545">
        <v>2374</v>
      </c>
      <c r="J545">
        <v>261751.31599999999</v>
      </c>
      <c r="K545">
        <v>890.29399999999998</v>
      </c>
      <c r="L545">
        <v>3.0000000000000001E-3</v>
      </c>
      <c r="M545">
        <v>4.8540000000000001</v>
      </c>
      <c r="N545">
        <v>5.1539999999999999</v>
      </c>
      <c r="O545">
        <v>5.8529999999999998</v>
      </c>
      <c r="P545">
        <v>6.633</v>
      </c>
      <c r="Q545">
        <v>7.1219999999999999</v>
      </c>
      <c r="R545">
        <v>46.723999999999997</v>
      </c>
      <c r="S545" t="s">
        <v>23</v>
      </c>
    </row>
    <row r="546" spans="1:19" x14ac:dyDescent="0.55000000000000004">
      <c r="A546" t="s">
        <v>693</v>
      </c>
      <c r="B546" t="s">
        <v>694</v>
      </c>
      <c r="C546" t="s">
        <v>21</v>
      </c>
      <c r="D546" t="s">
        <v>1272</v>
      </c>
      <c r="E546">
        <v>1618</v>
      </c>
      <c r="F546">
        <v>1718</v>
      </c>
      <c r="G546">
        <v>1951</v>
      </c>
      <c r="H546">
        <v>2211</v>
      </c>
      <c r="I546">
        <v>2374</v>
      </c>
      <c r="J546">
        <v>261751.31599999999</v>
      </c>
      <c r="K546">
        <v>161800.86900000001</v>
      </c>
      <c r="L546">
        <v>0.61799999999999999</v>
      </c>
      <c r="M546">
        <v>999.92399999999998</v>
      </c>
      <c r="N546">
        <v>1061.7239999999999</v>
      </c>
      <c r="O546">
        <v>1205.7180000000001</v>
      </c>
      <c r="P546">
        <v>1366.3979999999999</v>
      </c>
      <c r="Q546">
        <v>1467.1320000000001</v>
      </c>
      <c r="R546">
        <v>46.723999999999997</v>
      </c>
      <c r="S546" t="s">
        <v>23</v>
      </c>
    </row>
    <row r="547" spans="1:19" x14ac:dyDescent="0.55000000000000004">
      <c r="A547" t="s">
        <v>695</v>
      </c>
      <c r="B547" t="s">
        <v>696</v>
      </c>
      <c r="C547" t="s">
        <v>21</v>
      </c>
      <c r="D547" t="s">
        <v>1272</v>
      </c>
      <c r="E547">
        <v>2194</v>
      </c>
      <c r="F547">
        <v>2547</v>
      </c>
      <c r="G547">
        <v>2919</v>
      </c>
      <c r="H547">
        <v>3027</v>
      </c>
      <c r="I547">
        <v>3318</v>
      </c>
      <c r="J547">
        <v>261764.71299999999</v>
      </c>
      <c r="K547">
        <v>19110.314999999999</v>
      </c>
      <c r="L547">
        <v>7.2999999999999995E-2</v>
      </c>
      <c r="M547">
        <v>160.16200000000001</v>
      </c>
      <c r="N547">
        <v>185.93100000000001</v>
      </c>
      <c r="O547">
        <v>213.08699999999999</v>
      </c>
      <c r="P547">
        <v>220.971</v>
      </c>
      <c r="Q547">
        <v>242.214</v>
      </c>
      <c r="R547">
        <v>51.231000000000002</v>
      </c>
      <c r="S547" t="s">
        <v>23</v>
      </c>
    </row>
    <row r="548" spans="1:19" x14ac:dyDescent="0.55000000000000004">
      <c r="A548" t="s">
        <v>695</v>
      </c>
      <c r="B548" t="s">
        <v>696</v>
      </c>
      <c r="C548" t="s">
        <v>21</v>
      </c>
      <c r="D548" t="s">
        <v>1272</v>
      </c>
      <c r="E548">
        <v>2194</v>
      </c>
      <c r="F548">
        <v>2547</v>
      </c>
      <c r="G548">
        <v>2919</v>
      </c>
      <c r="H548">
        <v>3027</v>
      </c>
      <c r="I548">
        <v>3318</v>
      </c>
      <c r="J548">
        <v>261764.71299999999</v>
      </c>
      <c r="K548">
        <v>14579.859</v>
      </c>
      <c r="L548">
        <v>5.6000000000000001E-2</v>
      </c>
      <c r="M548">
        <v>122.864</v>
      </c>
      <c r="N548">
        <v>142.63200000000001</v>
      </c>
      <c r="O548">
        <v>163.464</v>
      </c>
      <c r="P548">
        <v>169.512</v>
      </c>
      <c r="Q548">
        <v>185.80799999999999</v>
      </c>
      <c r="R548">
        <v>51.231000000000002</v>
      </c>
      <c r="S548" t="s">
        <v>23</v>
      </c>
    </row>
    <row r="549" spans="1:19" x14ac:dyDescent="0.55000000000000004">
      <c r="A549" t="s">
        <v>695</v>
      </c>
      <c r="B549" t="s">
        <v>696</v>
      </c>
      <c r="C549" t="s">
        <v>21</v>
      </c>
      <c r="D549" t="s">
        <v>1272</v>
      </c>
      <c r="E549">
        <v>2194</v>
      </c>
      <c r="F549">
        <v>2547</v>
      </c>
      <c r="G549">
        <v>2919</v>
      </c>
      <c r="H549">
        <v>3027</v>
      </c>
      <c r="I549">
        <v>3318</v>
      </c>
      <c r="J549">
        <v>261764.71299999999</v>
      </c>
      <c r="K549">
        <v>31840.896000000001</v>
      </c>
      <c r="L549">
        <v>0.122</v>
      </c>
      <c r="M549">
        <v>267.66800000000001</v>
      </c>
      <c r="N549">
        <v>310.73399999999998</v>
      </c>
      <c r="O549">
        <v>356.11799999999999</v>
      </c>
      <c r="P549">
        <v>369.29399999999998</v>
      </c>
      <c r="Q549">
        <v>404.79599999999999</v>
      </c>
      <c r="R549">
        <v>51.231000000000002</v>
      </c>
      <c r="S549" t="s">
        <v>23</v>
      </c>
    </row>
    <row r="550" spans="1:19" x14ac:dyDescent="0.55000000000000004">
      <c r="A550" t="s">
        <v>697</v>
      </c>
      <c r="B550" t="s">
        <v>698</v>
      </c>
      <c r="C550" t="s">
        <v>21</v>
      </c>
      <c r="D550" t="s">
        <v>1272</v>
      </c>
      <c r="E550">
        <v>3346</v>
      </c>
      <c r="F550">
        <v>3703</v>
      </c>
      <c r="G550">
        <v>3853</v>
      </c>
      <c r="H550">
        <v>3875</v>
      </c>
      <c r="I550">
        <v>3846</v>
      </c>
      <c r="J550">
        <v>261764.71299999999</v>
      </c>
      <c r="K550">
        <v>16370.849</v>
      </c>
      <c r="L550">
        <v>6.3E-2</v>
      </c>
      <c r="M550">
        <v>210.798</v>
      </c>
      <c r="N550">
        <v>233.28899999999999</v>
      </c>
      <c r="O550">
        <v>242.739</v>
      </c>
      <c r="P550">
        <v>244.125</v>
      </c>
      <c r="Q550">
        <v>242.298</v>
      </c>
      <c r="R550">
        <v>14.943</v>
      </c>
      <c r="S550" t="s">
        <v>23</v>
      </c>
    </row>
    <row r="551" spans="1:19" x14ac:dyDescent="0.55000000000000004">
      <c r="A551" t="s">
        <v>697</v>
      </c>
      <c r="B551" t="s">
        <v>698</v>
      </c>
      <c r="C551" t="s">
        <v>21</v>
      </c>
      <c r="D551" t="s">
        <v>1272</v>
      </c>
      <c r="E551">
        <v>3346</v>
      </c>
      <c r="F551">
        <v>3703</v>
      </c>
      <c r="G551">
        <v>3853</v>
      </c>
      <c r="H551">
        <v>3875</v>
      </c>
      <c r="I551">
        <v>3846</v>
      </c>
      <c r="J551">
        <v>261764.71299999999</v>
      </c>
      <c r="K551">
        <v>17137.727999999999</v>
      </c>
      <c r="L551">
        <v>6.5000000000000002E-2</v>
      </c>
      <c r="M551">
        <v>217.49</v>
      </c>
      <c r="N551">
        <v>240.69499999999999</v>
      </c>
      <c r="O551">
        <v>250.44499999999999</v>
      </c>
      <c r="P551">
        <v>251.875</v>
      </c>
      <c r="Q551">
        <v>249.99</v>
      </c>
      <c r="R551">
        <v>14.943</v>
      </c>
      <c r="S551" t="s">
        <v>23</v>
      </c>
    </row>
    <row r="552" spans="1:19" x14ac:dyDescent="0.55000000000000004">
      <c r="A552" t="s">
        <v>697</v>
      </c>
      <c r="B552" t="s">
        <v>698</v>
      </c>
      <c r="C552" t="s">
        <v>21</v>
      </c>
      <c r="D552" t="s">
        <v>1272</v>
      </c>
      <c r="E552">
        <v>3346</v>
      </c>
      <c r="F552">
        <v>3703</v>
      </c>
      <c r="G552">
        <v>3853</v>
      </c>
      <c r="H552">
        <v>3875</v>
      </c>
      <c r="I552">
        <v>3846</v>
      </c>
      <c r="J552">
        <v>261764.71299999999</v>
      </c>
      <c r="K552">
        <v>18137.072</v>
      </c>
      <c r="L552">
        <v>6.9000000000000006E-2</v>
      </c>
      <c r="M552">
        <v>230.874</v>
      </c>
      <c r="N552">
        <v>255.50700000000001</v>
      </c>
      <c r="O552">
        <v>265.85700000000003</v>
      </c>
      <c r="P552">
        <v>267.375</v>
      </c>
      <c r="Q552">
        <v>265.37400000000002</v>
      </c>
      <c r="R552">
        <v>14.943</v>
      </c>
      <c r="S552" t="s">
        <v>23</v>
      </c>
    </row>
    <row r="553" spans="1:19" x14ac:dyDescent="0.55000000000000004">
      <c r="A553" t="s">
        <v>699</v>
      </c>
      <c r="B553" t="s">
        <v>700</v>
      </c>
      <c r="C553" t="s">
        <v>21</v>
      </c>
      <c r="D553" t="s">
        <v>1272</v>
      </c>
      <c r="E553">
        <v>1088</v>
      </c>
      <c r="F553">
        <v>1591</v>
      </c>
      <c r="G553">
        <v>1851</v>
      </c>
      <c r="H553">
        <v>2152</v>
      </c>
      <c r="I553">
        <v>2345</v>
      </c>
      <c r="J553">
        <v>261751.31599999999</v>
      </c>
      <c r="K553">
        <v>34494.355000000003</v>
      </c>
      <c r="L553">
        <v>0.13200000000000001</v>
      </c>
      <c r="M553">
        <v>143.61600000000001</v>
      </c>
      <c r="N553">
        <v>210.012</v>
      </c>
      <c r="O553">
        <v>244.33199999999999</v>
      </c>
      <c r="P553">
        <v>284.06400000000002</v>
      </c>
      <c r="Q553">
        <v>309.54000000000002</v>
      </c>
      <c r="R553">
        <v>115.533</v>
      </c>
      <c r="S553" t="s">
        <v>70</v>
      </c>
    </row>
    <row r="554" spans="1:19" x14ac:dyDescent="0.55000000000000004">
      <c r="A554" t="s">
        <v>699</v>
      </c>
      <c r="B554" t="s">
        <v>700</v>
      </c>
      <c r="C554" t="s">
        <v>21</v>
      </c>
      <c r="D554" t="s">
        <v>1272</v>
      </c>
      <c r="E554">
        <v>1088</v>
      </c>
      <c r="F554">
        <v>1591</v>
      </c>
      <c r="G554">
        <v>1851</v>
      </c>
      <c r="H554">
        <v>2152</v>
      </c>
      <c r="I554">
        <v>2345</v>
      </c>
      <c r="J554">
        <v>261751.31599999999</v>
      </c>
      <c r="K554">
        <v>15479.927</v>
      </c>
      <c r="L554">
        <v>5.8999999999999997E-2</v>
      </c>
      <c r="M554">
        <v>64.191999999999993</v>
      </c>
      <c r="N554">
        <v>93.869</v>
      </c>
      <c r="O554">
        <v>109.209</v>
      </c>
      <c r="P554">
        <v>126.968</v>
      </c>
      <c r="Q554">
        <v>138.35499999999999</v>
      </c>
      <c r="R554">
        <v>115.533</v>
      </c>
      <c r="S554" t="s">
        <v>70</v>
      </c>
    </row>
    <row r="555" spans="1:19" x14ac:dyDescent="0.55000000000000004">
      <c r="A555" t="s">
        <v>711</v>
      </c>
      <c r="B555" t="s">
        <v>712</v>
      </c>
      <c r="C555" t="s">
        <v>21</v>
      </c>
      <c r="D555" t="s">
        <v>1272</v>
      </c>
      <c r="E555">
        <v>2869</v>
      </c>
      <c r="F555">
        <v>3374</v>
      </c>
      <c r="G555">
        <v>3431</v>
      </c>
      <c r="H555">
        <v>3722</v>
      </c>
      <c r="I555">
        <v>3807</v>
      </c>
      <c r="J555">
        <v>261737.91800000001</v>
      </c>
      <c r="K555">
        <v>749.15</v>
      </c>
      <c r="L555">
        <v>3.0000000000000001E-3</v>
      </c>
      <c r="M555">
        <v>8.6069999999999993</v>
      </c>
      <c r="N555">
        <v>10.122</v>
      </c>
      <c r="O555">
        <v>10.292999999999999</v>
      </c>
      <c r="P555">
        <v>11.166</v>
      </c>
      <c r="Q555">
        <v>11.420999999999999</v>
      </c>
      <c r="R555">
        <v>32.694000000000003</v>
      </c>
      <c r="S555" t="s">
        <v>23</v>
      </c>
    </row>
    <row r="556" spans="1:19" x14ac:dyDescent="0.55000000000000004">
      <c r="A556" t="s">
        <v>713</v>
      </c>
      <c r="B556" t="s">
        <v>714</v>
      </c>
      <c r="C556" t="s">
        <v>21</v>
      </c>
      <c r="D556" t="s">
        <v>1272</v>
      </c>
      <c r="E556">
        <v>3336</v>
      </c>
      <c r="F556">
        <v>3532</v>
      </c>
      <c r="G556">
        <v>3533</v>
      </c>
      <c r="H556">
        <v>3428</v>
      </c>
      <c r="I556">
        <v>3746</v>
      </c>
      <c r="J556">
        <v>261724.519</v>
      </c>
      <c r="K556">
        <v>12231.455</v>
      </c>
      <c r="L556">
        <v>4.7E-2</v>
      </c>
      <c r="M556">
        <v>156.792</v>
      </c>
      <c r="N556">
        <v>166.00399999999999</v>
      </c>
      <c r="O556">
        <v>166.05099999999999</v>
      </c>
      <c r="P556">
        <v>161.11600000000001</v>
      </c>
      <c r="Q556">
        <v>176.06200000000001</v>
      </c>
      <c r="R556">
        <v>12.29</v>
      </c>
      <c r="S556" t="s">
        <v>23</v>
      </c>
    </row>
    <row r="557" spans="1:19" x14ac:dyDescent="0.55000000000000004">
      <c r="A557" t="s">
        <v>713</v>
      </c>
      <c r="B557" t="s">
        <v>714</v>
      </c>
      <c r="C557" t="s">
        <v>21</v>
      </c>
      <c r="D557" t="s">
        <v>1272</v>
      </c>
      <c r="E557">
        <v>3336</v>
      </c>
      <c r="F557">
        <v>3532</v>
      </c>
      <c r="G557">
        <v>3533</v>
      </c>
      <c r="H557">
        <v>3428</v>
      </c>
      <c r="I557">
        <v>3746</v>
      </c>
      <c r="J557">
        <v>261724.519</v>
      </c>
      <c r="K557">
        <v>916.49199999999996</v>
      </c>
      <c r="L557">
        <v>4.0000000000000001E-3</v>
      </c>
      <c r="M557">
        <v>13.343999999999999</v>
      </c>
      <c r="N557">
        <v>14.128</v>
      </c>
      <c r="O557">
        <v>14.132</v>
      </c>
      <c r="P557">
        <v>13.712</v>
      </c>
      <c r="Q557">
        <v>14.984</v>
      </c>
      <c r="R557">
        <v>12.29</v>
      </c>
      <c r="S557" t="s">
        <v>23</v>
      </c>
    </row>
    <row r="558" spans="1:19" x14ac:dyDescent="0.55000000000000004">
      <c r="A558" t="s">
        <v>713</v>
      </c>
      <c r="B558" t="s">
        <v>714</v>
      </c>
      <c r="C558" t="s">
        <v>21</v>
      </c>
      <c r="D558" t="s">
        <v>1272</v>
      </c>
      <c r="E558">
        <v>3336</v>
      </c>
      <c r="F558">
        <v>3532</v>
      </c>
      <c r="G558">
        <v>3533</v>
      </c>
      <c r="H558">
        <v>3428</v>
      </c>
      <c r="I558">
        <v>3746</v>
      </c>
      <c r="J558">
        <v>261724.519</v>
      </c>
      <c r="K558">
        <v>12564.016</v>
      </c>
      <c r="L558">
        <v>4.8000000000000001E-2</v>
      </c>
      <c r="M558">
        <v>160.12799999999999</v>
      </c>
      <c r="N558">
        <v>169.536</v>
      </c>
      <c r="O558">
        <v>169.584</v>
      </c>
      <c r="P558">
        <v>164.54400000000001</v>
      </c>
      <c r="Q558">
        <v>179.80799999999999</v>
      </c>
      <c r="R558">
        <v>12.29</v>
      </c>
      <c r="S558" t="s">
        <v>23</v>
      </c>
    </row>
    <row r="559" spans="1:19" x14ac:dyDescent="0.55000000000000004">
      <c r="A559" t="s">
        <v>715</v>
      </c>
      <c r="B559" t="s">
        <v>716</v>
      </c>
      <c r="C559" t="s">
        <v>21</v>
      </c>
      <c r="D559" t="s">
        <v>1272</v>
      </c>
      <c r="E559">
        <v>4390</v>
      </c>
      <c r="F559">
        <v>4565</v>
      </c>
      <c r="G559">
        <v>4844</v>
      </c>
      <c r="H559">
        <v>5032</v>
      </c>
      <c r="I559">
        <v>4999</v>
      </c>
      <c r="J559">
        <v>261724.519</v>
      </c>
      <c r="K559">
        <v>32.588999999999999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S559" t="s">
        <v>53</v>
      </c>
    </row>
    <row r="560" spans="1:19" x14ac:dyDescent="0.55000000000000004">
      <c r="A560" t="s">
        <v>715</v>
      </c>
      <c r="B560" t="s">
        <v>716</v>
      </c>
      <c r="C560" t="s">
        <v>21</v>
      </c>
      <c r="D560" t="s">
        <v>1272</v>
      </c>
      <c r="E560">
        <v>4390</v>
      </c>
      <c r="F560">
        <v>4565</v>
      </c>
      <c r="G560">
        <v>4844</v>
      </c>
      <c r="H560">
        <v>5032</v>
      </c>
      <c r="I560">
        <v>4999</v>
      </c>
      <c r="J560">
        <v>261724.519</v>
      </c>
      <c r="K560">
        <v>83422.801000000007</v>
      </c>
      <c r="L560">
        <v>0.31900000000000001</v>
      </c>
      <c r="M560">
        <v>1400.41</v>
      </c>
      <c r="N560">
        <v>1456.2349999999999</v>
      </c>
      <c r="O560">
        <v>1545.2360000000001</v>
      </c>
      <c r="P560">
        <v>1605.2080000000001</v>
      </c>
      <c r="Q560">
        <v>1594.681</v>
      </c>
      <c r="R560">
        <v>13.872</v>
      </c>
      <c r="S560" t="s">
        <v>23</v>
      </c>
    </row>
    <row r="561" spans="1:19" x14ac:dyDescent="0.55000000000000004">
      <c r="A561" t="s">
        <v>717</v>
      </c>
      <c r="B561" t="s">
        <v>718</v>
      </c>
      <c r="C561" t="s">
        <v>21</v>
      </c>
      <c r="D561" t="s">
        <v>1272</v>
      </c>
      <c r="E561">
        <v>3204</v>
      </c>
      <c r="F561">
        <v>3591</v>
      </c>
      <c r="G561">
        <v>3675</v>
      </c>
      <c r="H561">
        <v>3784</v>
      </c>
      <c r="I561">
        <v>3913</v>
      </c>
      <c r="J561">
        <v>261737.91800000001</v>
      </c>
      <c r="K561">
        <v>32685.585999999999</v>
      </c>
      <c r="L561">
        <v>0.125</v>
      </c>
      <c r="M561">
        <v>400.5</v>
      </c>
      <c r="N561">
        <v>448.875</v>
      </c>
      <c r="O561">
        <v>459.375</v>
      </c>
      <c r="P561">
        <v>473</v>
      </c>
      <c r="Q561">
        <v>489.125</v>
      </c>
      <c r="R561">
        <v>22.129000000000001</v>
      </c>
      <c r="S561" t="s">
        <v>23</v>
      </c>
    </row>
    <row r="562" spans="1:19" x14ac:dyDescent="0.55000000000000004">
      <c r="A562" t="s">
        <v>717</v>
      </c>
      <c r="B562" t="s">
        <v>718</v>
      </c>
      <c r="C562" t="s">
        <v>21</v>
      </c>
      <c r="D562" t="s">
        <v>1272</v>
      </c>
      <c r="E562">
        <v>3204</v>
      </c>
      <c r="F562">
        <v>3591</v>
      </c>
      <c r="G562">
        <v>3675</v>
      </c>
      <c r="H562">
        <v>3784</v>
      </c>
      <c r="I562">
        <v>3913</v>
      </c>
      <c r="J562">
        <v>261737.91800000001</v>
      </c>
      <c r="K562">
        <v>28513.379000000001</v>
      </c>
      <c r="L562">
        <v>0.109</v>
      </c>
      <c r="M562">
        <v>349.23599999999999</v>
      </c>
      <c r="N562">
        <v>391.41899999999998</v>
      </c>
      <c r="O562">
        <v>400.57499999999999</v>
      </c>
      <c r="P562">
        <v>412.45600000000002</v>
      </c>
      <c r="Q562">
        <v>426.517</v>
      </c>
      <c r="R562">
        <v>22.129000000000001</v>
      </c>
      <c r="S562" t="s">
        <v>23</v>
      </c>
    </row>
    <row r="563" spans="1:19" x14ac:dyDescent="0.55000000000000004">
      <c r="A563" t="s">
        <v>719</v>
      </c>
      <c r="B563" t="s">
        <v>720</v>
      </c>
      <c r="C563" t="s">
        <v>21</v>
      </c>
      <c r="D563" t="s">
        <v>1272</v>
      </c>
      <c r="E563">
        <v>2940</v>
      </c>
      <c r="F563">
        <v>3050</v>
      </c>
      <c r="G563">
        <v>3350</v>
      </c>
      <c r="H563">
        <v>3471</v>
      </c>
      <c r="I563">
        <v>3594</v>
      </c>
      <c r="J563">
        <v>261737.91800000001</v>
      </c>
      <c r="K563">
        <v>121373.408</v>
      </c>
      <c r="L563">
        <v>0.46400000000000002</v>
      </c>
      <c r="M563">
        <v>1364.16</v>
      </c>
      <c r="N563">
        <v>1415.2</v>
      </c>
      <c r="O563">
        <v>1554.4</v>
      </c>
      <c r="P563">
        <v>1610.5440000000001</v>
      </c>
      <c r="Q563">
        <v>1667.616</v>
      </c>
      <c r="R563">
        <v>22.245000000000001</v>
      </c>
      <c r="S563" t="s">
        <v>23</v>
      </c>
    </row>
    <row r="564" spans="1:19" x14ac:dyDescent="0.55000000000000004">
      <c r="A564" t="s">
        <v>721</v>
      </c>
      <c r="B564" t="s">
        <v>722</v>
      </c>
      <c r="C564" t="s">
        <v>21</v>
      </c>
      <c r="D564" t="s">
        <v>1272</v>
      </c>
      <c r="E564">
        <v>4720</v>
      </c>
      <c r="F564">
        <v>4891</v>
      </c>
      <c r="G564">
        <v>5031</v>
      </c>
      <c r="H564">
        <v>5046</v>
      </c>
      <c r="I564">
        <v>4958</v>
      </c>
      <c r="J564">
        <v>261724.519</v>
      </c>
      <c r="K564">
        <v>160196.58100000001</v>
      </c>
      <c r="L564">
        <v>0.61199999999999999</v>
      </c>
      <c r="M564">
        <v>2888.64</v>
      </c>
      <c r="N564">
        <v>2993.2919999999999</v>
      </c>
      <c r="O564">
        <v>3078.9720000000002</v>
      </c>
      <c r="P564">
        <v>3088.152</v>
      </c>
      <c r="Q564">
        <v>3034.2959999999998</v>
      </c>
      <c r="R564">
        <v>5.0419999999999998</v>
      </c>
      <c r="S564" t="s">
        <v>23</v>
      </c>
    </row>
    <row r="565" spans="1:19" x14ac:dyDescent="0.55000000000000004">
      <c r="A565" t="s">
        <v>723</v>
      </c>
      <c r="B565" t="s">
        <v>724</v>
      </c>
      <c r="C565" t="s">
        <v>21</v>
      </c>
      <c r="D565" t="s">
        <v>1272</v>
      </c>
      <c r="E565">
        <v>3528</v>
      </c>
      <c r="F565">
        <v>4679</v>
      </c>
      <c r="G565">
        <v>4707</v>
      </c>
      <c r="H565">
        <v>4884</v>
      </c>
      <c r="I565">
        <v>4453</v>
      </c>
      <c r="J565">
        <v>261724.519</v>
      </c>
      <c r="K565">
        <v>133527.785</v>
      </c>
      <c r="L565">
        <v>0.51</v>
      </c>
      <c r="M565">
        <v>1799.28</v>
      </c>
      <c r="N565">
        <v>2386.29</v>
      </c>
      <c r="O565">
        <v>2400.5700000000002</v>
      </c>
      <c r="P565">
        <v>2490.84</v>
      </c>
      <c r="Q565">
        <v>2271.0300000000002</v>
      </c>
      <c r="R565">
        <v>26.219000000000001</v>
      </c>
      <c r="S565" t="s">
        <v>23</v>
      </c>
    </row>
    <row r="566" spans="1:19" x14ac:dyDescent="0.55000000000000004">
      <c r="A566" t="s">
        <v>725</v>
      </c>
      <c r="B566" t="s">
        <v>726</v>
      </c>
      <c r="C566" t="s">
        <v>21</v>
      </c>
      <c r="D566" t="s">
        <v>1272</v>
      </c>
      <c r="E566">
        <v>1055</v>
      </c>
      <c r="F566">
        <v>1115</v>
      </c>
      <c r="G566">
        <v>1163</v>
      </c>
      <c r="H566">
        <v>1190</v>
      </c>
      <c r="I566">
        <v>1213</v>
      </c>
      <c r="J566">
        <v>261737.91800000001</v>
      </c>
      <c r="K566">
        <v>1625.866</v>
      </c>
      <c r="L566">
        <v>6.0000000000000001E-3</v>
      </c>
      <c r="M566">
        <v>6.33</v>
      </c>
      <c r="N566">
        <v>6.69</v>
      </c>
      <c r="O566">
        <v>6.9779999999999998</v>
      </c>
      <c r="P566">
        <v>7.14</v>
      </c>
      <c r="Q566">
        <v>7.2779999999999996</v>
      </c>
      <c r="R566">
        <v>14.976000000000001</v>
      </c>
      <c r="S566" t="s">
        <v>23</v>
      </c>
    </row>
    <row r="567" spans="1:19" x14ac:dyDescent="0.55000000000000004">
      <c r="A567" t="s">
        <v>725</v>
      </c>
      <c r="B567" t="s">
        <v>726</v>
      </c>
      <c r="C567" t="s">
        <v>21</v>
      </c>
      <c r="D567" t="s">
        <v>1272</v>
      </c>
      <c r="E567">
        <v>1055</v>
      </c>
      <c r="F567">
        <v>1115</v>
      </c>
      <c r="G567">
        <v>1163</v>
      </c>
      <c r="H567">
        <v>1190</v>
      </c>
      <c r="I567">
        <v>1213</v>
      </c>
      <c r="J567">
        <v>261737.91800000001</v>
      </c>
      <c r="K567">
        <v>127512.177</v>
      </c>
      <c r="L567">
        <v>0.48699999999999999</v>
      </c>
      <c r="M567">
        <v>513.78499999999997</v>
      </c>
      <c r="N567">
        <v>543.005</v>
      </c>
      <c r="O567">
        <v>566.38099999999997</v>
      </c>
      <c r="P567">
        <v>579.53</v>
      </c>
      <c r="Q567">
        <v>590.73099999999999</v>
      </c>
      <c r="R567">
        <v>14.976000000000001</v>
      </c>
      <c r="S567" t="s">
        <v>23</v>
      </c>
    </row>
    <row r="568" spans="1:19" x14ac:dyDescent="0.55000000000000004">
      <c r="A568" t="s">
        <v>727</v>
      </c>
      <c r="B568" t="s">
        <v>728</v>
      </c>
      <c r="C568" t="s">
        <v>21</v>
      </c>
      <c r="D568" t="s">
        <v>1272</v>
      </c>
      <c r="E568">
        <v>2465</v>
      </c>
      <c r="F568">
        <v>2457</v>
      </c>
      <c r="G568">
        <v>2484</v>
      </c>
      <c r="H568">
        <v>2595</v>
      </c>
      <c r="I568">
        <v>2343</v>
      </c>
      <c r="J568">
        <v>261737.91800000001</v>
      </c>
      <c r="K568">
        <v>78444.164000000004</v>
      </c>
      <c r="L568">
        <v>0.3</v>
      </c>
      <c r="M568">
        <v>739.5</v>
      </c>
      <c r="N568">
        <v>737.1</v>
      </c>
      <c r="O568">
        <v>745.2</v>
      </c>
      <c r="P568">
        <v>778.5</v>
      </c>
      <c r="Q568">
        <v>702.9</v>
      </c>
      <c r="R568">
        <v>-4.9489999999999998</v>
      </c>
      <c r="S568" t="s">
        <v>26</v>
      </c>
    </row>
    <row r="569" spans="1:19" x14ac:dyDescent="0.55000000000000004">
      <c r="A569" t="s">
        <v>729</v>
      </c>
      <c r="B569" t="s">
        <v>730</v>
      </c>
      <c r="C569" t="s">
        <v>21</v>
      </c>
      <c r="D569" t="s">
        <v>1272</v>
      </c>
      <c r="E569">
        <v>1071</v>
      </c>
      <c r="F569">
        <v>756</v>
      </c>
      <c r="G569">
        <v>750</v>
      </c>
      <c r="H569">
        <v>725</v>
      </c>
      <c r="I569">
        <v>638</v>
      </c>
      <c r="J569">
        <v>261724.519</v>
      </c>
      <c r="K569">
        <v>35350.99</v>
      </c>
      <c r="L569">
        <v>0.13500000000000001</v>
      </c>
      <c r="M569">
        <v>144.58500000000001</v>
      </c>
      <c r="N569">
        <v>102.06</v>
      </c>
      <c r="O569">
        <v>101.25</v>
      </c>
      <c r="P569">
        <v>97.875</v>
      </c>
      <c r="Q569">
        <v>86.13</v>
      </c>
      <c r="R569">
        <v>-40.43</v>
      </c>
      <c r="S569" t="s">
        <v>26</v>
      </c>
    </row>
    <row r="570" spans="1:19" x14ac:dyDescent="0.55000000000000004">
      <c r="A570" t="s">
        <v>729</v>
      </c>
      <c r="B570" t="s">
        <v>730</v>
      </c>
      <c r="C570" t="s">
        <v>21</v>
      </c>
      <c r="D570" t="s">
        <v>1272</v>
      </c>
      <c r="E570">
        <v>1071</v>
      </c>
      <c r="F570">
        <v>756</v>
      </c>
      <c r="G570">
        <v>750</v>
      </c>
      <c r="H570">
        <v>725</v>
      </c>
      <c r="I570">
        <v>638</v>
      </c>
      <c r="J570">
        <v>261724.519</v>
      </c>
      <c r="K570">
        <v>18911.73</v>
      </c>
      <c r="L570">
        <v>7.1999999999999995E-2</v>
      </c>
      <c r="M570">
        <v>77.111999999999995</v>
      </c>
      <c r="N570">
        <v>54.432000000000002</v>
      </c>
      <c r="O570">
        <v>54</v>
      </c>
      <c r="P570">
        <v>52.2</v>
      </c>
      <c r="Q570">
        <v>45.936</v>
      </c>
      <c r="R570">
        <v>-40.43</v>
      </c>
      <c r="S570" t="s">
        <v>26</v>
      </c>
    </row>
    <row r="571" spans="1:19" x14ac:dyDescent="0.55000000000000004">
      <c r="A571" t="s">
        <v>731</v>
      </c>
      <c r="B571" t="s">
        <v>732</v>
      </c>
      <c r="C571" t="s">
        <v>21</v>
      </c>
      <c r="D571" t="s">
        <v>1272</v>
      </c>
      <c r="E571">
        <v>2296</v>
      </c>
      <c r="F571">
        <v>2220</v>
      </c>
      <c r="G571">
        <v>2373</v>
      </c>
      <c r="H571">
        <v>2317</v>
      </c>
      <c r="I571">
        <v>2208</v>
      </c>
      <c r="J571">
        <v>261724.519</v>
      </c>
      <c r="K571">
        <v>129919.118</v>
      </c>
      <c r="L571">
        <v>0.496</v>
      </c>
      <c r="M571">
        <v>1138.816</v>
      </c>
      <c r="N571">
        <v>1101.1199999999999</v>
      </c>
      <c r="O571">
        <v>1177.008</v>
      </c>
      <c r="P571">
        <v>1149.232</v>
      </c>
      <c r="Q571">
        <v>1095.1679999999999</v>
      </c>
      <c r="R571">
        <v>-3.8330000000000002</v>
      </c>
      <c r="S571" t="s">
        <v>26</v>
      </c>
    </row>
    <row r="572" spans="1:19" x14ac:dyDescent="0.55000000000000004">
      <c r="A572" t="s">
        <v>733</v>
      </c>
      <c r="B572" t="s">
        <v>734</v>
      </c>
      <c r="C572" t="s">
        <v>21</v>
      </c>
      <c r="D572" t="s">
        <v>1272</v>
      </c>
      <c r="E572">
        <v>3253</v>
      </c>
      <c r="F572">
        <v>3279</v>
      </c>
      <c r="G572">
        <v>3262</v>
      </c>
      <c r="H572">
        <v>3286</v>
      </c>
      <c r="I572">
        <v>3464</v>
      </c>
      <c r="J572">
        <v>261737.91800000001</v>
      </c>
      <c r="K572">
        <v>92.620999999999995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S572" t="s">
        <v>53</v>
      </c>
    </row>
    <row r="573" spans="1:19" x14ac:dyDescent="0.55000000000000004">
      <c r="A573" t="s">
        <v>735</v>
      </c>
      <c r="B573" t="s">
        <v>736</v>
      </c>
      <c r="C573" t="s">
        <v>21</v>
      </c>
      <c r="D573" t="s">
        <v>1272</v>
      </c>
      <c r="E573">
        <v>2685</v>
      </c>
      <c r="F573">
        <v>2679</v>
      </c>
      <c r="G573">
        <v>2850</v>
      </c>
      <c r="H573">
        <v>2909</v>
      </c>
      <c r="I573">
        <v>3054</v>
      </c>
      <c r="J573">
        <v>261737.91800000001</v>
      </c>
      <c r="K573">
        <v>101496.122</v>
      </c>
      <c r="L573">
        <v>0.38800000000000001</v>
      </c>
      <c r="M573">
        <v>1041.78</v>
      </c>
      <c r="N573">
        <v>1039.452</v>
      </c>
      <c r="O573">
        <v>1105.8</v>
      </c>
      <c r="P573">
        <v>1128.692</v>
      </c>
      <c r="Q573">
        <v>1184.952</v>
      </c>
      <c r="R573">
        <v>13.743</v>
      </c>
      <c r="S573" t="s">
        <v>23</v>
      </c>
    </row>
    <row r="574" spans="1:19" x14ac:dyDescent="0.55000000000000004">
      <c r="A574" t="s">
        <v>737</v>
      </c>
      <c r="B574" t="s">
        <v>738</v>
      </c>
      <c r="C574" t="s">
        <v>21</v>
      </c>
      <c r="D574" t="s">
        <v>1272</v>
      </c>
      <c r="E574">
        <v>2755</v>
      </c>
      <c r="F574">
        <v>3070</v>
      </c>
      <c r="G574">
        <v>3196</v>
      </c>
      <c r="H574">
        <v>3241</v>
      </c>
      <c r="I574">
        <v>3165</v>
      </c>
      <c r="J574">
        <v>261724.519</v>
      </c>
      <c r="K574">
        <v>16368.335999999999</v>
      </c>
      <c r="L574">
        <v>6.3E-2</v>
      </c>
      <c r="M574">
        <v>173.565</v>
      </c>
      <c r="N574">
        <v>193.41</v>
      </c>
      <c r="O574">
        <v>201.34800000000001</v>
      </c>
      <c r="P574">
        <v>204.18299999999999</v>
      </c>
      <c r="Q574">
        <v>199.39500000000001</v>
      </c>
      <c r="R574">
        <v>14.882</v>
      </c>
      <c r="S574" t="s">
        <v>23</v>
      </c>
    </row>
    <row r="575" spans="1:19" x14ac:dyDescent="0.55000000000000004">
      <c r="A575" t="s">
        <v>737</v>
      </c>
      <c r="B575" t="s">
        <v>738</v>
      </c>
      <c r="C575" t="s">
        <v>21</v>
      </c>
      <c r="D575" t="s">
        <v>1272</v>
      </c>
      <c r="E575">
        <v>2755</v>
      </c>
      <c r="F575">
        <v>3070</v>
      </c>
      <c r="G575">
        <v>3196</v>
      </c>
      <c r="H575">
        <v>3241</v>
      </c>
      <c r="I575">
        <v>3165</v>
      </c>
      <c r="J575">
        <v>261724.519</v>
      </c>
      <c r="K575">
        <v>16357.654</v>
      </c>
      <c r="L575">
        <v>6.2E-2</v>
      </c>
      <c r="M575">
        <v>170.81</v>
      </c>
      <c r="N575">
        <v>190.34</v>
      </c>
      <c r="O575">
        <v>198.15199999999999</v>
      </c>
      <c r="P575">
        <v>200.94200000000001</v>
      </c>
      <c r="Q575">
        <v>196.23</v>
      </c>
      <c r="R575">
        <v>14.882</v>
      </c>
      <c r="S575" t="s">
        <v>23</v>
      </c>
    </row>
    <row r="576" spans="1:19" x14ac:dyDescent="0.55000000000000004">
      <c r="A576" t="s">
        <v>739</v>
      </c>
      <c r="B576" t="s">
        <v>740</v>
      </c>
      <c r="C576" t="s">
        <v>21</v>
      </c>
      <c r="D576" t="s">
        <v>1272</v>
      </c>
      <c r="E576">
        <v>4352</v>
      </c>
      <c r="F576">
        <v>4276</v>
      </c>
      <c r="G576">
        <v>4494</v>
      </c>
      <c r="H576">
        <v>4655</v>
      </c>
      <c r="I576">
        <v>4771</v>
      </c>
      <c r="J576">
        <v>261724.519</v>
      </c>
      <c r="K576">
        <v>16342.374</v>
      </c>
      <c r="L576">
        <v>6.2E-2</v>
      </c>
      <c r="M576">
        <v>269.82400000000001</v>
      </c>
      <c r="N576">
        <v>265.11200000000002</v>
      </c>
      <c r="O576">
        <v>278.62799999999999</v>
      </c>
      <c r="P576">
        <v>288.61</v>
      </c>
      <c r="Q576">
        <v>295.80200000000002</v>
      </c>
      <c r="R576">
        <v>9.6280000000000001</v>
      </c>
      <c r="S576" t="s">
        <v>23</v>
      </c>
    </row>
    <row r="577" spans="1:19" x14ac:dyDescent="0.55000000000000004">
      <c r="A577" t="s">
        <v>741</v>
      </c>
      <c r="B577" t="s">
        <v>742</v>
      </c>
      <c r="C577" t="s">
        <v>21</v>
      </c>
      <c r="D577" t="s">
        <v>1272</v>
      </c>
      <c r="E577">
        <v>3054</v>
      </c>
      <c r="F577">
        <v>3146</v>
      </c>
      <c r="G577">
        <v>3219</v>
      </c>
      <c r="H577">
        <v>3169</v>
      </c>
      <c r="I577">
        <v>3091</v>
      </c>
      <c r="J577">
        <v>261737.91800000001</v>
      </c>
      <c r="K577">
        <v>32720.025000000001</v>
      </c>
      <c r="L577">
        <v>0.125</v>
      </c>
      <c r="M577">
        <v>381.75</v>
      </c>
      <c r="N577">
        <v>393.25</v>
      </c>
      <c r="O577">
        <v>402.375</v>
      </c>
      <c r="P577">
        <v>396.125</v>
      </c>
      <c r="Q577">
        <v>386.375</v>
      </c>
      <c r="R577">
        <v>1.212</v>
      </c>
      <c r="S577" t="s">
        <v>23</v>
      </c>
    </row>
    <row r="578" spans="1:19" x14ac:dyDescent="0.55000000000000004">
      <c r="A578" t="s">
        <v>741</v>
      </c>
      <c r="B578" t="s">
        <v>742</v>
      </c>
      <c r="C578" t="s">
        <v>21</v>
      </c>
      <c r="D578" t="s">
        <v>1272</v>
      </c>
      <c r="E578">
        <v>3054</v>
      </c>
      <c r="F578">
        <v>3146</v>
      </c>
      <c r="G578">
        <v>3219</v>
      </c>
      <c r="H578">
        <v>3169</v>
      </c>
      <c r="I578">
        <v>3091</v>
      </c>
      <c r="J578">
        <v>261737.91800000001</v>
      </c>
      <c r="K578">
        <v>5368.643</v>
      </c>
      <c r="L578">
        <v>2.1000000000000001E-2</v>
      </c>
      <c r="M578">
        <v>64.134</v>
      </c>
      <c r="N578">
        <v>66.066000000000003</v>
      </c>
      <c r="O578">
        <v>67.599000000000004</v>
      </c>
      <c r="P578">
        <v>66.549000000000007</v>
      </c>
      <c r="Q578">
        <v>64.911000000000001</v>
      </c>
      <c r="R578">
        <v>1.212</v>
      </c>
      <c r="S578" t="s">
        <v>23</v>
      </c>
    </row>
    <row r="579" spans="1:19" x14ac:dyDescent="0.55000000000000004">
      <c r="A579" t="s">
        <v>743</v>
      </c>
      <c r="B579" t="s">
        <v>744</v>
      </c>
      <c r="C579" t="s">
        <v>21</v>
      </c>
      <c r="D579" t="s">
        <v>1272</v>
      </c>
      <c r="E579">
        <v>2520</v>
      </c>
      <c r="F579">
        <v>2432</v>
      </c>
      <c r="G579">
        <v>2400</v>
      </c>
      <c r="H579">
        <v>2434</v>
      </c>
      <c r="I579">
        <v>2626</v>
      </c>
      <c r="J579">
        <v>261737.91800000001</v>
      </c>
      <c r="K579">
        <v>1758.059</v>
      </c>
      <c r="L579">
        <v>7.0000000000000001E-3</v>
      </c>
      <c r="M579">
        <v>17.64</v>
      </c>
      <c r="N579">
        <v>17.024000000000001</v>
      </c>
      <c r="O579">
        <v>16.8</v>
      </c>
      <c r="P579">
        <v>17.038</v>
      </c>
      <c r="Q579">
        <v>18.382000000000001</v>
      </c>
      <c r="R579">
        <v>4.2060000000000004</v>
      </c>
      <c r="S579" t="s">
        <v>23</v>
      </c>
    </row>
    <row r="580" spans="1:19" x14ac:dyDescent="0.55000000000000004">
      <c r="A580" t="s">
        <v>743</v>
      </c>
      <c r="B580" t="s">
        <v>744</v>
      </c>
      <c r="C580" t="s">
        <v>21</v>
      </c>
      <c r="D580" t="s">
        <v>1272</v>
      </c>
      <c r="E580">
        <v>2520</v>
      </c>
      <c r="F580">
        <v>2432</v>
      </c>
      <c r="G580">
        <v>2400</v>
      </c>
      <c r="H580">
        <v>2434</v>
      </c>
      <c r="I580">
        <v>2626</v>
      </c>
      <c r="J580">
        <v>261737.91800000001</v>
      </c>
      <c r="K580">
        <v>2544.393</v>
      </c>
      <c r="L580">
        <v>0.01</v>
      </c>
      <c r="M580">
        <v>25.2</v>
      </c>
      <c r="N580">
        <v>24.32</v>
      </c>
      <c r="O580">
        <v>24</v>
      </c>
      <c r="P580">
        <v>24.34</v>
      </c>
      <c r="Q580">
        <v>26.26</v>
      </c>
      <c r="R580">
        <v>4.2060000000000004</v>
      </c>
      <c r="S580" t="s">
        <v>23</v>
      </c>
    </row>
    <row r="581" spans="1:19" x14ac:dyDescent="0.55000000000000004">
      <c r="A581" t="s">
        <v>747</v>
      </c>
      <c r="B581" t="s">
        <v>748</v>
      </c>
      <c r="C581" t="s">
        <v>21</v>
      </c>
      <c r="D581" t="s">
        <v>1272</v>
      </c>
      <c r="E581">
        <v>1621</v>
      </c>
      <c r="F581">
        <v>1618</v>
      </c>
      <c r="G581">
        <v>1559</v>
      </c>
      <c r="H581">
        <v>1790</v>
      </c>
      <c r="I581">
        <v>1775</v>
      </c>
      <c r="J581">
        <v>261737.91800000001</v>
      </c>
      <c r="K581">
        <v>54462.207999999999</v>
      </c>
      <c r="L581">
        <v>0.20799999999999999</v>
      </c>
      <c r="M581">
        <v>337.16800000000001</v>
      </c>
      <c r="N581">
        <v>336.54399999999998</v>
      </c>
      <c r="O581">
        <v>324.27199999999999</v>
      </c>
      <c r="P581">
        <v>372.32</v>
      </c>
      <c r="Q581">
        <v>369.2</v>
      </c>
      <c r="R581">
        <v>9.5</v>
      </c>
      <c r="S581" t="s">
        <v>23</v>
      </c>
    </row>
    <row r="582" spans="1:19" x14ac:dyDescent="0.55000000000000004">
      <c r="A582" t="s">
        <v>1232</v>
      </c>
      <c r="B582" t="s">
        <v>1233</v>
      </c>
      <c r="C582" t="s">
        <v>21</v>
      </c>
      <c r="D582" t="s">
        <v>1272</v>
      </c>
      <c r="E582">
        <v>1190</v>
      </c>
      <c r="F582">
        <v>1177</v>
      </c>
      <c r="G582">
        <v>1403</v>
      </c>
      <c r="H582">
        <v>1567</v>
      </c>
      <c r="I582">
        <v>2085</v>
      </c>
      <c r="J582">
        <v>261737.91800000001</v>
      </c>
      <c r="K582">
        <v>18901.548999999999</v>
      </c>
      <c r="L582">
        <v>7.1999999999999995E-2</v>
      </c>
      <c r="M582">
        <v>85.68</v>
      </c>
      <c r="N582">
        <v>84.744</v>
      </c>
      <c r="O582">
        <v>101.01600000000001</v>
      </c>
      <c r="P582">
        <v>112.824</v>
      </c>
      <c r="Q582">
        <v>150.12</v>
      </c>
      <c r="R582">
        <v>75.209999999999994</v>
      </c>
      <c r="S582" t="s">
        <v>23</v>
      </c>
    </row>
    <row r="583" spans="1:19" x14ac:dyDescent="0.55000000000000004">
      <c r="A583" t="s">
        <v>769</v>
      </c>
      <c r="B583" t="s">
        <v>770</v>
      </c>
      <c r="C583" t="s">
        <v>21</v>
      </c>
      <c r="D583" t="s">
        <v>1272</v>
      </c>
      <c r="E583">
        <v>1463</v>
      </c>
      <c r="F583">
        <v>1513</v>
      </c>
      <c r="G583">
        <v>2008</v>
      </c>
      <c r="H583">
        <v>2235</v>
      </c>
      <c r="I583">
        <v>2304</v>
      </c>
      <c r="J583">
        <v>261711.11799999999</v>
      </c>
      <c r="K583">
        <v>12994.6</v>
      </c>
      <c r="L583">
        <v>0.05</v>
      </c>
      <c r="M583">
        <v>73.150000000000006</v>
      </c>
      <c r="N583">
        <v>75.650000000000006</v>
      </c>
      <c r="O583">
        <v>100.4</v>
      </c>
      <c r="P583">
        <v>111.75</v>
      </c>
      <c r="Q583">
        <v>115.2</v>
      </c>
      <c r="R583">
        <v>57.484999999999999</v>
      </c>
      <c r="S583" t="s">
        <v>23</v>
      </c>
    </row>
    <row r="584" spans="1:19" x14ac:dyDescent="0.55000000000000004">
      <c r="A584" t="s">
        <v>771</v>
      </c>
      <c r="B584" t="s">
        <v>772</v>
      </c>
      <c r="C584" t="s">
        <v>21</v>
      </c>
      <c r="D584" t="s">
        <v>1272</v>
      </c>
      <c r="E584">
        <v>1090</v>
      </c>
      <c r="F584">
        <v>1147</v>
      </c>
      <c r="G584">
        <v>1099</v>
      </c>
      <c r="H584">
        <v>1129</v>
      </c>
      <c r="I584">
        <v>1047</v>
      </c>
      <c r="J584">
        <v>261711.11799999999</v>
      </c>
      <c r="K584">
        <v>1825.87</v>
      </c>
      <c r="L584">
        <v>7.0000000000000001E-3</v>
      </c>
      <c r="M584">
        <v>7.63</v>
      </c>
      <c r="N584">
        <v>8.0289999999999999</v>
      </c>
      <c r="O584">
        <v>7.6929999999999996</v>
      </c>
      <c r="P584">
        <v>7.9029999999999996</v>
      </c>
      <c r="Q584">
        <v>7.3289999999999997</v>
      </c>
      <c r="R584">
        <v>-3.9449999999999998</v>
      </c>
      <c r="S584" t="s">
        <v>26</v>
      </c>
    </row>
    <row r="585" spans="1:19" x14ac:dyDescent="0.55000000000000004">
      <c r="A585" t="s">
        <v>773</v>
      </c>
      <c r="B585" t="s">
        <v>774</v>
      </c>
      <c r="C585" t="s">
        <v>21</v>
      </c>
      <c r="D585" t="s">
        <v>1272</v>
      </c>
      <c r="E585">
        <v>352</v>
      </c>
      <c r="F585">
        <v>313</v>
      </c>
      <c r="G585">
        <v>609</v>
      </c>
      <c r="H585">
        <v>563</v>
      </c>
      <c r="I585">
        <v>522</v>
      </c>
      <c r="J585">
        <v>261697.715</v>
      </c>
      <c r="K585">
        <v>31016.109</v>
      </c>
      <c r="L585">
        <v>0.11899999999999999</v>
      </c>
      <c r="M585">
        <v>41.887999999999998</v>
      </c>
      <c r="N585">
        <v>37.247</v>
      </c>
      <c r="O585">
        <v>72.471000000000004</v>
      </c>
      <c r="P585">
        <v>66.997</v>
      </c>
      <c r="Q585">
        <v>62.118000000000002</v>
      </c>
      <c r="R585">
        <v>48.295000000000002</v>
      </c>
      <c r="S585" t="s">
        <v>23</v>
      </c>
    </row>
    <row r="586" spans="1:19" x14ac:dyDescent="0.55000000000000004">
      <c r="A586" t="s">
        <v>775</v>
      </c>
      <c r="B586" t="s">
        <v>776</v>
      </c>
      <c r="C586" t="s">
        <v>21</v>
      </c>
      <c r="D586" t="s">
        <v>1272</v>
      </c>
      <c r="E586">
        <v>960</v>
      </c>
      <c r="F586">
        <v>789</v>
      </c>
      <c r="G586">
        <v>844</v>
      </c>
      <c r="H586">
        <v>945</v>
      </c>
      <c r="I586">
        <v>961</v>
      </c>
      <c r="J586">
        <v>261697.715</v>
      </c>
      <c r="K586">
        <v>32587.737000000001</v>
      </c>
      <c r="L586">
        <v>0.125</v>
      </c>
      <c r="M586">
        <v>120</v>
      </c>
      <c r="N586">
        <v>98.625</v>
      </c>
      <c r="O586">
        <v>105.5</v>
      </c>
      <c r="P586">
        <v>118.125</v>
      </c>
      <c r="Q586">
        <v>120.125</v>
      </c>
      <c r="R586">
        <v>0.104</v>
      </c>
      <c r="S586" t="s">
        <v>23</v>
      </c>
    </row>
    <row r="587" spans="1:19" x14ac:dyDescent="0.55000000000000004">
      <c r="A587" t="s">
        <v>777</v>
      </c>
      <c r="B587" t="s">
        <v>778</v>
      </c>
      <c r="C587" t="s">
        <v>21</v>
      </c>
      <c r="D587" t="s">
        <v>1272</v>
      </c>
      <c r="E587">
        <v>503</v>
      </c>
      <c r="F587">
        <v>444</v>
      </c>
      <c r="G587">
        <v>360</v>
      </c>
      <c r="H587">
        <v>432</v>
      </c>
      <c r="I587">
        <v>305</v>
      </c>
      <c r="J587">
        <v>261711.11799999999</v>
      </c>
      <c r="K587">
        <v>15396.82</v>
      </c>
      <c r="L587">
        <v>5.8999999999999997E-2</v>
      </c>
      <c r="M587">
        <v>29.677</v>
      </c>
      <c r="N587">
        <v>26.196000000000002</v>
      </c>
      <c r="O587">
        <v>21.24</v>
      </c>
      <c r="P587">
        <v>25.488</v>
      </c>
      <c r="Q587">
        <v>17.995000000000001</v>
      </c>
      <c r="R587">
        <v>-39.363999999999997</v>
      </c>
      <c r="S587" t="s">
        <v>26</v>
      </c>
    </row>
    <row r="588" spans="1:19" x14ac:dyDescent="0.55000000000000004">
      <c r="A588" t="s">
        <v>777</v>
      </c>
      <c r="B588" t="s">
        <v>778</v>
      </c>
      <c r="C588" t="s">
        <v>21</v>
      </c>
      <c r="D588" t="s">
        <v>1272</v>
      </c>
      <c r="E588">
        <v>503</v>
      </c>
      <c r="F588">
        <v>444</v>
      </c>
      <c r="G588">
        <v>360</v>
      </c>
      <c r="H588">
        <v>432</v>
      </c>
      <c r="I588">
        <v>305</v>
      </c>
      <c r="J588">
        <v>261711.11799999999</v>
      </c>
      <c r="K588">
        <v>3385.768</v>
      </c>
      <c r="L588">
        <v>1.2999999999999999E-2</v>
      </c>
      <c r="M588">
        <v>6.5389999999999997</v>
      </c>
      <c r="N588">
        <v>5.7720000000000002</v>
      </c>
      <c r="O588">
        <v>4.68</v>
      </c>
      <c r="P588">
        <v>5.6159999999999997</v>
      </c>
      <c r="Q588">
        <v>3.9649999999999999</v>
      </c>
      <c r="R588">
        <v>-39.363999999999997</v>
      </c>
      <c r="S588" t="s">
        <v>26</v>
      </c>
    </row>
    <row r="589" spans="1:19" x14ac:dyDescent="0.55000000000000004">
      <c r="A589" t="s">
        <v>779</v>
      </c>
      <c r="B589" t="s">
        <v>780</v>
      </c>
      <c r="C589" t="s">
        <v>21</v>
      </c>
      <c r="D589" t="s">
        <v>1272</v>
      </c>
      <c r="E589">
        <v>1014</v>
      </c>
      <c r="F589">
        <v>991</v>
      </c>
      <c r="G589">
        <v>984</v>
      </c>
      <c r="H589">
        <v>1004</v>
      </c>
      <c r="I589">
        <v>944</v>
      </c>
      <c r="J589">
        <v>261711.11799999999</v>
      </c>
      <c r="K589">
        <v>28511.29</v>
      </c>
      <c r="L589">
        <v>0.109</v>
      </c>
      <c r="M589">
        <v>110.526</v>
      </c>
      <c r="N589">
        <v>108.01900000000001</v>
      </c>
      <c r="O589">
        <v>107.256</v>
      </c>
      <c r="P589">
        <v>109.43600000000001</v>
      </c>
      <c r="Q589">
        <v>102.896</v>
      </c>
      <c r="R589">
        <v>-6.9029999999999996</v>
      </c>
      <c r="S589" t="s">
        <v>26</v>
      </c>
    </row>
    <row r="590" spans="1:19" x14ac:dyDescent="0.55000000000000004">
      <c r="A590" t="s">
        <v>781</v>
      </c>
      <c r="B590" t="s">
        <v>782</v>
      </c>
      <c r="C590" t="s">
        <v>21</v>
      </c>
      <c r="D590" t="s">
        <v>1272</v>
      </c>
      <c r="E590">
        <v>3848</v>
      </c>
      <c r="F590">
        <v>4812</v>
      </c>
      <c r="G590">
        <v>5223</v>
      </c>
      <c r="H590">
        <v>5482</v>
      </c>
      <c r="I590">
        <v>5239</v>
      </c>
      <c r="J590">
        <v>261697.715</v>
      </c>
      <c r="K590">
        <v>208425.29399999999</v>
      </c>
      <c r="L590">
        <v>0.79600000000000004</v>
      </c>
      <c r="M590">
        <v>3063.0079999999998</v>
      </c>
      <c r="N590">
        <v>3830.3519999999999</v>
      </c>
      <c r="O590">
        <v>4157.5079999999998</v>
      </c>
      <c r="P590">
        <v>4363.6719999999996</v>
      </c>
      <c r="Q590">
        <v>4170.2439999999997</v>
      </c>
      <c r="R590">
        <v>36.149000000000001</v>
      </c>
      <c r="S590" t="s">
        <v>23</v>
      </c>
    </row>
    <row r="591" spans="1:19" x14ac:dyDescent="0.55000000000000004">
      <c r="A591" t="s">
        <v>1341</v>
      </c>
      <c r="B591" t="s">
        <v>1342</v>
      </c>
      <c r="C591" t="s">
        <v>21</v>
      </c>
      <c r="D591" t="s">
        <v>1272</v>
      </c>
      <c r="E591">
        <v>4535</v>
      </c>
      <c r="F591">
        <v>4145</v>
      </c>
      <c r="G591">
        <v>4182</v>
      </c>
      <c r="H591">
        <v>4138</v>
      </c>
      <c r="I591">
        <v>3384</v>
      </c>
      <c r="J591">
        <v>261697.715</v>
      </c>
      <c r="K591">
        <v>141255.32399999999</v>
      </c>
      <c r="L591">
        <v>0.54</v>
      </c>
      <c r="M591">
        <v>2448.9</v>
      </c>
      <c r="N591">
        <v>2238.3000000000002</v>
      </c>
      <c r="O591">
        <v>2258.2800000000002</v>
      </c>
      <c r="P591">
        <v>2234.52</v>
      </c>
      <c r="Q591">
        <v>1827.36</v>
      </c>
      <c r="R591">
        <v>-25.38</v>
      </c>
      <c r="S591" t="s">
        <v>26</v>
      </c>
    </row>
    <row r="592" spans="1:19" x14ac:dyDescent="0.55000000000000004">
      <c r="A592" t="s">
        <v>783</v>
      </c>
      <c r="B592" t="s">
        <v>784</v>
      </c>
      <c r="C592" t="s">
        <v>21</v>
      </c>
      <c r="D592" t="s">
        <v>1272</v>
      </c>
      <c r="E592">
        <v>2475</v>
      </c>
      <c r="F592">
        <v>2400</v>
      </c>
      <c r="G592">
        <v>2371</v>
      </c>
      <c r="H592">
        <v>2341</v>
      </c>
      <c r="I592">
        <v>2211</v>
      </c>
      <c r="J592">
        <v>261711.11799999999</v>
      </c>
      <c r="K592">
        <v>49065.853000000003</v>
      </c>
      <c r="L592">
        <v>0.187</v>
      </c>
      <c r="M592">
        <v>462.82499999999999</v>
      </c>
      <c r="N592">
        <v>448.8</v>
      </c>
      <c r="O592">
        <v>443.37700000000001</v>
      </c>
      <c r="P592">
        <v>437.767</v>
      </c>
      <c r="Q592">
        <v>413.45699999999999</v>
      </c>
      <c r="R592">
        <v>-10.667</v>
      </c>
      <c r="S592" t="s">
        <v>26</v>
      </c>
    </row>
    <row r="593" spans="1:19" x14ac:dyDescent="0.55000000000000004">
      <c r="A593" t="s">
        <v>787</v>
      </c>
      <c r="B593" t="s">
        <v>788</v>
      </c>
      <c r="C593" t="s">
        <v>21</v>
      </c>
      <c r="D593" t="s">
        <v>1272</v>
      </c>
      <c r="E593">
        <v>4839</v>
      </c>
      <c r="F593">
        <v>4449</v>
      </c>
      <c r="G593">
        <v>4215</v>
      </c>
      <c r="H593">
        <v>4161</v>
      </c>
      <c r="I593">
        <v>3971</v>
      </c>
      <c r="J593">
        <v>261697.715</v>
      </c>
      <c r="K593">
        <v>16366.87</v>
      </c>
      <c r="L593">
        <v>6.3E-2</v>
      </c>
      <c r="M593">
        <v>304.85700000000003</v>
      </c>
      <c r="N593">
        <v>280.28699999999998</v>
      </c>
      <c r="O593">
        <v>265.54500000000002</v>
      </c>
      <c r="P593">
        <v>262.14299999999997</v>
      </c>
      <c r="Q593">
        <v>250.173</v>
      </c>
      <c r="R593">
        <v>-17.937999999999999</v>
      </c>
      <c r="S593" t="s">
        <v>26</v>
      </c>
    </row>
    <row r="594" spans="1:19" x14ac:dyDescent="0.55000000000000004">
      <c r="A594" t="s">
        <v>811</v>
      </c>
      <c r="B594" t="s">
        <v>812</v>
      </c>
      <c r="C594" t="s">
        <v>21</v>
      </c>
      <c r="D594" t="s">
        <v>1272</v>
      </c>
      <c r="E594">
        <v>827</v>
      </c>
      <c r="F594">
        <v>704</v>
      </c>
      <c r="G594">
        <v>1477</v>
      </c>
      <c r="H594">
        <v>1498</v>
      </c>
      <c r="I594">
        <v>1861</v>
      </c>
      <c r="J594">
        <v>261670.90599999999</v>
      </c>
      <c r="K594">
        <v>49767.533000000003</v>
      </c>
      <c r="L594">
        <v>0.19</v>
      </c>
      <c r="M594">
        <v>157.13</v>
      </c>
      <c r="N594">
        <v>133.76</v>
      </c>
      <c r="O594">
        <v>280.63</v>
      </c>
      <c r="P594">
        <v>284.62</v>
      </c>
      <c r="Q594">
        <v>353.59</v>
      </c>
      <c r="R594">
        <v>125.03</v>
      </c>
      <c r="S594" t="s">
        <v>70</v>
      </c>
    </row>
    <row r="595" spans="1:19" x14ac:dyDescent="0.55000000000000004">
      <c r="A595" t="s">
        <v>813</v>
      </c>
      <c r="B595" t="s">
        <v>814</v>
      </c>
      <c r="C595" t="s">
        <v>21</v>
      </c>
      <c r="D595" t="s">
        <v>1272</v>
      </c>
      <c r="E595">
        <v>1679</v>
      </c>
      <c r="F595">
        <v>1698</v>
      </c>
      <c r="G595">
        <v>2275</v>
      </c>
      <c r="H595">
        <v>2612</v>
      </c>
      <c r="I595">
        <v>2525</v>
      </c>
      <c r="J595">
        <v>261684.31200000001</v>
      </c>
      <c r="K595">
        <v>33400.271999999997</v>
      </c>
      <c r="L595">
        <v>0.128</v>
      </c>
      <c r="M595">
        <v>214.91200000000001</v>
      </c>
      <c r="N595">
        <v>217.34399999999999</v>
      </c>
      <c r="O595">
        <v>291.2</v>
      </c>
      <c r="P595">
        <v>334.33600000000001</v>
      </c>
      <c r="Q595">
        <v>323.2</v>
      </c>
      <c r="R595">
        <v>50.387</v>
      </c>
      <c r="S595" t="s">
        <v>23</v>
      </c>
    </row>
    <row r="596" spans="1:19" x14ac:dyDescent="0.55000000000000004">
      <c r="A596" t="s">
        <v>1234</v>
      </c>
      <c r="B596" t="s">
        <v>1235</v>
      </c>
      <c r="C596" t="s">
        <v>21</v>
      </c>
      <c r="D596" t="s">
        <v>1272</v>
      </c>
      <c r="E596">
        <v>2018</v>
      </c>
      <c r="F596">
        <v>2226</v>
      </c>
      <c r="G596">
        <v>2328</v>
      </c>
      <c r="H596">
        <v>2308</v>
      </c>
      <c r="I596">
        <v>2595</v>
      </c>
      <c r="J596">
        <v>261684.31200000001</v>
      </c>
      <c r="K596">
        <v>16345.094999999999</v>
      </c>
      <c r="L596">
        <v>6.2E-2</v>
      </c>
      <c r="M596">
        <v>125.116</v>
      </c>
      <c r="N596">
        <v>138.012</v>
      </c>
      <c r="O596">
        <v>144.33600000000001</v>
      </c>
      <c r="P596">
        <v>143.096</v>
      </c>
      <c r="Q596">
        <v>160.88999999999999</v>
      </c>
      <c r="R596">
        <v>28.593</v>
      </c>
      <c r="S596" t="s">
        <v>23</v>
      </c>
    </row>
    <row r="597" spans="1:19" x14ac:dyDescent="0.55000000000000004">
      <c r="A597" t="s">
        <v>1234</v>
      </c>
      <c r="B597" t="s">
        <v>1235</v>
      </c>
      <c r="C597" t="s">
        <v>21</v>
      </c>
      <c r="D597" t="s">
        <v>1272</v>
      </c>
      <c r="E597">
        <v>2018</v>
      </c>
      <c r="F597">
        <v>2226</v>
      </c>
      <c r="G597">
        <v>2328</v>
      </c>
      <c r="H597">
        <v>2308</v>
      </c>
      <c r="I597">
        <v>2595</v>
      </c>
      <c r="J597">
        <v>261684.31200000001</v>
      </c>
      <c r="K597">
        <v>128328.167</v>
      </c>
      <c r="L597">
        <v>0.49</v>
      </c>
      <c r="M597">
        <v>988.82</v>
      </c>
      <c r="N597">
        <v>1090.74</v>
      </c>
      <c r="O597">
        <v>1140.72</v>
      </c>
      <c r="P597">
        <v>1130.92</v>
      </c>
      <c r="Q597">
        <v>1271.55</v>
      </c>
      <c r="R597">
        <v>28.593</v>
      </c>
      <c r="S597" t="s">
        <v>23</v>
      </c>
    </row>
    <row r="598" spans="1:19" x14ac:dyDescent="0.55000000000000004">
      <c r="A598" t="s">
        <v>815</v>
      </c>
      <c r="B598" t="s">
        <v>816</v>
      </c>
      <c r="C598" t="s">
        <v>21</v>
      </c>
      <c r="D598" t="s">
        <v>1272</v>
      </c>
      <c r="E598">
        <v>1247</v>
      </c>
      <c r="F598">
        <v>1445</v>
      </c>
      <c r="G598">
        <v>1831</v>
      </c>
      <c r="H598">
        <v>2325</v>
      </c>
      <c r="I598">
        <v>2747</v>
      </c>
      <c r="J598">
        <v>261670.90599999999</v>
      </c>
      <c r="K598">
        <v>208426.641</v>
      </c>
      <c r="L598">
        <v>0.79700000000000004</v>
      </c>
      <c r="M598">
        <v>993.85900000000004</v>
      </c>
      <c r="N598">
        <v>1151.665</v>
      </c>
      <c r="O598">
        <v>1459.307</v>
      </c>
      <c r="P598">
        <v>1853.0250000000001</v>
      </c>
      <c r="Q598">
        <v>2189.3589999999999</v>
      </c>
      <c r="R598">
        <v>120.289</v>
      </c>
      <c r="S598" t="s">
        <v>70</v>
      </c>
    </row>
    <row r="599" spans="1:19" x14ac:dyDescent="0.55000000000000004">
      <c r="A599" t="s">
        <v>1236</v>
      </c>
      <c r="B599" t="s">
        <v>1237</v>
      </c>
      <c r="C599" t="s">
        <v>21</v>
      </c>
      <c r="D599" t="s">
        <v>1272</v>
      </c>
      <c r="E599">
        <v>3387</v>
      </c>
      <c r="F599">
        <v>3457</v>
      </c>
      <c r="G599">
        <v>3330</v>
      </c>
      <c r="H599">
        <v>3442</v>
      </c>
      <c r="I599">
        <v>3374</v>
      </c>
      <c r="J599">
        <v>261670.90599999999</v>
      </c>
      <c r="K599">
        <v>112983.281</v>
      </c>
      <c r="L599">
        <v>0.432</v>
      </c>
      <c r="M599">
        <v>1463.184</v>
      </c>
      <c r="N599">
        <v>1493.424</v>
      </c>
      <c r="O599">
        <v>1438.56</v>
      </c>
      <c r="P599">
        <v>1486.944</v>
      </c>
      <c r="Q599">
        <v>1457.568</v>
      </c>
      <c r="R599">
        <v>-0.38400000000000001</v>
      </c>
      <c r="S599" t="s">
        <v>26</v>
      </c>
    </row>
    <row r="600" spans="1:19" x14ac:dyDescent="0.55000000000000004">
      <c r="A600" t="s">
        <v>817</v>
      </c>
      <c r="B600" t="s">
        <v>818</v>
      </c>
      <c r="C600" t="s">
        <v>21</v>
      </c>
      <c r="D600" t="s">
        <v>1272</v>
      </c>
      <c r="E600">
        <v>4122</v>
      </c>
      <c r="F600">
        <v>4308</v>
      </c>
      <c r="G600">
        <v>4014</v>
      </c>
      <c r="H600">
        <v>4082</v>
      </c>
      <c r="I600">
        <v>4048</v>
      </c>
      <c r="J600">
        <v>261684.31200000001</v>
      </c>
      <c r="K600">
        <v>192982.78</v>
      </c>
      <c r="L600">
        <v>0.73699999999999999</v>
      </c>
      <c r="M600">
        <v>3037.9140000000002</v>
      </c>
      <c r="N600">
        <v>3174.9960000000001</v>
      </c>
      <c r="O600">
        <v>2958.3180000000002</v>
      </c>
      <c r="P600">
        <v>3008.4340000000002</v>
      </c>
      <c r="Q600">
        <v>2983.3760000000002</v>
      </c>
      <c r="R600">
        <v>-1.7949999999999999</v>
      </c>
      <c r="S600" t="s">
        <v>26</v>
      </c>
    </row>
    <row r="601" spans="1:19" x14ac:dyDescent="0.55000000000000004">
      <c r="A601" t="s">
        <v>819</v>
      </c>
      <c r="B601" t="s">
        <v>820</v>
      </c>
      <c r="C601" t="s">
        <v>21</v>
      </c>
      <c r="D601" t="s">
        <v>1272</v>
      </c>
      <c r="E601">
        <v>1741</v>
      </c>
      <c r="F601">
        <v>2096</v>
      </c>
      <c r="G601">
        <v>2034</v>
      </c>
      <c r="H601">
        <v>2409</v>
      </c>
      <c r="I601">
        <v>2651</v>
      </c>
      <c r="J601">
        <v>261684.31200000001</v>
      </c>
      <c r="K601">
        <v>35331.834000000003</v>
      </c>
      <c r="L601">
        <v>0.13500000000000001</v>
      </c>
      <c r="M601">
        <v>235.035</v>
      </c>
      <c r="N601">
        <v>282.95999999999998</v>
      </c>
      <c r="O601">
        <v>274.58999999999997</v>
      </c>
      <c r="P601">
        <v>325.21499999999997</v>
      </c>
      <c r="Q601">
        <v>357.88499999999999</v>
      </c>
      <c r="R601">
        <v>52.268999999999998</v>
      </c>
      <c r="S601" t="s">
        <v>23</v>
      </c>
    </row>
    <row r="602" spans="1:19" x14ac:dyDescent="0.55000000000000004">
      <c r="A602" t="s">
        <v>1343</v>
      </c>
      <c r="B602" t="s">
        <v>1344</v>
      </c>
      <c r="C602" t="s">
        <v>21</v>
      </c>
      <c r="D602" t="s">
        <v>1272</v>
      </c>
      <c r="E602">
        <v>4035</v>
      </c>
      <c r="F602">
        <v>4261</v>
      </c>
      <c r="G602">
        <v>4498</v>
      </c>
      <c r="H602">
        <v>4499</v>
      </c>
      <c r="I602">
        <v>4606</v>
      </c>
      <c r="J602">
        <v>261670.90599999999</v>
      </c>
      <c r="K602">
        <v>1619.021</v>
      </c>
      <c r="L602">
        <v>6.0000000000000001E-3</v>
      </c>
      <c r="M602">
        <v>24.21</v>
      </c>
      <c r="N602">
        <v>25.565999999999999</v>
      </c>
      <c r="O602">
        <v>26.988</v>
      </c>
      <c r="P602">
        <v>26.994</v>
      </c>
      <c r="Q602">
        <v>27.635999999999999</v>
      </c>
      <c r="R602">
        <v>14.151</v>
      </c>
      <c r="S602" t="s">
        <v>23</v>
      </c>
    </row>
    <row r="603" spans="1:19" x14ac:dyDescent="0.55000000000000004">
      <c r="A603" t="s">
        <v>821</v>
      </c>
      <c r="B603" t="s">
        <v>822</v>
      </c>
      <c r="C603" t="s">
        <v>21</v>
      </c>
      <c r="D603" t="s">
        <v>1272</v>
      </c>
      <c r="E603">
        <v>3162</v>
      </c>
      <c r="F603">
        <v>2872</v>
      </c>
      <c r="G603">
        <v>3044</v>
      </c>
      <c r="H603">
        <v>3125</v>
      </c>
      <c r="I603">
        <v>3222</v>
      </c>
      <c r="J603">
        <v>261684.31200000001</v>
      </c>
      <c r="K603">
        <v>55070.004000000001</v>
      </c>
      <c r="L603">
        <v>0.21</v>
      </c>
      <c r="M603">
        <v>664.02</v>
      </c>
      <c r="N603">
        <v>603.12</v>
      </c>
      <c r="O603">
        <v>639.24</v>
      </c>
      <c r="P603">
        <v>656.25</v>
      </c>
      <c r="Q603">
        <v>676.62</v>
      </c>
      <c r="R603">
        <v>1.8979999999999999</v>
      </c>
      <c r="S603" t="s">
        <v>23</v>
      </c>
    </row>
    <row r="604" spans="1:19" x14ac:dyDescent="0.55000000000000004">
      <c r="A604" t="s">
        <v>823</v>
      </c>
      <c r="B604" t="s">
        <v>824</v>
      </c>
      <c r="C604" t="s">
        <v>21</v>
      </c>
      <c r="D604" t="s">
        <v>1272</v>
      </c>
      <c r="E604">
        <v>3031</v>
      </c>
      <c r="F604">
        <v>3247</v>
      </c>
      <c r="G604">
        <v>3345</v>
      </c>
      <c r="H604">
        <v>3370</v>
      </c>
      <c r="I604">
        <v>3542</v>
      </c>
      <c r="J604">
        <v>261684.31200000001</v>
      </c>
      <c r="K604">
        <v>6776.24</v>
      </c>
      <c r="L604">
        <v>2.5999999999999999E-2</v>
      </c>
      <c r="M604">
        <v>78.805999999999997</v>
      </c>
      <c r="N604">
        <v>84.421999999999997</v>
      </c>
      <c r="O604">
        <v>86.97</v>
      </c>
      <c r="P604">
        <v>87.62</v>
      </c>
      <c r="Q604">
        <v>92.091999999999999</v>
      </c>
      <c r="R604">
        <v>16.859000000000002</v>
      </c>
      <c r="S604" t="s">
        <v>23</v>
      </c>
    </row>
    <row r="605" spans="1:19" x14ac:dyDescent="0.55000000000000004">
      <c r="A605" t="s">
        <v>827</v>
      </c>
      <c r="B605" t="s">
        <v>828</v>
      </c>
      <c r="C605" t="s">
        <v>21</v>
      </c>
      <c r="D605" t="s">
        <v>1272</v>
      </c>
      <c r="E605">
        <v>149</v>
      </c>
      <c r="F605">
        <v>208</v>
      </c>
      <c r="G605">
        <v>192</v>
      </c>
      <c r="H605">
        <v>161</v>
      </c>
      <c r="I605">
        <v>136</v>
      </c>
      <c r="J605">
        <v>261657.5</v>
      </c>
      <c r="K605">
        <v>723.93799999999999</v>
      </c>
      <c r="L605">
        <v>3.0000000000000001E-3</v>
      </c>
      <c r="M605">
        <v>0.44700000000000001</v>
      </c>
      <c r="N605">
        <v>0.624</v>
      </c>
      <c r="O605">
        <v>0.57599999999999996</v>
      </c>
      <c r="P605">
        <v>0.48299999999999998</v>
      </c>
      <c r="Q605">
        <v>0.40799999999999997</v>
      </c>
      <c r="R605">
        <v>-8.7249999999999996</v>
      </c>
      <c r="S605" t="s">
        <v>26</v>
      </c>
    </row>
    <row r="606" spans="1:19" x14ac:dyDescent="0.55000000000000004">
      <c r="A606" t="s">
        <v>829</v>
      </c>
      <c r="B606" t="s">
        <v>830</v>
      </c>
      <c r="C606" t="s">
        <v>21</v>
      </c>
      <c r="D606" t="s">
        <v>1272</v>
      </c>
      <c r="E606">
        <v>240</v>
      </c>
      <c r="F606">
        <v>97</v>
      </c>
      <c r="G606">
        <v>76</v>
      </c>
      <c r="H606">
        <v>95</v>
      </c>
      <c r="I606">
        <v>57</v>
      </c>
      <c r="J606">
        <v>261657.5</v>
      </c>
      <c r="K606">
        <v>28645.78</v>
      </c>
      <c r="L606">
        <v>0.109</v>
      </c>
      <c r="M606">
        <v>26.16</v>
      </c>
      <c r="N606">
        <v>10.573</v>
      </c>
      <c r="O606">
        <v>8.2840000000000007</v>
      </c>
      <c r="P606">
        <v>10.355</v>
      </c>
      <c r="Q606">
        <v>6.2130000000000001</v>
      </c>
      <c r="R606">
        <v>-76.25</v>
      </c>
      <c r="S606" t="s">
        <v>26</v>
      </c>
    </row>
    <row r="607" spans="1:19" x14ac:dyDescent="0.55000000000000004">
      <c r="A607" t="s">
        <v>831</v>
      </c>
      <c r="B607" t="s">
        <v>832</v>
      </c>
      <c r="C607" t="s">
        <v>21</v>
      </c>
      <c r="D607" t="s">
        <v>1272</v>
      </c>
      <c r="E607">
        <v>2939</v>
      </c>
      <c r="F607">
        <v>2931</v>
      </c>
      <c r="G607">
        <v>2805</v>
      </c>
      <c r="H607">
        <v>2805</v>
      </c>
      <c r="I607">
        <v>2872</v>
      </c>
      <c r="J607">
        <v>261644.092</v>
      </c>
      <c r="K607">
        <v>82.265000000000001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S607" t="s">
        <v>53</v>
      </c>
    </row>
    <row r="608" spans="1:19" x14ac:dyDescent="0.55000000000000004">
      <c r="A608" t="s">
        <v>831</v>
      </c>
      <c r="B608" t="s">
        <v>832</v>
      </c>
      <c r="C608" t="s">
        <v>21</v>
      </c>
      <c r="D608" t="s">
        <v>1272</v>
      </c>
      <c r="E608">
        <v>2939</v>
      </c>
      <c r="F608">
        <v>2931</v>
      </c>
      <c r="G608">
        <v>2805</v>
      </c>
      <c r="H608">
        <v>2805</v>
      </c>
      <c r="I608">
        <v>2872</v>
      </c>
      <c r="J608">
        <v>261644.092</v>
      </c>
      <c r="K608">
        <v>14669.43</v>
      </c>
      <c r="L608">
        <v>5.6000000000000001E-2</v>
      </c>
      <c r="M608">
        <v>164.584</v>
      </c>
      <c r="N608">
        <v>164.136</v>
      </c>
      <c r="O608">
        <v>157.08000000000001</v>
      </c>
      <c r="P608">
        <v>157.08000000000001</v>
      </c>
      <c r="Q608">
        <v>160.83199999999999</v>
      </c>
      <c r="R608">
        <v>-2.2799999999999998</v>
      </c>
      <c r="S608" t="s">
        <v>26</v>
      </c>
    </row>
    <row r="609" spans="1:19" x14ac:dyDescent="0.55000000000000004">
      <c r="A609" t="s">
        <v>831</v>
      </c>
      <c r="B609" t="s">
        <v>832</v>
      </c>
      <c r="C609" t="s">
        <v>21</v>
      </c>
      <c r="D609" t="s">
        <v>1272</v>
      </c>
      <c r="E609">
        <v>2939</v>
      </c>
      <c r="F609">
        <v>2931</v>
      </c>
      <c r="G609">
        <v>2805</v>
      </c>
      <c r="H609">
        <v>2805</v>
      </c>
      <c r="I609">
        <v>2872</v>
      </c>
      <c r="J609">
        <v>261644.092</v>
      </c>
      <c r="K609">
        <v>60553.053</v>
      </c>
      <c r="L609">
        <v>0.23100000000000001</v>
      </c>
      <c r="M609">
        <v>678.90899999999999</v>
      </c>
      <c r="N609">
        <v>677.06100000000004</v>
      </c>
      <c r="O609">
        <v>647.95500000000004</v>
      </c>
      <c r="P609">
        <v>647.95500000000004</v>
      </c>
      <c r="Q609">
        <v>663.43200000000002</v>
      </c>
      <c r="R609">
        <v>-2.2799999999999998</v>
      </c>
      <c r="S609" t="s">
        <v>26</v>
      </c>
    </row>
    <row r="610" spans="1:19" x14ac:dyDescent="0.55000000000000004">
      <c r="A610" t="s">
        <v>833</v>
      </c>
      <c r="B610" t="s">
        <v>834</v>
      </c>
      <c r="C610" t="s">
        <v>21</v>
      </c>
      <c r="D610" t="s">
        <v>1272</v>
      </c>
      <c r="E610">
        <v>2414</v>
      </c>
      <c r="F610">
        <v>2525</v>
      </c>
      <c r="G610">
        <v>2238</v>
      </c>
      <c r="H610">
        <v>2262</v>
      </c>
      <c r="I610">
        <v>2417</v>
      </c>
      <c r="J610">
        <v>261644.092</v>
      </c>
      <c r="K610">
        <v>3254.5309999999999</v>
      </c>
      <c r="L610">
        <v>1.2E-2</v>
      </c>
      <c r="M610">
        <v>28.968</v>
      </c>
      <c r="N610">
        <v>30.3</v>
      </c>
      <c r="O610">
        <v>26.856000000000002</v>
      </c>
      <c r="P610">
        <v>27.143999999999998</v>
      </c>
      <c r="Q610">
        <v>29.004000000000001</v>
      </c>
      <c r="R610">
        <v>0.124</v>
      </c>
      <c r="S610" t="s">
        <v>23</v>
      </c>
    </row>
    <row r="611" spans="1:19" x14ac:dyDescent="0.55000000000000004">
      <c r="A611" t="s">
        <v>837</v>
      </c>
      <c r="B611" t="s">
        <v>838</v>
      </c>
      <c r="C611" t="s">
        <v>21</v>
      </c>
      <c r="D611" t="s">
        <v>1272</v>
      </c>
      <c r="E611">
        <v>2174</v>
      </c>
      <c r="F611">
        <v>3030</v>
      </c>
      <c r="G611">
        <v>3966</v>
      </c>
      <c r="H611">
        <v>4251</v>
      </c>
      <c r="I611">
        <v>3978</v>
      </c>
      <c r="J611">
        <v>261657.5</v>
      </c>
      <c r="K611">
        <v>16353.885</v>
      </c>
      <c r="L611">
        <v>6.3E-2</v>
      </c>
      <c r="M611">
        <v>136.96199999999999</v>
      </c>
      <c r="N611">
        <v>190.89</v>
      </c>
      <c r="O611">
        <v>249.858</v>
      </c>
      <c r="P611">
        <v>267.81299999999999</v>
      </c>
      <c r="Q611">
        <v>250.614</v>
      </c>
      <c r="R611">
        <v>82.980999999999995</v>
      </c>
      <c r="S611" t="s">
        <v>23</v>
      </c>
    </row>
    <row r="612" spans="1:19" x14ac:dyDescent="0.55000000000000004">
      <c r="A612" t="s">
        <v>837</v>
      </c>
      <c r="B612" t="s">
        <v>838</v>
      </c>
      <c r="C612" t="s">
        <v>21</v>
      </c>
      <c r="D612" t="s">
        <v>1272</v>
      </c>
      <c r="E612">
        <v>2174</v>
      </c>
      <c r="F612">
        <v>3030</v>
      </c>
      <c r="G612">
        <v>3966</v>
      </c>
      <c r="H612">
        <v>4251</v>
      </c>
      <c r="I612">
        <v>3978</v>
      </c>
      <c r="J612">
        <v>261657.5</v>
      </c>
      <c r="K612">
        <v>16238.209000000001</v>
      </c>
      <c r="L612">
        <v>6.2E-2</v>
      </c>
      <c r="M612">
        <v>134.78800000000001</v>
      </c>
      <c r="N612">
        <v>187.86</v>
      </c>
      <c r="O612">
        <v>245.892</v>
      </c>
      <c r="P612">
        <v>263.56200000000001</v>
      </c>
      <c r="Q612">
        <v>246.636</v>
      </c>
      <c r="R612">
        <v>82.980999999999995</v>
      </c>
      <c r="S612" t="s">
        <v>23</v>
      </c>
    </row>
    <row r="613" spans="1:19" x14ac:dyDescent="0.55000000000000004">
      <c r="A613" t="s">
        <v>837</v>
      </c>
      <c r="B613" t="s">
        <v>838</v>
      </c>
      <c r="C613" t="s">
        <v>21</v>
      </c>
      <c r="D613" t="s">
        <v>1272</v>
      </c>
      <c r="E613">
        <v>2174</v>
      </c>
      <c r="F613">
        <v>3030</v>
      </c>
      <c r="G613">
        <v>3966</v>
      </c>
      <c r="H613">
        <v>4251</v>
      </c>
      <c r="I613">
        <v>3978</v>
      </c>
      <c r="J613">
        <v>261657.5</v>
      </c>
      <c r="K613">
        <v>31022.870999999999</v>
      </c>
      <c r="L613">
        <v>0.11899999999999999</v>
      </c>
      <c r="M613">
        <v>258.70600000000002</v>
      </c>
      <c r="N613">
        <v>360.57</v>
      </c>
      <c r="O613">
        <v>471.95400000000001</v>
      </c>
      <c r="P613">
        <v>505.86900000000003</v>
      </c>
      <c r="Q613">
        <v>473.38200000000001</v>
      </c>
      <c r="R613">
        <v>82.980999999999995</v>
      </c>
      <c r="S613" t="s">
        <v>23</v>
      </c>
    </row>
    <row r="614" spans="1:19" x14ac:dyDescent="0.55000000000000004">
      <c r="A614" t="s">
        <v>837</v>
      </c>
      <c r="B614" t="s">
        <v>838</v>
      </c>
      <c r="C614" t="s">
        <v>21</v>
      </c>
      <c r="D614" t="s">
        <v>1272</v>
      </c>
      <c r="E614">
        <v>2174</v>
      </c>
      <c r="F614">
        <v>3030</v>
      </c>
      <c r="G614">
        <v>3966</v>
      </c>
      <c r="H614">
        <v>4251</v>
      </c>
      <c r="I614">
        <v>3978</v>
      </c>
      <c r="J614">
        <v>261657.5</v>
      </c>
      <c r="K614">
        <v>1764.7</v>
      </c>
      <c r="L614">
        <v>7.0000000000000001E-3</v>
      </c>
      <c r="M614">
        <v>15.218</v>
      </c>
      <c r="N614">
        <v>21.21</v>
      </c>
      <c r="O614">
        <v>27.762</v>
      </c>
      <c r="P614">
        <v>29.757000000000001</v>
      </c>
      <c r="Q614">
        <v>27.846</v>
      </c>
      <c r="R614">
        <v>82.980999999999995</v>
      </c>
      <c r="S614" t="s">
        <v>23</v>
      </c>
    </row>
    <row r="615" spans="1:19" x14ac:dyDescent="0.55000000000000004">
      <c r="A615" t="s">
        <v>839</v>
      </c>
      <c r="B615" t="s">
        <v>840</v>
      </c>
      <c r="C615" t="s">
        <v>21</v>
      </c>
      <c r="D615" t="s">
        <v>1272</v>
      </c>
      <c r="E615">
        <v>1068</v>
      </c>
      <c r="F615">
        <v>1279</v>
      </c>
      <c r="G615">
        <v>1450</v>
      </c>
      <c r="H615">
        <v>1662</v>
      </c>
      <c r="I615">
        <v>1514</v>
      </c>
      <c r="J615">
        <v>261644.092</v>
      </c>
      <c r="K615">
        <v>16243.192999999999</v>
      </c>
      <c r="L615">
        <v>6.2E-2</v>
      </c>
      <c r="M615">
        <v>66.215999999999994</v>
      </c>
      <c r="N615">
        <v>79.298000000000002</v>
      </c>
      <c r="O615">
        <v>89.9</v>
      </c>
      <c r="P615">
        <v>103.044</v>
      </c>
      <c r="Q615">
        <v>93.867999999999995</v>
      </c>
      <c r="R615">
        <v>41.76</v>
      </c>
      <c r="S615" t="s">
        <v>23</v>
      </c>
    </row>
    <row r="616" spans="1:19" x14ac:dyDescent="0.55000000000000004">
      <c r="A616" t="s">
        <v>1238</v>
      </c>
      <c r="B616" t="s">
        <v>1239</v>
      </c>
      <c r="C616" t="s">
        <v>21</v>
      </c>
      <c r="D616" t="s">
        <v>1272</v>
      </c>
      <c r="E616">
        <v>2360</v>
      </c>
      <c r="F616">
        <v>2709</v>
      </c>
      <c r="G616">
        <v>2661</v>
      </c>
      <c r="H616">
        <v>2831</v>
      </c>
      <c r="I616">
        <v>2887</v>
      </c>
      <c r="J616">
        <v>261644.092</v>
      </c>
      <c r="K616">
        <v>18132.855</v>
      </c>
      <c r="L616">
        <v>6.9000000000000006E-2</v>
      </c>
      <c r="M616">
        <v>162.84</v>
      </c>
      <c r="N616">
        <v>186.92099999999999</v>
      </c>
      <c r="O616">
        <v>183.60900000000001</v>
      </c>
      <c r="P616">
        <v>195.339</v>
      </c>
      <c r="Q616">
        <v>199.203</v>
      </c>
      <c r="R616">
        <v>22.331</v>
      </c>
      <c r="S616" t="s">
        <v>23</v>
      </c>
    </row>
    <row r="617" spans="1:19" x14ac:dyDescent="0.55000000000000004">
      <c r="A617" t="s">
        <v>1238</v>
      </c>
      <c r="B617" t="s">
        <v>1239</v>
      </c>
      <c r="C617" t="s">
        <v>21</v>
      </c>
      <c r="D617" t="s">
        <v>1272</v>
      </c>
      <c r="E617">
        <v>2360</v>
      </c>
      <c r="F617">
        <v>2709</v>
      </c>
      <c r="G617">
        <v>2661</v>
      </c>
      <c r="H617">
        <v>2831</v>
      </c>
      <c r="I617">
        <v>2887</v>
      </c>
      <c r="J617">
        <v>261644.092</v>
      </c>
      <c r="K617">
        <v>29481.731</v>
      </c>
      <c r="L617">
        <v>0.113</v>
      </c>
      <c r="M617">
        <v>266.68</v>
      </c>
      <c r="N617">
        <v>306.11700000000002</v>
      </c>
      <c r="O617">
        <v>300.69299999999998</v>
      </c>
      <c r="P617">
        <v>319.90300000000002</v>
      </c>
      <c r="Q617">
        <v>326.23099999999999</v>
      </c>
      <c r="R617">
        <v>22.331</v>
      </c>
      <c r="S617" t="s">
        <v>23</v>
      </c>
    </row>
    <row r="618" spans="1:19" x14ac:dyDescent="0.55000000000000004">
      <c r="A618" t="s">
        <v>1238</v>
      </c>
      <c r="B618" t="s">
        <v>1239</v>
      </c>
      <c r="C618" t="s">
        <v>21</v>
      </c>
      <c r="D618" t="s">
        <v>1272</v>
      </c>
      <c r="E618">
        <v>2360</v>
      </c>
      <c r="F618">
        <v>2709</v>
      </c>
      <c r="G618">
        <v>2661</v>
      </c>
      <c r="H618">
        <v>2831</v>
      </c>
      <c r="I618">
        <v>2887</v>
      </c>
      <c r="J618">
        <v>261644.092</v>
      </c>
      <c r="K618">
        <v>18013.359</v>
      </c>
      <c r="L618">
        <v>6.9000000000000006E-2</v>
      </c>
      <c r="M618">
        <v>162.84</v>
      </c>
      <c r="N618">
        <v>186.92099999999999</v>
      </c>
      <c r="O618">
        <v>183.60900000000001</v>
      </c>
      <c r="P618">
        <v>195.339</v>
      </c>
      <c r="Q618">
        <v>199.203</v>
      </c>
      <c r="R618">
        <v>22.331</v>
      </c>
      <c r="S618" t="s">
        <v>23</v>
      </c>
    </row>
    <row r="619" spans="1:19" x14ac:dyDescent="0.55000000000000004">
      <c r="A619" t="s">
        <v>841</v>
      </c>
      <c r="B619" t="s">
        <v>842</v>
      </c>
      <c r="C619" t="s">
        <v>21</v>
      </c>
      <c r="D619" t="s">
        <v>1272</v>
      </c>
      <c r="E619">
        <v>3216</v>
      </c>
      <c r="F619">
        <v>2660</v>
      </c>
      <c r="G619">
        <v>2805</v>
      </c>
      <c r="H619">
        <v>3241</v>
      </c>
      <c r="I619">
        <v>3817</v>
      </c>
      <c r="J619">
        <v>261657.5</v>
      </c>
      <c r="K619">
        <v>29473.305</v>
      </c>
      <c r="L619">
        <v>0.113</v>
      </c>
      <c r="M619">
        <v>363.40800000000002</v>
      </c>
      <c r="N619">
        <v>300.58</v>
      </c>
      <c r="O619">
        <v>316.96499999999997</v>
      </c>
      <c r="P619">
        <v>366.233</v>
      </c>
      <c r="Q619">
        <v>431.32100000000003</v>
      </c>
      <c r="R619">
        <v>18.687999999999999</v>
      </c>
      <c r="S619" t="s">
        <v>23</v>
      </c>
    </row>
    <row r="620" spans="1:19" x14ac:dyDescent="0.55000000000000004">
      <c r="A620" t="s">
        <v>841</v>
      </c>
      <c r="B620" t="s">
        <v>842</v>
      </c>
      <c r="C620" t="s">
        <v>21</v>
      </c>
      <c r="D620" t="s">
        <v>1272</v>
      </c>
      <c r="E620">
        <v>3216</v>
      </c>
      <c r="F620">
        <v>2660</v>
      </c>
      <c r="G620">
        <v>2805</v>
      </c>
      <c r="H620">
        <v>3241</v>
      </c>
      <c r="I620">
        <v>3817</v>
      </c>
      <c r="J620">
        <v>261657.5</v>
      </c>
      <c r="K620">
        <v>55801.557000000001</v>
      </c>
      <c r="L620">
        <v>0.21299999999999999</v>
      </c>
      <c r="M620">
        <v>685.00800000000004</v>
      </c>
      <c r="N620">
        <v>566.58000000000004</v>
      </c>
      <c r="O620">
        <v>597.46500000000003</v>
      </c>
      <c r="P620">
        <v>690.33299999999997</v>
      </c>
      <c r="Q620">
        <v>813.02099999999996</v>
      </c>
      <c r="R620">
        <v>18.687999999999999</v>
      </c>
      <c r="S620" t="s">
        <v>23</v>
      </c>
    </row>
    <row r="621" spans="1:19" x14ac:dyDescent="0.55000000000000004">
      <c r="A621" t="s">
        <v>843</v>
      </c>
      <c r="B621" t="s">
        <v>844</v>
      </c>
      <c r="C621" t="s">
        <v>21</v>
      </c>
      <c r="D621" t="s">
        <v>1272</v>
      </c>
      <c r="E621">
        <v>2928</v>
      </c>
      <c r="F621">
        <v>3056</v>
      </c>
      <c r="G621">
        <v>3430</v>
      </c>
      <c r="H621">
        <v>3440</v>
      </c>
      <c r="I621">
        <v>3637</v>
      </c>
      <c r="J621">
        <v>261657.5</v>
      </c>
      <c r="K621">
        <v>1594.1590000000001</v>
      </c>
      <c r="L621">
        <v>6.0000000000000001E-3</v>
      </c>
      <c r="M621">
        <v>17.568000000000001</v>
      </c>
      <c r="N621">
        <v>18.335999999999999</v>
      </c>
      <c r="O621">
        <v>20.58</v>
      </c>
      <c r="P621">
        <v>20.64</v>
      </c>
      <c r="Q621">
        <v>21.821999999999999</v>
      </c>
      <c r="R621">
        <v>24.213999999999999</v>
      </c>
      <c r="S621" t="s">
        <v>23</v>
      </c>
    </row>
    <row r="622" spans="1:19" x14ac:dyDescent="0.55000000000000004">
      <c r="A622" t="s">
        <v>1345</v>
      </c>
      <c r="B622" t="s">
        <v>1346</v>
      </c>
      <c r="C622" t="s">
        <v>21</v>
      </c>
      <c r="D622" t="s">
        <v>1272</v>
      </c>
      <c r="E622">
        <v>2951</v>
      </c>
      <c r="F622">
        <v>2814</v>
      </c>
      <c r="G622">
        <v>2719</v>
      </c>
      <c r="H622">
        <v>2725</v>
      </c>
      <c r="I622">
        <v>2799</v>
      </c>
      <c r="J622">
        <v>261644.092</v>
      </c>
      <c r="K622">
        <v>1600.068</v>
      </c>
      <c r="L622">
        <v>6.0000000000000001E-3</v>
      </c>
      <c r="M622">
        <v>17.706</v>
      </c>
      <c r="N622">
        <v>16.884</v>
      </c>
      <c r="O622">
        <v>16.314</v>
      </c>
      <c r="P622">
        <v>16.350000000000001</v>
      </c>
      <c r="Q622">
        <v>16.794</v>
      </c>
      <c r="R622">
        <v>-5.1509999999999998</v>
      </c>
      <c r="S622" t="s">
        <v>26</v>
      </c>
    </row>
    <row r="623" spans="1:19" x14ac:dyDescent="0.55000000000000004">
      <c r="A623" t="s">
        <v>845</v>
      </c>
      <c r="B623" t="s">
        <v>846</v>
      </c>
      <c r="C623" t="s">
        <v>21</v>
      </c>
      <c r="D623" t="s">
        <v>1272</v>
      </c>
      <c r="E623">
        <v>1178</v>
      </c>
      <c r="F623">
        <v>1606</v>
      </c>
      <c r="G623">
        <v>1872</v>
      </c>
      <c r="H623">
        <v>2338</v>
      </c>
      <c r="I623">
        <v>2476</v>
      </c>
      <c r="J623">
        <v>261630.68299999999</v>
      </c>
      <c r="K623">
        <v>18820.433000000001</v>
      </c>
      <c r="L623">
        <v>7.1999999999999995E-2</v>
      </c>
      <c r="M623">
        <v>84.816000000000003</v>
      </c>
      <c r="N623">
        <v>115.63200000000001</v>
      </c>
      <c r="O623">
        <v>134.78399999999999</v>
      </c>
      <c r="P623">
        <v>168.33600000000001</v>
      </c>
      <c r="Q623">
        <v>178.27199999999999</v>
      </c>
      <c r="R623">
        <v>110.187</v>
      </c>
      <c r="S623" t="s">
        <v>70</v>
      </c>
    </row>
    <row r="624" spans="1:19" x14ac:dyDescent="0.55000000000000004">
      <c r="A624" t="s">
        <v>845</v>
      </c>
      <c r="B624" t="s">
        <v>846</v>
      </c>
      <c r="C624" t="s">
        <v>21</v>
      </c>
      <c r="D624" t="s">
        <v>1272</v>
      </c>
      <c r="E624">
        <v>1178</v>
      </c>
      <c r="F624">
        <v>1606</v>
      </c>
      <c r="G624">
        <v>1872</v>
      </c>
      <c r="H624">
        <v>2338</v>
      </c>
      <c r="I624">
        <v>2476</v>
      </c>
      <c r="J624">
        <v>261630.68299999999</v>
      </c>
      <c r="K624">
        <v>3235.0189999999998</v>
      </c>
      <c r="L624">
        <v>1.2E-2</v>
      </c>
      <c r="M624">
        <v>14.135999999999999</v>
      </c>
      <c r="N624">
        <v>19.271999999999998</v>
      </c>
      <c r="O624">
        <v>22.463999999999999</v>
      </c>
      <c r="P624">
        <v>28.056000000000001</v>
      </c>
      <c r="Q624">
        <v>29.712</v>
      </c>
      <c r="R624">
        <v>110.187</v>
      </c>
      <c r="S624" t="s">
        <v>70</v>
      </c>
    </row>
    <row r="625" spans="1:19" x14ac:dyDescent="0.55000000000000004">
      <c r="A625" t="s">
        <v>847</v>
      </c>
      <c r="B625" t="s">
        <v>848</v>
      </c>
      <c r="C625" t="s">
        <v>21</v>
      </c>
      <c r="D625" t="s">
        <v>1272</v>
      </c>
      <c r="E625">
        <v>4702</v>
      </c>
      <c r="F625">
        <v>4359</v>
      </c>
      <c r="G625">
        <v>4833</v>
      </c>
      <c r="H625">
        <v>5018</v>
      </c>
      <c r="I625">
        <v>4415</v>
      </c>
      <c r="J625">
        <v>261630.68299999999</v>
      </c>
      <c r="K625">
        <v>15546.057000000001</v>
      </c>
      <c r="L625">
        <v>5.8999999999999997E-2</v>
      </c>
      <c r="M625">
        <v>277.41800000000001</v>
      </c>
      <c r="N625">
        <v>257.18099999999998</v>
      </c>
      <c r="O625">
        <v>285.14699999999999</v>
      </c>
      <c r="P625">
        <v>296.06200000000001</v>
      </c>
      <c r="Q625">
        <v>260.48500000000001</v>
      </c>
      <c r="R625">
        <v>-6.1040000000000001</v>
      </c>
      <c r="S625" t="s">
        <v>26</v>
      </c>
    </row>
    <row r="626" spans="1:19" x14ac:dyDescent="0.55000000000000004">
      <c r="A626" t="s">
        <v>853</v>
      </c>
      <c r="B626" t="s">
        <v>854</v>
      </c>
      <c r="C626" t="s">
        <v>21</v>
      </c>
      <c r="D626" t="s">
        <v>1272</v>
      </c>
      <c r="E626">
        <v>3531</v>
      </c>
      <c r="F626">
        <v>3419</v>
      </c>
      <c r="G626">
        <v>3284</v>
      </c>
      <c r="H626">
        <v>3233</v>
      </c>
      <c r="I626">
        <v>3008</v>
      </c>
      <c r="J626">
        <v>261630.68299999999</v>
      </c>
      <c r="K626">
        <v>1750.3520000000001</v>
      </c>
      <c r="L626">
        <v>7.0000000000000001E-3</v>
      </c>
      <c r="M626">
        <v>24.716999999999999</v>
      </c>
      <c r="N626">
        <v>23.933</v>
      </c>
      <c r="O626">
        <v>22.988</v>
      </c>
      <c r="P626">
        <v>22.631</v>
      </c>
      <c r="Q626">
        <v>21.056000000000001</v>
      </c>
      <c r="R626">
        <v>-14.811999999999999</v>
      </c>
      <c r="S626" t="s">
        <v>26</v>
      </c>
    </row>
    <row r="627" spans="1:19" x14ac:dyDescent="0.55000000000000004">
      <c r="A627" t="s">
        <v>853</v>
      </c>
      <c r="B627" t="s">
        <v>854</v>
      </c>
      <c r="C627" t="s">
        <v>21</v>
      </c>
      <c r="D627" t="s">
        <v>1272</v>
      </c>
      <c r="E627">
        <v>3531</v>
      </c>
      <c r="F627">
        <v>3419</v>
      </c>
      <c r="G627">
        <v>3284</v>
      </c>
      <c r="H627">
        <v>3233</v>
      </c>
      <c r="I627">
        <v>3008</v>
      </c>
      <c r="J627">
        <v>261630.68299999999</v>
      </c>
      <c r="K627">
        <v>32704.419000000002</v>
      </c>
      <c r="L627">
        <v>0.125</v>
      </c>
      <c r="M627">
        <v>441.375</v>
      </c>
      <c r="N627">
        <v>427.375</v>
      </c>
      <c r="O627">
        <v>410.5</v>
      </c>
      <c r="P627">
        <v>404.125</v>
      </c>
      <c r="Q627">
        <v>376</v>
      </c>
      <c r="R627">
        <v>-14.811999999999999</v>
      </c>
      <c r="S627" t="s">
        <v>26</v>
      </c>
    </row>
    <row r="628" spans="1:19" x14ac:dyDescent="0.55000000000000004">
      <c r="A628" t="s">
        <v>1347</v>
      </c>
      <c r="B628" t="s">
        <v>1348</v>
      </c>
      <c r="C628" t="s">
        <v>21</v>
      </c>
      <c r="D628" t="s">
        <v>1272</v>
      </c>
      <c r="E628">
        <v>2737</v>
      </c>
      <c r="F628">
        <v>2588</v>
      </c>
      <c r="G628">
        <v>2898</v>
      </c>
      <c r="H628">
        <v>2869</v>
      </c>
      <c r="I628">
        <v>3057</v>
      </c>
      <c r="J628">
        <v>261630.68299999999</v>
      </c>
      <c r="K628">
        <v>1590.047</v>
      </c>
      <c r="L628">
        <v>6.0000000000000001E-3</v>
      </c>
      <c r="M628">
        <v>16.422000000000001</v>
      </c>
      <c r="N628">
        <v>15.528</v>
      </c>
      <c r="O628">
        <v>17.388000000000002</v>
      </c>
      <c r="P628">
        <v>17.213999999999999</v>
      </c>
      <c r="Q628">
        <v>18.341999999999999</v>
      </c>
      <c r="R628">
        <v>11.692</v>
      </c>
      <c r="S628" t="s">
        <v>23</v>
      </c>
    </row>
    <row r="629" spans="1:19" x14ac:dyDescent="0.55000000000000004">
      <c r="A629" t="s">
        <v>859</v>
      </c>
      <c r="B629" t="s">
        <v>860</v>
      </c>
      <c r="C629" t="s">
        <v>21</v>
      </c>
      <c r="D629" t="s">
        <v>1272</v>
      </c>
      <c r="E629">
        <v>2978</v>
      </c>
      <c r="F629">
        <v>2933</v>
      </c>
      <c r="G629">
        <v>2975</v>
      </c>
      <c r="H629">
        <v>3461</v>
      </c>
      <c r="I629">
        <v>3642</v>
      </c>
      <c r="J629">
        <v>261871.83600000001</v>
      </c>
      <c r="K629">
        <v>901.7</v>
      </c>
      <c r="L629">
        <v>3.0000000000000001E-3</v>
      </c>
      <c r="M629">
        <v>8.9339999999999993</v>
      </c>
      <c r="N629">
        <v>8.7989999999999995</v>
      </c>
      <c r="O629">
        <v>8.9250000000000007</v>
      </c>
      <c r="P629">
        <v>10.382999999999999</v>
      </c>
      <c r="Q629">
        <v>10.926</v>
      </c>
      <c r="R629">
        <v>22.297000000000001</v>
      </c>
      <c r="S629" t="s">
        <v>23</v>
      </c>
    </row>
    <row r="630" spans="1:19" x14ac:dyDescent="0.55000000000000004">
      <c r="A630" t="s">
        <v>1242</v>
      </c>
      <c r="B630" t="s">
        <v>1243</v>
      </c>
      <c r="C630" t="s">
        <v>21</v>
      </c>
      <c r="D630" t="s">
        <v>1272</v>
      </c>
      <c r="E630">
        <v>2255</v>
      </c>
      <c r="F630">
        <v>2350</v>
      </c>
      <c r="G630">
        <v>2382</v>
      </c>
      <c r="H630">
        <v>2392</v>
      </c>
      <c r="I630">
        <v>2346</v>
      </c>
      <c r="J630">
        <v>261871.83600000001</v>
      </c>
      <c r="K630">
        <v>134734.25899999999</v>
      </c>
      <c r="L630">
        <v>0.51500000000000001</v>
      </c>
      <c r="M630">
        <v>1161.325</v>
      </c>
      <c r="N630">
        <v>1210.25</v>
      </c>
      <c r="O630">
        <v>1226.73</v>
      </c>
      <c r="P630">
        <v>1231.8800000000001</v>
      </c>
      <c r="Q630">
        <v>1208.19</v>
      </c>
      <c r="R630">
        <v>4.0350000000000001</v>
      </c>
      <c r="S630" t="s">
        <v>23</v>
      </c>
    </row>
    <row r="631" spans="1:19" x14ac:dyDescent="0.55000000000000004">
      <c r="A631" t="s">
        <v>861</v>
      </c>
      <c r="B631" t="s">
        <v>862</v>
      </c>
      <c r="C631" t="s">
        <v>21</v>
      </c>
      <c r="D631" t="s">
        <v>1272</v>
      </c>
      <c r="E631">
        <v>3334</v>
      </c>
      <c r="F631">
        <v>3471</v>
      </c>
      <c r="G631">
        <v>4055</v>
      </c>
      <c r="H631">
        <v>4724</v>
      </c>
      <c r="I631">
        <v>4964</v>
      </c>
      <c r="J631">
        <v>261858.451</v>
      </c>
      <c r="K631">
        <v>1007.546</v>
      </c>
      <c r="L631">
        <v>4.0000000000000001E-3</v>
      </c>
      <c r="M631">
        <v>13.336</v>
      </c>
      <c r="N631">
        <v>13.884</v>
      </c>
      <c r="O631">
        <v>16.22</v>
      </c>
      <c r="P631">
        <v>18.896000000000001</v>
      </c>
      <c r="Q631">
        <v>19.856000000000002</v>
      </c>
      <c r="R631">
        <v>48.89</v>
      </c>
      <c r="S631" t="s">
        <v>23</v>
      </c>
    </row>
    <row r="632" spans="1:19" x14ac:dyDescent="0.55000000000000004">
      <c r="A632" t="s">
        <v>1244</v>
      </c>
      <c r="B632" t="s">
        <v>1245</v>
      </c>
      <c r="C632" t="s">
        <v>21</v>
      </c>
      <c r="D632" t="s">
        <v>1272</v>
      </c>
      <c r="E632">
        <v>1695</v>
      </c>
      <c r="F632">
        <v>1811</v>
      </c>
      <c r="G632">
        <v>2021</v>
      </c>
      <c r="H632">
        <v>2302</v>
      </c>
      <c r="I632">
        <v>2460</v>
      </c>
      <c r="J632">
        <v>261858.451</v>
      </c>
      <c r="K632">
        <v>16350.527</v>
      </c>
      <c r="L632">
        <v>6.2E-2</v>
      </c>
      <c r="M632">
        <v>105.09</v>
      </c>
      <c r="N632">
        <v>112.282</v>
      </c>
      <c r="O632">
        <v>125.30200000000001</v>
      </c>
      <c r="P632">
        <v>142.72399999999999</v>
      </c>
      <c r="Q632">
        <v>152.52000000000001</v>
      </c>
      <c r="R632">
        <v>45.133000000000003</v>
      </c>
      <c r="S632" t="s">
        <v>23</v>
      </c>
    </row>
    <row r="633" spans="1:19" x14ac:dyDescent="0.55000000000000004">
      <c r="A633" t="s">
        <v>1244</v>
      </c>
      <c r="B633" t="s">
        <v>1245</v>
      </c>
      <c r="C633" t="s">
        <v>21</v>
      </c>
      <c r="D633" t="s">
        <v>1272</v>
      </c>
      <c r="E633">
        <v>1695</v>
      </c>
      <c r="F633">
        <v>1811</v>
      </c>
      <c r="G633">
        <v>2021</v>
      </c>
      <c r="H633">
        <v>2302</v>
      </c>
      <c r="I633">
        <v>2460</v>
      </c>
      <c r="J633">
        <v>261858.451</v>
      </c>
      <c r="K633">
        <v>19038.712</v>
      </c>
      <c r="L633">
        <v>7.2999999999999995E-2</v>
      </c>
      <c r="M633">
        <v>123.735</v>
      </c>
      <c r="N633">
        <v>132.203</v>
      </c>
      <c r="O633">
        <v>147.53299999999999</v>
      </c>
      <c r="P633">
        <v>168.04599999999999</v>
      </c>
      <c r="Q633">
        <v>179.58</v>
      </c>
      <c r="R633">
        <v>45.133000000000003</v>
      </c>
      <c r="S633" t="s">
        <v>23</v>
      </c>
    </row>
    <row r="634" spans="1:19" x14ac:dyDescent="0.55000000000000004">
      <c r="A634" t="s">
        <v>1246</v>
      </c>
      <c r="B634" t="s">
        <v>1247</v>
      </c>
      <c r="C634" t="s">
        <v>21</v>
      </c>
      <c r="D634" t="s">
        <v>1272</v>
      </c>
      <c r="E634">
        <v>1902</v>
      </c>
      <c r="F634">
        <v>1999</v>
      </c>
      <c r="G634">
        <v>1994</v>
      </c>
      <c r="H634">
        <v>1973</v>
      </c>
      <c r="I634">
        <v>1914</v>
      </c>
      <c r="J634">
        <v>261871.83600000001</v>
      </c>
      <c r="K634">
        <v>16377.548000000001</v>
      </c>
      <c r="L634">
        <v>6.3E-2</v>
      </c>
      <c r="M634">
        <v>119.82599999999999</v>
      </c>
      <c r="N634">
        <v>125.937</v>
      </c>
      <c r="O634">
        <v>125.622</v>
      </c>
      <c r="P634">
        <v>124.29900000000001</v>
      </c>
      <c r="Q634">
        <v>120.58199999999999</v>
      </c>
      <c r="R634">
        <v>0.63100000000000001</v>
      </c>
      <c r="S634" t="s">
        <v>23</v>
      </c>
    </row>
    <row r="635" spans="1:19" x14ac:dyDescent="0.55000000000000004">
      <c r="A635" t="s">
        <v>1246</v>
      </c>
      <c r="B635" t="s">
        <v>1247</v>
      </c>
      <c r="C635" t="s">
        <v>21</v>
      </c>
      <c r="D635" t="s">
        <v>1272</v>
      </c>
      <c r="E635">
        <v>1902</v>
      </c>
      <c r="F635">
        <v>1999</v>
      </c>
      <c r="G635">
        <v>1994</v>
      </c>
      <c r="H635">
        <v>1973</v>
      </c>
      <c r="I635">
        <v>1914</v>
      </c>
      <c r="J635">
        <v>261871.83600000001</v>
      </c>
      <c r="K635">
        <v>53596.347999999998</v>
      </c>
      <c r="L635">
        <v>0.20499999999999999</v>
      </c>
      <c r="M635">
        <v>389.91</v>
      </c>
      <c r="N635">
        <v>409.79500000000002</v>
      </c>
      <c r="O635">
        <v>408.77</v>
      </c>
      <c r="P635">
        <v>404.46499999999997</v>
      </c>
      <c r="Q635">
        <v>392.37</v>
      </c>
      <c r="R635">
        <v>0.63100000000000001</v>
      </c>
      <c r="S635" t="s">
        <v>23</v>
      </c>
    </row>
    <row r="636" spans="1:19" x14ac:dyDescent="0.55000000000000004">
      <c r="A636" t="s">
        <v>1248</v>
      </c>
      <c r="B636" t="s">
        <v>1249</v>
      </c>
      <c r="C636" t="s">
        <v>21</v>
      </c>
      <c r="D636" t="s">
        <v>1272</v>
      </c>
      <c r="E636">
        <v>4581</v>
      </c>
      <c r="F636">
        <v>4808</v>
      </c>
      <c r="G636">
        <v>4912</v>
      </c>
      <c r="H636">
        <v>4901</v>
      </c>
      <c r="I636">
        <v>5291</v>
      </c>
      <c r="J636">
        <v>261871.83600000001</v>
      </c>
      <c r="K636">
        <v>217513.772</v>
      </c>
      <c r="L636">
        <v>0.83099999999999996</v>
      </c>
      <c r="M636">
        <v>3806.8110000000001</v>
      </c>
      <c r="N636">
        <v>3995.4479999999999</v>
      </c>
      <c r="O636">
        <v>4081.8719999999998</v>
      </c>
      <c r="P636">
        <v>4072.7310000000002</v>
      </c>
      <c r="Q636">
        <v>4396.8209999999999</v>
      </c>
      <c r="R636">
        <v>15.499000000000001</v>
      </c>
      <c r="S636" t="s">
        <v>23</v>
      </c>
    </row>
    <row r="637" spans="1:19" x14ac:dyDescent="0.55000000000000004">
      <c r="A637" t="s">
        <v>1349</v>
      </c>
      <c r="B637" t="s">
        <v>1350</v>
      </c>
      <c r="C637" t="s">
        <v>21</v>
      </c>
      <c r="D637" t="s">
        <v>1272</v>
      </c>
      <c r="E637">
        <v>960</v>
      </c>
      <c r="F637">
        <v>684</v>
      </c>
      <c r="G637">
        <v>640</v>
      </c>
      <c r="H637">
        <v>628</v>
      </c>
      <c r="I637">
        <v>531</v>
      </c>
      <c r="J637">
        <v>261858.451</v>
      </c>
      <c r="K637">
        <v>104.34699999999999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S637" t="s">
        <v>53</v>
      </c>
    </row>
    <row r="638" spans="1:19" x14ac:dyDescent="0.55000000000000004">
      <c r="A638" t="s">
        <v>1250</v>
      </c>
      <c r="B638" t="s">
        <v>1251</v>
      </c>
      <c r="C638" t="s">
        <v>21</v>
      </c>
      <c r="D638" t="s">
        <v>1272</v>
      </c>
      <c r="E638">
        <v>332</v>
      </c>
      <c r="F638">
        <v>150</v>
      </c>
      <c r="G638">
        <v>92</v>
      </c>
      <c r="H638">
        <v>149</v>
      </c>
      <c r="I638">
        <v>79</v>
      </c>
      <c r="J638">
        <v>261858.451</v>
      </c>
      <c r="K638">
        <v>1749.8620000000001</v>
      </c>
      <c r="L638">
        <v>7.0000000000000001E-3</v>
      </c>
      <c r="M638">
        <v>2.3239999999999998</v>
      </c>
      <c r="N638">
        <v>1.05</v>
      </c>
      <c r="O638">
        <v>0.64400000000000002</v>
      </c>
      <c r="P638">
        <v>1.0429999999999999</v>
      </c>
      <c r="Q638">
        <v>0.55300000000000005</v>
      </c>
      <c r="R638">
        <v>-76.204999999999998</v>
      </c>
      <c r="S638" t="s">
        <v>26</v>
      </c>
    </row>
    <row r="639" spans="1:19" x14ac:dyDescent="0.55000000000000004">
      <c r="A639" t="s">
        <v>1252</v>
      </c>
      <c r="B639" t="s">
        <v>1253</v>
      </c>
      <c r="C639" t="s">
        <v>21</v>
      </c>
      <c r="D639" t="s">
        <v>1272</v>
      </c>
      <c r="E639">
        <v>1471</v>
      </c>
      <c r="F639">
        <v>1874</v>
      </c>
      <c r="G639">
        <v>1928</v>
      </c>
      <c r="H639">
        <v>1972</v>
      </c>
      <c r="I639">
        <v>1983</v>
      </c>
      <c r="J639">
        <v>261871.83600000001</v>
      </c>
      <c r="K639">
        <v>82715.474000000002</v>
      </c>
      <c r="L639">
        <v>0.316</v>
      </c>
      <c r="M639">
        <v>464.83600000000001</v>
      </c>
      <c r="N639">
        <v>592.18399999999997</v>
      </c>
      <c r="O639">
        <v>609.24800000000005</v>
      </c>
      <c r="P639">
        <v>623.15200000000004</v>
      </c>
      <c r="Q639">
        <v>626.62800000000004</v>
      </c>
      <c r="R639">
        <v>34.805999999999997</v>
      </c>
      <c r="S639" t="s">
        <v>23</v>
      </c>
    </row>
    <row r="640" spans="1:19" x14ac:dyDescent="0.55000000000000004">
      <c r="A640" t="s">
        <v>867</v>
      </c>
      <c r="B640" t="s">
        <v>868</v>
      </c>
      <c r="C640" t="s">
        <v>21</v>
      </c>
      <c r="D640" t="s">
        <v>1272</v>
      </c>
      <c r="E640">
        <v>4519</v>
      </c>
      <c r="F640">
        <v>5477</v>
      </c>
      <c r="G640">
        <v>8124</v>
      </c>
      <c r="H640">
        <v>8915</v>
      </c>
      <c r="I640">
        <v>8851</v>
      </c>
      <c r="J640">
        <v>261871.83600000001</v>
      </c>
      <c r="K640">
        <v>1880.213</v>
      </c>
      <c r="L640">
        <v>7.0000000000000001E-3</v>
      </c>
      <c r="M640">
        <v>31.632999999999999</v>
      </c>
      <c r="N640">
        <v>38.338999999999999</v>
      </c>
      <c r="O640">
        <v>56.868000000000002</v>
      </c>
      <c r="P640">
        <v>62.405000000000001</v>
      </c>
      <c r="Q640">
        <v>61.957000000000001</v>
      </c>
      <c r="R640">
        <v>95.861999999999995</v>
      </c>
      <c r="S640" t="s">
        <v>23</v>
      </c>
    </row>
    <row r="641" spans="1:19" x14ac:dyDescent="0.55000000000000004">
      <c r="A641" t="s">
        <v>875</v>
      </c>
      <c r="B641" t="s">
        <v>876</v>
      </c>
      <c r="C641" t="s">
        <v>21</v>
      </c>
      <c r="D641" t="s">
        <v>1272</v>
      </c>
      <c r="E641">
        <v>3698</v>
      </c>
      <c r="F641">
        <v>3905</v>
      </c>
      <c r="G641">
        <v>4384</v>
      </c>
      <c r="H641">
        <v>4937</v>
      </c>
      <c r="I641">
        <v>5422</v>
      </c>
      <c r="J641">
        <v>261845.06400000001</v>
      </c>
      <c r="K641">
        <v>14537.198</v>
      </c>
      <c r="L641">
        <v>5.6000000000000001E-2</v>
      </c>
      <c r="M641">
        <v>207.08799999999999</v>
      </c>
      <c r="N641">
        <v>218.68</v>
      </c>
      <c r="O641">
        <v>245.50399999999999</v>
      </c>
      <c r="P641">
        <v>276.47199999999998</v>
      </c>
      <c r="Q641">
        <v>303.63200000000001</v>
      </c>
      <c r="R641">
        <v>46.62</v>
      </c>
      <c r="S641" t="s">
        <v>23</v>
      </c>
    </row>
    <row r="642" spans="1:19" x14ac:dyDescent="0.55000000000000004">
      <c r="A642" t="s">
        <v>877</v>
      </c>
      <c r="B642" t="s">
        <v>878</v>
      </c>
      <c r="C642" t="s">
        <v>21</v>
      </c>
      <c r="D642" t="s">
        <v>1272</v>
      </c>
      <c r="E642">
        <v>2225</v>
      </c>
      <c r="F642">
        <v>2153</v>
      </c>
      <c r="G642">
        <v>2084</v>
      </c>
      <c r="H642">
        <v>2064</v>
      </c>
      <c r="I642">
        <v>2262</v>
      </c>
      <c r="J642">
        <v>261845.06400000001</v>
      </c>
      <c r="K642">
        <v>34516.173999999999</v>
      </c>
      <c r="L642">
        <v>0.13200000000000001</v>
      </c>
      <c r="M642">
        <v>293.7</v>
      </c>
      <c r="N642">
        <v>284.19600000000003</v>
      </c>
      <c r="O642">
        <v>275.08800000000002</v>
      </c>
      <c r="P642">
        <v>272.44799999999998</v>
      </c>
      <c r="Q642">
        <v>298.584</v>
      </c>
      <c r="R642">
        <v>1.663</v>
      </c>
      <c r="S642" t="s">
        <v>23</v>
      </c>
    </row>
    <row r="643" spans="1:19" x14ac:dyDescent="0.55000000000000004">
      <c r="A643" t="s">
        <v>879</v>
      </c>
      <c r="B643" t="s">
        <v>880</v>
      </c>
      <c r="C643" t="s">
        <v>21</v>
      </c>
      <c r="D643" t="s">
        <v>1272</v>
      </c>
      <c r="E643">
        <v>3163</v>
      </c>
      <c r="F643">
        <v>3053</v>
      </c>
      <c r="G643">
        <v>3299</v>
      </c>
      <c r="H643">
        <v>3392</v>
      </c>
      <c r="I643">
        <v>3670</v>
      </c>
      <c r="J643">
        <v>261831.67600000001</v>
      </c>
      <c r="K643">
        <v>1825.1610000000001</v>
      </c>
      <c r="L643">
        <v>7.0000000000000001E-3</v>
      </c>
      <c r="M643">
        <v>22.140999999999998</v>
      </c>
      <c r="N643">
        <v>21.370999999999999</v>
      </c>
      <c r="O643">
        <v>23.093</v>
      </c>
      <c r="P643">
        <v>23.744</v>
      </c>
      <c r="Q643">
        <v>25.69</v>
      </c>
      <c r="R643">
        <v>16.029</v>
      </c>
      <c r="S643" t="s">
        <v>23</v>
      </c>
    </row>
    <row r="644" spans="1:19" x14ac:dyDescent="0.55000000000000004">
      <c r="A644" t="s">
        <v>879</v>
      </c>
      <c r="B644" t="s">
        <v>880</v>
      </c>
      <c r="C644" t="s">
        <v>21</v>
      </c>
      <c r="D644" t="s">
        <v>1272</v>
      </c>
      <c r="E644">
        <v>3163</v>
      </c>
      <c r="F644">
        <v>3053</v>
      </c>
      <c r="G644">
        <v>3299</v>
      </c>
      <c r="H644">
        <v>3392</v>
      </c>
      <c r="I644">
        <v>3670</v>
      </c>
      <c r="J644">
        <v>261831.67600000001</v>
      </c>
      <c r="K644">
        <v>15484.482</v>
      </c>
      <c r="L644">
        <v>5.8999999999999997E-2</v>
      </c>
      <c r="M644">
        <v>186.61699999999999</v>
      </c>
      <c r="N644">
        <v>180.12700000000001</v>
      </c>
      <c r="O644">
        <v>194.64099999999999</v>
      </c>
      <c r="P644">
        <v>200.12799999999999</v>
      </c>
      <c r="Q644">
        <v>216.53</v>
      </c>
      <c r="R644">
        <v>16.029</v>
      </c>
      <c r="S644" t="s">
        <v>23</v>
      </c>
    </row>
    <row r="645" spans="1:19" x14ac:dyDescent="0.55000000000000004">
      <c r="A645" t="s">
        <v>881</v>
      </c>
      <c r="B645" t="s">
        <v>882</v>
      </c>
      <c r="C645" t="s">
        <v>21</v>
      </c>
      <c r="D645" t="s">
        <v>1272</v>
      </c>
      <c r="E645">
        <v>2264</v>
      </c>
      <c r="F645">
        <v>2098</v>
      </c>
      <c r="G645">
        <v>2418</v>
      </c>
      <c r="H645">
        <v>2526</v>
      </c>
      <c r="I645">
        <v>2638</v>
      </c>
      <c r="J645">
        <v>261831.67600000001</v>
      </c>
      <c r="K645">
        <v>16364.56</v>
      </c>
      <c r="L645">
        <v>6.3E-2</v>
      </c>
      <c r="M645">
        <v>142.63200000000001</v>
      </c>
      <c r="N645">
        <v>132.17400000000001</v>
      </c>
      <c r="O645">
        <v>152.334</v>
      </c>
      <c r="P645">
        <v>159.13800000000001</v>
      </c>
      <c r="Q645">
        <v>166.19399999999999</v>
      </c>
      <c r="R645">
        <v>16.518999999999998</v>
      </c>
      <c r="S645" t="s">
        <v>23</v>
      </c>
    </row>
    <row r="646" spans="1:19" x14ac:dyDescent="0.55000000000000004">
      <c r="A646" t="s">
        <v>883</v>
      </c>
      <c r="B646" t="s">
        <v>884</v>
      </c>
      <c r="C646" t="s">
        <v>21</v>
      </c>
      <c r="D646" t="s">
        <v>1272</v>
      </c>
      <c r="E646">
        <v>2637</v>
      </c>
      <c r="F646">
        <v>2841</v>
      </c>
      <c r="G646">
        <v>3051</v>
      </c>
      <c r="H646">
        <v>3308</v>
      </c>
      <c r="I646">
        <v>3464</v>
      </c>
      <c r="J646">
        <v>261845.06400000001</v>
      </c>
      <c r="K646">
        <v>111813.099</v>
      </c>
      <c r="L646">
        <v>0.42699999999999999</v>
      </c>
      <c r="M646">
        <v>1125.999</v>
      </c>
      <c r="N646">
        <v>1213.107</v>
      </c>
      <c r="O646">
        <v>1302.777</v>
      </c>
      <c r="P646">
        <v>1412.5160000000001</v>
      </c>
      <c r="Q646">
        <v>1479.1279999999999</v>
      </c>
      <c r="R646">
        <v>31.361000000000001</v>
      </c>
      <c r="S646" t="s">
        <v>23</v>
      </c>
    </row>
    <row r="647" spans="1:19" x14ac:dyDescent="0.55000000000000004">
      <c r="A647" t="s">
        <v>885</v>
      </c>
      <c r="B647" t="s">
        <v>886</v>
      </c>
      <c r="C647" t="s">
        <v>21</v>
      </c>
      <c r="D647" t="s">
        <v>1272</v>
      </c>
      <c r="E647">
        <v>1220</v>
      </c>
      <c r="F647">
        <v>1066</v>
      </c>
      <c r="G647">
        <v>1412</v>
      </c>
      <c r="H647">
        <v>1539</v>
      </c>
      <c r="I647">
        <v>1369</v>
      </c>
      <c r="J647">
        <v>261845.06400000001</v>
      </c>
      <c r="K647">
        <v>15464.125</v>
      </c>
      <c r="L647">
        <v>5.8999999999999997E-2</v>
      </c>
      <c r="M647">
        <v>71.98</v>
      </c>
      <c r="N647">
        <v>62.893999999999998</v>
      </c>
      <c r="O647">
        <v>83.308000000000007</v>
      </c>
      <c r="P647">
        <v>90.801000000000002</v>
      </c>
      <c r="Q647">
        <v>80.771000000000001</v>
      </c>
      <c r="R647">
        <v>12.212999999999999</v>
      </c>
      <c r="S647" t="s">
        <v>23</v>
      </c>
    </row>
    <row r="648" spans="1:19" x14ac:dyDescent="0.55000000000000004">
      <c r="A648" t="s">
        <v>887</v>
      </c>
      <c r="B648" t="s">
        <v>888</v>
      </c>
      <c r="C648" t="s">
        <v>21</v>
      </c>
      <c r="D648" t="s">
        <v>1272</v>
      </c>
      <c r="E648">
        <v>786</v>
      </c>
      <c r="F648">
        <v>745</v>
      </c>
      <c r="G648">
        <v>643</v>
      </c>
      <c r="H648">
        <v>773</v>
      </c>
      <c r="I648">
        <v>684</v>
      </c>
      <c r="J648">
        <v>261831.67600000001</v>
      </c>
      <c r="K648">
        <v>805.88099999999997</v>
      </c>
      <c r="L648">
        <v>3.0000000000000001E-3</v>
      </c>
      <c r="M648">
        <v>2.3580000000000001</v>
      </c>
      <c r="N648">
        <v>2.2349999999999999</v>
      </c>
      <c r="O648">
        <v>1.929</v>
      </c>
      <c r="P648">
        <v>2.319</v>
      </c>
      <c r="Q648">
        <v>2.052</v>
      </c>
      <c r="R648">
        <v>-12.977</v>
      </c>
      <c r="S648" t="s">
        <v>26</v>
      </c>
    </row>
    <row r="649" spans="1:19" x14ac:dyDescent="0.55000000000000004">
      <c r="A649" t="s">
        <v>887</v>
      </c>
      <c r="B649" t="s">
        <v>888</v>
      </c>
      <c r="C649" t="s">
        <v>21</v>
      </c>
      <c r="D649" t="s">
        <v>1272</v>
      </c>
      <c r="E649">
        <v>786</v>
      </c>
      <c r="F649">
        <v>745</v>
      </c>
      <c r="G649">
        <v>643</v>
      </c>
      <c r="H649">
        <v>773</v>
      </c>
      <c r="I649">
        <v>684</v>
      </c>
      <c r="J649">
        <v>261831.67600000001</v>
      </c>
      <c r="K649">
        <v>18174.355</v>
      </c>
      <c r="L649">
        <v>6.9000000000000006E-2</v>
      </c>
      <c r="M649">
        <v>54.234000000000002</v>
      </c>
      <c r="N649">
        <v>51.405000000000001</v>
      </c>
      <c r="O649">
        <v>44.366999999999997</v>
      </c>
      <c r="P649">
        <v>53.337000000000003</v>
      </c>
      <c r="Q649">
        <v>47.195999999999998</v>
      </c>
      <c r="R649">
        <v>-12.977</v>
      </c>
      <c r="S649" t="s">
        <v>26</v>
      </c>
    </row>
    <row r="650" spans="1:19" x14ac:dyDescent="0.55000000000000004">
      <c r="A650" t="s">
        <v>889</v>
      </c>
      <c r="B650" t="s">
        <v>890</v>
      </c>
      <c r="C650" t="s">
        <v>21</v>
      </c>
      <c r="D650" t="s">
        <v>1272</v>
      </c>
      <c r="E650">
        <v>1349</v>
      </c>
      <c r="F650">
        <v>1688</v>
      </c>
      <c r="G650">
        <v>1904</v>
      </c>
      <c r="H650">
        <v>2077</v>
      </c>
      <c r="I650">
        <v>2177</v>
      </c>
      <c r="J650">
        <v>261831.67600000001</v>
      </c>
      <c r="K650">
        <v>95547.754000000001</v>
      </c>
      <c r="L650">
        <v>0.36499999999999999</v>
      </c>
      <c r="M650">
        <v>492.38499999999999</v>
      </c>
      <c r="N650">
        <v>616.12</v>
      </c>
      <c r="O650">
        <v>694.96</v>
      </c>
      <c r="P650">
        <v>758.10500000000002</v>
      </c>
      <c r="Q650">
        <v>794.60500000000002</v>
      </c>
      <c r="R650">
        <v>61.378999999999998</v>
      </c>
      <c r="S650" t="s">
        <v>23</v>
      </c>
    </row>
    <row r="651" spans="1:19" x14ac:dyDescent="0.55000000000000004">
      <c r="A651" t="s">
        <v>889</v>
      </c>
      <c r="B651" t="s">
        <v>890</v>
      </c>
      <c r="C651" t="s">
        <v>21</v>
      </c>
      <c r="D651" t="s">
        <v>1272</v>
      </c>
      <c r="E651">
        <v>1349</v>
      </c>
      <c r="F651">
        <v>1688</v>
      </c>
      <c r="G651">
        <v>1904</v>
      </c>
      <c r="H651">
        <v>2077</v>
      </c>
      <c r="I651">
        <v>2177</v>
      </c>
      <c r="J651">
        <v>261831.67600000001</v>
      </c>
      <c r="K651">
        <v>0.14099999999999999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S651" t="s">
        <v>53</v>
      </c>
    </row>
    <row r="652" spans="1:19" x14ac:dyDescent="0.55000000000000004">
      <c r="A652" t="s">
        <v>1254</v>
      </c>
      <c r="B652" t="s">
        <v>1255</v>
      </c>
      <c r="C652" t="s">
        <v>21</v>
      </c>
      <c r="D652" t="s">
        <v>1272</v>
      </c>
      <c r="E652">
        <v>1792</v>
      </c>
      <c r="F652">
        <v>1866</v>
      </c>
      <c r="G652">
        <v>1876</v>
      </c>
      <c r="H652">
        <v>1827</v>
      </c>
      <c r="I652">
        <v>1873</v>
      </c>
      <c r="J652">
        <v>261845.06400000001</v>
      </c>
      <c r="K652">
        <v>126314.93399999999</v>
      </c>
      <c r="L652">
        <v>0.48199999999999998</v>
      </c>
      <c r="M652">
        <v>863.74400000000003</v>
      </c>
      <c r="N652">
        <v>899.41200000000003</v>
      </c>
      <c r="O652">
        <v>904.23199999999997</v>
      </c>
      <c r="P652">
        <v>880.61400000000003</v>
      </c>
      <c r="Q652">
        <v>902.78599999999994</v>
      </c>
      <c r="R652">
        <v>4.5199999999999996</v>
      </c>
      <c r="S652" t="s">
        <v>23</v>
      </c>
    </row>
    <row r="653" spans="1:19" x14ac:dyDescent="0.55000000000000004">
      <c r="A653" t="s">
        <v>1254</v>
      </c>
      <c r="B653" t="s">
        <v>1255</v>
      </c>
      <c r="C653" t="s">
        <v>21</v>
      </c>
      <c r="D653" t="s">
        <v>1272</v>
      </c>
      <c r="E653">
        <v>1792</v>
      </c>
      <c r="F653">
        <v>1866</v>
      </c>
      <c r="G653">
        <v>1876</v>
      </c>
      <c r="H653">
        <v>1827</v>
      </c>
      <c r="I653">
        <v>1873</v>
      </c>
      <c r="J653">
        <v>261845.06400000001</v>
      </c>
      <c r="K653">
        <v>921.15200000000004</v>
      </c>
      <c r="L653">
        <v>4.0000000000000001E-3</v>
      </c>
      <c r="M653">
        <v>7.1680000000000001</v>
      </c>
      <c r="N653">
        <v>7.4640000000000004</v>
      </c>
      <c r="O653">
        <v>7.5039999999999996</v>
      </c>
      <c r="P653">
        <v>7.3079999999999998</v>
      </c>
      <c r="Q653">
        <v>7.492</v>
      </c>
      <c r="R653">
        <v>4.5199999999999996</v>
      </c>
      <c r="S653" t="s">
        <v>23</v>
      </c>
    </row>
    <row r="654" spans="1:19" x14ac:dyDescent="0.55000000000000004">
      <c r="A654" t="s">
        <v>1256</v>
      </c>
      <c r="B654" t="s">
        <v>1257</v>
      </c>
      <c r="C654" t="s">
        <v>21</v>
      </c>
      <c r="D654" t="s">
        <v>1272</v>
      </c>
      <c r="E654">
        <v>2041</v>
      </c>
      <c r="F654">
        <v>2106</v>
      </c>
      <c r="G654">
        <v>2320</v>
      </c>
      <c r="H654">
        <v>2310</v>
      </c>
      <c r="I654">
        <v>2381</v>
      </c>
      <c r="J654">
        <v>261845.06400000001</v>
      </c>
      <c r="K654">
        <v>15453.65</v>
      </c>
      <c r="L654">
        <v>5.8999999999999997E-2</v>
      </c>
      <c r="M654">
        <v>120.419</v>
      </c>
      <c r="N654">
        <v>124.254</v>
      </c>
      <c r="O654">
        <v>136.88</v>
      </c>
      <c r="P654">
        <v>136.29</v>
      </c>
      <c r="Q654">
        <v>140.47900000000001</v>
      </c>
      <c r="R654">
        <v>16.658999999999999</v>
      </c>
      <c r="S654" t="s">
        <v>23</v>
      </c>
    </row>
    <row r="655" spans="1:19" x14ac:dyDescent="0.55000000000000004">
      <c r="A655" t="s">
        <v>1256</v>
      </c>
      <c r="B655" t="s">
        <v>1257</v>
      </c>
      <c r="C655" t="s">
        <v>21</v>
      </c>
      <c r="D655" t="s">
        <v>1272</v>
      </c>
      <c r="E655">
        <v>2041</v>
      </c>
      <c r="F655">
        <v>2106</v>
      </c>
      <c r="G655">
        <v>2320</v>
      </c>
      <c r="H655">
        <v>2310</v>
      </c>
      <c r="I655">
        <v>2381</v>
      </c>
      <c r="J655">
        <v>261845.06400000001</v>
      </c>
      <c r="K655">
        <v>31802.201000000001</v>
      </c>
      <c r="L655">
        <v>0.121</v>
      </c>
      <c r="M655">
        <v>246.96100000000001</v>
      </c>
      <c r="N655">
        <v>254.82599999999999</v>
      </c>
      <c r="O655">
        <v>280.72000000000003</v>
      </c>
      <c r="P655">
        <v>279.51</v>
      </c>
      <c r="Q655">
        <v>288.101</v>
      </c>
      <c r="R655">
        <v>16.658999999999999</v>
      </c>
      <c r="S655" t="s">
        <v>23</v>
      </c>
    </row>
    <row r="656" spans="1:19" x14ac:dyDescent="0.55000000000000004">
      <c r="A656" t="s">
        <v>891</v>
      </c>
      <c r="B656" t="s">
        <v>892</v>
      </c>
      <c r="C656" t="s">
        <v>21</v>
      </c>
      <c r="D656" t="s">
        <v>1272</v>
      </c>
      <c r="E656">
        <v>2825</v>
      </c>
      <c r="F656">
        <v>3224</v>
      </c>
      <c r="G656">
        <v>3267</v>
      </c>
      <c r="H656">
        <v>3352</v>
      </c>
      <c r="I656">
        <v>3532</v>
      </c>
      <c r="J656">
        <v>261831.67600000001</v>
      </c>
      <c r="K656">
        <v>150945.21100000001</v>
      </c>
      <c r="L656">
        <v>0.57599999999999996</v>
      </c>
      <c r="M656">
        <v>1627.2</v>
      </c>
      <c r="N656">
        <v>1857.0239999999999</v>
      </c>
      <c r="O656">
        <v>1881.7919999999999</v>
      </c>
      <c r="P656">
        <v>1930.752</v>
      </c>
      <c r="Q656">
        <v>2034.432</v>
      </c>
      <c r="R656">
        <v>25.027000000000001</v>
      </c>
      <c r="S656" t="s">
        <v>23</v>
      </c>
    </row>
    <row r="657" spans="1:19" x14ac:dyDescent="0.55000000000000004">
      <c r="A657" t="s">
        <v>893</v>
      </c>
      <c r="B657" t="s">
        <v>894</v>
      </c>
      <c r="C657" t="s">
        <v>21</v>
      </c>
      <c r="D657" t="s">
        <v>1272</v>
      </c>
      <c r="E657">
        <v>3599</v>
      </c>
      <c r="F657">
        <v>3791</v>
      </c>
      <c r="G657">
        <v>5087</v>
      </c>
      <c r="H657">
        <v>5784</v>
      </c>
      <c r="I657">
        <v>6057</v>
      </c>
      <c r="J657">
        <v>261818.28599999999</v>
      </c>
      <c r="K657">
        <v>14561.833000000001</v>
      </c>
      <c r="L657">
        <v>5.6000000000000001E-2</v>
      </c>
      <c r="M657">
        <v>201.54400000000001</v>
      </c>
      <c r="N657">
        <v>212.29599999999999</v>
      </c>
      <c r="O657">
        <v>284.87200000000001</v>
      </c>
      <c r="P657">
        <v>323.904</v>
      </c>
      <c r="Q657">
        <v>339.19200000000001</v>
      </c>
      <c r="R657">
        <v>68.296999999999997</v>
      </c>
      <c r="S657" t="s">
        <v>23</v>
      </c>
    </row>
    <row r="658" spans="1:19" x14ac:dyDescent="0.55000000000000004">
      <c r="A658" t="s">
        <v>893</v>
      </c>
      <c r="B658" t="s">
        <v>894</v>
      </c>
      <c r="C658" t="s">
        <v>21</v>
      </c>
      <c r="D658" t="s">
        <v>1272</v>
      </c>
      <c r="E658">
        <v>3599</v>
      </c>
      <c r="F658">
        <v>3791</v>
      </c>
      <c r="G658">
        <v>5087</v>
      </c>
      <c r="H658">
        <v>5784</v>
      </c>
      <c r="I658">
        <v>6057</v>
      </c>
      <c r="J658">
        <v>261818.28599999999</v>
      </c>
      <c r="K658">
        <v>14552.8</v>
      </c>
      <c r="L658">
        <v>5.6000000000000001E-2</v>
      </c>
      <c r="M658">
        <v>201.54400000000001</v>
      </c>
      <c r="N658">
        <v>212.29599999999999</v>
      </c>
      <c r="O658">
        <v>284.87200000000001</v>
      </c>
      <c r="P658">
        <v>323.904</v>
      </c>
      <c r="Q658">
        <v>339.19200000000001</v>
      </c>
      <c r="R658">
        <v>68.296999999999997</v>
      </c>
      <c r="S658" t="s">
        <v>23</v>
      </c>
    </row>
    <row r="659" spans="1:19" x14ac:dyDescent="0.55000000000000004">
      <c r="A659" t="s">
        <v>893</v>
      </c>
      <c r="B659" t="s">
        <v>894</v>
      </c>
      <c r="C659" t="s">
        <v>21</v>
      </c>
      <c r="D659" t="s">
        <v>1272</v>
      </c>
      <c r="E659">
        <v>3599</v>
      </c>
      <c r="F659">
        <v>3791</v>
      </c>
      <c r="G659">
        <v>5087</v>
      </c>
      <c r="H659">
        <v>5784</v>
      </c>
      <c r="I659">
        <v>6057</v>
      </c>
      <c r="J659">
        <v>261818.28599999999</v>
      </c>
      <c r="K659">
        <v>33597.241999999998</v>
      </c>
      <c r="L659">
        <v>0.128</v>
      </c>
      <c r="M659">
        <v>460.67200000000003</v>
      </c>
      <c r="N659">
        <v>485.24799999999999</v>
      </c>
      <c r="O659">
        <v>651.13599999999997</v>
      </c>
      <c r="P659">
        <v>740.35199999999998</v>
      </c>
      <c r="Q659">
        <v>775.29600000000005</v>
      </c>
      <c r="R659">
        <v>68.296999999999997</v>
      </c>
      <c r="S659" t="s">
        <v>23</v>
      </c>
    </row>
    <row r="660" spans="1:19" x14ac:dyDescent="0.55000000000000004">
      <c r="A660" t="s">
        <v>895</v>
      </c>
      <c r="B660" t="s">
        <v>896</v>
      </c>
      <c r="C660" t="s">
        <v>21</v>
      </c>
      <c r="D660" t="s">
        <v>1272</v>
      </c>
      <c r="E660">
        <v>1169</v>
      </c>
      <c r="F660">
        <v>1772</v>
      </c>
      <c r="G660">
        <v>1710</v>
      </c>
      <c r="H660">
        <v>1739</v>
      </c>
      <c r="I660">
        <v>1702</v>
      </c>
      <c r="J660">
        <v>261818.28599999999</v>
      </c>
      <c r="K660">
        <v>806.41700000000003</v>
      </c>
      <c r="L660">
        <v>3.0000000000000001E-3</v>
      </c>
      <c r="M660">
        <v>3.5070000000000001</v>
      </c>
      <c r="N660">
        <v>5.3159999999999998</v>
      </c>
      <c r="O660">
        <v>5.13</v>
      </c>
      <c r="P660">
        <v>5.2169999999999996</v>
      </c>
      <c r="Q660">
        <v>5.1059999999999999</v>
      </c>
      <c r="R660">
        <v>45.594999999999999</v>
      </c>
      <c r="S660" t="s">
        <v>23</v>
      </c>
    </row>
    <row r="661" spans="1:19" x14ac:dyDescent="0.55000000000000004">
      <c r="A661" t="s">
        <v>895</v>
      </c>
      <c r="B661" t="s">
        <v>896</v>
      </c>
      <c r="C661" t="s">
        <v>21</v>
      </c>
      <c r="D661" t="s">
        <v>1272</v>
      </c>
      <c r="E661">
        <v>1169</v>
      </c>
      <c r="F661">
        <v>1772</v>
      </c>
      <c r="G661">
        <v>1710</v>
      </c>
      <c r="H661">
        <v>1739</v>
      </c>
      <c r="I661">
        <v>1702</v>
      </c>
      <c r="J661">
        <v>261818.28599999999</v>
      </c>
      <c r="K661">
        <v>16358.485000000001</v>
      </c>
      <c r="L661">
        <v>6.2E-2</v>
      </c>
      <c r="M661">
        <v>72.477999999999994</v>
      </c>
      <c r="N661">
        <v>109.864</v>
      </c>
      <c r="O661">
        <v>106.02</v>
      </c>
      <c r="P661">
        <v>107.818</v>
      </c>
      <c r="Q661">
        <v>105.524</v>
      </c>
      <c r="R661">
        <v>45.594999999999999</v>
      </c>
      <c r="S661" t="s">
        <v>23</v>
      </c>
    </row>
    <row r="662" spans="1:19" x14ac:dyDescent="0.55000000000000004">
      <c r="A662" t="s">
        <v>895</v>
      </c>
      <c r="B662" t="s">
        <v>896</v>
      </c>
      <c r="C662" t="s">
        <v>21</v>
      </c>
      <c r="D662" t="s">
        <v>1272</v>
      </c>
      <c r="E662">
        <v>1169</v>
      </c>
      <c r="F662">
        <v>1772</v>
      </c>
      <c r="G662">
        <v>1710</v>
      </c>
      <c r="H662">
        <v>1739</v>
      </c>
      <c r="I662">
        <v>1702</v>
      </c>
      <c r="J662">
        <v>261818.28599999999</v>
      </c>
      <c r="K662">
        <v>15473.414000000001</v>
      </c>
      <c r="L662">
        <v>5.8999999999999997E-2</v>
      </c>
      <c r="M662">
        <v>68.971000000000004</v>
      </c>
      <c r="N662">
        <v>104.548</v>
      </c>
      <c r="O662">
        <v>100.89</v>
      </c>
      <c r="P662">
        <v>102.601</v>
      </c>
      <c r="Q662">
        <v>100.41800000000001</v>
      </c>
      <c r="R662">
        <v>45.594999999999999</v>
      </c>
      <c r="S662" t="s">
        <v>23</v>
      </c>
    </row>
    <row r="663" spans="1:19" x14ac:dyDescent="0.55000000000000004">
      <c r="A663" t="s">
        <v>897</v>
      </c>
      <c r="B663" t="s">
        <v>898</v>
      </c>
      <c r="C663" t="s">
        <v>21</v>
      </c>
      <c r="D663" t="s">
        <v>1272</v>
      </c>
      <c r="E663">
        <v>1961</v>
      </c>
      <c r="F663">
        <v>1763</v>
      </c>
      <c r="G663">
        <v>1801</v>
      </c>
      <c r="H663">
        <v>1827</v>
      </c>
      <c r="I663">
        <v>1768</v>
      </c>
      <c r="J663">
        <v>261804.89499999999</v>
      </c>
      <c r="K663">
        <v>163.84200000000001</v>
      </c>
      <c r="L663">
        <v>1E-3</v>
      </c>
      <c r="M663">
        <v>1.9610000000000001</v>
      </c>
      <c r="N663">
        <v>1.7629999999999999</v>
      </c>
      <c r="O663">
        <v>1.8009999999999999</v>
      </c>
      <c r="P663">
        <v>1.827</v>
      </c>
      <c r="Q663">
        <v>1.768</v>
      </c>
      <c r="R663">
        <v>-9.8420000000000005</v>
      </c>
      <c r="S663" t="s">
        <v>26</v>
      </c>
    </row>
    <row r="664" spans="1:19" x14ac:dyDescent="0.55000000000000004">
      <c r="A664" t="s">
        <v>897</v>
      </c>
      <c r="B664" t="s">
        <v>898</v>
      </c>
      <c r="C664" t="s">
        <v>21</v>
      </c>
      <c r="D664" t="s">
        <v>1272</v>
      </c>
      <c r="E664">
        <v>1961</v>
      </c>
      <c r="F664">
        <v>1763</v>
      </c>
      <c r="G664">
        <v>1801</v>
      </c>
      <c r="H664">
        <v>1827</v>
      </c>
      <c r="I664">
        <v>1768</v>
      </c>
      <c r="J664">
        <v>261804.89499999999</v>
      </c>
      <c r="K664">
        <v>737.08399999999995</v>
      </c>
      <c r="L664">
        <v>3.0000000000000001E-3</v>
      </c>
      <c r="M664">
        <v>5.883</v>
      </c>
      <c r="N664">
        <v>5.2889999999999997</v>
      </c>
      <c r="O664">
        <v>5.4029999999999996</v>
      </c>
      <c r="P664">
        <v>5.4809999999999999</v>
      </c>
      <c r="Q664">
        <v>5.3040000000000003</v>
      </c>
      <c r="R664">
        <v>-9.8420000000000005</v>
      </c>
      <c r="S664" t="s">
        <v>26</v>
      </c>
    </row>
    <row r="665" spans="1:19" x14ac:dyDescent="0.55000000000000004">
      <c r="A665" t="s">
        <v>897</v>
      </c>
      <c r="B665" t="s">
        <v>898</v>
      </c>
      <c r="C665" t="s">
        <v>21</v>
      </c>
      <c r="D665" t="s">
        <v>1272</v>
      </c>
      <c r="E665">
        <v>1961</v>
      </c>
      <c r="F665">
        <v>1763</v>
      </c>
      <c r="G665">
        <v>1801</v>
      </c>
      <c r="H665">
        <v>1827</v>
      </c>
      <c r="I665">
        <v>1768</v>
      </c>
      <c r="J665">
        <v>261804.89499999999</v>
      </c>
      <c r="K665">
        <v>1811.9469999999999</v>
      </c>
      <c r="L665">
        <v>7.0000000000000001E-3</v>
      </c>
      <c r="M665">
        <v>13.727</v>
      </c>
      <c r="N665">
        <v>12.340999999999999</v>
      </c>
      <c r="O665">
        <v>12.606999999999999</v>
      </c>
      <c r="P665">
        <v>12.789</v>
      </c>
      <c r="Q665">
        <v>12.375999999999999</v>
      </c>
      <c r="R665">
        <v>-9.8420000000000005</v>
      </c>
      <c r="S665" t="s">
        <v>26</v>
      </c>
    </row>
    <row r="666" spans="1:19" x14ac:dyDescent="0.55000000000000004">
      <c r="A666" t="s">
        <v>897</v>
      </c>
      <c r="B666" t="s">
        <v>898</v>
      </c>
      <c r="C666" t="s">
        <v>21</v>
      </c>
      <c r="D666" t="s">
        <v>1272</v>
      </c>
      <c r="E666">
        <v>1961</v>
      </c>
      <c r="F666">
        <v>1763</v>
      </c>
      <c r="G666">
        <v>1801</v>
      </c>
      <c r="H666">
        <v>1827</v>
      </c>
      <c r="I666">
        <v>1768</v>
      </c>
      <c r="J666">
        <v>261804.89499999999</v>
      </c>
      <c r="K666">
        <v>1810.5039999999999</v>
      </c>
      <c r="L666">
        <v>7.0000000000000001E-3</v>
      </c>
      <c r="M666">
        <v>13.727</v>
      </c>
      <c r="N666">
        <v>12.340999999999999</v>
      </c>
      <c r="O666">
        <v>12.606999999999999</v>
      </c>
      <c r="P666">
        <v>12.789</v>
      </c>
      <c r="Q666">
        <v>12.375999999999999</v>
      </c>
      <c r="R666">
        <v>-9.8420000000000005</v>
      </c>
      <c r="S666" t="s">
        <v>26</v>
      </c>
    </row>
    <row r="667" spans="1:19" x14ac:dyDescent="0.55000000000000004">
      <c r="A667" t="s">
        <v>897</v>
      </c>
      <c r="B667" t="s">
        <v>898</v>
      </c>
      <c r="C667" t="s">
        <v>21</v>
      </c>
      <c r="D667" t="s">
        <v>1272</v>
      </c>
      <c r="E667">
        <v>1961</v>
      </c>
      <c r="F667">
        <v>1763</v>
      </c>
      <c r="G667">
        <v>1801</v>
      </c>
      <c r="H667">
        <v>1827</v>
      </c>
      <c r="I667">
        <v>1768</v>
      </c>
      <c r="J667">
        <v>261804.89499999999</v>
      </c>
      <c r="K667">
        <v>16368.333000000001</v>
      </c>
      <c r="L667">
        <v>6.3E-2</v>
      </c>
      <c r="M667">
        <v>123.54300000000001</v>
      </c>
      <c r="N667">
        <v>111.069</v>
      </c>
      <c r="O667">
        <v>113.46299999999999</v>
      </c>
      <c r="P667">
        <v>115.101</v>
      </c>
      <c r="Q667">
        <v>111.384</v>
      </c>
      <c r="R667">
        <v>-9.8420000000000005</v>
      </c>
      <c r="S667" t="s">
        <v>26</v>
      </c>
    </row>
    <row r="668" spans="1:19" x14ac:dyDescent="0.55000000000000004">
      <c r="A668" t="s">
        <v>897</v>
      </c>
      <c r="B668" t="s">
        <v>898</v>
      </c>
      <c r="C668" t="s">
        <v>21</v>
      </c>
      <c r="D668" t="s">
        <v>1272</v>
      </c>
      <c r="E668">
        <v>1961</v>
      </c>
      <c r="F668">
        <v>1763</v>
      </c>
      <c r="G668">
        <v>1801</v>
      </c>
      <c r="H668">
        <v>1827</v>
      </c>
      <c r="I668">
        <v>1768</v>
      </c>
      <c r="J668">
        <v>261804.89499999999</v>
      </c>
      <c r="K668">
        <v>15457.772999999999</v>
      </c>
      <c r="L668">
        <v>5.8999999999999997E-2</v>
      </c>
      <c r="M668">
        <v>115.699</v>
      </c>
      <c r="N668">
        <v>104.017</v>
      </c>
      <c r="O668">
        <v>106.259</v>
      </c>
      <c r="P668">
        <v>107.79300000000001</v>
      </c>
      <c r="Q668">
        <v>104.312</v>
      </c>
      <c r="R668">
        <v>-9.8420000000000005</v>
      </c>
      <c r="S668" t="s">
        <v>26</v>
      </c>
    </row>
    <row r="669" spans="1:19" x14ac:dyDescent="0.55000000000000004">
      <c r="A669" t="s">
        <v>897</v>
      </c>
      <c r="B669" t="s">
        <v>898</v>
      </c>
      <c r="C669" t="s">
        <v>21</v>
      </c>
      <c r="D669" t="s">
        <v>1272</v>
      </c>
      <c r="E669">
        <v>1961</v>
      </c>
      <c r="F669">
        <v>1763</v>
      </c>
      <c r="G669">
        <v>1801</v>
      </c>
      <c r="H669">
        <v>1827</v>
      </c>
      <c r="I669">
        <v>1768</v>
      </c>
      <c r="J669">
        <v>261804.89499999999</v>
      </c>
      <c r="K669">
        <v>15472.225</v>
      </c>
      <c r="L669">
        <v>5.8999999999999997E-2</v>
      </c>
      <c r="M669">
        <v>115.699</v>
      </c>
      <c r="N669">
        <v>104.017</v>
      </c>
      <c r="O669">
        <v>106.259</v>
      </c>
      <c r="P669">
        <v>107.79300000000001</v>
      </c>
      <c r="Q669">
        <v>104.312</v>
      </c>
      <c r="R669">
        <v>-9.8420000000000005</v>
      </c>
      <c r="S669" t="s">
        <v>26</v>
      </c>
    </row>
    <row r="670" spans="1:19" x14ac:dyDescent="0.55000000000000004">
      <c r="A670" t="s">
        <v>899</v>
      </c>
      <c r="B670" t="s">
        <v>900</v>
      </c>
      <c r="C670" t="s">
        <v>21</v>
      </c>
      <c r="D670" t="s">
        <v>1272</v>
      </c>
      <c r="E670">
        <v>1316</v>
      </c>
      <c r="F670">
        <v>1473</v>
      </c>
      <c r="G670">
        <v>1526</v>
      </c>
      <c r="H670">
        <v>1559</v>
      </c>
      <c r="I670">
        <v>1774</v>
      </c>
      <c r="J670">
        <v>261804.89499999999</v>
      </c>
      <c r="K670">
        <v>43504.451999999997</v>
      </c>
      <c r="L670">
        <v>0.16600000000000001</v>
      </c>
      <c r="M670">
        <v>218.45599999999999</v>
      </c>
      <c r="N670">
        <v>244.518</v>
      </c>
      <c r="O670">
        <v>253.316</v>
      </c>
      <c r="P670">
        <v>258.79399999999998</v>
      </c>
      <c r="Q670">
        <v>294.48399999999998</v>
      </c>
      <c r="R670">
        <v>34.802</v>
      </c>
      <c r="S670" t="s">
        <v>23</v>
      </c>
    </row>
    <row r="671" spans="1:19" x14ac:dyDescent="0.55000000000000004">
      <c r="A671" t="s">
        <v>899</v>
      </c>
      <c r="B671" t="s">
        <v>900</v>
      </c>
      <c r="C671" t="s">
        <v>21</v>
      </c>
      <c r="D671" t="s">
        <v>1272</v>
      </c>
      <c r="E671">
        <v>1316</v>
      </c>
      <c r="F671">
        <v>1473</v>
      </c>
      <c r="G671">
        <v>1526</v>
      </c>
      <c r="H671">
        <v>1559</v>
      </c>
      <c r="I671">
        <v>1774</v>
      </c>
      <c r="J671">
        <v>261804.89499999999</v>
      </c>
      <c r="K671">
        <v>99.778999999999996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S671" t="s">
        <v>53</v>
      </c>
    </row>
    <row r="672" spans="1:19" x14ac:dyDescent="0.55000000000000004">
      <c r="A672" t="s">
        <v>899</v>
      </c>
      <c r="B672" t="s">
        <v>900</v>
      </c>
      <c r="C672" t="s">
        <v>21</v>
      </c>
      <c r="D672" t="s">
        <v>1272</v>
      </c>
      <c r="E672">
        <v>1316</v>
      </c>
      <c r="F672">
        <v>1473</v>
      </c>
      <c r="G672">
        <v>1526</v>
      </c>
      <c r="H672">
        <v>1559</v>
      </c>
      <c r="I672">
        <v>1774</v>
      </c>
      <c r="J672">
        <v>261804.89499999999</v>
      </c>
      <c r="K672">
        <v>16365.504999999999</v>
      </c>
      <c r="L672">
        <v>6.3E-2</v>
      </c>
      <c r="M672">
        <v>82.908000000000001</v>
      </c>
      <c r="N672">
        <v>92.799000000000007</v>
      </c>
      <c r="O672">
        <v>96.138000000000005</v>
      </c>
      <c r="P672">
        <v>98.216999999999999</v>
      </c>
      <c r="Q672">
        <v>111.762</v>
      </c>
      <c r="R672">
        <v>34.802</v>
      </c>
      <c r="S672" t="s">
        <v>23</v>
      </c>
    </row>
    <row r="673" spans="1:19" x14ac:dyDescent="0.55000000000000004">
      <c r="A673" t="s">
        <v>899</v>
      </c>
      <c r="B673" t="s">
        <v>900</v>
      </c>
      <c r="C673" t="s">
        <v>21</v>
      </c>
      <c r="D673" t="s">
        <v>1272</v>
      </c>
      <c r="E673">
        <v>1316</v>
      </c>
      <c r="F673">
        <v>1473</v>
      </c>
      <c r="G673">
        <v>1526</v>
      </c>
      <c r="H673">
        <v>1559</v>
      </c>
      <c r="I673">
        <v>1774</v>
      </c>
      <c r="J673">
        <v>261804.89499999999</v>
      </c>
      <c r="K673">
        <v>4693.34</v>
      </c>
      <c r="L673">
        <v>1.7999999999999999E-2</v>
      </c>
      <c r="M673">
        <v>23.687999999999999</v>
      </c>
      <c r="N673">
        <v>26.513999999999999</v>
      </c>
      <c r="O673">
        <v>27.468</v>
      </c>
      <c r="P673">
        <v>28.062000000000001</v>
      </c>
      <c r="Q673">
        <v>31.931999999999999</v>
      </c>
      <c r="R673">
        <v>34.802</v>
      </c>
      <c r="S673" t="s">
        <v>23</v>
      </c>
    </row>
    <row r="674" spans="1:19" x14ac:dyDescent="0.55000000000000004">
      <c r="A674" t="s">
        <v>1258</v>
      </c>
      <c r="B674" t="s">
        <v>1259</v>
      </c>
      <c r="C674" t="s">
        <v>21</v>
      </c>
      <c r="D674" t="s">
        <v>1272</v>
      </c>
      <c r="E674">
        <v>1916</v>
      </c>
      <c r="F674">
        <v>1925</v>
      </c>
      <c r="G674">
        <v>2058</v>
      </c>
      <c r="H674">
        <v>2245</v>
      </c>
      <c r="I674">
        <v>2419</v>
      </c>
      <c r="J674">
        <v>261818.28599999999</v>
      </c>
      <c r="K674">
        <v>32724.617999999999</v>
      </c>
      <c r="L674">
        <v>0.125</v>
      </c>
      <c r="M674">
        <v>239.5</v>
      </c>
      <c r="N674">
        <v>240.625</v>
      </c>
      <c r="O674">
        <v>257.25</v>
      </c>
      <c r="P674">
        <v>280.625</v>
      </c>
      <c r="Q674">
        <v>302.375</v>
      </c>
      <c r="R674">
        <v>26.253</v>
      </c>
      <c r="S674" t="s">
        <v>23</v>
      </c>
    </row>
    <row r="675" spans="1:19" x14ac:dyDescent="0.55000000000000004">
      <c r="A675" t="s">
        <v>1258</v>
      </c>
      <c r="B675" t="s">
        <v>1259</v>
      </c>
      <c r="C675" t="s">
        <v>21</v>
      </c>
      <c r="D675" t="s">
        <v>1272</v>
      </c>
      <c r="E675">
        <v>1916</v>
      </c>
      <c r="F675">
        <v>1925</v>
      </c>
      <c r="G675">
        <v>2058</v>
      </c>
      <c r="H675">
        <v>2245</v>
      </c>
      <c r="I675">
        <v>2419</v>
      </c>
      <c r="J675">
        <v>261818.28599999999</v>
      </c>
      <c r="K675">
        <v>13751.223</v>
      </c>
      <c r="L675">
        <v>5.2999999999999999E-2</v>
      </c>
      <c r="M675">
        <v>101.548</v>
      </c>
      <c r="N675">
        <v>102.02500000000001</v>
      </c>
      <c r="O675">
        <v>109.074</v>
      </c>
      <c r="P675">
        <v>118.985</v>
      </c>
      <c r="Q675">
        <v>128.20699999999999</v>
      </c>
      <c r="R675">
        <v>26.253</v>
      </c>
      <c r="S675" t="s">
        <v>23</v>
      </c>
    </row>
    <row r="676" spans="1:19" x14ac:dyDescent="0.55000000000000004">
      <c r="A676" t="s">
        <v>1258</v>
      </c>
      <c r="B676" t="s">
        <v>1259</v>
      </c>
      <c r="C676" t="s">
        <v>21</v>
      </c>
      <c r="D676" t="s">
        <v>1272</v>
      </c>
      <c r="E676">
        <v>1916</v>
      </c>
      <c r="F676">
        <v>1925</v>
      </c>
      <c r="G676">
        <v>2058</v>
      </c>
      <c r="H676">
        <v>2245</v>
      </c>
      <c r="I676">
        <v>2419</v>
      </c>
      <c r="J676">
        <v>261818.28599999999</v>
      </c>
      <c r="K676">
        <v>100.36199999999999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S676" t="s">
        <v>53</v>
      </c>
    </row>
    <row r="677" spans="1:19" x14ac:dyDescent="0.55000000000000004">
      <c r="A677" t="s">
        <v>901</v>
      </c>
      <c r="B677" t="s">
        <v>902</v>
      </c>
      <c r="C677" t="s">
        <v>21</v>
      </c>
      <c r="D677" t="s">
        <v>1272</v>
      </c>
      <c r="E677">
        <v>2183</v>
      </c>
      <c r="F677">
        <v>2116</v>
      </c>
      <c r="G677">
        <v>2362</v>
      </c>
      <c r="H677">
        <v>2626</v>
      </c>
      <c r="I677">
        <v>2669</v>
      </c>
      <c r="J677">
        <v>261818.28599999999</v>
      </c>
      <c r="K677">
        <v>3543.4160000000002</v>
      </c>
      <c r="L677">
        <v>1.4E-2</v>
      </c>
      <c r="M677">
        <v>30.562000000000001</v>
      </c>
      <c r="N677">
        <v>29.623999999999999</v>
      </c>
      <c r="O677">
        <v>33.067999999999998</v>
      </c>
      <c r="P677">
        <v>36.764000000000003</v>
      </c>
      <c r="Q677">
        <v>37.366</v>
      </c>
      <c r="R677">
        <v>22.263000000000002</v>
      </c>
      <c r="S677" t="s">
        <v>23</v>
      </c>
    </row>
    <row r="678" spans="1:19" x14ac:dyDescent="0.55000000000000004">
      <c r="A678" t="s">
        <v>1351</v>
      </c>
      <c r="B678" t="s">
        <v>1352</v>
      </c>
      <c r="C678" t="s">
        <v>21</v>
      </c>
      <c r="D678" t="s">
        <v>1272</v>
      </c>
      <c r="E678">
        <v>1776</v>
      </c>
      <c r="F678">
        <v>2006</v>
      </c>
      <c r="G678">
        <v>2046</v>
      </c>
      <c r="H678">
        <v>2271</v>
      </c>
      <c r="I678">
        <v>2196</v>
      </c>
      <c r="J678">
        <v>261804.89499999999</v>
      </c>
      <c r="K678">
        <v>1711.123</v>
      </c>
      <c r="L678">
        <v>7.0000000000000001E-3</v>
      </c>
      <c r="M678">
        <v>12.432</v>
      </c>
      <c r="N678">
        <v>14.042</v>
      </c>
      <c r="O678">
        <v>14.321999999999999</v>
      </c>
      <c r="P678">
        <v>15.897</v>
      </c>
      <c r="Q678">
        <v>15.372</v>
      </c>
      <c r="R678">
        <v>23.649000000000001</v>
      </c>
      <c r="S678" t="s">
        <v>23</v>
      </c>
    </row>
    <row r="679" spans="1:19" x14ac:dyDescent="0.55000000000000004">
      <c r="A679" t="s">
        <v>905</v>
      </c>
      <c r="B679" t="s">
        <v>906</v>
      </c>
      <c r="C679" t="s">
        <v>21</v>
      </c>
      <c r="D679" t="s">
        <v>1272</v>
      </c>
      <c r="E679">
        <v>1142</v>
      </c>
      <c r="F679">
        <v>1358</v>
      </c>
      <c r="G679">
        <v>1323</v>
      </c>
      <c r="H679">
        <v>2061</v>
      </c>
      <c r="I679">
        <v>2731</v>
      </c>
      <c r="J679">
        <v>261791.50200000001</v>
      </c>
      <c r="K679">
        <v>65419.614999999998</v>
      </c>
      <c r="L679">
        <v>0.25</v>
      </c>
      <c r="M679">
        <v>285.5</v>
      </c>
      <c r="N679">
        <v>339.5</v>
      </c>
      <c r="O679">
        <v>330.75</v>
      </c>
      <c r="P679">
        <v>515.25</v>
      </c>
      <c r="Q679">
        <v>682.75</v>
      </c>
      <c r="R679">
        <v>139.142</v>
      </c>
      <c r="S679" t="s">
        <v>70</v>
      </c>
    </row>
    <row r="680" spans="1:19" x14ac:dyDescent="0.55000000000000004">
      <c r="A680" t="s">
        <v>905</v>
      </c>
      <c r="B680" t="s">
        <v>906</v>
      </c>
      <c r="C680" t="s">
        <v>21</v>
      </c>
      <c r="D680" t="s">
        <v>1272</v>
      </c>
      <c r="E680">
        <v>1142</v>
      </c>
      <c r="F680">
        <v>1358</v>
      </c>
      <c r="G680">
        <v>1323</v>
      </c>
      <c r="H680">
        <v>2061</v>
      </c>
      <c r="I680">
        <v>2731</v>
      </c>
      <c r="J680">
        <v>261791.50200000001</v>
      </c>
      <c r="K680">
        <v>29955.669000000002</v>
      </c>
      <c r="L680">
        <v>0.114</v>
      </c>
      <c r="M680">
        <v>130.18799999999999</v>
      </c>
      <c r="N680">
        <v>154.81200000000001</v>
      </c>
      <c r="O680">
        <v>150.822</v>
      </c>
      <c r="P680">
        <v>234.95400000000001</v>
      </c>
      <c r="Q680">
        <v>311.334</v>
      </c>
      <c r="R680">
        <v>139.142</v>
      </c>
      <c r="S680" t="s">
        <v>70</v>
      </c>
    </row>
    <row r="681" spans="1:19" x14ac:dyDescent="0.55000000000000004">
      <c r="A681" t="s">
        <v>905</v>
      </c>
      <c r="B681" t="s">
        <v>906</v>
      </c>
      <c r="C681" t="s">
        <v>21</v>
      </c>
      <c r="D681" t="s">
        <v>1272</v>
      </c>
      <c r="E681">
        <v>1142</v>
      </c>
      <c r="F681">
        <v>1358</v>
      </c>
      <c r="G681">
        <v>1323</v>
      </c>
      <c r="H681">
        <v>2061</v>
      </c>
      <c r="I681">
        <v>2731</v>
      </c>
      <c r="J681">
        <v>261791.50200000001</v>
      </c>
      <c r="K681">
        <v>15464.418</v>
      </c>
      <c r="L681">
        <v>5.8999999999999997E-2</v>
      </c>
      <c r="M681">
        <v>67.378</v>
      </c>
      <c r="N681">
        <v>80.122</v>
      </c>
      <c r="O681">
        <v>78.057000000000002</v>
      </c>
      <c r="P681">
        <v>121.599</v>
      </c>
      <c r="Q681">
        <v>161.12899999999999</v>
      </c>
      <c r="R681">
        <v>139.142</v>
      </c>
      <c r="S681" t="s">
        <v>70</v>
      </c>
    </row>
    <row r="682" spans="1:19" x14ac:dyDescent="0.55000000000000004">
      <c r="A682" t="s">
        <v>1353</v>
      </c>
      <c r="B682" t="s">
        <v>1354</v>
      </c>
      <c r="C682" t="s">
        <v>21</v>
      </c>
      <c r="D682" t="s">
        <v>1272</v>
      </c>
      <c r="E682">
        <v>1618</v>
      </c>
      <c r="F682">
        <v>1621</v>
      </c>
      <c r="G682">
        <v>2361</v>
      </c>
      <c r="H682">
        <v>3423</v>
      </c>
      <c r="I682">
        <v>3786</v>
      </c>
      <c r="J682">
        <v>261791.50200000001</v>
      </c>
      <c r="K682">
        <v>16346.138000000001</v>
      </c>
      <c r="L682">
        <v>6.2E-2</v>
      </c>
      <c r="M682">
        <v>100.316</v>
      </c>
      <c r="N682">
        <v>100.502</v>
      </c>
      <c r="O682">
        <v>146.38200000000001</v>
      </c>
      <c r="P682">
        <v>212.226</v>
      </c>
      <c r="Q682">
        <v>234.732</v>
      </c>
      <c r="R682">
        <v>133.99299999999999</v>
      </c>
      <c r="S682" t="s">
        <v>70</v>
      </c>
    </row>
    <row r="683" spans="1:19" x14ac:dyDescent="0.55000000000000004">
      <c r="A683" t="s">
        <v>1353</v>
      </c>
      <c r="B683" t="s">
        <v>1354</v>
      </c>
      <c r="C683" t="s">
        <v>21</v>
      </c>
      <c r="D683" t="s">
        <v>1272</v>
      </c>
      <c r="E683">
        <v>1618</v>
      </c>
      <c r="F683">
        <v>1621</v>
      </c>
      <c r="G683">
        <v>2361</v>
      </c>
      <c r="H683">
        <v>3423</v>
      </c>
      <c r="I683">
        <v>3786</v>
      </c>
      <c r="J683">
        <v>261791.50200000001</v>
      </c>
      <c r="K683">
        <v>13766.944</v>
      </c>
      <c r="L683">
        <v>5.2999999999999999E-2</v>
      </c>
      <c r="M683">
        <v>85.754000000000005</v>
      </c>
      <c r="N683">
        <v>85.912999999999997</v>
      </c>
      <c r="O683">
        <v>125.133</v>
      </c>
      <c r="P683">
        <v>181.41900000000001</v>
      </c>
      <c r="Q683">
        <v>200.65799999999999</v>
      </c>
      <c r="R683">
        <v>133.99299999999999</v>
      </c>
      <c r="S683" t="s">
        <v>70</v>
      </c>
    </row>
    <row r="684" spans="1:19" x14ac:dyDescent="0.55000000000000004">
      <c r="A684" t="s">
        <v>907</v>
      </c>
      <c r="B684" t="s">
        <v>908</v>
      </c>
      <c r="C684" t="s">
        <v>21</v>
      </c>
      <c r="D684" t="s">
        <v>1272</v>
      </c>
      <c r="E684">
        <v>2801</v>
      </c>
      <c r="F684">
        <v>2970</v>
      </c>
      <c r="G684">
        <v>2968</v>
      </c>
      <c r="H684">
        <v>2898</v>
      </c>
      <c r="I684">
        <v>2964</v>
      </c>
      <c r="J684">
        <v>261778.10800000001</v>
      </c>
      <c r="K684">
        <v>3678.9119999999998</v>
      </c>
      <c r="L684">
        <v>1.4E-2</v>
      </c>
      <c r="M684">
        <v>39.213999999999999</v>
      </c>
      <c r="N684">
        <v>41.58</v>
      </c>
      <c r="O684">
        <v>41.552</v>
      </c>
      <c r="P684">
        <v>40.572000000000003</v>
      </c>
      <c r="Q684">
        <v>41.496000000000002</v>
      </c>
      <c r="R684">
        <v>5.819</v>
      </c>
      <c r="S684" t="s">
        <v>23</v>
      </c>
    </row>
    <row r="685" spans="1:19" x14ac:dyDescent="0.55000000000000004">
      <c r="A685" t="s">
        <v>1355</v>
      </c>
      <c r="B685" t="s">
        <v>1356</v>
      </c>
      <c r="C685" t="s">
        <v>21</v>
      </c>
      <c r="D685" t="s">
        <v>1272</v>
      </c>
      <c r="E685">
        <v>2639</v>
      </c>
      <c r="F685">
        <v>2702</v>
      </c>
      <c r="G685">
        <v>2796</v>
      </c>
      <c r="H685">
        <v>3008</v>
      </c>
      <c r="I685">
        <v>3190</v>
      </c>
      <c r="J685">
        <v>261778.10800000001</v>
      </c>
      <c r="K685">
        <v>1691.229</v>
      </c>
      <c r="L685">
        <v>6.0000000000000001E-3</v>
      </c>
      <c r="M685">
        <v>15.834</v>
      </c>
      <c r="N685">
        <v>16.212</v>
      </c>
      <c r="O685">
        <v>16.776</v>
      </c>
      <c r="P685">
        <v>18.047999999999998</v>
      </c>
      <c r="Q685">
        <v>19.14</v>
      </c>
      <c r="R685">
        <v>20.879000000000001</v>
      </c>
      <c r="S685" t="s">
        <v>23</v>
      </c>
    </row>
    <row r="686" spans="1:19" x14ac:dyDescent="0.55000000000000004">
      <c r="A686" t="s">
        <v>913</v>
      </c>
      <c r="B686" t="s">
        <v>914</v>
      </c>
      <c r="C686" t="s">
        <v>21</v>
      </c>
      <c r="D686" t="s">
        <v>1272</v>
      </c>
      <c r="E686">
        <v>2786</v>
      </c>
      <c r="F686">
        <v>2779</v>
      </c>
      <c r="G686">
        <v>2570</v>
      </c>
      <c r="H686">
        <v>2438</v>
      </c>
      <c r="I686">
        <v>2249</v>
      </c>
      <c r="J686">
        <v>261603.86</v>
      </c>
      <c r="K686">
        <v>2618.1109999999999</v>
      </c>
      <c r="L686">
        <v>0.01</v>
      </c>
      <c r="M686">
        <v>27.86</v>
      </c>
      <c r="N686">
        <v>27.79</v>
      </c>
      <c r="O686">
        <v>25.7</v>
      </c>
      <c r="P686">
        <v>24.38</v>
      </c>
      <c r="Q686">
        <v>22.49</v>
      </c>
      <c r="R686">
        <v>-19.274999999999999</v>
      </c>
      <c r="S686" t="s">
        <v>26</v>
      </c>
    </row>
    <row r="687" spans="1:19" x14ac:dyDescent="0.55000000000000004">
      <c r="A687" t="s">
        <v>913</v>
      </c>
      <c r="B687" t="s">
        <v>914</v>
      </c>
      <c r="C687" t="s">
        <v>21</v>
      </c>
      <c r="D687" t="s">
        <v>1272</v>
      </c>
      <c r="E687">
        <v>2786</v>
      </c>
      <c r="F687">
        <v>2779</v>
      </c>
      <c r="G687">
        <v>2570</v>
      </c>
      <c r="H687">
        <v>2438</v>
      </c>
      <c r="I687">
        <v>2249</v>
      </c>
      <c r="J687">
        <v>261603.86</v>
      </c>
      <c r="K687">
        <v>2611.873</v>
      </c>
      <c r="L687">
        <v>0.01</v>
      </c>
      <c r="M687">
        <v>27.86</v>
      </c>
      <c r="N687">
        <v>27.79</v>
      </c>
      <c r="O687">
        <v>25.7</v>
      </c>
      <c r="P687">
        <v>24.38</v>
      </c>
      <c r="Q687">
        <v>22.49</v>
      </c>
      <c r="R687">
        <v>-19.274999999999999</v>
      </c>
      <c r="S687" t="s">
        <v>26</v>
      </c>
    </row>
    <row r="688" spans="1:19" x14ac:dyDescent="0.55000000000000004">
      <c r="A688" t="s">
        <v>925</v>
      </c>
      <c r="B688" t="s">
        <v>926</v>
      </c>
      <c r="C688" t="s">
        <v>21</v>
      </c>
      <c r="D688" t="s">
        <v>1272</v>
      </c>
      <c r="E688">
        <v>1093</v>
      </c>
      <c r="F688">
        <v>1329</v>
      </c>
      <c r="G688">
        <v>1430</v>
      </c>
      <c r="H688">
        <v>1417</v>
      </c>
      <c r="I688">
        <v>1403</v>
      </c>
      <c r="J688">
        <v>261536.77799999999</v>
      </c>
      <c r="K688">
        <v>14813.302</v>
      </c>
      <c r="L688">
        <v>5.7000000000000002E-2</v>
      </c>
      <c r="M688">
        <v>62.301000000000002</v>
      </c>
      <c r="N688">
        <v>75.753</v>
      </c>
      <c r="O688">
        <v>81.510000000000005</v>
      </c>
      <c r="P688">
        <v>80.769000000000005</v>
      </c>
      <c r="Q688">
        <v>79.971000000000004</v>
      </c>
      <c r="R688">
        <v>28.361999999999998</v>
      </c>
      <c r="S688" t="s">
        <v>23</v>
      </c>
    </row>
    <row r="689" spans="1:19" x14ac:dyDescent="0.55000000000000004">
      <c r="A689" t="s">
        <v>925</v>
      </c>
      <c r="B689" t="s">
        <v>926</v>
      </c>
      <c r="C689" t="s">
        <v>21</v>
      </c>
      <c r="D689" t="s">
        <v>1272</v>
      </c>
      <c r="E689">
        <v>1093</v>
      </c>
      <c r="F689">
        <v>1329</v>
      </c>
      <c r="G689">
        <v>1430</v>
      </c>
      <c r="H689">
        <v>1417</v>
      </c>
      <c r="I689">
        <v>1403</v>
      </c>
      <c r="J689">
        <v>261536.77799999999</v>
      </c>
      <c r="K689">
        <v>700.548</v>
      </c>
      <c r="L689">
        <v>3.0000000000000001E-3</v>
      </c>
      <c r="M689">
        <v>3.2789999999999999</v>
      </c>
      <c r="N689">
        <v>3.9870000000000001</v>
      </c>
      <c r="O689">
        <v>4.29</v>
      </c>
      <c r="P689">
        <v>4.2510000000000003</v>
      </c>
      <c r="Q689">
        <v>4.2089999999999996</v>
      </c>
      <c r="R689">
        <v>28.361999999999998</v>
      </c>
      <c r="S689" t="s">
        <v>23</v>
      </c>
    </row>
    <row r="690" spans="1:19" x14ac:dyDescent="0.55000000000000004">
      <c r="A690" t="s">
        <v>927</v>
      </c>
      <c r="B690" t="s">
        <v>928</v>
      </c>
      <c r="C690" t="s">
        <v>21</v>
      </c>
      <c r="D690" t="s">
        <v>1272</v>
      </c>
      <c r="E690">
        <v>869</v>
      </c>
      <c r="F690">
        <v>848</v>
      </c>
      <c r="G690">
        <v>828</v>
      </c>
      <c r="H690">
        <v>981</v>
      </c>
      <c r="I690">
        <v>956</v>
      </c>
      <c r="J690">
        <v>261536.77799999999</v>
      </c>
      <c r="K690">
        <v>706.46100000000001</v>
      </c>
      <c r="L690">
        <v>3.0000000000000001E-3</v>
      </c>
      <c r="M690">
        <v>2.6070000000000002</v>
      </c>
      <c r="N690">
        <v>2.544</v>
      </c>
      <c r="O690">
        <v>2.484</v>
      </c>
      <c r="P690">
        <v>2.9430000000000001</v>
      </c>
      <c r="Q690">
        <v>2.8679999999999999</v>
      </c>
      <c r="R690">
        <v>10.012</v>
      </c>
      <c r="S690" t="s">
        <v>23</v>
      </c>
    </row>
    <row r="691" spans="1:19" x14ac:dyDescent="0.55000000000000004">
      <c r="A691" t="s">
        <v>927</v>
      </c>
      <c r="B691" t="s">
        <v>928</v>
      </c>
      <c r="C691" t="s">
        <v>21</v>
      </c>
      <c r="D691" t="s">
        <v>1272</v>
      </c>
      <c r="E691">
        <v>869</v>
      </c>
      <c r="F691">
        <v>848</v>
      </c>
      <c r="G691">
        <v>828</v>
      </c>
      <c r="H691">
        <v>981</v>
      </c>
      <c r="I691">
        <v>956</v>
      </c>
      <c r="J691">
        <v>261536.77799999999</v>
      </c>
      <c r="K691">
        <v>16335.673000000001</v>
      </c>
      <c r="L691">
        <v>6.2E-2</v>
      </c>
      <c r="M691">
        <v>53.878</v>
      </c>
      <c r="N691">
        <v>52.576000000000001</v>
      </c>
      <c r="O691">
        <v>51.335999999999999</v>
      </c>
      <c r="P691">
        <v>60.822000000000003</v>
      </c>
      <c r="Q691">
        <v>59.271999999999998</v>
      </c>
      <c r="R691">
        <v>10.012</v>
      </c>
      <c r="S691" t="s">
        <v>23</v>
      </c>
    </row>
    <row r="692" spans="1:19" x14ac:dyDescent="0.55000000000000004">
      <c r="A692" t="s">
        <v>927</v>
      </c>
      <c r="B692" t="s">
        <v>928</v>
      </c>
      <c r="C692" t="s">
        <v>21</v>
      </c>
      <c r="D692" t="s">
        <v>1272</v>
      </c>
      <c r="E692">
        <v>869</v>
      </c>
      <c r="F692">
        <v>848</v>
      </c>
      <c r="G692">
        <v>828</v>
      </c>
      <c r="H692">
        <v>981</v>
      </c>
      <c r="I692">
        <v>956</v>
      </c>
      <c r="J692">
        <v>261536.77799999999</v>
      </c>
      <c r="K692">
        <v>31978.222000000002</v>
      </c>
      <c r="L692">
        <v>0.122</v>
      </c>
      <c r="M692">
        <v>106.018</v>
      </c>
      <c r="N692">
        <v>103.456</v>
      </c>
      <c r="O692">
        <v>101.01600000000001</v>
      </c>
      <c r="P692">
        <v>119.682</v>
      </c>
      <c r="Q692">
        <v>116.63200000000001</v>
      </c>
      <c r="R692">
        <v>10.012</v>
      </c>
      <c r="S692" t="s">
        <v>23</v>
      </c>
    </row>
    <row r="693" spans="1:19" x14ac:dyDescent="0.55000000000000004">
      <c r="A693" t="s">
        <v>931</v>
      </c>
      <c r="B693" t="s">
        <v>932</v>
      </c>
      <c r="C693" t="s">
        <v>21</v>
      </c>
      <c r="D693" t="s">
        <v>1272</v>
      </c>
      <c r="E693">
        <v>182</v>
      </c>
      <c r="F693">
        <v>206</v>
      </c>
      <c r="G693">
        <v>146</v>
      </c>
      <c r="H693">
        <v>149</v>
      </c>
      <c r="I693">
        <v>173</v>
      </c>
      <c r="J693">
        <v>261523.35800000001</v>
      </c>
      <c r="K693">
        <v>32691.007000000001</v>
      </c>
      <c r="L693">
        <v>0.125</v>
      </c>
      <c r="M693">
        <v>22.75</v>
      </c>
      <c r="N693">
        <v>25.75</v>
      </c>
      <c r="O693">
        <v>18.25</v>
      </c>
      <c r="P693">
        <v>18.625</v>
      </c>
      <c r="Q693">
        <v>21.625</v>
      </c>
      <c r="R693">
        <v>-4.9450000000000003</v>
      </c>
      <c r="S693" t="s">
        <v>26</v>
      </c>
    </row>
    <row r="694" spans="1:19" x14ac:dyDescent="0.55000000000000004">
      <c r="A694" t="s">
        <v>933</v>
      </c>
      <c r="B694" t="s">
        <v>934</v>
      </c>
      <c r="C694" t="s">
        <v>21</v>
      </c>
      <c r="D694" t="s">
        <v>1272</v>
      </c>
      <c r="E694">
        <v>845</v>
      </c>
      <c r="F694">
        <v>1008</v>
      </c>
      <c r="G694">
        <v>962</v>
      </c>
      <c r="H694">
        <v>892</v>
      </c>
      <c r="I694">
        <v>880</v>
      </c>
      <c r="J694">
        <v>261509.93599999999</v>
      </c>
      <c r="K694">
        <v>685.45500000000004</v>
      </c>
      <c r="L694">
        <v>3.0000000000000001E-3</v>
      </c>
      <c r="M694">
        <v>2.5350000000000001</v>
      </c>
      <c r="N694">
        <v>3.024</v>
      </c>
      <c r="O694">
        <v>2.8860000000000001</v>
      </c>
      <c r="P694">
        <v>2.6760000000000002</v>
      </c>
      <c r="Q694">
        <v>2.64</v>
      </c>
      <c r="R694">
        <v>4.1420000000000003</v>
      </c>
      <c r="S694" t="s">
        <v>23</v>
      </c>
    </row>
    <row r="695" spans="1:19" x14ac:dyDescent="0.55000000000000004">
      <c r="A695" t="s">
        <v>933</v>
      </c>
      <c r="B695" t="s">
        <v>934</v>
      </c>
      <c r="C695" t="s">
        <v>21</v>
      </c>
      <c r="D695" t="s">
        <v>1272</v>
      </c>
      <c r="E695">
        <v>845</v>
      </c>
      <c r="F695">
        <v>1008</v>
      </c>
      <c r="G695">
        <v>962</v>
      </c>
      <c r="H695">
        <v>892</v>
      </c>
      <c r="I695">
        <v>880</v>
      </c>
      <c r="J695">
        <v>261509.93599999999</v>
      </c>
      <c r="K695">
        <v>16344.455</v>
      </c>
      <c r="L695">
        <v>6.3E-2</v>
      </c>
      <c r="M695">
        <v>53.234999999999999</v>
      </c>
      <c r="N695">
        <v>63.503999999999998</v>
      </c>
      <c r="O695">
        <v>60.606000000000002</v>
      </c>
      <c r="P695">
        <v>56.195999999999998</v>
      </c>
      <c r="Q695">
        <v>55.44</v>
      </c>
      <c r="R695">
        <v>4.1420000000000003</v>
      </c>
      <c r="S695" t="s">
        <v>23</v>
      </c>
    </row>
    <row r="696" spans="1:19" x14ac:dyDescent="0.55000000000000004">
      <c r="A696" t="s">
        <v>933</v>
      </c>
      <c r="B696" t="s">
        <v>934</v>
      </c>
      <c r="C696" t="s">
        <v>21</v>
      </c>
      <c r="D696" t="s">
        <v>1272</v>
      </c>
      <c r="E696">
        <v>845</v>
      </c>
      <c r="F696">
        <v>1008</v>
      </c>
      <c r="G696">
        <v>962</v>
      </c>
      <c r="H696">
        <v>892</v>
      </c>
      <c r="I696">
        <v>880</v>
      </c>
      <c r="J696">
        <v>261509.93599999999</v>
      </c>
      <c r="K696">
        <v>29647.901999999998</v>
      </c>
      <c r="L696">
        <v>0.113</v>
      </c>
      <c r="M696">
        <v>95.484999999999999</v>
      </c>
      <c r="N696">
        <v>113.904</v>
      </c>
      <c r="O696">
        <v>108.706</v>
      </c>
      <c r="P696">
        <v>100.79600000000001</v>
      </c>
      <c r="Q696">
        <v>99.44</v>
      </c>
      <c r="R696">
        <v>4.1420000000000003</v>
      </c>
      <c r="S696" t="s">
        <v>23</v>
      </c>
    </row>
    <row r="697" spans="1:19" x14ac:dyDescent="0.55000000000000004">
      <c r="A697" t="s">
        <v>935</v>
      </c>
      <c r="B697" t="s">
        <v>936</v>
      </c>
      <c r="C697" t="s">
        <v>21</v>
      </c>
      <c r="D697" t="s">
        <v>1272</v>
      </c>
      <c r="E697">
        <v>703</v>
      </c>
      <c r="F697">
        <v>829</v>
      </c>
      <c r="G697">
        <v>1355</v>
      </c>
      <c r="H697">
        <v>1591</v>
      </c>
      <c r="I697">
        <v>1536</v>
      </c>
      <c r="J697">
        <v>261509.93599999999</v>
      </c>
      <c r="K697">
        <v>15653.558000000001</v>
      </c>
      <c r="L697">
        <v>0.06</v>
      </c>
      <c r="M697">
        <v>42.18</v>
      </c>
      <c r="N697">
        <v>49.74</v>
      </c>
      <c r="O697">
        <v>81.3</v>
      </c>
      <c r="P697">
        <v>95.46</v>
      </c>
      <c r="Q697">
        <v>92.16</v>
      </c>
      <c r="R697">
        <v>118.492</v>
      </c>
      <c r="S697" t="s">
        <v>70</v>
      </c>
    </row>
    <row r="698" spans="1:19" x14ac:dyDescent="0.55000000000000004">
      <c r="A698" t="s">
        <v>935</v>
      </c>
      <c r="B698" t="s">
        <v>936</v>
      </c>
      <c r="C698" t="s">
        <v>21</v>
      </c>
      <c r="D698" t="s">
        <v>1272</v>
      </c>
      <c r="E698">
        <v>703</v>
      </c>
      <c r="F698">
        <v>829</v>
      </c>
      <c r="G698">
        <v>1355</v>
      </c>
      <c r="H698">
        <v>1591</v>
      </c>
      <c r="I698">
        <v>1536</v>
      </c>
      <c r="J698">
        <v>261509.93599999999</v>
      </c>
      <c r="K698">
        <v>17029.27</v>
      </c>
      <c r="L698">
        <v>6.5000000000000002E-2</v>
      </c>
      <c r="M698">
        <v>45.695</v>
      </c>
      <c r="N698">
        <v>53.884999999999998</v>
      </c>
      <c r="O698">
        <v>88.075000000000003</v>
      </c>
      <c r="P698">
        <v>103.41500000000001</v>
      </c>
      <c r="Q698">
        <v>99.84</v>
      </c>
      <c r="R698">
        <v>118.492</v>
      </c>
      <c r="S698" t="s">
        <v>70</v>
      </c>
    </row>
    <row r="699" spans="1:19" x14ac:dyDescent="0.55000000000000004">
      <c r="A699" t="s">
        <v>937</v>
      </c>
      <c r="B699" t="s">
        <v>938</v>
      </c>
      <c r="C699" t="s">
        <v>21</v>
      </c>
      <c r="D699" t="s">
        <v>1272</v>
      </c>
      <c r="E699">
        <v>2</v>
      </c>
      <c r="F699">
        <v>6</v>
      </c>
      <c r="G699">
        <v>7</v>
      </c>
      <c r="H699">
        <v>0</v>
      </c>
      <c r="I699">
        <v>0</v>
      </c>
      <c r="J699">
        <v>261523.35800000001</v>
      </c>
      <c r="K699">
        <v>17893.612000000001</v>
      </c>
      <c r="L699">
        <v>6.8000000000000005E-2</v>
      </c>
      <c r="M699">
        <v>0.13600000000000001</v>
      </c>
      <c r="N699">
        <v>0.40799999999999997</v>
      </c>
      <c r="O699">
        <v>0.47599999999999998</v>
      </c>
      <c r="P699">
        <v>0</v>
      </c>
      <c r="Q699">
        <v>0</v>
      </c>
      <c r="R699">
        <v>-100</v>
      </c>
      <c r="S699" t="s">
        <v>26</v>
      </c>
    </row>
    <row r="700" spans="1:19" x14ac:dyDescent="0.55000000000000004">
      <c r="A700" t="s">
        <v>941</v>
      </c>
      <c r="B700" t="s">
        <v>942</v>
      </c>
      <c r="C700" t="s">
        <v>21</v>
      </c>
      <c r="D700" t="s">
        <v>1272</v>
      </c>
      <c r="E700">
        <v>755</v>
      </c>
      <c r="F700">
        <v>679</v>
      </c>
      <c r="G700">
        <v>728</v>
      </c>
      <c r="H700">
        <v>724</v>
      </c>
      <c r="I700">
        <v>735</v>
      </c>
      <c r="J700">
        <v>261509.93599999999</v>
      </c>
      <c r="K700">
        <v>16349.897000000001</v>
      </c>
      <c r="L700">
        <v>6.3E-2</v>
      </c>
      <c r="M700">
        <v>47.564999999999998</v>
      </c>
      <c r="N700">
        <v>42.777000000000001</v>
      </c>
      <c r="O700">
        <v>45.863999999999997</v>
      </c>
      <c r="P700">
        <v>45.612000000000002</v>
      </c>
      <c r="Q700">
        <v>46.305</v>
      </c>
      <c r="R700">
        <v>-2.649</v>
      </c>
      <c r="S700" t="s">
        <v>26</v>
      </c>
    </row>
    <row r="701" spans="1:19" x14ac:dyDescent="0.55000000000000004">
      <c r="A701" t="s">
        <v>941</v>
      </c>
      <c r="B701" t="s">
        <v>942</v>
      </c>
      <c r="C701" t="s">
        <v>21</v>
      </c>
      <c r="D701" t="s">
        <v>1272</v>
      </c>
      <c r="E701">
        <v>755</v>
      </c>
      <c r="F701">
        <v>679</v>
      </c>
      <c r="G701">
        <v>728</v>
      </c>
      <c r="H701">
        <v>724</v>
      </c>
      <c r="I701">
        <v>735</v>
      </c>
      <c r="J701">
        <v>261509.93599999999</v>
      </c>
      <c r="K701">
        <v>15646.571</v>
      </c>
      <c r="L701">
        <v>0.06</v>
      </c>
      <c r="M701">
        <v>45.3</v>
      </c>
      <c r="N701">
        <v>40.74</v>
      </c>
      <c r="O701">
        <v>43.68</v>
      </c>
      <c r="P701">
        <v>43.44</v>
      </c>
      <c r="Q701">
        <v>44.1</v>
      </c>
      <c r="R701">
        <v>-2.649</v>
      </c>
      <c r="S701" t="s">
        <v>26</v>
      </c>
    </row>
    <row r="702" spans="1:19" x14ac:dyDescent="0.55000000000000004">
      <c r="A702" t="s">
        <v>943</v>
      </c>
      <c r="B702" t="s">
        <v>944</v>
      </c>
      <c r="C702" t="s">
        <v>21</v>
      </c>
      <c r="D702" t="s">
        <v>1272</v>
      </c>
      <c r="E702">
        <v>683</v>
      </c>
      <c r="F702">
        <v>831</v>
      </c>
      <c r="G702">
        <v>936</v>
      </c>
      <c r="H702">
        <v>1031</v>
      </c>
      <c r="I702">
        <v>1143</v>
      </c>
      <c r="J702">
        <v>261509.93599999999</v>
      </c>
      <c r="K702">
        <v>640.38499999999999</v>
      </c>
      <c r="L702">
        <v>2E-3</v>
      </c>
      <c r="M702">
        <v>1.3660000000000001</v>
      </c>
      <c r="N702">
        <v>1.6619999999999999</v>
      </c>
      <c r="O702">
        <v>1.8720000000000001</v>
      </c>
      <c r="P702">
        <v>2.0619999999999998</v>
      </c>
      <c r="Q702">
        <v>2.286</v>
      </c>
      <c r="R702">
        <v>67.349999999999994</v>
      </c>
      <c r="S702" t="s">
        <v>23</v>
      </c>
    </row>
    <row r="703" spans="1:19" x14ac:dyDescent="0.55000000000000004">
      <c r="A703" t="s">
        <v>947</v>
      </c>
      <c r="B703" t="s">
        <v>948</v>
      </c>
      <c r="C703" t="s">
        <v>21</v>
      </c>
      <c r="D703" t="s">
        <v>1272</v>
      </c>
      <c r="E703">
        <v>0</v>
      </c>
      <c r="F703">
        <v>0</v>
      </c>
      <c r="G703">
        <v>30</v>
      </c>
      <c r="H703">
        <v>28</v>
      </c>
      <c r="I703">
        <v>33</v>
      </c>
      <c r="J703">
        <v>261496.51300000001</v>
      </c>
      <c r="K703">
        <v>14842.406999999999</v>
      </c>
      <c r="L703">
        <v>5.7000000000000002E-2</v>
      </c>
      <c r="M703">
        <v>0</v>
      </c>
      <c r="N703">
        <v>0</v>
      </c>
      <c r="O703">
        <v>1.71</v>
      </c>
      <c r="P703">
        <v>1.5960000000000001</v>
      </c>
      <c r="Q703">
        <v>1.881</v>
      </c>
      <c r="S703" t="s">
        <v>53</v>
      </c>
    </row>
    <row r="704" spans="1:19" x14ac:dyDescent="0.55000000000000004">
      <c r="A704" t="s">
        <v>951</v>
      </c>
      <c r="B704" t="s">
        <v>952</v>
      </c>
      <c r="C704" t="s">
        <v>21</v>
      </c>
      <c r="D704" t="s">
        <v>1272</v>
      </c>
      <c r="E704">
        <v>184</v>
      </c>
      <c r="F704">
        <v>168</v>
      </c>
      <c r="G704">
        <v>88</v>
      </c>
      <c r="H704">
        <v>78</v>
      </c>
      <c r="I704">
        <v>70</v>
      </c>
      <c r="J704">
        <v>261483.08799999999</v>
      </c>
      <c r="K704">
        <v>1511.2529999999999</v>
      </c>
      <c r="L704">
        <v>6.0000000000000001E-3</v>
      </c>
      <c r="M704">
        <v>1.1040000000000001</v>
      </c>
      <c r="N704">
        <v>1.008</v>
      </c>
      <c r="O704">
        <v>0.52800000000000002</v>
      </c>
      <c r="P704">
        <v>0.46800000000000003</v>
      </c>
      <c r="Q704">
        <v>0.42</v>
      </c>
      <c r="R704">
        <v>-61.957000000000001</v>
      </c>
      <c r="S704" t="s">
        <v>26</v>
      </c>
    </row>
    <row r="705" spans="1:19" x14ac:dyDescent="0.55000000000000004">
      <c r="A705" t="s">
        <v>953</v>
      </c>
      <c r="B705" t="s">
        <v>954</v>
      </c>
      <c r="C705" t="s">
        <v>21</v>
      </c>
      <c r="D705" t="s">
        <v>1272</v>
      </c>
      <c r="E705">
        <v>7</v>
      </c>
      <c r="F705">
        <v>2</v>
      </c>
      <c r="G705">
        <v>2</v>
      </c>
      <c r="H705">
        <v>0</v>
      </c>
      <c r="I705">
        <v>0</v>
      </c>
      <c r="J705">
        <v>261483.08799999999</v>
      </c>
      <c r="K705">
        <v>47537.241999999998</v>
      </c>
      <c r="L705">
        <v>0.182</v>
      </c>
      <c r="M705">
        <v>1.274</v>
      </c>
      <c r="N705">
        <v>0.36399999999999999</v>
      </c>
      <c r="O705">
        <v>0.36399999999999999</v>
      </c>
      <c r="P705">
        <v>0</v>
      </c>
      <c r="Q705">
        <v>0</v>
      </c>
      <c r="R705">
        <v>-100</v>
      </c>
      <c r="S705" t="s">
        <v>26</v>
      </c>
    </row>
    <row r="706" spans="1:19" x14ac:dyDescent="0.55000000000000004">
      <c r="A706" t="s">
        <v>963</v>
      </c>
      <c r="B706" t="s">
        <v>964</v>
      </c>
      <c r="C706" t="s">
        <v>21</v>
      </c>
      <c r="D706" t="s">
        <v>1272</v>
      </c>
      <c r="E706">
        <v>2908</v>
      </c>
      <c r="F706">
        <v>2397</v>
      </c>
      <c r="G706">
        <v>2232</v>
      </c>
      <c r="H706">
        <v>2395</v>
      </c>
      <c r="I706">
        <v>2399</v>
      </c>
      <c r="J706">
        <v>261496.51300000001</v>
      </c>
      <c r="K706">
        <v>3042.7849999999999</v>
      </c>
      <c r="L706">
        <v>1.2E-2</v>
      </c>
      <c r="M706">
        <v>34.896000000000001</v>
      </c>
      <c r="N706">
        <v>28.763999999999999</v>
      </c>
      <c r="O706">
        <v>26.783999999999999</v>
      </c>
      <c r="P706">
        <v>28.74</v>
      </c>
      <c r="Q706">
        <v>28.788</v>
      </c>
      <c r="R706">
        <v>-17.503</v>
      </c>
      <c r="S706" t="s">
        <v>26</v>
      </c>
    </row>
    <row r="707" spans="1:19" x14ac:dyDescent="0.55000000000000004">
      <c r="A707" t="s">
        <v>967</v>
      </c>
      <c r="B707" t="s">
        <v>968</v>
      </c>
      <c r="C707" t="s">
        <v>21</v>
      </c>
      <c r="D707" t="s">
        <v>1272</v>
      </c>
      <c r="E707">
        <v>1833</v>
      </c>
      <c r="F707">
        <v>1761</v>
      </c>
      <c r="G707">
        <v>1802</v>
      </c>
      <c r="H707">
        <v>1818</v>
      </c>
      <c r="I707">
        <v>1922</v>
      </c>
      <c r="J707">
        <v>261496.51300000001</v>
      </c>
      <c r="K707">
        <v>65.983999999999995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S707" t="s">
        <v>53</v>
      </c>
    </row>
    <row r="708" spans="1:19" x14ac:dyDescent="0.55000000000000004">
      <c r="A708" t="s">
        <v>969</v>
      </c>
      <c r="B708" t="s">
        <v>970</v>
      </c>
      <c r="C708" t="s">
        <v>21</v>
      </c>
      <c r="D708" t="s">
        <v>1272</v>
      </c>
      <c r="E708">
        <v>0</v>
      </c>
      <c r="F708">
        <v>0</v>
      </c>
      <c r="G708">
        <v>44</v>
      </c>
      <c r="H708">
        <v>38</v>
      </c>
      <c r="I708">
        <v>33</v>
      </c>
      <c r="J708">
        <v>261469.66200000001</v>
      </c>
      <c r="K708">
        <v>604.26900000000001</v>
      </c>
      <c r="L708">
        <v>2E-3</v>
      </c>
      <c r="M708">
        <v>0</v>
      </c>
      <c r="N708">
        <v>0</v>
      </c>
      <c r="O708">
        <v>8.7999999999999995E-2</v>
      </c>
      <c r="P708">
        <v>7.5999999999999998E-2</v>
      </c>
      <c r="Q708">
        <v>6.6000000000000003E-2</v>
      </c>
      <c r="S708" t="s">
        <v>53</v>
      </c>
    </row>
    <row r="709" spans="1:19" x14ac:dyDescent="0.55000000000000004">
      <c r="A709" t="s">
        <v>969</v>
      </c>
      <c r="B709" t="s">
        <v>970</v>
      </c>
      <c r="C709" t="s">
        <v>21</v>
      </c>
      <c r="D709" t="s">
        <v>1272</v>
      </c>
      <c r="E709">
        <v>0</v>
      </c>
      <c r="F709">
        <v>0</v>
      </c>
      <c r="G709">
        <v>44</v>
      </c>
      <c r="H709">
        <v>38</v>
      </c>
      <c r="I709">
        <v>33</v>
      </c>
      <c r="J709">
        <v>261469.66200000001</v>
      </c>
      <c r="K709">
        <v>49004.482000000004</v>
      </c>
      <c r="L709">
        <v>0.187</v>
      </c>
      <c r="M709">
        <v>0</v>
      </c>
      <c r="N709">
        <v>0</v>
      </c>
      <c r="O709">
        <v>8.2279999999999998</v>
      </c>
      <c r="P709">
        <v>7.1059999999999999</v>
      </c>
      <c r="Q709">
        <v>6.1710000000000003</v>
      </c>
      <c r="S709" t="s">
        <v>53</v>
      </c>
    </row>
    <row r="710" spans="1:19" x14ac:dyDescent="0.55000000000000004">
      <c r="A710" t="s">
        <v>971</v>
      </c>
      <c r="B710" t="s">
        <v>972</v>
      </c>
      <c r="C710" t="s">
        <v>21</v>
      </c>
      <c r="D710" t="s">
        <v>1272</v>
      </c>
      <c r="E710">
        <v>378</v>
      </c>
      <c r="F710">
        <v>315</v>
      </c>
      <c r="G710">
        <v>188</v>
      </c>
      <c r="H710">
        <v>198</v>
      </c>
      <c r="I710">
        <v>185</v>
      </c>
      <c r="J710">
        <v>261456.23499999999</v>
      </c>
      <c r="K710">
        <v>60.139000000000003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S710" t="s">
        <v>53</v>
      </c>
    </row>
    <row r="711" spans="1:19" x14ac:dyDescent="0.55000000000000004">
      <c r="A711" t="s">
        <v>1357</v>
      </c>
      <c r="B711" t="s">
        <v>1358</v>
      </c>
      <c r="C711" t="s">
        <v>21</v>
      </c>
      <c r="D711" t="s">
        <v>1272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261469.66200000001</v>
      </c>
      <c r="K711">
        <v>16329.075000000001</v>
      </c>
      <c r="L711">
        <v>6.2E-2</v>
      </c>
      <c r="M711">
        <v>0</v>
      </c>
      <c r="N711">
        <v>0</v>
      </c>
      <c r="O711">
        <v>0</v>
      </c>
      <c r="P711">
        <v>0</v>
      </c>
      <c r="Q711">
        <v>0</v>
      </c>
      <c r="S711" t="s">
        <v>53</v>
      </c>
    </row>
    <row r="712" spans="1:19" x14ac:dyDescent="0.55000000000000004">
      <c r="A712" t="s">
        <v>1357</v>
      </c>
      <c r="B712" t="s">
        <v>1358</v>
      </c>
      <c r="C712" t="s">
        <v>21</v>
      </c>
      <c r="D712" t="s">
        <v>1272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261469.66200000001</v>
      </c>
      <c r="K712">
        <v>14245.025</v>
      </c>
      <c r="L712">
        <v>5.3999999999999999E-2</v>
      </c>
      <c r="M712">
        <v>0</v>
      </c>
      <c r="N712">
        <v>0</v>
      </c>
      <c r="O712">
        <v>0</v>
      </c>
      <c r="P712">
        <v>0</v>
      </c>
      <c r="Q712">
        <v>0</v>
      </c>
      <c r="S712" t="s">
        <v>53</v>
      </c>
    </row>
    <row r="713" spans="1:19" x14ac:dyDescent="0.55000000000000004">
      <c r="A713" t="s">
        <v>1262</v>
      </c>
      <c r="B713" t="s">
        <v>1263</v>
      </c>
      <c r="C713" t="s">
        <v>21</v>
      </c>
      <c r="D713" t="s">
        <v>1272</v>
      </c>
      <c r="E713">
        <v>1870</v>
      </c>
      <c r="F713">
        <v>1481</v>
      </c>
      <c r="G713">
        <v>1715</v>
      </c>
      <c r="H713">
        <v>1764</v>
      </c>
      <c r="I713">
        <v>2114</v>
      </c>
      <c r="J713">
        <v>261469.66200000001</v>
      </c>
      <c r="K713">
        <v>17837.631000000001</v>
      </c>
      <c r="L713">
        <v>6.8000000000000005E-2</v>
      </c>
      <c r="M713">
        <v>127.16</v>
      </c>
      <c r="N713">
        <v>100.708</v>
      </c>
      <c r="O713">
        <v>116.62</v>
      </c>
      <c r="P713">
        <v>119.952</v>
      </c>
      <c r="Q713">
        <v>143.75200000000001</v>
      </c>
      <c r="R713">
        <v>13.048</v>
      </c>
      <c r="S713" t="s">
        <v>23</v>
      </c>
    </row>
    <row r="714" spans="1:19" x14ac:dyDescent="0.55000000000000004">
      <c r="A714" t="s">
        <v>1359</v>
      </c>
      <c r="B714" t="s">
        <v>1360</v>
      </c>
      <c r="C714" t="s">
        <v>21</v>
      </c>
      <c r="D714" t="s">
        <v>1272</v>
      </c>
      <c r="E714">
        <v>44</v>
      </c>
      <c r="F714">
        <v>39</v>
      </c>
      <c r="G714">
        <v>40</v>
      </c>
      <c r="H714">
        <v>33</v>
      </c>
      <c r="I714">
        <v>39</v>
      </c>
      <c r="J714">
        <v>261456.23499999999</v>
      </c>
      <c r="K714">
        <v>1429.471</v>
      </c>
      <c r="L714">
        <v>5.0000000000000001E-3</v>
      </c>
      <c r="M714">
        <v>0.22</v>
      </c>
      <c r="N714">
        <v>0.19500000000000001</v>
      </c>
      <c r="O714">
        <v>0.2</v>
      </c>
      <c r="P714">
        <v>0.16500000000000001</v>
      </c>
      <c r="Q714">
        <v>0.19500000000000001</v>
      </c>
      <c r="R714">
        <v>-11.364000000000001</v>
      </c>
      <c r="S714" t="s">
        <v>26</v>
      </c>
    </row>
    <row r="715" spans="1:19" x14ac:dyDescent="0.55000000000000004">
      <c r="A715" t="s">
        <v>973</v>
      </c>
      <c r="B715" t="s">
        <v>974</v>
      </c>
      <c r="C715" t="s">
        <v>21</v>
      </c>
      <c r="D715" t="s">
        <v>1272</v>
      </c>
      <c r="E715">
        <v>321</v>
      </c>
      <c r="F715">
        <v>446</v>
      </c>
      <c r="G715">
        <v>484</v>
      </c>
      <c r="H715">
        <v>446</v>
      </c>
      <c r="I715">
        <v>425</v>
      </c>
      <c r="J715">
        <v>261429.37599999999</v>
      </c>
      <c r="K715">
        <v>17699.691999999999</v>
      </c>
      <c r="L715">
        <v>6.8000000000000005E-2</v>
      </c>
      <c r="M715">
        <v>21.827999999999999</v>
      </c>
      <c r="N715">
        <v>30.327999999999999</v>
      </c>
      <c r="O715">
        <v>32.911999999999999</v>
      </c>
      <c r="P715">
        <v>30.327999999999999</v>
      </c>
      <c r="Q715">
        <v>28.9</v>
      </c>
      <c r="R715">
        <v>32.399000000000001</v>
      </c>
      <c r="S715" t="s">
        <v>23</v>
      </c>
    </row>
    <row r="716" spans="1:19" x14ac:dyDescent="0.55000000000000004">
      <c r="A716" t="s">
        <v>975</v>
      </c>
      <c r="B716" t="s">
        <v>976</v>
      </c>
      <c r="C716" t="s">
        <v>21</v>
      </c>
      <c r="D716" t="s">
        <v>1272</v>
      </c>
      <c r="E716">
        <v>2525</v>
      </c>
      <c r="F716">
        <v>2315</v>
      </c>
      <c r="G716">
        <v>2320</v>
      </c>
      <c r="H716">
        <v>2344</v>
      </c>
      <c r="I716">
        <v>2269</v>
      </c>
      <c r="J716">
        <v>261429.37599999999</v>
      </c>
      <c r="K716">
        <v>31339.912</v>
      </c>
      <c r="L716">
        <v>0.12</v>
      </c>
      <c r="M716">
        <v>303</v>
      </c>
      <c r="N716">
        <v>277.8</v>
      </c>
      <c r="O716">
        <v>278.39999999999998</v>
      </c>
      <c r="P716">
        <v>281.27999999999997</v>
      </c>
      <c r="Q716">
        <v>272.27999999999997</v>
      </c>
      <c r="R716">
        <v>-10.138999999999999</v>
      </c>
      <c r="S716" t="s">
        <v>26</v>
      </c>
    </row>
    <row r="717" spans="1:19" x14ac:dyDescent="0.55000000000000004">
      <c r="A717" t="s">
        <v>983</v>
      </c>
      <c r="B717" t="s">
        <v>984</v>
      </c>
      <c r="C717" t="s">
        <v>21</v>
      </c>
      <c r="D717" t="s">
        <v>1272</v>
      </c>
      <c r="E717">
        <v>1447</v>
      </c>
      <c r="F717">
        <v>1610</v>
      </c>
      <c r="G717">
        <v>1999</v>
      </c>
      <c r="H717">
        <v>2235</v>
      </c>
      <c r="I717">
        <v>2444</v>
      </c>
      <c r="J717">
        <v>261603.86</v>
      </c>
      <c r="K717">
        <v>2611.873</v>
      </c>
      <c r="L717">
        <v>0.01</v>
      </c>
      <c r="M717">
        <v>14.47</v>
      </c>
      <c r="N717">
        <v>16.100000000000001</v>
      </c>
      <c r="O717">
        <v>19.989999999999998</v>
      </c>
      <c r="P717">
        <v>22.35</v>
      </c>
      <c r="Q717">
        <v>24.44</v>
      </c>
      <c r="R717">
        <v>68.900999999999996</v>
      </c>
      <c r="S717" t="s">
        <v>23</v>
      </c>
    </row>
    <row r="718" spans="1:19" x14ac:dyDescent="0.55000000000000004">
      <c r="A718" t="s">
        <v>983</v>
      </c>
      <c r="B718" t="s">
        <v>984</v>
      </c>
      <c r="C718" t="s">
        <v>21</v>
      </c>
      <c r="D718" t="s">
        <v>1272</v>
      </c>
      <c r="E718">
        <v>1447</v>
      </c>
      <c r="F718">
        <v>1610</v>
      </c>
      <c r="G718">
        <v>1999</v>
      </c>
      <c r="H718">
        <v>2235</v>
      </c>
      <c r="I718">
        <v>2444</v>
      </c>
      <c r="J718">
        <v>261603.86</v>
      </c>
      <c r="K718">
        <v>13078.378000000001</v>
      </c>
      <c r="L718">
        <v>0.05</v>
      </c>
      <c r="M718">
        <v>72.349999999999994</v>
      </c>
      <c r="N718">
        <v>80.5</v>
      </c>
      <c r="O718">
        <v>99.95</v>
      </c>
      <c r="P718">
        <v>111.75</v>
      </c>
      <c r="Q718">
        <v>122.2</v>
      </c>
      <c r="R718">
        <v>68.900999999999996</v>
      </c>
      <c r="S718" t="s">
        <v>23</v>
      </c>
    </row>
    <row r="719" spans="1:19" x14ac:dyDescent="0.55000000000000004">
      <c r="A719" t="s">
        <v>985</v>
      </c>
      <c r="B719" t="s">
        <v>986</v>
      </c>
      <c r="C719" t="s">
        <v>21</v>
      </c>
      <c r="D719" t="s">
        <v>1272</v>
      </c>
      <c r="E719">
        <v>1313</v>
      </c>
      <c r="F719">
        <v>1556</v>
      </c>
      <c r="G719">
        <v>1645</v>
      </c>
      <c r="H719">
        <v>2316</v>
      </c>
      <c r="I719">
        <v>2302</v>
      </c>
      <c r="J719">
        <v>261590.446</v>
      </c>
      <c r="K719">
        <v>661.71100000000001</v>
      </c>
      <c r="L719">
        <v>3.0000000000000001E-3</v>
      </c>
      <c r="M719">
        <v>3.9390000000000001</v>
      </c>
      <c r="N719">
        <v>4.6680000000000001</v>
      </c>
      <c r="O719">
        <v>4.9349999999999996</v>
      </c>
      <c r="P719">
        <v>6.9480000000000004</v>
      </c>
      <c r="Q719">
        <v>6.9059999999999997</v>
      </c>
      <c r="R719">
        <v>75.323999999999998</v>
      </c>
      <c r="S719" t="s">
        <v>23</v>
      </c>
    </row>
    <row r="720" spans="1:19" x14ac:dyDescent="0.55000000000000004">
      <c r="A720" t="s">
        <v>987</v>
      </c>
      <c r="B720" t="s">
        <v>988</v>
      </c>
      <c r="C720" t="s">
        <v>21</v>
      </c>
      <c r="D720" t="s">
        <v>1272</v>
      </c>
      <c r="E720">
        <v>1177</v>
      </c>
      <c r="F720">
        <v>1808</v>
      </c>
      <c r="G720">
        <v>1948</v>
      </c>
      <c r="H720">
        <v>1872</v>
      </c>
      <c r="I720">
        <v>1931</v>
      </c>
      <c r="J720">
        <v>261603.86</v>
      </c>
      <c r="K720">
        <v>2618.1379999999999</v>
      </c>
      <c r="L720">
        <v>0.01</v>
      </c>
      <c r="M720">
        <v>11.77</v>
      </c>
      <c r="N720">
        <v>18.079999999999998</v>
      </c>
      <c r="O720">
        <v>19.48</v>
      </c>
      <c r="P720">
        <v>18.72</v>
      </c>
      <c r="Q720">
        <v>19.309999999999999</v>
      </c>
      <c r="R720">
        <v>64.061000000000007</v>
      </c>
      <c r="S720" t="s">
        <v>23</v>
      </c>
    </row>
    <row r="721" spans="1:19" x14ac:dyDescent="0.55000000000000004">
      <c r="A721" t="s">
        <v>987</v>
      </c>
      <c r="B721" t="s">
        <v>988</v>
      </c>
      <c r="C721" t="s">
        <v>21</v>
      </c>
      <c r="D721" t="s">
        <v>1272</v>
      </c>
      <c r="E721">
        <v>1177</v>
      </c>
      <c r="F721">
        <v>1808</v>
      </c>
      <c r="G721">
        <v>1948</v>
      </c>
      <c r="H721">
        <v>1872</v>
      </c>
      <c r="I721">
        <v>1931</v>
      </c>
      <c r="J721">
        <v>261603.86</v>
      </c>
      <c r="K721">
        <v>7848.15</v>
      </c>
      <c r="L721">
        <v>0.03</v>
      </c>
      <c r="M721">
        <v>35.31</v>
      </c>
      <c r="N721">
        <v>54.24</v>
      </c>
      <c r="O721">
        <v>58.44</v>
      </c>
      <c r="P721">
        <v>56.16</v>
      </c>
      <c r="Q721">
        <v>57.93</v>
      </c>
      <c r="R721">
        <v>64.061000000000007</v>
      </c>
      <c r="S721" t="s">
        <v>23</v>
      </c>
    </row>
    <row r="722" spans="1:19" x14ac:dyDescent="0.55000000000000004">
      <c r="A722" t="s">
        <v>987</v>
      </c>
      <c r="B722" t="s">
        <v>988</v>
      </c>
      <c r="C722" t="s">
        <v>21</v>
      </c>
      <c r="D722" t="s">
        <v>1272</v>
      </c>
      <c r="E722">
        <v>1177</v>
      </c>
      <c r="F722">
        <v>1808</v>
      </c>
      <c r="G722">
        <v>1948</v>
      </c>
      <c r="H722">
        <v>1872</v>
      </c>
      <c r="I722">
        <v>1931</v>
      </c>
      <c r="J722">
        <v>261603.86</v>
      </c>
      <c r="K722">
        <v>1.8089999999999999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S722" t="s">
        <v>53</v>
      </c>
    </row>
    <row r="723" spans="1:19" x14ac:dyDescent="0.55000000000000004">
      <c r="A723" t="s">
        <v>987</v>
      </c>
      <c r="B723" t="s">
        <v>988</v>
      </c>
      <c r="C723" t="s">
        <v>21</v>
      </c>
      <c r="D723" t="s">
        <v>1272</v>
      </c>
      <c r="E723">
        <v>1177</v>
      </c>
      <c r="F723">
        <v>1808</v>
      </c>
      <c r="G723">
        <v>1948</v>
      </c>
      <c r="H723">
        <v>1872</v>
      </c>
      <c r="I723">
        <v>1931</v>
      </c>
      <c r="J723">
        <v>261603.86</v>
      </c>
      <c r="K723">
        <v>2618.1489999999999</v>
      </c>
      <c r="L723">
        <v>0.01</v>
      </c>
      <c r="M723">
        <v>11.77</v>
      </c>
      <c r="N723">
        <v>18.079999999999998</v>
      </c>
      <c r="O723">
        <v>19.48</v>
      </c>
      <c r="P723">
        <v>18.72</v>
      </c>
      <c r="Q723">
        <v>19.309999999999999</v>
      </c>
      <c r="R723">
        <v>64.061000000000007</v>
      </c>
      <c r="S723" t="s">
        <v>23</v>
      </c>
    </row>
    <row r="724" spans="1:19" x14ac:dyDescent="0.55000000000000004">
      <c r="A724" t="s">
        <v>987</v>
      </c>
      <c r="B724" t="s">
        <v>988</v>
      </c>
      <c r="C724" t="s">
        <v>21</v>
      </c>
      <c r="D724" t="s">
        <v>1272</v>
      </c>
      <c r="E724">
        <v>1177</v>
      </c>
      <c r="F724">
        <v>1808</v>
      </c>
      <c r="G724">
        <v>1948</v>
      </c>
      <c r="H724">
        <v>1872</v>
      </c>
      <c r="I724">
        <v>1931</v>
      </c>
      <c r="J724">
        <v>261603.86</v>
      </c>
      <c r="K724">
        <v>16890.7</v>
      </c>
      <c r="L724">
        <v>6.5000000000000002E-2</v>
      </c>
      <c r="M724">
        <v>76.504999999999995</v>
      </c>
      <c r="N724">
        <v>117.52</v>
      </c>
      <c r="O724">
        <v>126.62</v>
      </c>
      <c r="P724">
        <v>121.68</v>
      </c>
      <c r="Q724">
        <v>125.515</v>
      </c>
      <c r="R724">
        <v>64.061000000000007</v>
      </c>
      <c r="S724" t="s">
        <v>23</v>
      </c>
    </row>
    <row r="725" spans="1:19" x14ac:dyDescent="0.55000000000000004">
      <c r="A725" t="s">
        <v>989</v>
      </c>
      <c r="B725" t="s">
        <v>990</v>
      </c>
      <c r="C725" t="s">
        <v>21</v>
      </c>
      <c r="D725" t="s">
        <v>1272</v>
      </c>
      <c r="E725">
        <v>900</v>
      </c>
      <c r="F725">
        <v>990</v>
      </c>
      <c r="G725">
        <v>1215</v>
      </c>
      <c r="H725">
        <v>1213</v>
      </c>
      <c r="I725">
        <v>1366</v>
      </c>
      <c r="J725">
        <v>261603.86</v>
      </c>
      <c r="K725">
        <v>18314.564999999999</v>
      </c>
      <c r="L725">
        <v>7.0000000000000007E-2</v>
      </c>
      <c r="M725">
        <v>63</v>
      </c>
      <c r="N725">
        <v>69.3</v>
      </c>
      <c r="O725">
        <v>85.05</v>
      </c>
      <c r="P725">
        <v>84.91</v>
      </c>
      <c r="Q725">
        <v>95.62</v>
      </c>
      <c r="R725">
        <v>51.777999999999999</v>
      </c>
      <c r="S725" t="s">
        <v>23</v>
      </c>
    </row>
    <row r="726" spans="1:19" x14ac:dyDescent="0.55000000000000004">
      <c r="A726" t="s">
        <v>989</v>
      </c>
      <c r="B726" t="s">
        <v>990</v>
      </c>
      <c r="C726" t="s">
        <v>21</v>
      </c>
      <c r="D726" t="s">
        <v>1272</v>
      </c>
      <c r="E726">
        <v>900</v>
      </c>
      <c r="F726">
        <v>990</v>
      </c>
      <c r="G726">
        <v>1215</v>
      </c>
      <c r="H726">
        <v>1213</v>
      </c>
      <c r="I726">
        <v>1366</v>
      </c>
      <c r="J726">
        <v>261603.86</v>
      </c>
      <c r="K726">
        <v>2611.873</v>
      </c>
      <c r="L726">
        <v>0.01</v>
      </c>
      <c r="M726">
        <v>9</v>
      </c>
      <c r="N726">
        <v>9.9</v>
      </c>
      <c r="O726">
        <v>12.15</v>
      </c>
      <c r="P726">
        <v>12.13</v>
      </c>
      <c r="Q726">
        <v>13.66</v>
      </c>
      <c r="R726">
        <v>51.777999999999999</v>
      </c>
      <c r="S726" t="s">
        <v>23</v>
      </c>
    </row>
    <row r="727" spans="1:19" x14ac:dyDescent="0.55000000000000004">
      <c r="A727" t="s">
        <v>989</v>
      </c>
      <c r="B727" t="s">
        <v>990</v>
      </c>
      <c r="C727" t="s">
        <v>21</v>
      </c>
      <c r="D727" t="s">
        <v>1272</v>
      </c>
      <c r="E727">
        <v>900</v>
      </c>
      <c r="F727">
        <v>990</v>
      </c>
      <c r="G727">
        <v>1215</v>
      </c>
      <c r="H727">
        <v>1213</v>
      </c>
      <c r="I727">
        <v>1366</v>
      </c>
      <c r="J727">
        <v>261603.86</v>
      </c>
      <c r="K727">
        <v>1413.2819999999999</v>
      </c>
      <c r="L727">
        <v>5.0000000000000001E-3</v>
      </c>
      <c r="M727">
        <v>4.5</v>
      </c>
      <c r="N727">
        <v>4.95</v>
      </c>
      <c r="O727">
        <v>6.0750000000000002</v>
      </c>
      <c r="P727">
        <v>6.0650000000000004</v>
      </c>
      <c r="Q727">
        <v>6.83</v>
      </c>
      <c r="R727">
        <v>51.777999999999999</v>
      </c>
      <c r="S727" t="s">
        <v>23</v>
      </c>
    </row>
    <row r="728" spans="1:19" x14ac:dyDescent="0.55000000000000004">
      <c r="A728" t="s">
        <v>989</v>
      </c>
      <c r="B728" t="s">
        <v>990</v>
      </c>
      <c r="C728" t="s">
        <v>21</v>
      </c>
      <c r="D728" t="s">
        <v>1272</v>
      </c>
      <c r="E728">
        <v>900</v>
      </c>
      <c r="F728">
        <v>990</v>
      </c>
      <c r="G728">
        <v>1215</v>
      </c>
      <c r="H728">
        <v>1213</v>
      </c>
      <c r="I728">
        <v>1366</v>
      </c>
      <c r="J728">
        <v>261603.86</v>
      </c>
      <c r="K728">
        <v>125437.44</v>
      </c>
      <c r="L728">
        <v>0.47899999999999998</v>
      </c>
      <c r="M728">
        <v>431.1</v>
      </c>
      <c r="N728">
        <v>474.21</v>
      </c>
      <c r="O728">
        <v>581.98500000000001</v>
      </c>
      <c r="P728">
        <v>581.02700000000004</v>
      </c>
      <c r="Q728">
        <v>654.31399999999996</v>
      </c>
      <c r="R728">
        <v>51.777999999999999</v>
      </c>
      <c r="S728" t="s">
        <v>23</v>
      </c>
    </row>
    <row r="729" spans="1:19" x14ac:dyDescent="0.55000000000000004">
      <c r="A729" t="s">
        <v>991</v>
      </c>
      <c r="B729" t="s">
        <v>992</v>
      </c>
      <c r="C729" t="s">
        <v>21</v>
      </c>
      <c r="D729" t="s">
        <v>1272</v>
      </c>
      <c r="E729">
        <v>1216</v>
      </c>
      <c r="F729">
        <v>1689</v>
      </c>
      <c r="G729">
        <v>2008</v>
      </c>
      <c r="H729">
        <v>2215</v>
      </c>
      <c r="I729">
        <v>2518</v>
      </c>
      <c r="J729">
        <v>261590.446</v>
      </c>
      <c r="K729">
        <v>64512.589</v>
      </c>
      <c r="L729">
        <v>0.247</v>
      </c>
      <c r="M729">
        <v>300.35199999999998</v>
      </c>
      <c r="N729">
        <v>417.18299999999999</v>
      </c>
      <c r="O729">
        <v>495.976</v>
      </c>
      <c r="P729">
        <v>547.10500000000002</v>
      </c>
      <c r="Q729">
        <v>621.94600000000003</v>
      </c>
      <c r="R729">
        <v>107.072</v>
      </c>
      <c r="S729" t="s">
        <v>70</v>
      </c>
    </row>
    <row r="730" spans="1:19" x14ac:dyDescent="0.55000000000000004">
      <c r="A730" t="s">
        <v>993</v>
      </c>
      <c r="B730" t="s">
        <v>994</v>
      </c>
      <c r="C730" t="s">
        <v>21</v>
      </c>
      <c r="D730" t="s">
        <v>1272</v>
      </c>
      <c r="E730">
        <v>1284</v>
      </c>
      <c r="F730">
        <v>1620</v>
      </c>
      <c r="G730">
        <v>1957</v>
      </c>
      <c r="H730">
        <v>2212</v>
      </c>
      <c r="I730">
        <v>2387</v>
      </c>
      <c r="J730">
        <v>261590.446</v>
      </c>
      <c r="K730">
        <v>810.51900000000001</v>
      </c>
      <c r="L730">
        <v>3.0000000000000001E-3</v>
      </c>
      <c r="M730">
        <v>3.8519999999999999</v>
      </c>
      <c r="N730">
        <v>4.8600000000000003</v>
      </c>
      <c r="O730">
        <v>5.8710000000000004</v>
      </c>
      <c r="P730">
        <v>6.6360000000000001</v>
      </c>
      <c r="Q730">
        <v>7.1609999999999996</v>
      </c>
      <c r="R730">
        <v>85.903000000000006</v>
      </c>
      <c r="S730" t="s">
        <v>23</v>
      </c>
    </row>
    <row r="731" spans="1:19" x14ac:dyDescent="0.55000000000000004">
      <c r="A731" t="s">
        <v>993</v>
      </c>
      <c r="B731" t="s">
        <v>994</v>
      </c>
      <c r="C731" t="s">
        <v>21</v>
      </c>
      <c r="D731" t="s">
        <v>1272</v>
      </c>
      <c r="E731">
        <v>1284</v>
      </c>
      <c r="F731">
        <v>1620</v>
      </c>
      <c r="G731">
        <v>1957</v>
      </c>
      <c r="H731">
        <v>2212</v>
      </c>
      <c r="I731">
        <v>2387</v>
      </c>
      <c r="J731">
        <v>261590.446</v>
      </c>
      <c r="K731">
        <v>158944.50099999999</v>
      </c>
      <c r="L731">
        <v>0.60799999999999998</v>
      </c>
      <c r="M731">
        <v>780.67200000000003</v>
      </c>
      <c r="N731">
        <v>984.96</v>
      </c>
      <c r="O731">
        <v>1189.856</v>
      </c>
      <c r="P731">
        <v>1344.896</v>
      </c>
      <c r="Q731">
        <v>1451.296</v>
      </c>
      <c r="R731">
        <v>85.903000000000006</v>
      </c>
      <c r="S731" t="s">
        <v>23</v>
      </c>
    </row>
    <row r="732" spans="1:19" x14ac:dyDescent="0.55000000000000004">
      <c r="A732" t="s">
        <v>995</v>
      </c>
      <c r="B732" t="s">
        <v>996</v>
      </c>
      <c r="C732" t="s">
        <v>21</v>
      </c>
      <c r="D732" t="s">
        <v>1272</v>
      </c>
      <c r="E732">
        <v>13</v>
      </c>
      <c r="F732">
        <v>0</v>
      </c>
      <c r="G732">
        <v>0</v>
      </c>
      <c r="H732">
        <v>2</v>
      </c>
      <c r="I732">
        <v>0</v>
      </c>
      <c r="J732">
        <v>261603.86</v>
      </c>
      <c r="K732">
        <v>1.829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S732" t="s">
        <v>53</v>
      </c>
    </row>
    <row r="733" spans="1:19" x14ac:dyDescent="0.55000000000000004">
      <c r="A733" t="s">
        <v>995</v>
      </c>
      <c r="B733" t="s">
        <v>996</v>
      </c>
      <c r="C733" t="s">
        <v>21</v>
      </c>
      <c r="D733" t="s">
        <v>1272</v>
      </c>
      <c r="E733">
        <v>13</v>
      </c>
      <c r="F733">
        <v>0</v>
      </c>
      <c r="G733">
        <v>0</v>
      </c>
      <c r="H733">
        <v>2</v>
      </c>
      <c r="I733">
        <v>0</v>
      </c>
      <c r="J733">
        <v>261603.86</v>
      </c>
      <c r="K733">
        <v>2618.152</v>
      </c>
      <c r="L733">
        <v>0.01</v>
      </c>
      <c r="M733">
        <v>0.13</v>
      </c>
      <c r="N733">
        <v>0</v>
      </c>
      <c r="O733">
        <v>0</v>
      </c>
      <c r="P733">
        <v>0.02</v>
      </c>
      <c r="Q733">
        <v>0</v>
      </c>
      <c r="R733">
        <v>-100</v>
      </c>
      <c r="S733" t="s">
        <v>26</v>
      </c>
    </row>
    <row r="734" spans="1:19" x14ac:dyDescent="0.55000000000000004">
      <c r="A734" t="s">
        <v>995</v>
      </c>
      <c r="B734" t="s">
        <v>996</v>
      </c>
      <c r="C734" t="s">
        <v>21</v>
      </c>
      <c r="D734" t="s">
        <v>1272</v>
      </c>
      <c r="E734">
        <v>13</v>
      </c>
      <c r="F734">
        <v>0</v>
      </c>
      <c r="G734">
        <v>0</v>
      </c>
      <c r="H734">
        <v>2</v>
      </c>
      <c r="I734">
        <v>0</v>
      </c>
      <c r="J734">
        <v>261603.86</v>
      </c>
      <c r="K734">
        <v>2618.125</v>
      </c>
      <c r="L734">
        <v>0.01</v>
      </c>
      <c r="M734">
        <v>0.13</v>
      </c>
      <c r="N734">
        <v>0</v>
      </c>
      <c r="O734">
        <v>0</v>
      </c>
      <c r="P734">
        <v>0.02</v>
      </c>
      <c r="Q734">
        <v>0</v>
      </c>
      <c r="R734">
        <v>-100</v>
      </c>
      <c r="S734" t="s">
        <v>26</v>
      </c>
    </row>
    <row r="735" spans="1:19" x14ac:dyDescent="0.55000000000000004">
      <c r="A735" t="s">
        <v>995</v>
      </c>
      <c r="B735" t="s">
        <v>996</v>
      </c>
      <c r="C735" t="s">
        <v>21</v>
      </c>
      <c r="D735" t="s">
        <v>1272</v>
      </c>
      <c r="E735">
        <v>13</v>
      </c>
      <c r="F735">
        <v>0</v>
      </c>
      <c r="G735">
        <v>0</v>
      </c>
      <c r="H735">
        <v>2</v>
      </c>
      <c r="I735">
        <v>0</v>
      </c>
      <c r="J735">
        <v>261603.86</v>
      </c>
      <c r="K735">
        <v>15696.291999999999</v>
      </c>
      <c r="L735">
        <v>0.06</v>
      </c>
      <c r="M735">
        <v>0.78</v>
      </c>
      <c r="N735">
        <v>0</v>
      </c>
      <c r="O735">
        <v>0</v>
      </c>
      <c r="P735">
        <v>0.12</v>
      </c>
      <c r="Q735">
        <v>0</v>
      </c>
      <c r="R735">
        <v>-100</v>
      </c>
      <c r="S735" t="s">
        <v>26</v>
      </c>
    </row>
    <row r="736" spans="1:19" x14ac:dyDescent="0.55000000000000004">
      <c r="A736" t="s">
        <v>995</v>
      </c>
      <c r="B736" t="s">
        <v>996</v>
      </c>
      <c r="C736" t="s">
        <v>21</v>
      </c>
      <c r="D736" t="s">
        <v>1272</v>
      </c>
      <c r="E736">
        <v>13</v>
      </c>
      <c r="F736">
        <v>0</v>
      </c>
      <c r="G736">
        <v>0</v>
      </c>
      <c r="H736">
        <v>2</v>
      </c>
      <c r="I736">
        <v>0</v>
      </c>
      <c r="J736">
        <v>261603.86</v>
      </c>
      <c r="K736">
        <v>32703.684000000001</v>
      </c>
      <c r="L736">
        <v>0.125</v>
      </c>
      <c r="M736">
        <v>1.625</v>
      </c>
      <c r="N736">
        <v>0</v>
      </c>
      <c r="O736">
        <v>0</v>
      </c>
      <c r="P736">
        <v>0.25</v>
      </c>
      <c r="Q736">
        <v>0</v>
      </c>
      <c r="R736">
        <v>-100</v>
      </c>
      <c r="S736" t="s">
        <v>26</v>
      </c>
    </row>
    <row r="737" spans="1:19" x14ac:dyDescent="0.55000000000000004">
      <c r="A737" t="s">
        <v>995</v>
      </c>
      <c r="B737" t="s">
        <v>996</v>
      </c>
      <c r="C737" t="s">
        <v>21</v>
      </c>
      <c r="D737" t="s">
        <v>1272</v>
      </c>
      <c r="E737">
        <v>13</v>
      </c>
      <c r="F737">
        <v>0</v>
      </c>
      <c r="G737">
        <v>0</v>
      </c>
      <c r="H737">
        <v>2</v>
      </c>
      <c r="I737">
        <v>0</v>
      </c>
      <c r="J737">
        <v>261603.86</v>
      </c>
      <c r="K737">
        <v>46056.606</v>
      </c>
      <c r="L737">
        <v>0.17599999999999999</v>
      </c>
      <c r="M737">
        <v>2.2879999999999998</v>
      </c>
      <c r="N737">
        <v>0</v>
      </c>
      <c r="O737">
        <v>0</v>
      </c>
      <c r="P737">
        <v>0.35199999999999998</v>
      </c>
      <c r="Q737">
        <v>0</v>
      </c>
      <c r="R737">
        <v>-100</v>
      </c>
      <c r="S737" t="s">
        <v>26</v>
      </c>
    </row>
    <row r="738" spans="1:19" x14ac:dyDescent="0.55000000000000004">
      <c r="A738" t="s">
        <v>999</v>
      </c>
      <c r="B738" t="s">
        <v>1000</v>
      </c>
      <c r="C738" t="s">
        <v>21</v>
      </c>
      <c r="D738" t="s">
        <v>1272</v>
      </c>
      <c r="E738">
        <v>262</v>
      </c>
      <c r="F738">
        <v>636</v>
      </c>
      <c r="G738">
        <v>454</v>
      </c>
      <c r="H738">
        <v>525</v>
      </c>
      <c r="I738">
        <v>563</v>
      </c>
      <c r="J738">
        <v>261590.446</v>
      </c>
      <c r="K738">
        <v>16344.043</v>
      </c>
      <c r="L738">
        <v>6.2E-2</v>
      </c>
      <c r="M738">
        <v>16.244</v>
      </c>
      <c r="N738">
        <v>39.432000000000002</v>
      </c>
      <c r="O738">
        <v>28.148</v>
      </c>
      <c r="P738">
        <v>32.549999999999997</v>
      </c>
      <c r="Q738">
        <v>34.905999999999999</v>
      </c>
      <c r="R738">
        <v>114.88500000000001</v>
      </c>
      <c r="S738" t="s">
        <v>70</v>
      </c>
    </row>
    <row r="739" spans="1:19" x14ac:dyDescent="0.55000000000000004">
      <c r="A739" t="s">
        <v>999</v>
      </c>
      <c r="B739" t="s">
        <v>1000</v>
      </c>
      <c r="C739" t="s">
        <v>21</v>
      </c>
      <c r="D739" t="s">
        <v>1272</v>
      </c>
      <c r="E739">
        <v>262</v>
      </c>
      <c r="F739">
        <v>636</v>
      </c>
      <c r="G739">
        <v>454</v>
      </c>
      <c r="H739">
        <v>525</v>
      </c>
      <c r="I739">
        <v>563</v>
      </c>
      <c r="J739">
        <v>261590.446</v>
      </c>
      <c r="K739">
        <v>17140.358</v>
      </c>
      <c r="L739">
        <v>6.6000000000000003E-2</v>
      </c>
      <c r="M739">
        <v>17.292000000000002</v>
      </c>
      <c r="N739">
        <v>41.975999999999999</v>
      </c>
      <c r="O739">
        <v>29.963999999999999</v>
      </c>
      <c r="P739">
        <v>34.65</v>
      </c>
      <c r="Q739">
        <v>37.158000000000001</v>
      </c>
      <c r="R739">
        <v>114.88500000000001</v>
      </c>
      <c r="S739" t="s">
        <v>70</v>
      </c>
    </row>
    <row r="740" spans="1:19" x14ac:dyDescent="0.55000000000000004">
      <c r="A740" t="s">
        <v>999</v>
      </c>
      <c r="B740" t="s">
        <v>1000</v>
      </c>
      <c r="C740" t="s">
        <v>21</v>
      </c>
      <c r="D740" t="s">
        <v>1272</v>
      </c>
      <c r="E740">
        <v>262</v>
      </c>
      <c r="F740">
        <v>636</v>
      </c>
      <c r="G740">
        <v>454</v>
      </c>
      <c r="H740">
        <v>525</v>
      </c>
      <c r="I740">
        <v>563</v>
      </c>
      <c r="J740">
        <v>261590.446</v>
      </c>
      <c r="K740">
        <v>14739.879000000001</v>
      </c>
      <c r="L740">
        <v>5.6000000000000001E-2</v>
      </c>
      <c r="M740">
        <v>14.672000000000001</v>
      </c>
      <c r="N740">
        <v>35.616</v>
      </c>
      <c r="O740">
        <v>25.423999999999999</v>
      </c>
      <c r="P740">
        <v>29.4</v>
      </c>
      <c r="Q740">
        <v>31.527999999999999</v>
      </c>
      <c r="R740">
        <v>114.88500000000001</v>
      </c>
      <c r="S740" t="s">
        <v>70</v>
      </c>
    </row>
    <row r="741" spans="1:19" x14ac:dyDescent="0.55000000000000004">
      <c r="A741" t="s">
        <v>1005</v>
      </c>
      <c r="B741" t="s">
        <v>1006</v>
      </c>
      <c r="C741" t="s">
        <v>21</v>
      </c>
      <c r="D741" t="s">
        <v>1272</v>
      </c>
      <c r="E741">
        <v>905</v>
      </c>
      <c r="F741">
        <v>899</v>
      </c>
      <c r="G741">
        <v>979</v>
      </c>
      <c r="H741">
        <v>1007</v>
      </c>
      <c r="I741">
        <v>1073</v>
      </c>
      <c r="J741">
        <v>261603.86</v>
      </c>
      <c r="K741">
        <v>15421.526</v>
      </c>
      <c r="L741">
        <v>5.8999999999999997E-2</v>
      </c>
      <c r="M741">
        <v>53.395000000000003</v>
      </c>
      <c r="N741">
        <v>53.040999999999997</v>
      </c>
      <c r="O741">
        <v>57.761000000000003</v>
      </c>
      <c r="P741">
        <v>59.412999999999997</v>
      </c>
      <c r="Q741">
        <v>63.307000000000002</v>
      </c>
      <c r="R741">
        <v>18.564</v>
      </c>
      <c r="S741" t="s">
        <v>23</v>
      </c>
    </row>
    <row r="742" spans="1:19" x14ac:dyDescent="0.55000000000000004">
      <c r="A742" t="s">
        <v>1007</v>
      </c>
      <c r="B742" t="s">
        <v>1008</v>
      </c>
      <c r="C742" t="s">
        <v>21</v>
      </c>
      <c r="D742" t="s">
        <v>1272</v>
      </c>
      <c r="E742">
        <v>445</v>
      </c>
      <c r="F742">
        <v>435</v>
      </c>
      <c r="G742">
        <v>480</v>
      </c>
      <c r="H742">
        <v>543</v>
      </c>
      <c r="I742">
        <v>588</v>
      </c>
      <c r="J742">
        <v>261590.446</v>
      </c>
      <c r="K742">
        <v>16328.358</v>
      </c>
      <c r="L742">
        <v>6.2E-2</v>
      </c>
      <c r="M742">
        <v>27.59</v>
      </c>
      <c r="N742">
        <v>26.97</v>
      </c>
      <c r="O742">
        <v>29.76</v>
      </c>
      <c r="P742">
        <v>33.665999999999997</v>
      </c>
      <c r="Q742">
        <v>36.456000000000003</v>
      </c>
      <c r="R742">
        <v>32.134999999999998</v>
      </c>
      <c r="S742" t="s">
        <v>23</v>
      </c>
    </row>
    <row r="743" spans="1:19" x14ac:dyDescent="0.55000000000000004">
      <c r="A743" t="s">
        <v>1007</v>
      </c>
      <c r="B743" t="s">
        <v>1008</v>
      </c>
      <c r="C743" t="s">
        <v>21</v>
      </c>
      <c r="D743" t="s">
        <v>1272</v>
      </c>
      <c r="E743">
        <v>445</v>
      </c>
      <c r="F743">
        <v>435</v>
      </c>
      <c r="G743">
        <v>480</v>
      </c>
      <c r="H743">
        <v>543</v>
      </c>
      <c r="I743">
        <v>588</v>
      </c>
      <c r="J743">
        <v>261590.446</v>
      </c>
      <c r="K743">
        <v>1527.5989999999999</v>
      </c>
      <c r="L743">
        <v>6.0000000000000001E-3</v>
      </c>
      <c r="M743">
        <v>2.67</v>
      </c>
      <c r="N743">
        <v>2.61</v>
      </c>
      <c r="O743">
        <v>2.88</v>
      </c>
      <c r="P743">
        <v>3.258</v>
      </c>
      <c r="Q743">
        <v>3.528</v>
      </c>
      <c r="R743">
        <v>32.134999999999998</v>
      </c>
      <c r="S743" t="s">
        <v>23</v>
      </c>
    </row>
    <row r="744" spans="1:19" x14ac:dyDescent="0.55000000000000004">
      <c r="A744" t="s">
        <v>1009</v>
      </c>
      <c r="B744" t="s">
        <v>1010</v>
      </c>
      <c r="C744" t="s">
        <v>21</v>
      </c>
      <c r="D744" t="s">
        <v>1272</v>
      </c>
      <c r="E744">
        <v>600</v>
      </c>
      <c r="F744">
        <v>509</v>
      </c>
      <c r="G744">
        <v>692</v>
      </c>
      <c r="H744">
        <v>716</v>
      </c>
      <c r="I744">
        <v>680</v>
      </c>
      <c r="J744">
        <v>261590.446</v>
      </c>
      <c r="K744">
        <v>131737.791</v>
      </c>
      <c r="L744">
        <v>0.504</v>
      </c>
      <c r="M744">
        <v>302.39999999999998</v>
      </c>
      <c r="N744">
        <v>256.536</v>
      </c>
      <c r="O744">
        <v>348.76799999999997</v>
      </c>
      <c r="P744">
        <v>360.86399999999998</v>
      </c>
      <c r="Q744">
        <v>342.72</v>
      </c>
      <c r="R744">
        <v>13.333</v>
      </c>
      <c r="S744" t="s">
        <v>23</v>
      </c>
    </row>
    <row r="745" spans="1:19" x14ac:dyDescent="0.55000000000000004">
      <c r="A745" t="s">
        <v>1011</v>
      </c>
      <c r="B745" t="s">
        <v>1012</v>
      </c>
      <c r="C745" t="s">
        <v>21</v>
      </c>
      <c r="D745" t="s">
        <v>1272</v>
      </c>
      <c r="E745">
        <v>879</v>
      </c>
      <c r="F745">
        <v>739</v>
      </c>
      <c r="G745">
        <v>736</v>
      </c>
      <c r="H745">
        <v>976</v>
      </c>
      <c r="I745">
        <v>852</v>
      </c>
      <c r="J745">
        <v>261603.86</v>
      </c>
      <c r="K745">
        <v>92552.937999999995</v>
      </c>
      <c r="L745">
        <v>0.35399999999999998</v>
      </c>
      <c r="M745">
        <v>311.166</v>
      </c>
      <c r="N745">
        <v>261.60599999999999</v>
      </c>
      <c r="O745">
        <v>260.54399999999998</v>
      </c>
      <c r="P745">
        <v>345.50400000000002</v>
      </c>
      <c r="Q745">
        <v>301.608</v>
      </c>
      <c r="R745">
        <v>-3.0720000000000001</v>
      </c>
      <c r="S745" t="s">
        <v>26</v>
      </c>
    </row>
    <row r="746" spans="1:19" x14ac:dyDescent="0.55000000000000004">
      <c r="A746" t="s">
        <v>1015</v>
      </c>
      <c r="B746" t="s">
        <v>1016</v>
      </c>
      <c r="C746" t="s">
        <v>21</v>
      </c>
      <c r="D746" t="s">
        <v>1272</v>
      </c>
      <c r="E746">
        <v>2439</v>
      </c>
      <c r="F746">
        <v>2231</v>
      </c>
      <c r="G746">
        <v>2135</v>
      </c>
      <c r="H746">
        <v>2519</v>
      </c>
      <c r="I746">
        <v>2478</v>
      </c>
      <c r="J746">
        <v>261590.446</v>
      </c>
      <c r="K746">
        <v>36705.832000000002</v>
      </c>
      <c r="L746">
        <v>0.14000000000000001</v>
      </c>
      <c r="M746">
        <v>341.46</v>
      </c>
      <c r="N746">
        <v>312.33999999999997</v>
      </c>
      <c r="O746">
        <v>298.89999999999998</v>
      </c>
      <c r="P746">
        <v>352.66</v>
      </c>
      <c r="Q746">
        <v>346.92</v>
      </c>
      <c r="R746">
        <v>1.599</v>
      </c>
      <c r="S746" t="s">
        <v>23</v>
      </c>
    </row>
    <row r="747" spans="1:19" x14ac:dyDescent="0.55000000000000004">
      <c r="A747" t="s">
        <v>1029</v>
      </c>
      <c r="B747" t="s">
        <v>1030</v>
      </c>
      <c r="C747" t="s">
        <v>21</v>
      </c>
      <c r="D747" t="s">
        <v>1272</v>
      </c>
      <c r="E747">
        <v>983</v>
      </c>
      <c r="F747">
        <v>1113</v>
      </c>
      <c r="G747">
        <v>1361</v>
      </c>
      <c r="H747">
        <v>1609</v>
      </c>
      <c r="I747">
        <v>2206</v>
      </c>
      <c r="J747">
        <v>261577.03200000001</v>
      </c>
      <c r="K747">
        <v>17688.684000000001</v>
      </c>
      <c r="L747">
        <v>6.8000000000000005E-2</v>
      </c>
      <c r="M747">
        <v>66.843999999999994</v>
      </c>
      <c r="N747">
        <v>75.683999999999997</v>
      </c>
      <c r="O747">
        <v>92.548000000000002</v>
      </c>
      <c r="P747">
        <v>109.41200000000001</v>
      </c>
      <c r="Q747">
        <v>150.00800000000001</v>
      </c>
      <c r="R747">
        <v>124.41500000000001</v>
      </c>
      <c r="S747" t="s">
        <v>70</v>
      </c>
    </row>
    <row r="748" spans="1:19" x14ac:dyDescent="0.55000000000000004">
      <c r="A748" t="s">
        <v>1033</v>
      </c>
      <c r="B748" t="s">
        <v>1034</v>
      </c>
      <c r="C748" t="s">
        <v>21</v>
      </c>
      <c r="D748" t="s">
        <v>1272</v>
      </c>
      <c r="E748">
        <v>1180</v>
      </c>
      <c r="F748">
        <v>1018</v>
      </c>
      <c r="G748">
        <v>2902</v>
      </c>
      <c r="H748">
        <v>2911</v>
      </c>
      <c r="I748">
        <v>2983</v>
      </c>
      <c r="J748">
        <v>261563.61499999999</v>
      </c>
      <c r="K748">
        <v>32703.258999999998</v>
      </c>
      <c r="L748">
        <v>0.125</v>
      </c>
      <c r="M748">
        <v>147.5</v>
      </c>
      <c r="N748">
        <v>127.25</v>
      </c>
      <c r="O748">
        <v>362.75</v>
      </c>
      <c r="P748">
        <v>363.875</v>
      </c>
      <c r="Q748">
        <v>372.875</v>
      </c>
      <c r="R748">
        <v>152.797</v>
      </c>
      <c r="S748" t="s">
        <v>70</v>
      </c>
    </row>
    <row r="749" spans="1:19" x14ac:dyDescent="0.55000000000000004">
      <c r="A749" t="s">
        <v>1033</v>
      </c>
      <c r="B749" t="s">
        <v>1034</v>
      </c>
      <c r="C749" t="s">
        <v>21</v>
      </c>
      <c r="D749" t="s">
        <v>1272</v>
      </c>
      <c r="E749">
        <v>1180</v>
      </c>
      <c r="F749">
        <v>1018</v>
      </c>
      <c r="G749">
        <v>2902</v>
      </c>
      <c r="H749">
        <v>2911</v>
      </c>
      <c r="I749">
        <v>2983</v>
      </c>
      <c r="J749">
        <v>261563.61499999999</v>
      </c>
      <c r="K749">
        <v>18006.151000000002</v>
      </c>
      <c r="L749">
        <v>6.9000000000000006E-2</v>
      </c>
      <c r="M749">
        <v>81.42</v>
      </c>
      <c r="N749">
        <v>70.242000000000004</v>
      </c>
      <c r="O749">
        <v>200.238</v>
      </c>
      <c r="P749">
        <v>200.85900000000001</v>
      </c>
      <c r="Q749">
        <v>205.827</v>
      </c>
      <c r="R749">
        <v>152.797</v>
      </c>
      <c r="S749" t="s">
        <v>70</v>
      </c>
    </row>
    <row r="750" spans="1:19" x14ac:dyDescent="0.55000000000000004">
      <c r="A750" t="s">
        <v>1035</v>
      </c>
      <c r="B750" t="s">
        <v>1036</v>
      </c>
      <c r="C750" t="s">
        <v>21</v>
      </c>
      <c r="D750" t="s">
        <v>1272</v>
      </c>
      <c r="E750">
        <v>1844</v>
      </c>
      <c r="F750">
        <v>1885</v>
      </c>
      <c r="G750">
        <v>2168</v>
      </c>
      <c r="H750">
        <v>2282</v>
      </c>
      <c r="I750">
        <v>2354</v>
      </c>
      <c r="J750">
        <v>261577.03200000001</v>
      </c>
      <c r="K750">
        <v>213446.486</v>
      </c>
      <c r="L750">
        <v>0.81599999999999995</v>
      </c>
      <c r="M750">
        <v>1504.704</v>
      </c>
      <c r="N750">
        <v>1538.16</v>
      </c>
      <c r="O750">
        <v>1769.088</v>
      </c>
      <c r="P750">
        <v>1862.1120000000001</v>
      </c>
      <c r="Q750">
        <v>1920.864</v>
      </c>
      <c r="R750">
        <v>27.657</v>
      </c>
      <c r="S750" t="s">
        <v>23</v>
      </c>
    </row>
    <row r="751" spans="1:19" x14ac:dyDescent="0.55000000000000004">
      <c r="A751" t="s">
        <v>1266</v>
      </c>
      <c r="B751" t="s">
        <v>1267</v>
      </c>
      <c r="C751" t="s">
        <v>21</v>
      </c>
      <c r="D751" t="s">
        <v>1272</v>
      </c>
      <c r="E751">
        <v>570</v>
      </c>
      <c r="F751">
        <v>481</v>
      </c>
      <c r="G751">
        <v>769</v>
      </c>
      <c r="H751">
        <v>775</v>
      </c>
      <c r="I751">
        <v>1003</v>
      </c>
      <c r="J751">
        <v>261577.03200000001</v>
      </c>
      <c r="K751">
        <v>84249.99</v>
      </c>
      <c r="L751">
        <v>0.32200000000000001</v>
      </c>
      <c r="M751">
        <v>183.54</v>
      </c>
      <c r="N751">
        <v>154.88200000000001</v>
      </c>
      <c r="O751">
        <v>247.61799999999999</v>
      </c>
      <c r="P751">
        <v>249.55</v>
      </c>
      <c r="Q751">
        <v>322.96600000000001</v>
      </c>
      <c r="R751">
        <v>75.965000000000003</v>
      </c>
      <c r="S751" t="s">
        <v>23</v>
      </c>
    </row>
    <row r="752" spans="1:19" x14ac:dyDescent="0.55000000000000004">
      <c r="A752" t="s">
        <v>1266</v>
      </c>
      <c r="B752" t="s">
        <v>1267</v>
      </c>
      <c r="C752" t="s">
        <v>21</v>
      </c>
      <c r="D752" t="s">
        <v>1272</v>
      </c>
      <c r="E752">
        <v>570</v>
      </c>
      <c r="F752">
        <v>481</v>
      </c>
      <c r="G752">
        <v>769</v>
      </c>
      <c r="H752">
        <v>775</v>
      </c>
      <c r="I752">
        <v>1003</v>
      </c>
      <c r="J752">
        <v>261577.03200000001</v>
      </c>
      <c r="K752">
        <v>1418.337</v>
      </c>
      <c r="L752">
        <v>5.0000000000000001E-3</v>
      </c>
      <c r="M752">
        <v>2.85</v>
      </c>
      <c r="N752">
        <v>2.4049999999999998</v>
      </c>
      <c r="O752">
        <v>3.8450000000000002</v>
      </c>
      <c r="P752">
        <v>3.875</v>
      </c>
      <c r="Q752">
        <v>5.0149999999999997</v>
      </c>
      <c r="R752">
        <v>75.965000000000003</v>
      </c>
      <c r="S752" t="s">
        <v>23</v>
      </c>
    </row>
    <row r="753" spans="1:19" x14ac:dyDescent="0.55000000000000004">
      <c r="A753" t="s">
        <v>1037</v>
      </c>
      <c r="B753" t="s">
        <v>1038</v>
      </c>
      <c r="C753" t="s">
        <v>21</v>
      </c>
      <c r="D753" t="s">
        <v>1272</v>
      </c>
      <c r="E753">
        <v>435</v>
      </c>
      <c r="F753">
        <v>320</v>
      </c>
      <c r="G753">
        <v>294</v>
      </c>
      <c r="H753">
        <v>299</v>
      </c>
      <c r="I753">
        <v>363</v>
      </c>
      <c r="J753">
        <v>261563.61499999999</v>
      </c>
      <c r="K753">
        <v>19467.092000000001</v>
      </c>
      <c r="L753">
        <v>7.3999999999999996E-2</v>
      </c>
      <c r="M753">
        <v>32.19</v>
      </c>
      <c r="N753">
        <v>23.68</v>
      </c>
      <c r="O753">
        <v>21.756</v>
      </c>
      <c r="P753">
        <v>22.126000000000001</v>
      </c>
      <c r="Q753">
        <v>26.861999999999998</v>
      </c>
      <c r="R753">
        <v>-16.552</v>
      </c>
      <c r="S753" t="s">
        <v>26</v>
      </c>
    </row>
    <row r="754" spans="1:19" x14ac:dyDescent="0.55000000000000004">
      <c r="A754" t="s">
        <v>1039</v>
      </c>
      <c r="B754" t="s">
        <v>1040</v>
      </c>
      <c r="C754" t="s">
        <v>21</v>
      </c>
      <c r="D754" t="s">
        <v>1272</v>
      </c>
      <c r="E754">
        <v>1143</v>
      </c>
      <c r="F754">
        <v>1508</v>
      </c>
      <c r="G754">
        <v>1576</v>
      </c>
      <c r="H754">
        <v>1608</v>
      </c>
      <c r="I754">
        <v>1597</v>
      </c>
      <c r="J754">
        <v>261563.61499999999</v>
      </c>
      <c r="K754">
        <v>73.236000000000004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S754" t="s">
        <v>53</v>
      </c>
    </row>
    <row r="755" spans="1:19" x14ac:dyDescent="0.55000000000000004">
      <c r="A755" t="s">
        <v>1041</v>
      </c>
      <c r="B755" t="s">
        <v>1042</v>
      </c>
      <c r="C755" t="s">
        <v>21</v>
      </c>
      <c r="D755" t="s">
        <v>1272</v>
      </c>
      <c r="E755">
        <v>609</v>
      </c>
      <c r="F755">
        <v>490</v>
      </c>
      <c r="G755">
        <v>695</v>
      </c>
      <c r="H755">
        <v>853</v>
      </c>
      <c r="I755">
        <v>810</v>
      </c>
      <c r="J755">
        <v>261577.03200000001</v>
      </c>
      <c r="K755">
        <v>16359.324000000001</v>
      </c>
      <c r="L755">
        <v>6.3E-2</v>
      </c>
      <c r="M755">
        <v>38.366999999999997</v>
      </c>
      <c r="N755">
        <v>30.87</v>
      </c>
      <c r="O755">
        <v>43.784999999999997</v>
      </c>
      <c r="P755">
        <v>53.738999999999997</v>
      </c>
      <c r="Q755">
        <v>51.03</v>
      </c>
      <c r="R755">
        <v>33.005000000000003</v>
      </c>
      <c r="S755" t="s">
        <v>23</v>
      </c>
    </row>
    <row r="756" spans="1:19" x14ac:dyDescent="0.55000000000000004">
      <c r="A756" t="s">
        <v>1041</v>
      </c>
      <c r="B756" t="s">
        <v>1042</v>
      </c>
      <c r="C756" t="s">
        <v>21</v>
      </c>
      <c r="D756" t="s">
        <v>1272</v>
      </c>
      <c r="E756">
        <v>609</v>
      </c>
      <c r="F756">
        <v>490</v>
      </c>
      <c r="G756">
        <v>695</v>
      </c>
      <c r="H756">
        <v>853</v>
      </c>
      <c r="I756">
        <v>810</v>
      </c>
      <c r="J756">
        <v>261577.03200000001</v>
      </c>
      <c r="K756">
        <v>1598.721</v>
      </c>
      <c r="L756">
        <v>6.0000000000000001E-3</v>
      </c>
      <c r="M756">
        <v>3.6539999999999999</v>
      </c>
      <c r="N756">
        <v>2.94</v>
      </c>
      <c r="O756">
        <v>4.17</v>
      </c>
      <c r="P756">
        <v>5.1180000000000003</v>
      </c>
      <c r="Q756">
        <v>4.8600000000000003</v>
      </c>
      <c r="R756">
        <v>33.005000000000003</v>
      </c>
      <c r="S756" t="s">
        <v>23</v>
      </c>
    </row>
    <row r="757" spans="1:19" x14ac:dyDescent="0.55000000000000004">
      <c r="A757" t="s">
        <v>1041</v>
      </c>
      <c r="B757" t="s">
        <v>1042</v>
      </c>
      <c r="C757" t="s">
        <v>21</v>
      </c>
      <c r="D757" t="s">
        <v>1272</v>
      </c>
      <c r="E757">
        <v>609</v>
      </c>
      <c r="F757">
        <v>490</v>
      </c>
      <c r="G757">
        <v>695</v>
      </c>
      <c r="H757">
        <v>853</v>
      </c>
      <c r="I757">
        <v>810</v>
      </c>
      <c r="J757">
        <v>261577.03200000001</v>
      </c>
      <c r="K757">
        <v>109722.37</v>
      </c>
      <c r="L757">
        <v>0.41899999999999998</v>
      </c>
      <c r="M757">
        <v>255.17099999999999</v>
      </c>
      <c r="N757">
        <v>205.31</v>
      </c>
      <c r="O757">
        <v>291.20499999999998</v>
      </c>
      <c r="P757">
        <v>357.40699999999998</v>
      </c>
      <c r="Q757">
        <v>339.39</v>
      </c>
      <c r="R757">
        <v>33.005000000000003</v>
      </c>
      <c r="S757" t="s">
        <v>23</v>
      </c>
    </row>
    <row r="758" spans="1:19" x14ac:dyDescent="0.55000000000000004">
      <c r="A758" t="s">
        <v>1043</v>
      </c>
      <c r="B758" t="s">
        <v>1044</v>
      </c>
      <c r="C758" t="s">
        <v>21</v>
      </c>
      <c r="D758" t="s">
        <v>1272</v>
      </c>
      <c r="E758">
        <v>265</v>
      </c>
      <c r="F758">
        <v>318</v>
      </c>
      <c r="G758">
        <v>177</v>
      </c>
      <c r="H758">
        <v>167</v>
      </c>
      <c r="I758">
        <v>219</v>
      </c>
      <c r="J758">
        <v>261577.03200000001</v>
      </c>
      <c r="K758">
        <v>753.66600000000005</v>
      </c>
      <c r="L758">
        <v>3.0000000000000001E-3</v>
      </c>
      <c r="M758">
        <v>0.79500000000000004</v>
      </c>
      <c r="N758">
        <v>0.95399999999999996</v>
      </c>
      <c r="O758">
        <v>0.53100000000000003</v>
      </c>
      <c r="P758">
        <v>0.501</v>
      </c>
      <c r="Q758">
        <v>0.65700000000000003</v>
      </c>
      <c r="R758">
        <v>-17.358000000000001</v>
      </c>
      <c r="S758" t="s">
        <v>26</v>
      </c>
    </row>
    <row r="759" spans="1:19" x14ac:dyDescent="0.55000000000000004">
      <c r="A759" t="s">
        <v>1043</v>
      </c>
      <c r="B759" t="s">
        <v>1044</v>
      </c>
      <c r="C759" t="s">
        <v>21</v>
      </c>
      <c r="D759" t="s">
        <v>1272</v>
      </c>
      <c r="E759">
        <v>265</v>
      </c>
      <c r="F759">
        <v>318</v>
      </c>
      <c r="G759">
        <v>177</v>
      </c>
      <c r="H759">
        <v>167</v>
      </c>
      <c r="I759">
        <v>219</v>
      </c>
      <c r="J759">
        <v>261577.03200000001</v>
      </c>
      <c r="K759">
        <v>146358.122</v>
      </c>
      <c r="L759">
        <v>0.56000000000000005</v>
      </c>
      <c r="M759">
        <v>148.4</v>
      </c>
      <c r="N759">
        <v>178.08</v>
      </c>
      <c r="O759">
        <v>99.12</v>
      </c>
      <c r="P759">
        <v>93.52</v>
      </c>
      <c r="Q759">
        <v>122.64</v>
      </c>
      <c r="R759">
        <v>-17.358000000000001</v>
      </c>
      <c r="S759" t="s">
        <v>26</v>
      </c>
    </row>
    <row r="760" spans="1:19" x14ac:dyDescent="0.55000000000000004">
      <c r="A760" t="s">
        <v>1045</v>
      </c>
      <c r="B760" t="s">
        <v>1046</v>
      </c>
      <c r="C760" t="s">
        <v>21</v>
      </c>
      <c r="D760" t="s">
        <v>1272</v>
      </c>
      <c r="E760">
        <v>1214</v>
      </c>
      <c r="F760">
        <v>1146</v>
      </c>
      <c r="G760">
        <v>1166</v>
      </c>
      <c r="H760">
        <v>1461</v>
      </c>
      <c r="I760">
        <v>1529</v>
      </c>
      <c r="J760">
        <v>261563.61499999999</v>
      </c>
      <c r="K760">
        <v>4697.0829999999996</v>
      </c>
      <c r="L760">
        <v>1.7999999999999999E-2</v>
      </c>
      <c r="M760">
        <v>21.852</v>
      </c>
      <c r="N760">
        <v>20.628</v>
      </c>
      <c r="O760">
        <v>20.988</v>
      </c>
      <c r="P760">
        <v>26.297999999999998</v>
      </c>
      <c r="Q760">
        <v>27.521999999999998</v>
      </c>
      <c r="R760">
        <v>25.946999999999999</v>
      </c>
      <c r="S760" t="s">
        <v>23</v>
      </c>
    </row>
    <row r="761" spans="1:19" x14ac:dyDescent="0.55000000000000004">
      <c r="A761" t="s">
        <v>1047</v>
      </c>
      <c r="B761" t="s">
        <v>1048</v>
      </c>
      <c r="C761" t="s">
        <v>21</v>
      </c>
      <c r="D761" t="s">
        <v>1272</v>
      </c>
      <c r="E761">
        <v>487</v>
      </c>
      <c r="F761">
        <v>624</v>
      </c>
      <c r="G761">
        <v>724</v>
      </c>
      <c r="H761">
        <v>829</v>
      </c>
      <c r="I761">
        <v>717</v>
      </c>
      <c r="J761">
        <v>261577.03200000001</v>
      </c>
      <c r="K761">
        <v>32628.423999999999</v>
      </c>
      <c r="L761">
        <v>0.125</v>
      </c>
      <c r="M761">
        <v>60.875</v>
      </c>
      <c r="N761">
        <v>78</v>
      </c>
      <c r="O761">
        <v>90.5</v>
      </c>
      <c r="P761">
        <v>103.625</v>
      </c>
      <c r="Q761">
        <v>89.625</v>
      </c>
      <c r="R761">
        <v>47.228000000000002</v>
      </c>
      <c r="S761" t="s">
        <v>23</v>
      </c>
    </row>
    <row r="762" spans="1:19" x14ac:dyDescent="0.55000000000000004">
      <c r="A762" t="s">
        <v>1047</v>
      </c>
      <c r="B762" t="s">
        <v>1048</v>
      </c>
      <c r="C762" t="s">
        <v>21</v>
      </c>
      <c r="D762" t="s">
        <v>1272</v>
      </c>
      <c r="E762">
        <v>487</v>
      </c>
      <c r="F762">
        <v>624</v>
      </c>
      <c r="G762">
        <v>724</v>
      </c>
      <c r="H762">
        <v>829</v>
      </c>
      <c r="I762">
        <v>717</v>
      </c>
      <c r="J762">
        <v>261577.03200000001</v>
      </c>
      <c r="K762">
        <v>48277.006000000001</v>
      </c>
      <c r="L762">
        <v>0.185</v>
      </c>
      <c r="M762">
        <v>90.094999999999999</v>
      </c>
      <c r="N762">
        <v>115.44</v>
      </c>
      <c r="O762">
        <v>133.94</v>
      </c>
      <c r="P762">
        <v>153.36500000000001</v>
      </c>
      <c r="Q762">
        <v>132.64500000000001</v>
      </c>
      <c r="R762">
        <v>47.228000000000002</v>
      </c>
      <c r="S762" t="s">
        <v>23</v>
      </c>
    </row>
    <row r="763" spans="1:19" x14ac:dyDescent="0.55000000000000004">
      <c r="A763" t="s">
        <v>1047</v>
      </c>
      <c r="B763" t="s">
        <v>1048</v>
      </c>
      <c r="C763" t="s">
        <v>21</v>
      </c>
      <c r="D763" t="s">
        <v>1272</v>
      </c>
      <c r="E763">
        <v>487</v>
      </c>
      <c r="F763">
        <v>624</v>
      </c>
      <c r="G763">
        <v>724</v>
      </c>
      <c r="H763">
        <v>829</v>
      </c>
      <c r="I763">
        <v>717</v>
      </c>
      <c r="J763">
        <v>261577.03200000001</v>
      </c>
      <c r="K763">
        <v>15594.79</v>
      </c>
      <c r="L763">
        <v>0.06</v>
      </c>
      <c r="M763">
        <v>29.22</v>
      </c>
      <c r="N763">
        <v>37.44</v>
      </c>
      <c r="O763">
        <v>43.44</v>
      </c>
      <c r="P763">
        <v>49.74</v>
      </c>
      <c r="Q763">
        <v>43.02</v>
      </c>
      <c r="R763">
        <v>47.228000000000002</v>
      </c>
      <c r="S763" t="s">
        <v>23</v>
      </c>
    </row>
    <row r="764" spans="1:19" x14ac:dyDescent="0.55000000000000004">
      <c r="A764" t="s">
        <v>1049</v>
      </c>
      <c r="B764" t="s">
        <v>1050</v>
      </c>
      <c r="C764" t="s">
        <v>21</v>
      </c>
      <c r="D764" t="s">
        <v>1272</v>
      </c>
      <c r="E764">
        <v>645</v>
      </c>
      <c r="F764">
        <v>894</v>
      </c>
      <c r="G764">
        <v>958</v>
      </c>
      <c r="H764">
        <v>1003</v>
      </c>
      <c r="I764">
        <v>1172</v>
      </c>
      <c r="J764">
        <v>261577.03200000001</v>
      </c>
      <c r="K764">
        <v>47533.93</v>
      </c>
      <c r="L764">
        <v>0.182</v>
      </c>
      <c r="M764">
        <v>117.39</v>
      </c>
      <c r="N764">
        <v>162.708</v>
      </c>
      <c r="O764">
        <v>174.35599999999999</v>
      </c>
      <c r="P764">
        <v>182.54599999999999</v>
      </c>
      <c r="Q764">
        <v>213.304</v>
      </c>
      <c r="R764">
        <v>81.704999999999998</v>
      </c>
      <c r="S764" t="s">
        <v>23</v>
      </c>
    </row>
    <row r="765" spans="1:19" x14ac:dyDescent="0.55000000000000004">
      <c r="A765" t="s">
        <v>1051</v>
      </c>
      <c r="B765" t="s">
        <v>1052</v>
      </c>
      <c r="C765" t="s">
        <v>21</v>
      </c>
      <c r="D765" t="s">
        <v>1272</v>
      </c>
      <c r="E765">
        <v>1739</v>
      </c>
      <c r="F765">
        <v>2063</v>
      </c>
      <c r="G765">
        <v>2060</v>
      </c>
      <c r="H765">
        <v>2127</v>
      </c>
      <c r="I765">
        <v>2219</v>
      </c>
      <c r="J765">
        <v>261563.61499999999</v>
      </c>
      <c r="K765">
        <v>1606.211</v>
      </c>
      <c r="L765">
        <v>6.0000000000000001E-3</v>
      </c>
      <c r="M765">
        <v>10.433999999999999</v>
      </c>
      <c r="N765">
        <v>12.378</v>
      </c>
      <c r="O765">
        <v>12.36</v>
      </c>
      <c r="P765">
        <v>12.762</v>
      </c>
      <c r="Q765">
        <v>13.314</v>
      </c>
      <c r="R765">
        <v>27.602</v>
      </c>
      <c r="S765" t="s">
        <v>23</v>
      </c>
    </row>
    <row r="766" spans="1:19" x14ac:dyDescent="0.55000000000000004">
      <c r="A766" t="s">
        <v>1057</v>
      </c>
      <c r="B766" t="s">
        <v>1058</v>
      </c>
      <c r="C766" t="s">
        <v>21</v>
      </c>
      <c r="D766" t="s">
        <v>1272</v>
      </c>
      <c r="E766">
        <v>43</v>
      </c>
      <c r="F766">
        <v>34</v>
      </c>
      <c r="G766">
        <v>20</v>
      </c>
      <c r="H766">
        <v>21</v>
      </c>
      <c r="I766">
        <v>28</v>
      </c>
      <c r="J766">
        <v>261536.77799999999</v>
      </c>
      <c r="K766">
        <v>15644.904</v>
      </c>
      <c r="L766">
        <v>0.06</v>
      </c>
      <c r="M766">
        <v>2.58</v>
      </c>
      <c r="N766">
        <v>2.04</v>
      </c>
      <c r="O766">
        <v>1.2</v>
      </c>
      <c r="P766">
        <v>1.26</v>
      </c>
      <c r="Q766">
        <v>1.68</v>
      </c>
      <c r="R766">
        <v>-34.884</v>
      </c>
      <c r="S766" t="s">
        <v>26</v>
      </c>
    </row>
    <row r="767" spans="1:19" x14ac:dyDescent="0.55000000000000004">
      <c r="A767" t="s">
        <v>1361</v>
      </c>
      <c r="B767" t="s">
        <v>1362</v>
      </c>
      <c r="C767" t="s">
        <v>21</v>
      </c>
      <c r="D767" t="s">
        <v>1272</v>
      </c>
      <c r="E767">
        <v>135</v>
      </c>
      <c r="F767">
        <v>152</v>
      </c>
      <c r="G767">
        <v>154</v>
      </c>
      <c r="H767">
        <v>176</v>
      </c>
      <c r="I767">
        <v>168</v>
      </c>
      <c r="J767">
        <v>261536.77799999999</v>
      </c>
      <c r="K767">
        <v>15441.129000000001</v>
      </c>
      <c r="L767">
        <v>5.8999999999999997E-2</v>
      </c>
      <c r="M767">
        <v>7.9649999999999999</v>
      </c>
      <c r="N767">
        <v>8.968</v>
      </c>
      <c r="O767">
        <v>9.0860000000000003</v>
      </c>
      <c r="P767">
        <v>10.384</v>
      </c>
      <c r="Q767">
        <v>9.9120000000000008</v>
      </c>
      <c r="R767">
        <v>24.443999999999999</v>
      </c>
      <c r="S767" t="s">
        <v>23</v>
      </c>
    </row>
    <row r="768" spans="1:19" x14ac:dyDescent="0.55000000000000004">
      <c r="A768" t="s">
        <v>1059</v>
      </c>
      <c r="B768" t="s">
        <v>1060</v>
      </c>
      <c r="C768" t="s">
        <v>21</v>
      </c>
      <c r="D768" t="s">
        <v>1272</v>
      </c>
      <c r="E768">
        <v>1690</v>
      </c>
      <c r="F768">
        <v>1624</v>
      </c>
      <c r="G768">
        <v>1536</v>
      </c>
      <c r="H768">
        <v>1600</v>
      </c>
      <c r="I768">
        <v>1714</v>
      </c>
      <c r="J768">
        <v>261550.198</v>
      </c>
      <c r="K768">
        <v>49053.785000000003</v>
      </c>
      <c r="L768">
        <v>0.188</v>
      </c>
      <c r="M768">
        <v>317.72000000000003</v>
      </c>
      <c r="N768">
        <v>305.31200000000001</v>
      </c>
      <c r="O768">
        <v>288.76799999999997</v>
      </c>
      <c r="P768">
        <v>300.8</v>
      </c>
      <c r="Q768">
        <v>322.23200000000003</v>
      </c>
      <c r="R768">
        <v>1.42</v>
      </c>
      <c r="S768" t="s">
        <v>23</v>
      </c>
    </row>
    <row r="769" spans="1:19" x14ac:dyDescent="0.55000000000000004">
      <c r="A769" t="s">
        <v>1363</v>
      </c>
      <c r="B769" t="s">
        <v>1364</v>
      </c>
      <c r="C769" t="s">
        <v>21</v>
      </c>
      <c r="D769" t="s">
        <v>1272</v>
      </c>
      <c r="E769">
        <v>1046</v>
      </c>
      <c r="F769">
        <v>971</v>
      </c>
      <c r="G769">
        <v>1244</v>
      </c>
      <c r="H769">
        <v>1402</v>
      </c>
      <c r="I769">
        <v>1246</v>
      </c>
      <c r="J769">
        <v>261536.77799999999</v>
      </c>
      <c r="K769">
        <v>32509.196</v>
      </c>
      <c r="L769">
        <v>0.124</v>
      </c>
      <c r="M769">
        <v>129.70400000000001</v>
      </c>
      <c r="N769">
        <v>120.404</v>
      </c>
      <c r="O769">
        <v>154.256</v>
      </c>
      <c r="P769">
        <v>173.84800000000001</v>
      </c>
      <c r="Q769">
        <v>154.50399999999999</v>
      </c>
      <c r="R769">
        <v>19.12</v>
      </c>
      <c r="S769" t="s">
        <v>23</v>
      </c>
    </row>
    <row r="770" spans="1:19" x14ac:dyDescent="0.55000000000000004">
      <c r="A770" t="s">
        <v>1363</v>
      </c>
      <c r="B770" t="s">
        <v>1364</v>
      </c>
      <c r="C770" t="s">
        <v>21</v>
      </c>
      <c r="D770" t="s">
        <v>1272</v>
      </c>
      <c r="E770">
        <v>1046</v>
      </c>
      <c r="F770">
        <v>971</v>
      </c>
      <c r="G770">
        <v>1244</v>
      </c>
      <c r="H770">
        <v>1402</v>
      </c>
      <c r="I770">
        <v>1246</v>
      </c>
      <c r="J770">
        <v>261536.77799999999</v>
      </c>
      <c r="K770">
        <v>28931.935000000001</v>
      </c>
      <c r="L770">
        <v>0.111</v>
      </c>
      <c r="M770">
        <v>116.10599999999999</v>
      </c>
      <c r="N770">
        <v>107.78100000000001</v>
      </c>
      <c r="O770">
        <v>138.084</v>
      </c>
      <c r="P770">
        <v>155.62200000000001</v>
      </c>
      <c r="Q770">
        <v>138.30600000000001</v>
      </c>
      <c r="R770">
        <v>19.12</v>
      </c>
      <c r="S770" t="s">
        <v>23</v>
      </c>
    </row>
    <row r="771" spans="1:19" x14ac:dyDescent="0.55000000000000004">
      <c r="A771" t="s">
        <v>1063</v>
      </c>
      <c r="B771" t="s">
        <v>1064</v>
      </c>
      <c r="C771" t="s">
        <v>21</v>
      </c>
      <c r="D771" t="s">
        <v>1272</v>
      </c>
      <c r="E771">
        <v>632</v>
      </c>
      <c r="F771">
        <v>392</v>
      </c>
      <c r="G771">
        <v>2439</v>
      </c>
      <c r="H771">
        <v>2598</v>
      </c>
      <c r="I771">
        <v>2622</v>
      </c>
      <c r="J771">
        <v>261536.77799999999</v>
      </c>
      <c r="K771">
        <v>46113.661999999997</v>
      </c>
      <c r="L771">
        <v>0.17599999999999999</v>
      </c>
      <c r="M771">
        <v>111.232</v>
      </c>
      <c r="N771">
        <v>68.992000000000004</v>
      </c>
      <c r="O771">
        <v>429.26400000000001</v>
      </c>
      <c r="P771">
        <v>457.24799999999999</v>
      </c>
      <c r="Q771">
        <v>461.47199999999998</v>
      </c>
      <c r="R771">
        <v>314.87299999999999</v>
      </c>
      <c r="S771" t="s">
        <v>70</v>
      </c>
    </row>
    <row r="772" spans="1:19" x14ac:dyDescent="0.55000000000000004">
      <c r="A772" t="s">
        <v>1063</v>
      </c>
      <c r="B772" t="s">
        <v>1064</v>
      </c>
      <c r="C772" t="s">
        <v>21</v>
      </c>
      <c r="D772" t="s">
        <v>1272</v>
      </c>
      <c r="E772">
        <v>632</v>
      </c>
      <c r="F772">
        <v>392</v>
      </c>
      <c r="G772">
        <v>2439</v>
      </c>
      <c r="H772">
        <v>2598</v>
      </c>
      <c r="I772">
        <v>2622</v>
      </c>
      <c r="J772">
        <v>261536.77799999999</v>
      </c>
      <c r="K772">
        <v>32607.044999999998</v>
      </c>
      <c r="L772">
        <v>0.125</v>
      </c>
      <c r="M772">
        <v>79</v>
      </c>
      <c r="N772">
        <v>49</v>
      </c>
      <c r="O772">
        <v>304.875</v>
      </c>
      <c r="P772">
        <v>324.75</v>
      </c>
      <c r="Q772">
        <v>327.75</v>
      </c>
      <c r="R772">
        <v>314.87299999999999</v>
      </c>
      <c r="S772" t="s">
        <v>70</v>
      </c>
    </row>
    <row r="773" spans="1:19" x14ac:dyDescent="0.55000000000000004">
      <c r="A773" t="s">
        <v>1067</v>
      </c>
      <c r="B773" t="s">
        <v>1068</v>
      </c>
      <c r="C773" t="s">
        <v>21</v>
      </c>
      <c r="D773" t="s">
        <v>1272</v>
      </c>
      <c r="E773">
        <v>388</v>
      </c>
      <c r="F773">
        <v>331</v>
      </c>
      <c r="G773">
        <v>317</v>
      </c>
      <c r="H773">
        <v>316</v>
      </c>
      <c r="I773">
        <v>312</v>
      </c>
      <c r="J773">
        <v>261550.198</v>
      </c>
      <c r="K773">
        <v>737.88699999999994</v>
      </c>
      <c r="L773">
        <v>3.0000000000000001E-3</v>
      </c>
      <c r="M773">
        <v>1.1639999999999999</v>
      </c>
      <c r="N773">
        <v>0.99299999999999999</v>
      </c>
      <c r="O773">
        <v>0.95099999999999996</v>
      </c>
      <c r="P773">
        <v>0.94799999999999995</v>
      </c>
      <c r="Q773">
        <v>0.93600000000000005</v>
      </c>
      <c r="R773">
        <v>-19.588000000000001</v>
      </c>
      <c r="S773" t="s">
        <v>26</v>
      </c>
    </row>
    <row r="774" spans="1:19" x14ac:dyDescent="0.55000000000000004">
      <c r="A774" t="s">
        <v>1067</v>
      </c>
      <c r="B774" t="s">
        <v>1068</v>
      </c>
      <c r="C774" t="s">
        <v>21</v>
      </c>
      <c r="D774" t="s">
        <v>1272</v>
      </c>
      <c r="E774">
        <v>388</v>
      </c>
      <c r="F774">
        <v>331</v>
      </c>
      <c r="G774">
        <v>317</v>
      </c>
      <c r="H774">
        <v>316</v>
      </c>
      <c r="I774">
        <v>312</v>
      </c>
      <c r="J774">
        <v>261550.198</v>
      </c>
      <c r="K774">
        <v>63802.089</v>
      </c>
      <c r="L774">
        <v>0.24399999999999999</v>
      </c>
      <c r="M774">
        <v>94.671999999999997</v>
      </c>
      <c r="N774">
        <v>80.763999999999996</v>
      </c>
      <c r="O774">
        <v>77.347999999999999</v>
      </c>
      <c r="P774">
        <v>77.103999999999999</v>
      </c>
      <c r="Q774">
        <v>76.128</v>
      </c>
      <c r="R774">
        <v>-19.588000000000001</v>
      </c>
      <c r="S774" t="s">
        <v>26</v>
      </c>
    </row>
    <row r="775" spans="1:19" x14ac:dyDescent="0.55000000000000004">
      <c r="A775" t="s">
        <v>1069</v>
      </c>
      <c r="B775" t="s">
        <v>1070</v>
      </c>
      <c r="C775" t="s">
        <v>21</v>
      </c>
      <c r="D775" t="s">
        <v>1272</v>
      </c>
      <c r="E775">
        <v>1816</v>
      </c>
      <c r="F775">
        <v>1709</v>
      </c>
      <c r="G775">
        <v>1723</v>
      </c>
      <c r="H775">
        <v>1802</v>
      </c>
      <c r="I775">
        <v>1855</v>
      </c>
      <c r="J775">
        <v>261536.77799999999</v>
      </c>
      <c r="K775">
        <v>31217.769</v>
      </c>
      <c r="L775">
        <v>0.11899999999999999</v>
      </c>
      <c r="M775">
        <v>216.10400000000001</v>
      </c>
      <c r="N775">
        <v>203.37100000000001</v>
      </c>
      <c r="O775">
        <v>205.03700000000001</v>
      </c>
      <c r="P775">
        <v>214.43799999999999</v>
      </c>
      <c r="Q775">
        <v>220.745</v>
      </c>
      <c r="R775">
        <v>2.1480000000000001</v>
      </c>
      <c r="S775" t="s">
        <v>23</v>
      </c>
    </row>
    <row r="776" spans="1:19" x14ac:dyDescent="0.55000000000000004">
      <c r="A776" t="s">
        <v>1071</v>
      </c>
      <c r="B776" t="s">
        <v>1072</v>
      </c>
      <c r="C776" t="s">
        <v>21</v>
      </c>
      <c r="D776" t="s">
        <v>1272</v>
      </c>
      <c r="E776">
        <v>1724</v>
      </c>
      <c r="F776">
        <v>1830</v>
      </c>
      <c r="G776">
        <v>1963</v>
      </c>
      <c r="H776">
        <v>2023</v>
      </c>
      <c r="I776">
        <v>2015</v>
      </c>
      <c r="J776">
        <v>261536.77799999999</v>
      </c>
      <c r="K776">
        <v>17925.875</v>
      </c>
      <c r="L776">
        <v>6.9000000000000006E-2</v>
      </c>
      <c r="M776">
        <v>118.956</v>
      </c>
      <c r="N776">
        <v>126.27</v>
      </c>
      <c r="O776">
        <v>135.447</v>
      </c>
      <c r="P776">
        <v>139.58699999999999</v>
      </c>
      <c r="Q776">
        <v>139.035</v>
      </c>
      <c r="R776">
        <v>16.879000000000001</v>
      </c>
      <c r="S776" t="s">
        <v>23</v>
      </c>
    </row>
    <row r="777" spans="1:19" x14ac:dyDescent="0.55000000000000004">
      <c r="A777" t="s">
        <v>1073</v>
      </c>
      <c r="B777" t="s">
        <v>1074</v>
      </c>
      <c r="C777" t="s">
        <v>21</v>
      </c>
      <c r="D777" t="s">
        <v>1272</v>
      </c>
      <c r="E777">
        <v>1893</v>
      </c>
      <c r="F777">
        <v>2038</v>
      </c>
      <c r="G777">
        <v>2017</v>
      </c>
      <c r="H777">
        <v>1809</v>
      </c>
      <c r="I777">
        <v>1693</v>
      </c>
      <c r="J777">
        <v>261550.198</v>
      </c>
      <c r="K777">
        <v>15614.316999999999</v>
      </c>
      <c r="L777">
        <v>0.06</v>
      </c>
      <c r="M777">
        <v>113.58</v>
      </c>
      <c r="N777">
        <v>122.28</v>
      </c>
      <c r="O777">
        <v>121.02</v>
      </c>
      <c r="P777">
        <v>108.54</v>
      </c>
      <c r="Q777">
        <v>101.58</v>
      </c>
      <c r="R777">
        <v>-10.565</v>
      </c>
      <c r="S777" t="s">
        <v>26</v>
      </c>
    </row>
    <row r="778" spans="1:19" x14ac:dyDescent="0.55000000000000004">
      <c r="A778" t="s">
        <v>1077</v>
      </c>
      <c r="B778" t="s">
        <v>1078</v>
      </c>
      <c r="C778" t="s">
        <v>21</v>
      </c>
      <c r="D778" t="s">
        <v>1272</v>
      </c>
      <c r="E778">
        <v>2258</v>
      </c>
      <c r="F778">
        <v>2132</v>
      </c>
      <c r="G778">
        <v>2076</v>
      </c>
      <c r="H778">
        <v>2099</v>
      </c>
      <c r="I778">
        <v>2064</v>
      </c>
      <c r="J778">
        <v>261523.35800000001</v>
      </c>
      <c r="K778">
        <v>18677.97</v>
      </c>
      <c r="L778">
        <v>7.0999999999999994E-2</v>
      </c>
      <c r="M778">
        <v>160.31800000000001</v>
      </c>
      <c r="N778">
        <v>151.37200000000001</v>
      </c>
      <c r="O778">
        <v>147.39599999999999</v>
      </c>
      <c r="P778">
        <v>149.029</v>
      </c>
      <c r="Q778">
        <v>146.54400000000001</v>
      </c>
      <c r="R778">
        <v>-8.5920000000000005</v>
      </c>
      <c r="S778" t="s">
        <v>26</v>
      </c>
    </row>
    <row r="779" spans="1:19" x14ac:dyDescent="0.55000000000000004">
      <c r="A779" t="s">
        <v>1079</v>
      </c>
      <c r="B779" t="s">
        <v>1080</v>
      </c>
      <c r="C779" t="s">
        <v>21</v>
      </c>
      <c r="D779" t="s">
        <v>1272</v>
      </c>
      <c r="E779">
        <v>1598</v>
      </c>
      <c r="F779">
        <v>1477</v>
      </c>
      <c r="G779">
        <v>1640</v>
      </c>
      <c r="H779">
        <v>1705</v>
      </c>
      <c r="I779">
        <v>1706</v>
      </c>
      <c r="J779">
        <v>261509.93599999999</v>
      </c>
      <c r="K779">
        <v>14171.987999999999</v>
      </c>
      <c r="L779">
        <v>5.3999999999999999E-2</v>
      </c>
      <c r="M779">
        <v>86.292000000000002</v>
      </c>
      <c r="N779">
        <v>79.757999999999996</v>
      </c>
      <c r="O779">
        <v>88.56</v>
      </c>
      <c r="P779">
        <v>92.07</v>
      </c>
      <c r="Q779">
        <v>92.123999999999995</v>
      </c>
      <c r="R779">
        <v>6.758</v>
      </c>
      <c r="S779" t="s">
        <v>23</v>
      </c>
    </row>
    <row r="780" spans="1:19" x14ac:dyDescent="0.55000000000000004">
      <c r="A780" t="s">
        <v>1083</v>
      </c>
      <c r="B780" t="s">
        <v>1084</v>
      </c>
      <c r="C780" t="s">
        <v>21</v>
      </c>
      <c r="D780" t="s">
        <v>1272</v>
      </c>
      <c r="E780">
        <v>3596</v>
      </c>
      <c r="F780">
        <v>2908</v>
      </c>
      <c r="G780">
        <v>2803</v>
      </c>
      <c r="H780">
        <v>2845</v>
      </c>
      <c r="I780">
        <v>2413</v>
      </c>
      <c r="J780">
        <v>261523.35800000001</v>
      </c>
      <c r="K780">
        <v>1626.72</v>
      </c>
      <c r="L780">
        <v>6.0000000000000001E-3</v>
      </c>
      <c r="M780">
        <v>21.576000000000001</v>
      </c>
      <c r="N780">
        <v>17.448</v>
      </c>
      <c r="O780">
        <v>16.818000000000001</v>
      </c>
      <c r="P780">
        <v>17.07</v>
      </c>
      <c r="Q780">
        <v>14.478</v>
      </c>
      <c r="R780">
        <v>-32.898000000000003</v>
      </c>
      <c r="S780" t="s">
        <v>26</v>
      </c>
    </row>
    <row r="781" spans="1:19" x14ac:dyDescent="0.55000000000000004">
      <c r="A781" t="s">
        <v>1083</v>
      </c>
      <c r="B781" t="s">
        <v>1084</v>
      </c>
      <c r="C781" t="s">
        <v>21</v>
      </c>
      <c r="D781" t="s">
        <v>1272</v>
      </c>
      <c r="E781">
        <v>3596</v>
      </c>
      <c r="F781">
        <v>2908</v>
      </c>
      <c r="G781">
        <v>2803</v>
      </c>
      <c r="H781">
        <v>2845</v>
      </c>
      <c r="I781">
        <v>2413</v>
      </c>
      <c r="J781">
        <v>261523.35800000001</v>
      </c>
      <c r="K781">
        <v>34996.474000000002</v>
      </c>
      <c r="L781">
        <v>0.13400000000000001</v>
      </c>
      <c r="M781">
        <v>481.86399999999998</v>
      </c>
      <c r="N781">
        <v>389.67200000000003</v>
      </c>
      <c r="O781">
        <v>375.60199999999998</v>
      </c>
      <c r="P781">
        <v>381.23</v>
      </c>
      <c r="Q781">
        <v>323.34199999999998</v>
      </c>
      <c r="R781">
        <v>-32.898000000000003</v>
      </c>
      <c r="S781" t="s">
        <v>26</v>
      </c>
    </row>
    <row r="782" spans="1:19" x14ac:dyDescent="0.55000000000000004">
      <c r="A782" t="s">
        <v>1085</v>
      </c>
      <c r="B782" t="s">
        <v>1086</v>
      </c>
      <c r="C782" t="s">
        <v>21</v>
      </c>
      <c r="D782" t="s">
        <v>1272</v>
      </c>
      <c r="E782">
        <v>3458</v>
      </c>
      <c r="F782">
        <v>3133</v>
      </c>
      <c r="G782">
        <v>2939</v>
      </c>
      <c r="H782">
        <v>3011</v>
      </c>
      <c r="I782">
        <v>2661</v>
      </c>
      <c r="J782">
        <v>261523.35800000001</v>
      </c>
      <c r="K782">
        <v>1490.0820000000001</v>
      </c>
      <c r="L782">
        <v>6.0000000000000001E-3</v>
      </c>
      <c r="M782">
        <v>20.748000000000001</v>
      </c>
      <c r="N782">
        <v>18.797999999999998</v>
      </c>
      <c r="O782">
        <v>17.634</v>
      </c>
      <c r="P782">
        <v>18.065999999999999</v>
      </c>
      <c r="Q782">
        <v>15.965999999999999</v>
      </c>
      <c r="R782">
        <v>-23.047999999999998</v>
      </c>
      <c r="S782" t="s">
        <v>26</v>
      </c>
    </row>
    <row r="783" spans="1:19" x14ac:dyDescent="0.55000000000000004">
      <c r="A783" t="s">
        <v>1085</v>
      </c>
      <c r="B783" t="s">
        <v>1086</v>
      </c>
      <c r="C783" t="s">
        <v>21</v>
      </c>
      <c r="D783" t="s">
        <v>1272</v>
      </c>
      <c r="E783">
        <v>3458</v>
      </c>
      <c r="F783">
        <v>3133</v>
      </c>
      <c r="G783">
        <v>2939</v>
      </c>
      <c r="H783">
        <v>3011</v>
      </c>
      <c r="I783">
        <v>2661</v>
      </c>
      <c r="J783">
        <v>261523.35800000001</v>
      </c>
      <c r="K783">
        <v>1558.877</v>
      </c>
      <c r="L783">
        <v>6.0000000000000001E-3</v>
      </c>
      <c r="M783">
        <v>20.748000000000001</v>
      </c>
      <c r="N783">
        <v>18.797999999999998</v>
      </c>
      <c r="O783">
        <v>17.634</v>
      </c>
      <c r="P783">
        <v>18.065999999999999</v>
      </c>
      <c r="Q783">
        <v>15.965999999999999</v>
      </c>
      <c r="R783">
        <v>-23.047999999999998</v>
      </c>
      <c r="S783" t="s">
        <v>26</v>
      </c>
    </row>
    <row r="784" spans="1:19" x14ac:dyDescent="0.55000000000000004">
      <c r="A784" t="s">
        <v>1085</v>
      </c>
      <c r="B784" t="s">
        <v>1086</v>
      </c>
      <c r="C784" t="s">
        <v>21</v>
      </c>
      <c r="D784" t="s">
        <v>1272</v>
      </c>
      <c r="E784">
        <v>3458</v>
      </c>
      <c r="F784">
        <v>3133</v>
      </c>
      <c r="G784">
        <v>2939</v>
      </c>
      <c r="H784">
        <v>3011</v>
      </c>
      <c r="I784">
        <v>2661</v>
      </c>
      <c r="J784">
        <v>261523.35800000001</v>
      </c>
      <c r="K784">
        <v>16348.119000000001</v>
      </c>
      <c r="L784">
        <v>6.3E-2</v>
      </c>
      <c r="M784">
        <v>217.85400000000001</v>
      </c>
      <c r="N784">
        <v>197.37899999999999</v>
      </c>
      <c r="O784">
        <v>185.15700000000001</v>
      </c>
      <c r="P784">
        <v>189.69300000000001</v>
      </c>
      <c r="Q784">
        <v>167.643</v>
      </c>
      <c r="R784">
        <v>-23.047999999999998</v>
      </c>
      <c r="S784" t="s">
        <v>26</v>
      </c>
    </row>
    <row r="785" spans="1:19" x14ac:dyDescent="0.55000000000000004">
      <c r="A785" t="s">
        <v>1087</v>
      </c>
      <c r="B785" t="s">
        <v>1088</v>
      </c>
      <c r="C785" t="s">
        <v>21</v>
      </c>
      <c r="D785" t="s">
        <v>1272</v>
      </c>
      <c r="E785">
        <v>1527</v>
      </c>
      <c r="F785">
        <v>1477</v>
      </c>
      <c r="G785">
        <v>1514</v>
      </c>
      <c r="H785">
        <v>1497</v>
      </c>
      <c r="I785">
        <v>1478</v>
      </c>
      <c r="J785">
        <v>261509.93599999999</v>
      </c>
      <c r="K785">
        <v>16328.978999999999</v>
      </c>
      <c r="L785">
        <v>6.2E-2</v>
      </c>
      <c r="M785">
        <v>94.674000000000007</v>
      </c>
      <c r="N785">
        <v>91.573999999999998</v>
      </c>
      <c r="O785">
        <v>93.867999999999995</v>
      </c>
      <c r="P785">
        <v>92.813999999999993</v>
      </c>
      <c r="Q785">
        <v>91.635999999999996</v>
      </c>
      <c r="R785">
        <v>-3.2090000000000001</v>
      </c>
      <c r="S785" t="s">
        <v>26</v>
      </c>
    </row>
    <row r="786" spans="1:19" x14ac:dyDescent="0.55000000000000004">
      <c r="A786" t="s">
        <v>1270</v>
      </c>
      <c r="B786" t="s">
        <v>1271</v>
      </c>
      <c r="C786" t="s">
        <v>21</v>
      </c>
      <c r="D786" t="s">
        <v>1272</v>
      </c>
      <c r="E786">
        <v>2457</v>
      </c>
      <c r="F786">
        <v>2645</v>
      </c>
      <c r="G786">
        <v>2678</v>
      </c>
      <c r="H786">
        <v>2586</v>
      </c>
      <c r="I786">
        <v>2483</v>
      </c>
      <c r="J786">
        <v>261496.51300000001</v>
      </c>
      <c r="K786">
        <v>1470.9110000000001</v>
      </c>
      <c r="L786">
        <v>6.0000000000000001E-3</v>
      </c>
      <c r="M786">
        <v>14.742000000000001</v>
      </c>
      <c r="N786">
        <v>15.87</v>
      </c>
      <c r="O786">
        <v>16.068000000000001</v>
      </c>
      <c r="P786">
        <v>15.516</v>
      </c>
      <c r="Q786">
        <v>14.898</v>
      </c>
      <c r="R786">
        <v>1.0580000000000001</v>
      </c>
      <c r="S786" t="s">
        <v>23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FAC6-A151-43EC-B800-7BEA4484CA23}">
  <dimension ref="A1:S317"/>
  <sheetViews>
    <sheetView topLeftCell="C1" workbookViewId="0">
      <selection activeCell="D1" sqref="D1:D1048576"/>
    </sheetView>
  </sheetViews>
  <sheetFormatPr defaultColWidth="11.5" defaultRowHeight="18" x14ac:dyDescent="0.55000000000000004"/>
  <cols>
    <col min="5" max="8" width="5.1640625" bestFit="1" customWidth="1"/>
    <col min="9" max="9" width="6.1640625" bestFit="1" customWidth="1"/>
    <col min="10" max="11" width="11.25" bestFit="1" customWidth="1"/>
    <col min="12" max="12" width="6.6640625" bestFit="1" customWidth="1"/>
    <col min="13" max="17" width="9.1640625" bestFit="1" customWidth="1"/>
    <col min="18" max="18" width="9.33203125" bestFit="1" customWidth="1"/>
    <col min="19" max="19" width="6" bestFit="1" customWidth="1"/>
  </cols>
  <sheetData>
    <row r="1" spans="1:1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55000000000000004">
      <c r="A2" t="s">
        <v>1096</v>
      </c>
      <c r="B2" t="s">
        <v>1097</v>
      </c>
      <c r="C2" t="s">
        <v>21</v>
      </c>
      <c r="D2" t="s">
        <v>1365</v>
      </c>
      <c r="E2">
        <v>1613</v>
      </c>
      <c r="F2">
        <v>1257</v>
      </c>
      <c r="G2">
        <v>1377</v>
      </c>
      <c r="H2">
        <v>3113</v>
      </c>
      <c r="I2">
        <v>4648</v>
      </c>
      <c r="J2">
        <v>262099.177</v>
      </c>
      <c r="K2">
        <v>819.32299999999998</v>
      </c>
      <c r="L2">
        <v>3.0000000000000001E-3</v>
      </c>
      <c r="M2">
        <v>4.8390000000000004</v>
      </c>
      <c r="N2">
        <v>3.7709999999999999</v>
      </c>
      <c r="O2">
        <v>4.1310000000000002</v>
      </c>
      <c r="P2">
        <v>9.3390000000000004</v>
      </c>
      <c r="Q2">
        <v>13.944000000000001</v>
      </c>
      <c r="R2">
        <v>188.15899999999999</v>
      </c>
      <c r="S2" t="s">
        <v>70</v>
      </c>
    </row>
    <row r="3" spans="1:19" x14ac:dyDescent="0.55000000000000004">
      <c r="A3" t="s">
        <v>71</v>
      </c>
      <c r="B3" t="s">
        <v>72</v>
      </c>
      <c r="C3" t="s">
        <v>21</v>
      </c>
      <c r="D3" t="s">
        <v>1365</v>
      </c>
      <c r="E3">
        <v>372</v>
      </c>
      <c r="F3">
        <v>267</v>
      </c>
      <c r="G3">
        <v>346</v>
      </c>
      <c r="H3">
        <v>311</v>
      </c>
      <c r="I3">
        <v>299</v>
      </c>
      <c r="J3">
        <v>262112.53700000001</v>
      </c>
      <c r="K3">
        <v>16382.111000000001</v>
      </c>
      <c r="L3">
        <v>6.3E-2</v>
      </c>
      <c r="M3">
        <v>23.436</v>
      </c>
      <c r="N3">
        <v>16.821000000000002</v>
      </c>
      <c r="O3">
        <v>21.797999999999998</v>
      </c>
      <c r="P3">
        <v>19.593</v>
      </c>
      <c r="Q3">
        <v>18.837</v>
      </c>
      <c r="R3">
        <v>-19.623999999999999</v>
      </c>
      <c r="S3" t="s">
        <v>26</v>
      </c>
    </row>
    <row r="4" spans="1:19" x14ac:dyDescent="0.55000000000000004">
      <c r="A4" t="s">
        <v>1273</v>
      </c>
      <c r="B4" t="s">
        <v>1274</v>
      </c>
      <c r="C4" t="s">
        <v>21</v>
      </c>
      <c r="D4" t="s">
        <v>1365</v>
      </c>
      <c r="E4">
        <v>4717</v>
      </c>
      <c r="F4">
        <v>5534</v>
      </c>
      <c r="G4">
        <v>5660</v>
      </c>
      <c r="H4">
        <v>5690</v>
      </c>
      <c r="I4">
        <v>5538</v>
      </c>
      <c r="J4">
        <v>262099.177</v>
      </c>
      <c r="K4">
        <v>143272.82800000001</v>
      </c>
      <c r="L4">
        <v>0.54700000000000004</v>
      </c>
      <c r="M4">
        <v>2580.1990000000001</v>
      </c>
      <c r="N4">
        <v>3027.098</v>
      </c>
      <c r="O4">
        <v>3096.02</v>
      </c>
      <c r="P4">
        <v>3112.43</v>
      </c>
      <c r="Q4">
        <v>3029.2860000000001</v>
      </c>
      <c r="R4">
        <v>17.405000000000001</v>
      </c>
      <c r="S4" t="s">
        <v>23</v>
      </c>
    </row>
    <row r="5" spans="1:19" x14ac:dyDescent="0.55000000000000004">
      <c r="A5" t="s">
        <v>75</v>
      </c>
      <c r="B5" t="s">
        <v>76</v>
      </c>
      <c r="C5" t="s">
        <v>21</v>
      </c>
      <c r="D5" t="s">
        <v>1365</v>
      </c>
      <c r="E5">
        <v>1944</v>
      </c>
      <c r="F5">
        <v>1547</v>
      </c>
      <c r="G5">
        <v>1656</v>
      </c>
      <c r="H5">
        <v>1707</v>
      </c>
      <c r="I5">
        <v>1779</v>
      </c>
      <c r="J5">
        <v>262099.177</v>
      </c>
      <c r="K5">
        <v>105909.414</v>
      </c>
      <c r="L5">
        <v>0.40400000000000003</v>
      </c>
      <c r="M5">
        <v>785.37599999999998</v>
      </c>
      <c r="N5">
        <v>624.98800000000006</v>
      </c>
      <c r="O5">
        <v>669.024</v>
      </c>
      <c r="P5">
        <v>689.62800000000004</v>
      </c>
      <c r="Q5">
        <v>718.71600000000001</v>
      </c>
      <c r="R5">
        <v>-8.4879999999999995</v>
      </c>
      <c r="S5" t="s">
        <v>26</v>
      </c>
    </row>
    <row r="6" spans="1:19" x14ac:dyDescent="0.55000000000000004">
      <c r="A6" t="s">
        <v>89</v>
      </c>
      <c r="B6" t="s">
        <v>90</v>
      </c>
      <c r="C6" t="s">
        <v>21</v>
      </c>
      <c r="D6" t="s">
        <v>1365</v>
      </c>
      <c r="E6">
        <v>4661</v>
      </c>
      <c r="F6">
        <v>4497</v>
      </c>
      <c r="G6">
        <v>4583</v>
      </c>
      <c r="H6">
        <v>4648</v>
      </c>
      <c r="I6">
        <v>4432</v>
      </c>
      <c r="J6">
        <v>262085.815</v>
      </c>
      <c r="K6">
        <v>17286.920999999998</v>
      </c>
      <c r="L6">
        <v>6.6000000000000003E-2</v>
      </c>
      <c r="M6">
        <v>307.62599999999998</v>
      </c>
      <c r="N6">
        <v>296.80200000000002</v>
      </c>
      <c r="O6">
        <v>302.47800000000001</v>
      </c>
      <c r="P6">
        <v>306.76799999999997</v>
      </c>
      <c r="Q6">
        <v>292.512</v>
      </c>
      <c r="R6">
        <v>-4.9130000000000003</v>
      </c>
      <c r="S6" t="s">
        <v>26</v>
      </c>
    </row>
    <row r="7" spans="1:19" x14ac:dyDescent="0.55000000000000004">
      <c r="A7" t="s">
        <v>1275</v>
      </c>
      <c r="B7" t="s">
        <v>1276</v>
      </c>
      <c r="C7" t="s">
        <v>21</v>
      </c>
      <c r="D7" t="s">
        <v>1365</v>
      </c>
      <c r="E7">
        <v>4552</v>
      </c>
      <c r="F7">
        <v>4353</v>
      </c>
      <c r="G7">
        <v>4177</v>
      </c>
      <c r="H7">
        <v>4180</v>
      </c>
      <c r="I7">
        <v>4086</v>
      </c>
      <c r="J7">
        <v>262085.815</v>
      </c>
      <c r="K7">
        <v>15442.938</v>
      </c>
      <c r="L7">
        <v>5.8999999999999997E-2</v>
      </c>
      <c r="M7">
        <v>268.56799999999998</v>
      </c>
      <c r="N7">
        <v>256.827</v>
      </c>
      <c r="O7">
        <v>246.44300000000001</v>
      </c>
      <c r="P7">
        <v>246.62</v>
      </c>
      <c r="Q7">
        <v>241.07400000000001</v>
      </c>
      <c r="R7">
        <v>-10.237</v>
      </c>
      <c r="S7" t="s">
        <v>26</v>
      </c>
    </row>
    <row r="8" spans="1:19" x14ac:dyDescent="0.55000000000000004">
      <c r="A8" t="s">
        <v>1277</v>
      </c>
      <c r="B8" t="s">
        <v>1278</v>
      </c>
      <c r="C8" t="s">
        <v>21</v>
      </c>
      <c r="D8" t="s">
        <v>1365</v>
      </c>
      <c r="E8">
        <v>5400</v>
      </c>
      <c r="F8">
        <v>4983</v>
      </c>
      <c r="G8">
        <v>5127</v>
      </c>
      <c r="H8">
        <v>5096</v>
      </c>
      <c r="I8">
        <v>5082</v>
      </c>
      <c r="J8">
        <v>262085.815</v>
      </c>
      <c r="K8">
        <v>98004.895999999993</v>
      </c>
      <c r="L8">
        <v>0.374</v>
      </c>
      <c r="M8">
        <v>2019.6</v>
      </c>
      <c r="N8">
        <v>1863.6420000000001</v>
      </c>
      <c r="O8">
        <v>1917.498</v>
      </c>
      <c r="P8">
        <v>1905.904</v>
      </c>
      <c r="Q8">
        <v>1900.6679999999999</v>
      </c>
      <c r="R8">
        <v>-5.8890000000000002</v>
      </c>
      <c r="S8" t="s">
        <v>26</v>
      </c>
    </row>
    <row r="9" spans="1:19" x14ac:dyDescent="0.55000000000000004">
      <c r="A9" t="s">
        <v>1279</v>
      </c>
      <c r="B9" t="s">
        <v>1280</v>
      </c>
      <c r="C9" t="s">
        <v>21</v>
      </c>
      <c r="D9" t="s">
        <v>1365</v>
      </c>
      <c r="E9">
        <v>5425</v>
      </c>
      <c r="F9">
        <v>5053</v>
      </c>
      <c r="G9">
        <v>4831</v>
      </c>
      <c r="H9">
        <v>5220</v>
      </c>
      <c r="I9">
        <v>5675</v>
      </c>
      <c r="J9">
        <v>262072.45199999999</v>
      </c>
      <c r="K9">
        <v>104213.478</v>
      </c>
      <c r="L9">
        <v>0.39800000000000002</v>
      </c>
      <c r="M9">
        <v>2159.15</v>
      </c>
      <c r="N9">
        <v>2011.0940000000001</v>
      </c>
      <c r="O9">
        <v>1922.7380000000001</v>
      </c>
      <c r="P9">
        <v>2077.56</v>
      </c>
      <c r="Q9">
        <v>2258.65</v>
      </c>
      <c r="R9">
        <v>4.6079999999999997</v>
      </c>
      <c r="S9" t="s">
        <v>23</v>
      </c>
    </row>
    <row r="10" spans="1:19" x14ac:dyDescent="0.55000000000000004">
      <c r="A10" t="s">
        <v>1281</v>
      </c>
      <c r="B10" t="s">
        <v>1282</v>
      </c>
      <c r="C10" t="s">
        <v>21</v>
      </c>
      <c r="D10" t="s">
        <v>1365</v>
      </c>
      <c r="E10">
        <v>6034</v>
      </c>
      <c r="F10">
        <v>5968</v>
      </c>
      <c r="G10">
        <v>6197</v>
      </c>
      <c r="H10">
        <v>6090</v>
      </c>
      <c r="I10">
        <v>5899</v>
      </c>
      <c r="J10">
        <v>262085.815</v>
      </c>
      <c r="K10">
        <v>260083.467</v>
      </c>
      <c r="L10">
        <v>0.99199999999999999</v>
      </c>
      <c r="M10">
        <v>5985.7280000000001</v>
      </c>
      <c r="N10">
        <v>5920.2560000000003</v>
      </c>
      <c r="O10">
        <v>6147.424</v>
      </c>
      <c r="P10">
        <v>6041.28</v>
      </c>
      <c r="Q10">
        <v>5851.808</v>
      </c>
      <c r="R10">
        <v>-2.2370000000000001</v>
      </c>
      <c r="S10" t="s">
        <v>26</v>
      </c>
    </row>
    <row r="11" spans="1:19" x14ac:dyDescent="0.55000000000000004">
      <c r="A11" t="s">
        <v>1104</v>
      </c>
      <c r="B11" t="s">
        <v>1105</v>
      </c>
      <c r="C11" t="s">
        <v>21</v>
      </c>
      <c r="D11" t="s">
        <v>1365</v>
      </c>
      <c r="E11">
        <v>4616</v>
      </c>
      <c r="F11">
        <v>4226</v>
      </c>
      <c r="G11">
        <v>4079</v>
      </c>
      <c r="H11">
        <v>4108</v>
      </c>
      <c r="I11">
        <v>4003</v>
      </c>
      <c r="J11">
        <v>262085.815</v>
      </c>
      <c r="K11">
        <v>162869.29199999999</v>
      </c>
      <c r="L11">
        <v>0.621</v>
      </c>
      <c r="M11">
        <v>2866.5360000000001</v>
      </c>
      <c r="N11">
        <v>2624.346</v>
      </c>
      <c r="O11">
        <v>2533.0590000000002</v>
      </c>
      <c r="P11">
        <v>2551.0680000000002</v>
      </c>
      <c r="Q11">
        <v>2485.8629999999998</v>
      </c>
      <c r="R11">
        <v>-13.28</v>
      </c>
      <c r="S11" t="s">
        <v>26</v>
      </c>
    </row>
    <row r="12" spans="1:19" x14ac:dyDescent="0.55000000000000004">
      <c r="A12" t="s">
        <v>1283</v>
      </c>
      <c r="B12" t="s">
        <v>1284</v>
      </c>
      <c r="C12" t="s">
        <v>21</v>
      </c>
      <c r="D12" t="s">
        <v>1365</v>
      </c>
      <c r="E12">
        <v>5334</v>
      </c>
      <c r="F12">
        <v>5322</v>
      </c>
      <c r="G12">
        <v>5264</v>
      </c>
      <c r="H12">
        <v>5253</v>
      </c>
      <c r="I12">
        <v>5083</v>
      </c>
      <c r="J12">
        <v>262072.45199999999</v>
      </c>
      <c r="K12">
        <v>169842.269</v>
      </c>
      <c r="L12">
        <v>0.64800000000000002</v>
      </c>
      <c r="M12">
        <v>3456.4319999999998</v>
      </c>
      <c r="N12">
        <v>3448.6559999999999</v>
      </c>
      <c r="O12">
        <v>3411.0720000000001</v>
      </c>
      <c r="P12">
        <v>3403.944</v>
      </c>
      <c r="Q12">
        <v>3293.7840000000001</v>
      </c>
      <c r="R12">
        <v>-4.7060000000000004</v>
      </c>
      <c r="S12" t="s">
        <v>26</v>
      </c>
    </row>
    <row r="13" spans="1:19" x14ac:dyDescent="0.55000000000000004">
      <c r="A13" t="s">
        <v>1285</v>
      </c>
      <c r="B13" t="s">
        <v>1286</v>
      </c>
      <c r="C13" t="s">
        <v>21</v>
      </c>
      <c r="D13" t="s">
        <v>1365</v>
      </c>
      <c r="E13">
        <v>6025</v>
      </c>
      <c r="F13">
        <v>6355</v>
      </c>
      <c r="G13">
        <v>6481</v>
      </c>
      <c r="H13">
        <v>6315</v>
      </c>
      <c r="I13">
        <v>5837</v>
      </c>
      <c r="J13">
        <v>262072.45199999999</v>
      </c>
      <c r="K13">
        <v>21318.25</v>
      </c>
      <c r="L13">
        <v>8.1000000000000003E-2</v>
      </c>
      <c r="M13">
        <v>488.02499999999998</v>
      </c>
      <c r="N13">
        <v>514.755</v>
      </c>
      <c r="O13">
        <v>524.96100000000001</v>
      </c>
      <c r="P13">
        <v>511.51499999999999</v>
      </c>
      <c r="Q13">
        <v>472.79700000000003</v>
      </c>
      <c r="R13">
        <v>-3.12</v>
      </c>
      <c r="S13" t="s">
        <v>26</v>
      </c>
    </row>
    <row r="14" spans="1:19" x14ac:dyDescent="0.55000000000000004">
      <c r="A14" t="s">
        <v>93</v>
      </c>
      <c r="B14" t="s">
        <v>94</v>
      </c>
      <c r="C14" t="s">
        <v>21</v>
      </c>
      <c r="D14" t="s">
        <v>1365</v>
      </c>
      <c r="E14">
        <v>1014</v>
      </c>
      <c r="F14">
        <v>972</v>
      </c>
      <c r="G14">
        <v>1025</v>
      </c>
      <c r="H14">
        <v>1145</v>
      </c>
      <c r="I14">
        <v>1106</v>
      </c>
      <c r="J14">
        <v>262085.815</v>
      </c>
      <c r="K14">
        <v>13545.296</v>
      </c>
      <c r="L14">
        <v>5.1999999999999998E-2</v>
      </c>
      <c r="M14">
        <v>52.728000000000002</v>
      </c>
      <c r="N14">
        <v>50.543999999999997</v>
      </c>
      <c r="O14">
        <v>53.3</v>
      </c>
      <c r="P14">
        <v>59.54</v>
      </c>
      <c r="Q14">
        <v>57.512</v>
      </c>
      <c r="R14">
        <v>9.0730000000000004</v>
      </c>
      <c r="S14" t="s">
        <v>23</v>
      </c>
    </row>
    <row r="15" spans="1:19" x14ac:dyDescent="0.55000000000000004">
      <c r="A15" t="s">
        <v>97</v>
      </c>
      <c r="B15" t="s">
        <v>98</v>
      </c>
      <c r="C15" t="s">
        <v>21</v>
      </c>
      <c r="D15" t="s">
        <v>1365</v>
      </c>
      <c r="E15">
        <v>4712</v>
      </c>
      <c r="F15">
        <v>4526</v>
      </c>
      <c r="G15">
        <v>4922</v>
      </c>
      <c r="H15">
        <v>4783</v>
      </c>
      <c r="I15">
        <v>4748</v>
      </c>
      <c r="J15">
        <v>262072.45199999999</v>
      </c>
      <c r="K15">
        <v>17312.118999999999</v>
      </c>
      <c r="L15">
        <v>6.6000000000000003E-2</v>
      </c>
      <c r="M15">
        <v>310.99200000000002</v>
      </c>
      <c r="N15">
        <v>298.71600000000001</v>
      </c>
      <c r="O15">
        <v>324.85199999999998</v>
      </c>
      <c r="P15">
        <v>315.678</v>
      </c>
      <c r="Q15">
        <v>313.36799999999999</v>
      </c>
      <c r="R15">
        <v>0.76400000000000001</v>
      </c>
      <c r="S15" t="s">
        <v>23</v>
      </c>
    </row>
    <row r="16" spans="1:19" x14ac:dyDescent="0.55000000000000004">
      <c r="A16" t="s">
        <v>1112</v>
      </c>
      <c r="B16" t="s">
        <v>1113</v>
      </c>
      <c r="C16" t="s">
        <v>21</v>
      </c>
      <c r="D16" t="s">
        <v>1365</v>
      </c>
      <c r="E16">
        <v>4076</v>
      </c>
      <c r="F16">
        <v>4880</v>
      </c>
      <c r="G16">
        <v>6521</v>
      </c>
      <c r="H16">
        <v>7704</v>
      </c>
      <c r="I16">
        <v>8130</v>
      </c>
      <c r="J16">
        <v>262045.72099999999</v>
      </c>
      <c r="K16">
        <v>30800.496999999999</v>
      </c>
      <c r="L16">
        <v>0.11799999999999999</v>
      </c>
      <c r="M16">
        <v>480.96800000000002</v>
      </c>
      <c r="N16">
        <v>575.84</v>
      </c>
      <c r="O16">
        <v>769.47799999999995</v>
      </c>
      <c r="P16">
        <v>909.072</v>
      </c>
      <c r="Q16">
        <v>959.34</v>
      </c>
      <c r="R16">
        <v>99.46</v>
      </c>
      <c r="S16" t="s">
        <v>23</v>
      </c>
    </row>
    <row r="17" spans="1:19" x14ac:dyDescent="0.55000000000000004">
      <c r="A17" t="s">
        <v>1114</v>
      </c>
      <c r="B17" t="s">
        <v>1115</v>
      </c>
      <c r="C17" t="s">
        <v>21</v>
      </c>
      <c r="D17" t="s">
        <v>1365</v>
      </c>
      <c r="E17">
        <v>871</v>
      </c>
      <c r="F17">
        <v>665</v>
      </c>
      <c r="G17">
        <v>354</v>
      </c>
      <c r="H17">
        <v>761</v>
      </c>
      <c r="I17">
        <v>642</v>
      </c>
      <c r="J17">
        <v>262045.72099999999</v>
      </c>
      <c r="K17">
        <v>820.65</v>
      </c>
      <c r="L17">
        <v>3.0000000000000001E-3</v>
      </c>
      <c r="M17">
        <v>2.613</v>
      </c>
      <c r="N17">
        <v>1.9950000000000001</v>
      </c>
      <c r="O17">
        <v>1.0620000000000001</v>
      </c>
      <c r="P17">
        <v>2.2829999999999999</v>
      </c>
      <c r="Q17">
        <v>1.9259999999999999</v>
      </c>
      <c r="R17">
        <v>-26.292000000000002</v>
      </c>
      <c r="S17" t="s">
        <v>26</v>
      </c>
    </row>
    <row r="18" spans="1:19" x14ac:dyDescent="0.55000000000000004">
      <c r="A18" t="s">
        <v>1120</v>
      </c>
      <c r="B18" t="s">
        <v>1121</v>
      </c>
      <c r="C18" t="s">
        <v>21</v>
      </c>
      <c r="D18" t="s">
        <v>1365</v>
      </c>
      <c r="E18">
        <v>2511</v>
      </c>
      <c r="F18">
        <v>2704</v>
      </c>
      <c r="G18">
        <v>3031</v>
      </c>
      <c r="H18">
        <v>3549</v>
      </c>
      <c r="I18">
        <v>4008</v>
      </c>
      <c r="J18">
        <v>262045.72099999999</v>
      </c>
      <c r="K18">
        <v>13591.282999999999</v>
      </c>
      <c r="L18">
        <v>5.1999999999999998E-2</v>
      </c>
      <c r="M18">
        <v>130.572</v>
      </c>
      <c r="N18">
        <v>140.608</v>
      </c>
      <c r="O18">
        <v>157.61199999999999</v>
      </c>
      <c r="P18">
        <v>184.548</v>
      </c>
      <c r="Q18">
        <v>208.416</v>
      </c>
      <c r="R18">
        <v>59.618000000000002</v>
      </c>
      <c r="S18" t="s">
        <v>23</v>
      </c>
    </row>
    <row r="19" spans="1:19" x14ac:dyDescent="0.55000000000000004">
      <c r="A19" t="s">
        <v>1132</v>
      </c>
      <c r="B19" t="s">
        <v>1133</v>
      </c>
      <c r="C19" t="s">
        <v>21</v>
      </c>
      <c r="D19" t="s">
        <v>1365</v>
      </c>
      <c r="E19">
        <v>6065</v>
      </c>
      <c r="F19">
        <v>5951</v>
      </c>
      <c r="G19">
        <v>5871</v>
      </c>
      <c r="H19">
        <v>6423</v>
      </c>
      <c r="I19">
        <v>7004</v>
      </c>
      <c r="J19">
        <v>262032.35399999999</v>
      </c>
      <c r="K19">
        <v>14428.522999999999</v>
      </c>
      <c r="L19">
        <v>5.5E-2</v>
      </c>
      <c r="M19">
        <v>333.57499999999999</v>
      </c>
      <c r="N19">
        <v>327.30500000000001</v>
      </c>
      <c r="O19">
        <v>322.90499999999997</v>
      </c>
      <c r="P19">
        <v>353.26499999999999</v>
      </c>
      <c r="Q19">
        <v>385.22</v>
      </c>
      <c r="R19">
        <v>15.481999999999999</v>
      </c>
      <c r="S19" t="s">
        <v>23</v>
      </c>
    </row>
    <row r="20" spans="1:19" x14ac:dyDescent="0.55000000000000004">
      <c r="A20" t="s">
        <v>1132</v>
      </c>
      <c r="B20" t="s">
        <v>1133</v>
      </c>
      <c r="C20" t="s">
        <v>21</v>
      </c>
      <c r="D20" t="s">
        <v>1365</v>
      </c>
      <c r="E20">
        <v>6065</v>
      </c>
      <c r="F20">
        <v>5951</v>
      </c>
      <c r="G20">
        <v>5871</v>
      </c>
      <c r="H20">
        <v>6423</v>
      </c>
      <c r="I20">
        <v>7004</v>
      </c>
      <c r="J20">
        <v>262032.35399999999</v>
      </c>
      <c r="K20">
        <v>1959.99</v>
      </c>
      <c r="L20">
        <v>7.0000000000000001E-3</v>
      </c>
      <c r="M20">
        <v>42.454999999999998</v>
      </c>
      <c r="N20">
        <v>41.656999999999996</v>
      </c>
      <c r="O20">
        <v>41.097000000000001</v>
      </c>
      <c r="P20">
        <v>44.960999999999999</v>
      </c>
      <c r="Q20">
        <v>49.027999999999999</v>
      </c>
      <c r="R20">
        <v>15.481999999999999</v>
      </c>
      <c r="S20" t="s">
        <v>23</v>
      </c>
    </row>
    <row r="21" spans="1:19" x14ac:dyDescent="0.55000000000000004">
      <c r="A21" t="s">
        <v>155</v>
      </c>
      <c r="B21" t="s">
        <v>156</v>
      </c>
      <c r="C21" t="s">
        <v>21</v>
      </c>
      <c r="D21" t="s">
        <v>1365</v>
      </c>
      <c r="E21">
        <v>3778</v>
      </c>
      <c r="F21">
        <v>4008</v>
      </c>
      <c r="G21">
        <v>3938</v>
      </c>
      <c r="H21">
        <v>5369</v>
      </c>
      <c r="I21">
        <v>5520</v>
      </c>
      <c r="J21">
        <v>262032.35399999999</v>
      </c>
      <c r="K21">
        <v>16377.1</v>
      </c>
      <c r="L21">
        <v>6.3E-2</v>
      </c>
      <c r="M21">
        <v>238.01400000000001</v>
      </c>
      <c r="N21">
        <v>252.50399999999999</v>
      </c>
      <c r="O21">
        <v>248.09399999999999</v>
      </c>
      <c r="P21">
        <v>338.24700000000001</v>
      </c>
      <c r="Q21">
        <v>347.76</v>
      </c>
      <c r="R21">
        <v>46.109000000000002</v>
      </c>
      <c r="S21" t="s">
        <v>23</v>
      </c>
    </row>
    <row r="22" spans="1:19" x14ac:dyDescent="0.55000000000000004">
      <c r="A22" t="s">
        <v>155</v>
      </c>
      <c r="B22" t="s">
        <v>156</v>
      </c>
      <c r="C22" t="s">
        <v>21</v>
      </c>
      <c r="D22" t="s">
        <v>1365</v>
      </c>
      <c r="E22">
        <v>3778</v>
      </c>
      <c r="F22">
        <v>4008</v>
      </c>
      <c r="G22">
        <v>3938</v>
      </c>
      <c r="H22">
        <v>5369</v>
      </c>
      <c r="I22">
        <v>5520</v>
      </c>
      <c r="J22">
        <v>262032.35399999999</v>
      </c>
      <c r="K22">
        <v>1044.8130000000001</v>
      </c>
      <c r="L22">
        <v>4.0000000000000001E-3</v>
      </c>
      <c r="M22">
        <v>15.112</v>
      </c>
      <c r="N22">
        <v>16.032</v>
      </c>
      <c r="O22">
        <v>15.752000000000001</v>
      </c>
      <c r="P22">
        <v>21.475999999999999</v>
      </c>
      <c r="Q22">
        <v>22.08</v>
      </c>
      <c r="R22">
        <v>46.109000000000002</v>
      </c>
      <c r="S22" t="s">
        <v>23</v>
      </c>
    </row>
    <row r="23" spans="1:19" x14ac:dyDescent="0.55000000000000004">
      <c r="A23" t="s">
        <v>157</v>
      </c>
      <c r="B23" t="s">
        <v>158</v>
      </c>
      <c r="C23" t="s">
        <v>21</v>
      </c>
      <c r="D23" t="s">
        <v>1365</v>
      </c>
      <c r="E23">
        <v>5975</v>
      </c>
      <c r="F23">
        <v>6191</v>
      </c>
      <c r="G23">
        <v>6512</v>
      </c>
      <c r="H23">
        <v>6648</v>
      </c>
      <c r="I23">
        <v>6960</v>
      </c>
      <c r="J23">
        <v>262018.98499999999</v>
      </c>
      <c r="K23">
        <v>28853.868999999999</v>
      </c>
      <c r="L23">
        <v>0.11</v>
      </c>
      <c r="M23">
        <v>657.25</v>
      </c>
      <c r="N23">
        <v>681.01</v>
      </c>
      <c r="O23">
        <v>716.32</v>
      </c>
      <c r="P23">
        <v>731.28</v>
      </c>
      <c r="Q23">
        <v>765.6</v>
      </c>
      <c r="R23">
        <v>16.484999999999999</v>
      </c>
      <c r="S23" t="s">
        <v>23</v>
      </c>
    </row>
    <row r="24" spans="1:19" x14ac:dyDescent="0.55000000000000004">
      <c r="A24" t="s">
        <v>157</v>
      </c>
      <c r="B24" t="s">
        <v>158</v>
      </c>
      <c r="C24" t="s">
        <v>21</v>
      </c>
      <c r="D24" t="s">
        <v>1365</v>
      </c>
      <c r="E24">
        <v>5975</v>
      </c>
      <c r="F24">
        <v>6191</v>
      </c>
      <c r="G24">
        <v>6512</v>
      </c>
      <c r="H24">
        <v>6648</v>
      </c>
      <c r="I24">
        <v>6960</v>
      </c>
      <c r="J24">
        <v>262018.98499999999</v>
      </c>
      <c r="K24">
        <v>18324.633999999998</v>
      </c>
      <c r="L24">
        <v>7.0000000000000007E-2</v>
      </c>
      <c r="M24">
        <v>418.25</v>
      </c>
      <c r="N24">
        <v>433.37</v>
      </c>
      <c r="O24">
        <v>455.84</v>
      </c>
      <c r="P24">
        <v>465.36</v>
      </c>
      <c r="Q24">
        <v>487.2</v>
      </c>
      <c r="R24">
        <v>16.484999999999999</v>
      </c>
      <c r="S24" t="s">
        <v>23</v>
      </c>
    </row>
    <row r="25" spans="1:19" x14ac:dyDescent="0.55000000000000004">
      <c r="A25" t="s">
        <v>161</v>
      </c>
      <c r="B25" t="s">
        <v>162</v>
      </c>
      <c r="C25" t="s">
        <v>21</v>
      </c>
      <c r="D25" t="s">
        <v>1365</v>
      </c>
      <c r="E25">
        <v>1980</v>
      </c>
      <c r="F25">
        <v>2751</v>
      </c>
      <c r="G25">
        <v>2792</v>
      </c>
      <c r="H25">
        <v>3334</v>
      </c>
      <c r="I25">
        <v>3817</v>
      </c>
      <c r="J25">
        <v>262032.35399999999</v>
      </c>
      <c r="K25">
        <v>115571.586</v>
      </c>
      <c r="L25">
        <v>0.441</v>
      </c>
      <c r="M25">
        <v>873.18</v>
      </c>
      <c r="N25">
        <v>1213.191</v>
      </c>
      <c r="O25">
        <v>1231.2719999999999</v>
      </c>
      <c r="P25">
        <v>1470.2940000000001</v>
      </c>
      <c r="Q25">
        <v>1683.297</v>
      </c>
      <c r="R25">
        <v>92.778000000000006</v>
      </c>
      <c r="S25" t="s">
        <v>23</v>
      </c>
    </row>
    <row r="26" spans="1:19" x14ac:dyDescent="0.55000000000000004">
      <c r="A26" t="s">
        <v>163</v>
      </c>
      <c r="B26" t="s">
        <v>164</v>
      </c>
      <c r="C26" t="s">
        <v>21</v>
      </c>
      <c r="D26" t="s">
        <v>1365</v>
      </c>
      <c r="E26">
        <v>1990</v>
      </c>
      <c r="F26">
        <v>1855</v>
      </c>
      <c r="G26">
        <v>2393</v>
      </c>
      <c r="H26">
        <v>2592</v>
      </c>
      <c r="I26">
        <v>2870</v>
      </c>
      <c r="J26">
        <v>262032.35399999999</v>
      </c>
      <c r="K26">
        <v>938.39</v>
      </c>
      <c r="L26">
        <v>4.0000000000000001E-3</v>
      </c>
      <c r="M26">
        <v>7.96</v>
      </c>
      <c r="N26">
        <v>7.42</v>
      </c>
      <c r="O26">
        <v>9.5719999999999992</v>
      </c>
      <c r="P26">
        <v>10.368</v>
      </c>
      <c r="Q26">
        <v>11.48</v>
      </c>
      <c r="R26">
        <v>44.220999999999997</v>
      </c>
      <c r="S26" t="s">
        <v>23</v>
      </c>
    </row>
    <row r="27" spans="1:19" x14ac:dyDescent="0.55000000000000004">
      <c r="A27" t="s">
        <v>165</v>
      </c>
      <c r="B27" t="s">
        <v>166</v>
      </c>
      <c r="C27" t="s">
        <v>21</v>
      </c>
      <c r="D27" t="s">
        <v>1365</v>
      </c>
      <c r="E27">
        <v>598</v>
      </c>
      <c r="F27">
        <v>657</v>
      </c>
      <c r="G27">
        <v>618</v>
      </c>
      <c r="H27">
        <v>567</v>
      </c>
      <c r="I27">
        <v>547</v>
      </c>
      <c r="J27">
        <v>262018.98499999999</v>
      </c>
      <c r="K27">
        <v>31741.888999999999</v>
      </c>
      <c r="L27">
        <v>0.121</v>
      </c>
      <c r="M27">
        <v>72.358000000000004</v>
      </c>
      <c r="N27">
        <v>79.497</v>
      </c>
      <c r="O27">
        <v>74.778000000000006</v>
      </c>
      <c r="P27">
        <v>68.606999999999999</v>
      </c>
      <c r="Q27">
        <v>66.186999999999998</v>
      </c>
      <c r="R27">
        <v>-8.5280000000000005</v>
      </c>
      <c r="S27" t="s">
        <v>26</v>
      </c>
    </row>
    <row r="28" spans="1:19" x14ac:dyDescent="0.55000000000000004">
      <c r="A28" t="s">
        <v>1134</v>
      </c>
      <c r="B28" t="s">
        <v>1135</v>
      </c>
      <c r="C28" t="s">
        <v>21</v>
      </c>
      <c r="D28" t="s">
        <v>1365</v>
      </c>
      <c r="E28">
        <v>1915</v>
      </c>
      <c r="F28">
        <v>1798</v>
      </c>
      <c r="G28">
        <v>1998</v>
      </c>
      <c r="H28">
        <v>1889</v>
      </c>
      <c r="I28">
        <v>2083</v>
      </c>
      <c r="J28">
        <v>262018.98499999999</v>
      </c>
      <c r="K28">
        <v>31811.152999999998</v>
      </c>
      <c r="L28">
        <v>0.121</v>
      </c>
      <c r="M28">
        <v>231.715</v>
      </c>
      <c r="N28">
        <v>217.55799999999999</v>
      </c>
      <c r="O28">
        <v>241.75800000000001</v>
      </c>
      <c r="P28">
        <v>228.56899999999999</v>
      </c>
      <c r="Q28">
        <v>252.04300000000001</v>
      </c>
      <c r="R28">
        <v>8.7729999999999997</v>
      </c>
      <c r="S28" t="s">
        <v>23</v>
      </c>
    </row>
    <row r="29" spans="1:19" x14ac:dyDescent="0.55000000000000004">
      <c r="A29" t="s">
        <v>1134</v>
      </c>
      <c r="B29" t="s">
        <v>1135</v>
      </c>
      <c r="C29" t="s">
        <v>21</v>
      </c>
      <c r="D29" t="s">
        <v>1365</v>
      </c>
      <c r="E29">
        <v>1915</v>
      </c>
      <c r="F29">
        <v>1798</v>
      </c>
      <c r="G29">
        <v>1998</v>
      </c>
      <c r="H29">
        <v>1889</v>
      </c>
      <c r="I29">
        <v>2083</v>
      </c>
      <c r="J29">
        <v>262018.98499999999</v>
      </c>
      <c r="K29">
        <v>30787.825000000001</v>
      </c>
      <c r="L29">
        <v>0.11799999999999999</v>
      </c>
      <c r="M29">
        <v>225.97</v>
      </c>
      <c r="N29">
        <v>212.16399999999999</v>
      </c>
      <c r="O29">
        <v>235.76400000000001</v>
      </c>
      <c r="P29">
        <v>222.90199999999999</v>
      </c>
      <c r="Q29">
        <v>245.79400000000001</v>
      </c>
      <c r="R29">
        <v>8.7729999999999997</v>
      </c>
      <c r="S29" t="s">
        <v>23</v>
      </c>
    </row>
    <row r="30" spans="1:19" x14ac:dyDescent="0.55000000000000004">
      <c r="A30" t="s">
        <v>1136</v>
      </c>
      <c r="B30" t="s">
        <v>1137</v>
      </c>
      <c r="C30" t="s">
        <v>21</v>
      </c>
      <c r="D30" t="s">
        <v>1365</v>
      </c>
      <c r="E30">
        <v>443</v>
      </c>
      <c r="F30">
        <v>466</v>
      </c>
      <c r="G30">
        <v>518</v>
      </c>
      <c r="H30">
        <v>558</v>
      </c>
      <c r="I30">
        <v>2512</v>
      </c>
      <c r="J30">
        <v>262032.35399999999</v>
      </c>
      <c r="K30">
        <v>14412.507</v>
      </c>
      <c r="L30">
        <v>5.5E-2</v>
      </c>
      <c r="M30">
        <v>24.364999999999998</v>
      </c>
      <c r="N30">
        <v>25.63</v>
      </c>
      <c r="O30">
        <v>28.49</v>
      </c>
      <c r="P30">
        <v>30.69</v>
      </c>
      <c r="Q30">
        <v>138.16</v>
      </c>
      <c r="R30">
        <v>467.04300000000001</v>
      </c>
      <c r="S30" t="s">
        <v>70</v>
      </c>
    </row>
    <row r="31" spans="1:19" x14ac:dyDescent="0.55000000000000004">
      <c r="A31" t="s">
        <v>1136</v>
      </c>
      <c r="B31" t="s">
        <v>1137</v>
      </c>
      <c r="C31" t="s">
        <v>21</v>
      </c>
      <c r="D31" t="s">
        <v>1365</v>
      </c>
      <c r="E31">
        <v>443</v>
      </c>
      <c r="F31">
        <v>466</v>
      </c>
      <c r="G31">
        <v>518</v>
      </c>
      <c r="H31">
        <v>558</v>
      </c>
      <c r="I31">
        <v>2512</v>
      </c>
      <c r="J31">
        <v>262032.35399999999</v>
      </c>
      <c r="K31">
        <v>15443.743</v>
      </c>
      <c r="L31">
        <v>5.8999999999999997E-2</v>
      </c>
      <c r="M31">
        <v>26.137</v>
      </c>
      <c r="N31">
        <v>27.494</v>
      </c>
      <c r="O31">
        <v>30.562000000000001</v>
      </c>
      <c r="P31">
        <v>32.921999999999997</v>
      </c>
      <c r="Q31">
        <v>148.208</v>
      </c>
      <c r="R31">
        <v>467.04300000000001</v>
      </c>
      <c r="S31" t="s">
        <v>70</v>
      </c>
    </row>
    <row r="32" spans="1:19" x14ac:dyDescent="0.55000000000000004">
      <c r="A32" t="s">
        <v>1138</v>
      </c>
      <c r="B32" t="s">
        <v>1139</v>
      </c>
      <c r="C32" t="s">
        <v>21</v>
      </c>
      <c r="D32" t="s">
        <v>1365</v>
      </c>
      <c r="E32">
        <v>322</v>
      </c>
      <c r="F32">
        <v>252</v>
      </c>
      <c r="G32">
        <v>312</v>
      </c>
      <c r="H32">
        <v>276</v>
      </c>
      <c r="I32">
        <v>298</v>
      </c>
      <c r="J32">
        <v>262018.98499999999</v>
      </c>
      <c r="K32">
        <v>1964.1759999999999</v>
      </c>
      <c r="L32">
        <v>7.0000000000000001E-3</v>
      </c>
      <c r="M32">
        <v>2.254</v>
      </c>
      <c r="N32">
        <v>1.764</v>
      </c>
      <c r="O32">
        <v>2.1840000000000002</v>
      </c>
      <c r="P32">
        <v>1.9319999999999999</v>
      </c>
      <c r="Q32">
        <v>2.0859999999999999</v>
      </c>
      <c r="R32">
        <v>-7.4530000000000003</v>
      </c>
      <c r="S32" t="s">
        <v>26</v>
      </c>
    </row>
    <row r="33" spans="1:19" x14ac:dyDescent="0.55000000000000004">
      <c r="A33" t="s">
        <v>169</v>
      </c>
      <c r="B33" t="s">
        <v>170</v>
      </c>
      <c r="C33" t="s">
        <v>21</v>
      </c>
      <c r="D33" t="s">
        <v>1365</v>
      </c>
      <c r="E33">
        <v>9</v>
      </c>
      <c r="F33">
        <v>12</v>
      </c>
      <c r="G33">
        <v>13</v>
      </c>
      <c r="H33">
        <v>1</v>
      </c>
      <c r="I33">
        <v>3</v>
      </c>
      <c r="J33">
        <v>262018.98499999999</v>
      </c>
      <c r="K33">
        <v>954.06600000000003</v>
      </c>
      <c r="L33">
        <v>4.0000000000000001E-3</v>
      </c>
      <c r="M33">
        <v>3.5999999999999997E-2</v>
      </c>
      <c r="N33">
        <v>4.8000000000000001E-2</v>
      </c>
      <c r="O33">
        <v>5.1999999999999998E-2</v>
      </c>
      <c r="P33">
        <v>4.0000000000000001E-3</v>
      </c>
      <c r="Q33">
        <v>1.2E-2</v>
      </c>
      <c r="R33">
        <v>-66.667000000000002</v>
      </c>
      <c r="S33" t="s">
        <v>26</v>
      </c>
    </row>
    <row r="34" spans="1:19" x14ac:dyDescent="0.55000000000000004">
      <c r="A34" t="s">
        <v>173</v>
      </c>
      <c r="B34" t="s">
        <v>174</v>
      </c>
      <c r="C34" t="s">
        <v>21</v>
      </c>
      <c r="D34" t="s">
        <v>1365</v>
      </c>
      <c r="E34">
        <v>1972</v>
      </c>
      <c r="F34">
        <v>1952</v>
      </c>
      <c r="G34">
        <v>1909</v>
      </c>
      <c r="H34">
        <v>1925</v>
      </c>
      <c r="I34">
        <v>1896</v>
      </c>
      <c r="J34">
        <v>262018.98499999999</v>
      </c>
      <c r="K34">
        <v>15421.99</v>
      </c>
      <c r="L34">
        <v>5.8999999999999997E-2</v>
      </c>
      <c r="M34">
        <v>116.348</v>
      </c>
      <c r="N34">
        <v>115.16800000000001</v>
      </c>
      <c r="O34">
        <v>112.631</v>
      </c>
      <c r="P34">
        <v>113.575</v>
      </c>
      <c r="Q34">
        <v>111.864</v>
      </c>
      <c r="R34">
        <v>-3.8540000000000001</v>
      </c>
      <c r="S34" t="s">
        <v>26</v>
      </c>
    </row>
    <row r="35" spans="1:19" x14ac:dyDescent="0.55000000000000004">
      <c r="A35" t="s">
        <v>1148</v>
      </c>
      <c r="B35" t="s">
        <v>1149</v>
      </c>
      <c r="C35" t="s">
        <v>21</v>
      </c>
      <c r="D35" t="s">
        <v>1365</v>
      </c>
      <c r="E35">
        <v>734</v>
      </c>
      <c r="F35">
        <v>917</v>
      </c>
      <c r="G35">
        <v>901</v>
      </c>
      <c r="H35">
        <v>980</v>
      </c>
      <c r="I35">
        <v>881</v>
      </c>
      <c r="J35">
        <v>262018.98499999999</v>
      </c>
      <c r="K35">
        <v>32762.596000000001</v>
      </c>
      <c r="L35">
        <v>0.125</v>
      </c>
      <c r="M35">
        <v>91.75</v>
      </c>
      <c r="N35">
        <v>114.625</v>
      </c>
      <c r="O35">
        <v>112.625</v>
      </c>
      <c r="P35">
        <v>122.5</v>
      </c>
      <c r="Q35">
        <v>110.125</v>
      </c>
      <c r="R35">
        <v>20.027000000000001</v>
      </c>
      <c r="S35" t="s">
        <v>23</v>
      </c>
    </row>
    <row r="36" spans="1:19" x14ac:dyDescent="0.55000000000000004">
      <c r="A36" t="s">
        <v>193</v>
      </c>
      <c r="B36" t="s">
        <v>194</v>
      </c>
      <c r="C36" t="s">
        <v>21</v>
      </c>
      <c r="D36" t="s">
        <v>1365</v>
      </c>
      <c r="E36">
        <v>3713</v>
      </c>
      <c r="F36">
        <v>4658</v>
      </c>
      <c r="G36">
        <v>4628</v>
      </c>
      <c r="H36">
        <v>4869</v>
      </c>
      <c r="I36">
        <v>5452</v>
      </c>
      <c r="J36">
        <v>262005.61499999999</v>
      </c>
      <c r="K36">
        <v>2765.9839999999999</v>
      </c>
      <c r="L36">
        <v>1.0999999999999999E-2</v>
      </c>
      <c r="M36">
        <v>40.843000000000004</v>
      </c>
      <c r="N36">
        <v>51.238</v>
      </c>
      <c r="O36">
        <v>50.908000000000001</v>
      </c>
      <c r="P36">
        <v>53.558999999999997</v>
      </c>
      <c r="Q36">
        <v>59.972000000000001</v>
      </c>
      <c r="R36">
        <v>46.835000000000001</v>
      </c>
      <c r="S36" t="s">
        <v>23</v>
      </c>
    </row>
    <row r="37" spans="1:19" x14ac:dyDescent="0.55000000000000004">
      <c r="A37" t="s">
        <v>197</v>
      </c>
      <c r="B37" t="s">
        <v>198</v>
      </c>
      <c r="C37" t="s">
        <v>21</v>
      </c>
      <c r="D37" t="s">
        <v>1365</v>
      </c>
      <c r="E37">
        <v>4030</v>
      </c>
      <c r="F37">
        <v>3879</v>
      </c>
      <c r="G37">
        <v>4352</v>
      </c>
      <c r="H37">
        <v>4350</v>
      </c>
      <c r="I37">
        <v>4813</v>
      </c>
      <c r="J37">
        <v>261992.24400000001</v>
      </c>
      <c r="K37">
        <v>933.03300000000002</v>
      </c>
      <c r="L37">
        <v>4.0000000000000001E-3</v>
      </c>
      <c r="M37">
        <v>16.12</v>
      </c>
      <c r="N37">
        <v>15.516</v>
      </c>
      <c r="O37">
        <v>17.408000000000001</v>
      </c>
      <c r="P37">
        <v>17.399999999999999</v>
      </c>
      <c r="Q37">
        <v>19.251999999999999</v>
      </c>
      <c r="R37">
        <v>19.428999999999998</v>
      </c>
      <c r="S37" t="s">
        <v>23</v>
      </c>
    </row>
    <row r="38" spans="1:19" x14ac:dyDescent="0.55000000000000004">
      <c r="A38" t="s">
        <v>1293</v>
      </c>
      <c r="B38" t="s">
        <v>1294</v>
      </c>
      <c r="C38" t="s">
        <v>21</v>
      </c>
      <c r="D38" t="s">
        <v>1365</v>
      </c>
      <c r="E38">
        <v>3686</v>
      </c>
      <c r="F38">
        <v>3509</v>
      </c>
      <c r="G38">
        <v>3784</v>
      </c>
      <c r="H38">
        <v>3822</v>
      </c>
      <c r="I38">
        <v>3845</v>
      </c>
      <c r="J38">
        <v>262005.61499999999</v>
      </c>
      <c r="K38">
        <v>115702.85400000001</v>
      </c>
      <c r="L38">
        <v>0.442</v>
      </c>
      <c r="M38">
        <v>1629.212</v>
      </c>
      <c r="N38">
        <v>1550.9780000000001</v>
      </c>
      <c r="O38">
        <v>1672.528</v>
      </c>
      <c r="P38">
        <v>1689.3240000000001</v>
      </c>
      <c r="Q38">
        <v>1699.49</v>
      </c>
      <c r="R38">
        <v>4.3140000000000001</v>
      </c>
      <c r="S38" t="s">
        <v>23</v>
      </c>
    </row>
    <row r="39" spans="1:19" x14ac:dyDescent="0.55000000000000004">
      <c r="A39" t="s">
        <v>1293</v>
      </c>
      <c r="B39" t="s">
        <v>1294</v>
      </c>
      <c r="C39" t="s">
        <v>21</v>
      </c>
      <c r="D39" t="s">
        <v>1365</v>
      </c>
      <c r="E39">
        <v>3686</v>
      </c>
      <c r="F39">
        <v>3509</v>
      </c>
      <c r="G39">
        <v>3784</v>
      </c>
      <c r="H39">
        <v>3822</v>
      </c>
      <c r="I39">
        <v>3845</v>
      </c>
      <c r="J39">
        <v>262005.61499999999</v>
      </c>
      <c r="K39">
        <v>16178.601000000001</v>
      </c>
      <c r="L39">
        <v>6.2E-2</v>
      </c>
      <c r="M39">
        <v>228.53200000000001</v>
      </c>
      <c r="N39">
        <v>217.55799999999999</v>
      </c>
      <c r="O39">
        <v>234.608</v>
      </c>
      <c r="P39">
        <v>236.964</v>
      </c>
      <c r="Q39">
        <v>238.39</v>
      </c>
      <c r="R39">
        <v>4.3140000000000001</v>
      </c>
      <c r="S39" t="s">
        <v>23</v>
      </c>
    </row>
    <row r="40" spans="1:19" x14ac:dyDescent="0.55000000000000004">
      <c r="A40" t="s">
        <v>199</v>
      </c>
      <c r="B40" t="s">
        <v>200</v>
      </c>
      <c r="C40" t="s">
        <v>21</v>
      </c>
      <c r="D40" t="s">
        <v>1365</v>
      </c>
      <c r="E40">
        <v>2110</v>
      </c>
      <c r="F40">
        <v>1681</v>
      </c>
      <c r="G40">
        <v>1388</v>
      </c>
      <c r="H40">
        <v>2112</v>
      </c>
      <c r="I40">
        <v>2139</v>
      </c>
      <c r="J40">
        <v>262005.61499999999</v>
      </c>
      <c r="K40">
        <v>43478.243000000002</v>
      </c>
      <c r="L40">
        <v>0.16600000000000001</v>
      </c>
      <c r="M40">
        <v>350.26</v>
      </c>
      <c r="N40">
        <v>279.04599999999999</v>
      </c>
      <c r="O40">
        <v>230.40799999999999</v>
      </c>
      <c r="P40">
        <v>350.59199999999998</v>
      </c>
      <c r="Q40">
        <v>355.07400000000001</v>
      </c>
      <c r="R40">
        <v>1.3740000000000001</v>
      </c>
      <c r="S40" t="s">
        <v>23</v>
      </c>
    </row>
    <row r="41" spans="1:19" x14ac:dyDescent="0.55000000000000004">
      <c r="A41" t="s">
        <v>1295</v>
      </c>
      <c r="B41" t="s">
        <v>1296</v>
      </c>
      <c r="C41" t="s">
        <v>21</v>
      </c>
      <c r="D41" t="s">
        <v>1365</v>
      </c>
      <c r="E41">
        <v>3519</v>
      </c>
      <c r="F41">
        <v>3339</v>
      </c>
      <c r="G41">
        <v>3162</v>
      </c>
      <c r="H41">
        <v>3705</v>
      </c>
      <c r="I41">
        <v>3623</v>
      </c>
      <c r="J41">
        <v>261992.24400000001</v>
      </c>
      <c r="K41">
        <v>152107.405</v>
      </c>
      <c r="L41">
        <v>0.58099999999999996</v>
      </c>
      <c r="M41">
        <v>2044.539</v>
      </c>
      <c r="N41">
        <v>1939.9590000000001</v>
      </c>
      <c r="O41">
        <v>1837.1220000000001</v>
      </c>
      <c r="P41">
        <v>2152.605</v>
      </c>
      <c r="Q41">
        <v>2104.9630000000002</v>
      </c>
      <c r="R41">
        <v>2.9550000000000001</v>
      </c>
      <c r="S41" t="s">
        <v>23</v>
      </c>
    </row>
    <row r="42" spans="1:19" x14ac:dyDescent="0.55000000000000004">
      <c r="A42" t="s">
        <v>1366</v>
      </c>
      <c r="B42" t="s">
        <v>1367</v>
      </c>
      <c r="C42" t="s">
        <v>21</v>
      </c>
      <c r="D42" t="s">
        <v>1365</v>
      </c>
      <c r="E42">
        <v>2887</v>
      </c>
      <c r="F42">
        <v>2749</v>
      </c>
      <c r="G42">
        <v>2688</v>
      </c>
      <c r="H42">
        <v>3086</v>
      </c>
      <c r="I42">
        <v>3653</v>
      </c>
      <c r="J42">
        <v>261992.24400000001</v>
      </c>
      <c r="K42">
        <v>112844.63400000001</v>
      </c>
      <c r="L42">
        <v>0.43099999999999999</v>
      </c>
      <c r="M42">
        <v>1244.297</v>
      </c>
      <c r="N42">
        <v>1184.819</v>
      </c>
      <c r="O42">
        <v>1158.528</v>
      </c>
      <c r="P42">
        <v>1330.066</v>
      </c>
      <c r="Q42">
        <v>1574.443</v>
      </c>
      <c r="R42">
        <v>26.533000000000001</v>
      </c>
      <c r="S42" t="s">
        <v>23</v>
      </c>
    </row>
    <row r="43" spans="1:19" x14ac:dyDescent="0.55000000000000004">
      <c r="A43" t="s">
        <v>1297</v>
      </c>
      <c r="B43" t="s">
        <v>1298</v>
      </c>
      <c r="C43" t="s">
        <v>21</v>
      </c>
      <c r="D43" t="s">
        <v>1365</v>
      </c>
      <c r="E43">
        <v>3132</v>
      </c>
      <c r="F43">
        <v>3030</v>
      </c>
      <c r="G43">
        <v>3128</v>
      </c>
      <c r="H43">
        <v>3469</v>
      </c>
      <c r="I43">
        <v>3630</v>
      </c>
      <c r="J43">
        <v>262005.61499999999</v>
      </c>
      <c r="K43">
        <v>16375.429</v>
      </c>
      <c r="L43">
        <v>6.3E-2</v>
      </c>
      <c r="M43">
        <v>197.316</v>
      </c>
      <c r="N43">
        <v>190.89</v>
      </c>
      <c r="O43">
        <v>197.06399999999999</v>
      </c>
      <c r="P43">
        <v>218.547</v>
      </c>
      <c r="Q43">
        <v>228.69</v>
      </c>
      <c r="R43">
        <v>15.9</v>
      </c>
      <c r="S43" t="s">
        <v>23</v>
      </c>
    </row>
    <row r="44" spans="1:19" x14ac:dyDescent="0.55000000000000004">
      <c r="A44" t="s">
        <v>1297</v>
      </c>
      <c r="B44" t="s">
        <v>1298</v>
      </c>
      <c r="C44" t="s">
        <v>21</v>
      </c>
      <c r="D44" t="s">
        <v>1365</v>
      </c>
      <c r="E44">
        <v>3132</v>
      </c>
      <c r="F44">
        <v>3030</v>
      </c>
      <c r="G44">
        <v>3128</v>
      </c>
      <c r="H44">
        <v>3469</v>
      </c>
      <c r="I44">
        <v>3630</v>
      </c>
      <c r="J44">
        <v>262005.61499999999</v>
      </c>
      <c r="K44">
        <v>1953.6</v>
      </c>
      <c r="L44">
        <v>7.0000000000000001E-3</v>
      </c>
      <c r="M44">
        <v>21.923999999999999</v>
      </c>
      <c r="N44">
        <v>21.21</v>
      </c>
      <c r="O44">
        <v>21.896000000000001</v>
      </c>
      <c r="P44">
        <v>24.283000000000001</v>
      </c>
      <c r="Q44">
        <v>25.41</v>
      </c>
      <c r="R44">
        <v>15.9</v>
      </c>
      <c r="S44" t="s">
        <v>23</v>
      </c>
    </row>
    <row r="45" spans="1:19" x14ac:dyDescent="0.55000000000000004">
      <c r="A45" t="s">
        <v>1297</v>
      </c>
      <c r="B45" t="s">
        <v>1298</v>
      </c>
      <c r="C45" t="s">
        <v>21</v>
      </c>
      <c r="D45" t="s">
        <v>1365</v>
      </c>
      <c r="E45">
        <v>3132</v>
      </c>
      <c r="F45">
        <v>3030</v>
      </c>
      <c r="G45">
        <v>3128</v>
      </c>
      <c r="H45">
        <v>3469</v>
      </c>
      <c r="I45">
        <v>3630</v>
      </c>
      <c r="J45">
        <v>262005.61499999999</v>
      </c>
      <c r="K45">
        <v>66465.804000000004</v>
      </c>
      <c r="L45">
        <v>0.254</v>
      </c>
      <c r="M45">
        <v>795.52800000000002</v>
      </c>
      <c r="N45">
        <v>769.62</v>
      </c>
      <c r="O45">
        <v>794.51199999999994</v>
      </c>
      <c r="P45">
        <v>881.12599999999998</v>
      </c>
      <c r="Q45">
        <v>922.02</v>
      </c>
      <c r="R45">
        <v>15.9</v>
      </c>
      <c r="S45" t="s">
        <v>23</v>
      </c>
    </row>
    <row r="46" spans="1:19" x14ac:dyDescent="0.55000000000000004">
      <c r="A46" t="s">
        <v>1150</v>
      </c>
      <c r="B46" t="s">
        <v>1151</v>
      </c>
      <c r="C46" t="s">
        <v>21</v>
      </c>
      <c r="D46" t="s">
        <v>1365</v>
      </c>
      <c r="E46">
        <v>4762</v>
      </c>
      <c r="F46">
        <v>5338</v>
      </c>
      <c r="G46">
        <v>5990</v>
      </c>
      <c r="H46">
        <v>6259</v>
      </c>
      <c r="I46">
        <v>6333</v>
      </c>
      <c r="J46">
        <v>262005.61499999999</v>
      </c>
      <c r="K46">
        <v>147207.56599999999</v>
      </c>
      <c r="L46">
        <v>0.56200000000000006</v>
      </c>
      <c r="M46">
        <v>2676.2440000000001</v>
      </c>
      <c r="N46">
        <v>2999.9560000000001</v>
      </c>
      <c r="O46">
        <v>3366.38</v>
      </c>
      <c r="P46">
        <v>3517.558</v>
      </c>
      <c r="Q46">
        <v>3559.1460000000002</v>
      </c>
      <c r="R46">
        <v>32.99</v>
      </c>
      <c r="S46" t="s">
        <v>23</v>
      </c>
    </row>
    <row r="47" spans="1:19" x14ac:dyDescent="0.55000000000000004">
      <c r="A47" t="s">
        <v>1301</v>
      </c>
      <c r="B47" t="s">
        <v>1302</v>
      </c>
      <c r="C47" t="s">
        <v>21</v>
      </c>
      <c r="D47" t="s">
        <v>1365</v>
      </c>
      <c r="E47">
        <v>4875</v>
      </c>
      <c r="F47">
        <v>4781</v>
      </c>
      <c r="G47">
        <v>4844</v>
      </c>
      <c r="H47">
        <v>5019</v>
      </c>
      <c r="I47">
        <v>5332</v>
      </c>
      <c r="J47">
        <v>261992.24400000001</v>
      </c>
      <c r="K47">
        <v>163758.976</v>
      </c>
      <c r="L47">
        <v>0.625</v>
      </c>
      <c r="M47">
        <v>3046.875</v>
      </c>
      <c r="N47">
        <v>2988.125</v>
      </c>
      <c r="O47">
        <v>3027.5</v>
      </c>
      <c r="P47">
        <v>3136.875</v>
      </c>
      <c r="Q47">
        <v>3332.5</v>
      </c>
      <c r="R47">
        <v>9.3740000000000006</v>
      </c>
      <c r="S47" t="s">
        <v>23</v>
      </c>
    </row>
    <row r="48" spans="1:19" x14ac:dyDescent="0.55000000000000004">
      <c r="A48" t="s">
        <v>1303</v>
      </c>
      <c r="B48" t="s">
        <v>1304</v>
      </c>
      <c r="C48" t="s">
        <v>21</v>
      </c>
      <c r="D48" t="s">
        <v>1365</v>
      </c>
      <c r="E48">
        <v>4693</v>
      </c>
      <c r="F48">
        <v>4962</v>
      </c>
      <c r="G48">
        <v>4898</v>
      </c>
      <c r="H48">
        <v>4852</v>
      </c>
      <c r="I48">
        <v>4885</v>
      </c>
      <c r="J48">
        <v>262005.61499999999</v>
      </c>
      <c r="K48">
        <v>221454.709</v>
      </c>
      <c r="L48">
        <v>0.84499999999999997</v>
      </c>
      <c r="M48">
        <v>3965.585</v>
      </c>
      <c r="N48">
        <v>4192.8900000000003</v>
      </c>
      <c r="O48">
        <v>4138.8100000000004</v>
      </c>
      <c r="P48">
        <v>4099.9399999999996</v>
      </c>
      <c r="Q48">
        <v>4127.8249999999998</v>
      </c>
      <c r="R48">
        <v>4.0910000000000002</v>
      </c>
      <c r="S48" t="s">
        <v>23</v>
      </c>
    </row>
    <row r="49" spans="1:19" x14ac:dyDescent="0.55000000000000004">
      <c r="A49" t="s">
        <v>1305</v>
      </c>
      <c r="B49" t="s">
        <v>1306</v>
      </c>
      <c r="C49" t="s">
        <v>21</v>
      </c>
      <c r="D49" t="s">
        <v>1365</v>
      </c>
      <c r="E49">
        <v>4666</v>
      </c>
      <c r="F49">
        <v>4410</v>
      </c>
      <c r="G49">
        <v>4067</v>
      </c>
      <c r="H49">
        <v>3891</v>
      </c>
      <c r="I49">
        <v>3956</v>
      </c>
      <c r="J49">
        <v>262005.61499999999</v>
      </c>
      <c r="K49">
        <v>30791.492999999999</v>
      </c>
      <c r="L49">
        <v>0.11799999999999999</v>
      </c>
      <c r="M49">
        <v>550.58799999999997</v>
      </c>
      <c r="N49">
        <v>520.38</v>
      </c>
      <c r="O49">
        <v>479.90600000000001</v>
      </c>
      <c r="P49">
        <v>459.13799999999998</v>
      </c>
      <c r="Q49">
        <v>466.80799999999999</v>
      </c>
      <c r="R49">
        <v>-15.215999999999999</v>
      </c>
      <c r="S49" t="s">
        <v>26</v>
      </c>
    </row>
    <row r="50" spans="1:19" x14ac:dyDescent="0.55000000000000004">
      <c r="A50" t="s">
        <v>1305</v>
      </c>
      <c r="B50" t="s">
        <v>1306</v>
      </c>
      <c r="C50" t="s">
        <v>21</v>
      </c>
      <c r="D50" t="s">
        <v>1365</v>
      </c>
      <c r="E50">
        <v>4666</v>
      </c>
      <c r="F50">
        <v>4410</v>
      </c>
      <c r="G50">
        <v>4067</v>
      </c>
      <c r="H50">
        <v>3891</v>
      </c>
      <c r="I50">
        <v>3956</v>
      </c>
      <c r="J50">
        <v>262005.61499999999</v>
      </c>
      <c r="K50">
        <v>44449.141000000003</v>
      </c>
      <c r="L50">
        <v>0.17</v>
      </c>
      <c r="M50">
        <v>793.22</v>
      </c>
      <c r="N50">
        <v>749.7</v>
      </c>
      <c r="O50">
        <v>691.39</v>
      </c>
      <c r="P50">
        <v>661.47</v>
      </c>
      <c r="Q50">
        <v>672.52</v>
      </c>
      <c r="R50">
        <v>-15.215999999999999</v>
      </c>
      <c r="S50" t="s">
        <v>26</v>
      </c>
    </row>
    <row r="51" spans="1:19" x14ac:dyDescent="0.55000000000000004">
      <c r="A51" t="s">
        <v>1307</v>
      </c>
      <c r="B51" t="s">
        <v>1308</v>
      </c>
      <c r="C51" t="s">
        <v>21</v>
      </c>
      <c r="D51" t="s">
        <v>1365</v>
      </c>
      <c r="E51">
        <v>5490</v>
      </c>
      <c r="F51">
        <v>5401</v>
      </c>
      <c r="G51">
        <v>5287</v>
      </c>
      <c r="H51">
        <v>5040</v>
      </c>
      <c r="I51">
        <v>5220</v>
      </c>
      <c r="J51">
        <v>261992.24400000001</v>
      </c>
      <c r="K51">
        <v>87757.922999999995</v>
      </c>
      <c r="L51">
        <v>0.33500000000000002</v>
      </c>
      <c r="M51">
        <v>1839.15</v>
      </c>
      <c r="N51">
        <v>1809.335</v>
      </c>
      <c r="O51">
        <v>1771.145</v>
      </c>
      <c r="P51">
        <v>1688.4</v>
      </c>
      <c r="Q51">
        <v>1748.7</v>
      </c>
      <c r="R51">
        <v>-4.9180000000000001</v>
      </c>
      <c r="S51" t="s">
        <v>26</v>
      </c>
    </row>
    <row r="52" spans="1:19" x14ac:dyDescent="0.55000000000000004">
      <c r="A52" t="s">
        <v>1309</v>
      </c>
      <c r="B52" t="s">
        <v>1310</v>
      </c>
      <c r="C52" t="s">
        <v>21</v>
      </c>
      <c r="D52" t="s">
        <v>1365</v>
      </c>
      <c r="E52">
        <v>6225</v>
      </c>
      <c r="F52">
        <v>6206</v>
      </c>
      <c r="G52">
        <v>7380</v>
      </c>
      <c r="H52">
        <v>7259</v>
      </c>
      <c r="I52">
        <v>7175</v>
      </c>
      <c r="J52">
        <v>261992.24400000001</v>
      </c>
      <c r="K52">
        <v>1943.0239999999999</v>
      </c>
      <c r="L52">
        <v>7.0000000000000001E-3</v>
      </c>
      <c r="M52">
        <v>43.575000000000003</v>
      </c>
      <c r="N52">
        <v>43.442</v>
      </c>
      <c r="O52">
        <v>51.66</v>
      </c>
      <c r="P52">
        <v>50.813000000000002</v>
      </c>
      <c r="Q52">
        <v>50.225000000000001</v>
      </c>
      <c r="R52">
        <v>15.260999999999999</v>
      </c>
      <c r="S52" t="s">
        <v>23</v>
      </c>
    </row>
    <row r="53" spans="1:19" x14ac:dyDescent="0.55000000000000004">
      <c r="A53" t="s">
        <v>1309</v>
      </c>
      <c r="B53" t="s">
        <v>1310</v>
      </c>
      <c r="C53" t="s">
        <v>21</v>
      </c>
      <c r="D53" t="s">
        <v>1365</v>
      </c>
      <c r="E53">
        <v>6225</v>
      </c>
      <c r="F53">
        <v>6206</v>
      </c>
      <c r="G53">
        <v>7380</v>
      </c>
      <c r="H53">
        <v>7259</v>
      </c>
      <c r="I53">
        <v>7175</v>
      </c>
      <c r="J53">
        <v>261992.24400000001</v>
      </c>
      <c r="K53">
        <v>964.476</v>
      </c>
      <c r="L53">
        <v>4.0000000000000001E-3</v>
      </c>
      <c r="M53">
        <v>24.9</v>
      </c>
      <c r="N53">
        <v>24.824000000000002</v>
      </c>
      <c r="O53">
        <v>29.52</v>
      </c>
      <c r="P53">
        <v>29.036000000000001</v>
      </c>
      <c r="Q53">
        <v>28.7</v>
      </c>
      <c r="R53">
        <v>15.260999999999999</v>
      </c>
      <c r="S53" t="s">
        <v>23</v>
      </c>
    </row>
    <row r="54" spans="1:19" x14ac:dyDescent="0.55000000000000004">
      <c r="A54" t="s">
        <v>1309</v>
      </c>
      <c r="B54" t="s">
        <v>1310</v>
      </c>
      <c r="C54" t="s">
        <v>21</v>
      </c>
      <c r="D54" t="s">
        <v>1365</v>
      </c>
      <c r="E54">
        <v>6225</v>
      </c>
      <c r="F54">
        <v>6206</v>
      </c>
      <c r="G54">
        <v>7380</v>
      </c>
      <c r="H54">
        <v>7259</v>
      </c>
      <c r="I54">
        <v>7175</v>
      </c>
      <c r="J54">
        <v>261992.24400000001</v>
      </c>
      <c r="K54">
        <v>1831.107</v>
      </c>
      <c r="L54">
        <v>7.0000000000000001E-3</v>
      </c>
      <c r="M54">
        <v>43.575000000000003</v>
      </c>
      <c r="N54">
        <v>43.442</v>
      </c>
      <c r="O54">
        <v>51.66</v>
      </c>
      <c r="P54">
        <v>50.813000000000002</v>
      </c>
      <c r="Q54">
        <v>50.225000000000001</v>
      </c>
      <c r="R54">
        <v>15.260999999999999</v>
      </c>
      <c r="S54" t="s">
        <v>23</v>
      </c>
    </row>
    <row r="55" spans="1:19" x14ac:dyDescent="0.55000000000000004">
      <c r="A55" t="s">
        <v>1311</v>
      </c>
      <c r="B55" t="s">
        <v>1312</v>
      </c>
      <c r="C55" t="s">
        <v>21</v>
      </c>
      <c r="D55" t="s">
        <v>1365</v>
      </c>
      <c r="E55">
        <v>803</v>
      </c>
      <c r="F55">
        <v>961</v>
      </c>
      <c r="G55">
        <v>1207</v>
      </c>
      <c r="H55">
        <v>1092</v>
      </c>
      <c r="I55">
        <v>1309</v>
      </c>
      <c r="J55">
        <v>262005.61499999999</v>
      </c>
      <c r="K55">
        <v>29682.215</v>
      </c>
      <c r="L55">
        <v>0.113</v>
      </c>
      <c r="M55">
        <v>90.739000000000004</v>
      </c>
      <c r="N55">
        <v>108.593</v>
      </c>
      <c r="O55">
        <v>136.39099999999999</v>
      </c>
      <c r="P55">
        <v>123.396</v>
      </c>
      <c r="Q55">
        <v>147.917</v>
      </c>
      <c r="R55">
        <v>63.014000000000003</v>
      </c>
      <c r="S55" t="s">
        <v>23</v>
      </c>
    </row>
    <row r="56" spans="1:19" x14ac:dyDescent="0.55000000000000004">
      <c r="A56" t="s">
        <v>1152</v>
      </c>
      <c r="B56" t="s">
        <v>1153</v>
      </c>
      <c r="C56" t="s">
        <v>21</v>
      </c>
      <c r="D56" t="s">
        <v>1365</v>
      </c>
      <c r="E56">
        <v>350</v>
      </c>
      <c r="F56">
        <v>527</v>
      </c>
      <c r="G56">
        <v>562</v>
      </c>
      <c r="H56">
        <v>514</v>
      </c>
      <c r="I56">
        <v>326</v>
      </c>
      <c r="J56">
        <v>262005.61499999999</v>
      </c>
      <c r="K56">
        <v>13561.546</v>
      </c>
      <c r="L56">
        <v>5.1999999999999998E-2</v>
      </c>
      <c r="M56">
        <v>18.2</v>
      </c>
      <c r="N56">
        <v>27.404</v>
      </c>
      <c r="O56">
        <v>29.224</v>
      </c>
      <c r="P56">
        <v>26.728000000000002</v>
      </c>
      <c r="Q56">
        <v>16.952000000000002</v>
      </c>
      <c r="R56">
        <v>-6.8570000000000002</v>
      </c>
      <c r="S56" t="s">
        <v>26</v>
      </c>
    </row>
    <row r="57" spans="1:19" x14ac:dyDescent="0.55000000000000004">
      <c r="A57" t="s">
        <v>1154</v>
      </c>
      <c r="B57" t="s">
        <v>1155</v>
      </c>
      <c r="C57" t="s">
        <v>21</v>
      </c>
      <c r="D57" t="s">
        <v>1365</v>
      </c>
      <c r="E57">
        <v>4757</v>
      </c>
      <c r="F57">
        <v>4453</v>
      </c>
      <c r="G57">
        <v>4897</v>
      </c>
      <c r="H57">
        <v>5364</v>
      </c>
      <c r="I57">
        <v>5551</v>
      </c>
      <c r="J57">
        <v>261992.24400000001</v>
      </c>
      <c r="K57">
        <v>70485.862999999998</v>
      </c>
      <c r="L57">
        <v>0.26900000000000002</v>
      </c>
      <c r="M57">
        <v>1279.633</v>
      </c>
      <c r="N57">
        <v>1197.857</v>
      </c>
      <c r="O57">
        <v>1317.2929999999999</v>
      </c>
      <c r="P57">
        <v>1442.9159999999999</v>
      </c>
      <c r="Q57">
        <v>1493.2190000000001</v>
      </c>
      <c r="R57">
        <v>16.690999999999999</v>
      </c>
      <c r="S57" t="s">
        <v>23</v>
      </c>
    </row>
    <row r="58" spans="1:19" x14ac:dyDescent="0.55000000000000004">
      <c r="A58" t="s">
        <v>1154</v>
      </c>
      <c r="B58" t="s">
        <v>1155</v>
      </c>
      <c r="C58" t="s">
        <v>21</v>
      </c>
      <c r="D58" t="s">
        <v>1365</v>
      </c>
      <c r="E58">
        <v>4757</v>
      </c>
      <c r="F58">
        <v>4453</v>
      </c>
      <c r="G58">
        <v>4897</v>
      </c>
      <c r="H58">
        <v>5364</v>
      </c>
      <c r="I58">
        <v>5551</v>
      </c>
      <c r="J58">
        <v>261992.24400000001</v>
      </c>
      <c r="K58">
        <v>15420.81</v>
      </c>
      <c r="L58">
        <v>5.8999999999999997E-2</v>
      </c>
      <c r="M58">
        <v>280.66300000000001</v>
      </c>
      <c r="N58">
        <v>262.72699999999998</v>
      </c>
      <c r="O58">
        <v>288.923</v>
      </c>
      <c r="P58">
        <v>316.476</v>
      </c>
      <c r="Q58">
        <v>327.50900000000001</v>
      </c>
      <c r="R58">
        <v>16.690999999999999</v>
      </c>
      <c r="S58" t="s">
        <v>23</v>
      </c>
    </row>
    <row r="59" spans="1:19" x14ac:dyDescent="0.55000000000000004">
      <c r="A59" t="s">
        <v>201</v>
      </c>
      <c r="B59" t="s">
        <v>202</v>
      </c>
      <c r="C59" t="s">
        <v>21</v>
      </c>
      <c r="D59" t="s">
        <v>1365</v>
      </c>
      <c r="E59">
        <v>4588</v>
      </c>
      <c r="F59">
        <v>5411</v>
      </c>
      <c r="G59">
        <v>5361</v>
      </c>
      <c r="H59">
        <v>5190</v>
      </c>
      <c r="I59">
        <v>5495</v>
      </c>
      <c r="J59">
        <v>261992.24400000001</v>
      </c>
      <c r="K59">
        <v>17250.673999999999</v>
      </c>
      <c r="L59">
        <v>6.6000000000000003E-2</v>
      </c>
      <c r="M59">
        <v>302.80799999999999</v>
      </c>
      <c r="N59">
        <v>357.12599999999998</v>
      </c>
      <c r="O59">
        <v>353.82600000000002</v>
      </c>
      <c r="P59">
        <v>342.54</v>
      </c>
      <c r="Q59">
        <v>362.67</v>
      </c>
      <c r="R59">
        <v>19.768999999999998</v>
      </c>
      <c r="S59" t="s">
        <v>23</v>
      </c>
    </row>
    <row r="60" spans="1:19" x14ac:dyDescent="0.55000000000000004">
      <c r="A60" t="s">
        <v>223</v>
      </c>
      <c r="B60" t="s">
        <v>224</v>
      </c>
      <c r="C60" t="s">
        <v>21</v>
      </c>
      <c r="D60" t="s">
        <v>1365</v>
      </c>
      <c r="E60">
        <v>3511</v>
      </c>
      <c r="F60">
        <v>3181</v>
      </c>
      <c r="G60">
        <v>3150</v>
      </c>
      <c r="H60">
        <v>3216</v>
      </c>
      <c r="I60">
        <v>3019</v>
      </c>
      <c r="J60">
        <v>261965.49600000001</v>
      </c>
      <c r="K60">
        <v>48927.392</v>
      </c>
      <c r="L60">
        <v>0.187</v>
      </c>
      <c r="M60">
        <v>656.55700000000002</v>
      </c>
      <c r="N60">
        <v>594.84699999999998</v>
      </c>
      <c r="O60">
        <v>589.04999999999995</v>
      </c>
      <c r="P60">
        <v>601.39200000000005</v>
      </c>
      <c r="Q60">
        <v>564.553</v>
      </c>
      <c r="R60">
        <v>-14.013</v>
      </c>
      <c r="S60" t="s">
        <v>26</v>
      </c>
    </row>
    <row r="61" spans="1:19" x14ac:dyDescent="0.55000000000000004">
      <c r="A61" t="s">
        <v>225</v>
      </c>
      <c r="B61" t="s">
        <v>226</v>
      </c>
      <c r="C61" t="s">
        <v>21</v>
      </c>
      <c r="D61" t="s">
        <v>1365</v>
      </c>
      <c r="E61">
        <v>4664</v>
      </c>
      <c r="F61">
        <v>4546</v>
      </c>
      <c r="G61">
        <v>5129</v>
      </c>
      <c r="H61">
        <v>5323</v>
      </c>
      <c r="I61">
        <v>6091</v>
      </c>
      <c r="J61">
        <v>261978.87100000001</v>
      </c>
      <c r="K61">
        <v>16188.114</v>
      </c>
      <c r="L61">
        <v>6.2E-2</v>
      </c>
      <c r="M61">
        <v>289.16800000000001</v>
      </c>
      <c r="N61">
        <v>281.85199999999998</v>
      </c>
      <c r="O61">
        <v>317.99799999999999</v>
      </c>
      <c r="P61">
        <v>330.02600000000001</v>
      </c>
      <c r="Q61">
        <v>377.642</v>
      </c>
      <c r="R61">
        <v>30.596</v>
      </c>
      <c r="S61" t="s">
        <v>23</v>
      </c>
    </row>
    <row r="62" spans="1:19" x14ac:dyDescent="0.55000000000000004">
      <c r="A62" t="s">
        <v>1156</v>
      </c>
      <c r="B62" t="s">
        <v>1157</v>
      </c>
      <c r="C62" t="s">
        <v>21</v>
      </c>
      <c r="D62" t="s">
        <v>1365</v>
      </c>
      <c r="E62">
        <v>6279</v>
      </c>
      <c r="F62">
        <v>5532</v>
      </c>
      <c r="G62">
        <v>5774</v>
      </c>
      <c r="H62">
        <v>5683</v>
      </c>
      <c r="I62">
        <v>5466</v>
      </c>
      <c r="J62">
        <v>261978.87100000001</v>
      </c>
      <c r="K62">
        <v>16337.099</v>
      </c>
      <c r="L62">
        <v>6.2E-2</v>
      </c>
      <c r="M62">
        <v>389.298</v>
      </c>
      <c r="N62">
        <v>342.98399999999998</v>
      </c>
      <c r="O62">
        <v>357.988</v>
      </c>
      <c r="P62">
        <v>352.346</v>
      </c>
      <c r="Q62">
        <v>338.892</v>
      </c>
      <c r="R62">
        <v>-12.948</v>
      </c>
      <c r="S62" t="s">
        <v>26</v>
      </c>
    </row>
    <row r="63" spans="1:19" x14ac:dyDescent="0.55000000000000004">
      <c r="A63" t="s">
        <v>1156</v>
      </c>
      <c r="B63" t="s">
        <v>1157</v>
      </c>
      <c r="C63" t="s">
        <v>21</v>
      </c>
      <c r="D63" t="s">
        <v>1365</v>
      </c>
      <c r="E63">
        <v>6279</v>
      </c>
      <c r="F63">
        <v>5532</v>
      </c>
      <c r="G63">
        <v>5774</v>
      </c>
      <c r="H63">
        <v>5683</v>
      </c>
      <c r="I63">
        <v>5466</v>
      </c>
      <c r="J63">
        <v>261978.87100000001</v>
      </c>
      <c r="K63">
        <v>29108.038</v>
      </c>
      <c r="L63">
        <v>0.111</v>
      </c>
      <c r="M63">
        <v>696.96900000000005</v>
      </c>
      <c r="N63">
        <v>614.05200000000002</v>
      </c>
      <c r="O63">
        <v>640.91399999999999</v>
      </c>
      <c r="P63">
        <v>630.81299999999999</v>
      </c>
      <c r="Q63">
        <v>606.726</v>
      </c>
      <c r="R63">
        <v>-12.948</v>
      </c>
      <c r="S63" t="s">
        <v>26</v>
      </c>
    </row>
    <row r="64" spans="1:19" x14ac:dyDescent="0.55000000000000004">
      <c r="A64" t="s">
        <v>227</v>
      </c>
      <c r="B64" t="s">
        <v>228</v>
      </c>
      <c r="C64" t="s">
        <v>21</v>
      </c>
      <c r="D64" t="s">
        <v>1365</v>
      </c>
      <c r="E64">
        <v>4034</v>
      </c>
      <c r="F64">
        <v>3990</v>
      </c>
      <c r="G64">
        <v>3898</v>
      </c>
      <c r="H64">
        <v>4236</v>
      </c>
      <c r="I64">
        <v>4708</v>
      </c>
      <c r="J64">
        <v>261965.49600000001</v>
      </c>
      <c r="K64">
        <v>54724.207000000002</v>
      </c>
      <c r="L64">
        <v>0.20899999999999999</v>
      </c>
      <c r="M64">
        <v>843.10599999999999</v>
      </c>
      <c r="N64">
        <v>833.91</v>
      </c>
      <c r="O64">
        <v>814.68200000000002</v>
      </c>
      <c r="P64">
        <v>885.32399999999996</v>
      </c>
      <c r="Q64">
        <v>983.97199999999998</v>
      </c>
      <c r="R64">
        <v>16.707999999999998</v>
      </c>
      <c r="S64" t="s">
        <v>23</v>
      </c>
    </row>
    <row r="65" spans="1:19" x14ac:dyDescent="0.55000000000000004">
      <c r="A65" t="s">
        <v>227</v>
      </c>
      <c r="B65" t="s">
        <v>228</v>
      </c>
      <c r="C65" t="s">
        <v>21</v>
      </c>
      <c r="D65" t="s">
        <v>1365</v>
      </c>
      <c r="E65">
        <v>4034</v>
      </c>
      <c r="F65">
        <v>3990</v>
      </c>
      <c r="G65">
        <v>3898</v>
      </c>
      <c r="H65">
        <v>4236</v>
      </c>
      <c r="I65">
        <v>4708</v>
      </c>
      <c r="J65">
        <v>261965.49600000001</v>
      </c>
      <c r="K65">
        <v>59919.938999999998</v>
      </c>
      <c r="L65">
        <v>0.22900000000000001</v>
      </c>
      <c r="M65">
        <v>923.78599999999994</v>
      </c>
      <c r="N65">
        <v>913.71</v>
      </c>
      <c r="O65">
        <v>892.64200000000005</v>
      </c>
      <c r="P65">
        <v>970.04399999999998</v>
      </c>
      <c r="Q65">
        <v>1078.1320000000001</v>
      </c>
      <c r="R65">
        <v>16.707999999999998</v>
      </c>
      <c r="S65" t="s">
        <v>23</v>
      </c>
    </row>
    <row r="66" spans="1:19" x14ac:dyDescent="0.55000000000000004">
      <c r="A66" t="s">
        <v>1158</v>
      </c>
      <c r="B66" t="s">
        <v>1159</v>
      </c>
      <c r="C66" t="s">
        <v>21</v>
      </c>
      <c r="D66" t="s">
        <v>1365</v>
      </c>
      <c r="E66">
        <v>3108</v>
      </c>
      <c r="F66">
        <v>3291</v>
      </c>
      <c r="G66">
        <v>3280</v>
      </c>
      <c r="H66">
        <v>3161</v>
      </c>
      <c r="I66">
        <v>3096</v>
      </c>
      <c r="J66">
        <v>261965.49600000001</v>
      </c>
      <c r="K66">
        <v>61798.781999999999</v>
      </c>
      <c r="L66">
        <v>0.23599999999999999</v>
      </c>
      <c r="M66">
        <v>733.48800000000006</v>
      </c>
      <c r="N66">
        <v>776.67600000000004</v>
      </c>
      <c r="O66">
        <v>774.08</v>
      </c>
      <c r="P66">
        <v>745.99599999999998</v>
      </c>
      <c r="Q66">
        <v>730.65599999999995</v>
      </c>
      <c r="R66">
        <v>-0.38600000000000001</v>
      </c>
      <c r="S66" t="s">
        <v>26</v>
      </c>
    </row>
    <row r="67" spans="1:19" x14ac:dyDescent="0.55000000000000004">
      <c r="A67" t="s">
        <v>229</v>
      </c>
      <c r="B67" t="s">
        <v>230</v>
      </c>
      <c r="C67" t="s">
        <v>21</v>
      </c>
      <c r="D67" t="s">
        <v>1365</v>
      </c>
      <c r="E67">
        <v>2673</v>
      </c>
      <c r="F67">
        <v>2529</v>
      </c>
      <c r="G67">
        <v>2485</v>
      </c>
      <c r="H67">
        <v>2430</v>
      </c>
      <c r="I67">
        <v>2784</v>
      </c>
      <c r="J67">
        <v>261978.87100000001</v>
      </c>
      <c r="K67">
        <v>110.125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S67" t="s">
        <v>53</v>
      </c>
    </row>
    <row r="68" spans="1:19" x14ac:dyDescent="0.55000000000000004">
      <c r="A68" t="s">
        <v>231</v>
      </c>
      <c r="B68" t="s">
        <v>232</v>
      </c>
      <c r="C68" t="s">
        <v>21</v>
      </c>
      <c r="D68" t="s">
        <v>1365</v>
      </c>
      <c r="E68">
        <v>1561</v>
      </c>
      <c r="F68">
        <v>1172</v>
      </c>
      <c r="G68">
        <v>1063</v>
      </c>
      <c r="H68">
        <v>1748</v>
      </c>
      <c r="I68">
        <v>1207</v>
      </c>
      <c r="J68">
        <v>261978.87100000001</v>
      </c>
      <c r="K68">
        <v>49092.675999999999</v>
      </c>
      <c r="L68">
        <v>0.187</v>
      </c>
      <c r="M68">
        <v>291.90699999999998</v>
      </c>
      <c r="N68">
        <v>219.16399999999999</v>
      </c>
      <c r="O68">
        <v>198.78100000000001</v>
      </c>
      <c r="P68">
        <v>326.87599999999998</v>
      </c>
      <c r="Q68">
        <v>225.709</v>
      </c>
      <c r="R68">
        <v>-22.678000000000001</v>
      </c>
      <c r="S68" t="s">
        <v>26</v>
      </c>
    </row>
    <row r="69" spans="1:19" x14ac:dyDescent="0.55000000000000004">
      <c r="A69" t="s">
        <v>231</v>
      </c>
      <c r="B69" t="s">
        <v>232</v>
      </c>
      <c r="C69" t="s">
        <v>21</v>
      </c>
      <c r="D69" t="s">
        <v>1365</v>
      </c>
      <c r="E69">
        <v>1561</v>
      </c>
      <c r="F69">
        <v>1172</v>
      </c>
      <c r="G69">
        <v>1063</v>
      </c>
      <c r="H69">
        <v>1748</v>
      </c>
      <c r="I69">
        <v>1207</v>
      </c>
      <c r="J69">
        <v>261978.87100000001</v>
      </c>
      <c r="K69">
        <v>1823.615</v>
      </c>
      <c r="L69">
        <v>7.0000000000000001E-3</v>
      </c>
      <c r="M69">
        <v>10.927</v>
      </c>
      <c r="N69">
        <v>8.2040000000000006</v>
      </c>
      <c r="O69">
        <v>7.4409999999999998</v>
      </c>
      <c r="P69">
        <v>12.236000000000001</v>
      </c>
      <c r="Q69">
        <v>8.4489999999999998</v>
      </c>
      <c r="R69">
        <v>-22.678000000000001</v>
      </c>
      <c r="S69" t="s">
        <v>26</v>
      </c>
    </row>
    <row r="70" spans="1:19" x14ac:dyDescent="0.55000000000000004">
      <c r="A70" t="s">
        <v>1313</v>
      </c>
      <c r="B70" t="s">
        <v>1314</v>
      </c>
      <c r="C70" t="s">
        <v>21</v>
      </c>
      <c r="D70" t="s">
        <v>1365</v>
      </c>
      <c r="E70">
        <v>1377</v>
      </c>
      <c r="F70">
        <v>1462</v>
      </c>
      <c r="G70">
        <v>1505</v>
      </c>
      <c r="H70">
        <v>1413</v>
      </c>
      <c r="I70">
        <v>1483</v>
      </c>
      <c r="J70">
        <v>261978.87100000001</v>
      </c>
      <c r="K70">
        <v>33675.476000000002</v>
      </c>
      <c r="L70">
        <v>0.129</v>
      </c>
      <c r="M70">
        <v>177.63300000000001</v>
      </c>
      <c r="N70">
        <v>188.59800000000001</v>
      </c>
      <c r="O70">
        <v>194.14500000000001</v>
      </c>
      <c r="P70">
        <v>182.27699999999999</v>
      </c>
      <c r="Q70">
        <v>191.30699999999999</v>
      </c>
      <c r="R70">
        <v>7.6980000000000004</v>
      </c>
      <c r="S70" t="s">
        <v>23</v>
      </c>
    </row>
    <row r="71" spans="1:19" x14ac:dyDescent="0.55000000000000004">
      <c r="A71" t="s">
        <v>1313</v>
      </c>
      <c r="B71" t="s">
        <v>1314</v>
      </c>
      <c r="C71" t="s">
        <v>21</v>
      </c>
      <c r="D71" t="s">
        <v>1365</v>
      </c>
      <c r="E71">
        <v>1377</v>
      </c>
      <c r="F71">
        <v>1462</v>
      </c>
      <c r="G71">
        <v>1505</v>
      </c>
      <c r="H71">
        <v>1413</v>
      </c>
      <c r="I71">
        <v>1483</v>
      </c>
      <c r="J71">
        <v>261978.87100000001</v>
      </c>
      <c r="K71">
        <v>14385.007</v>
      </c>
      <c r="L71">
        <v>5.5E-2</v>
      </c>
      <c r="M71">
        <v>75.734999999999999</v>
      </c>
      <c r="N71">
        <v>80.41</v>
      </c>
      <c r="O71">
        <v>82.775000000000006</v>
      </c>
      <c r="P71">
        <v>77.715000000000003</v>
      </c>
      <c r="Q71">
        <v>81.564999999999998</v>
      </c>
      <c r="R71">
        <v>7.6980000000000004</v>
      </c>
      <c r="S71" t="s">
        <v>23</v>
      </c>
    </row>
    <row r="72" spans="1:19" x14ac:dyDescent="0.55000000000000004">
      <c r="A72" t="s">
        <v>1313</v>
      </c>
      <c r="B72" t="s">
        <v>1314</v>
      </c>
      <c r="C72" t="s">
        <v>21</v>
      </c>
      <c r="D72" t="s">
        <v>1365</v>
      </c>
      <c r="E72">
        <v>1377</v>
      </c>
      <c r="F72">
        <v>1462</v>
      </c>
      <c r="G72">
        <v>1505</v>
      </c>
      <c r="H72">
        <v>1413</v>
      </c>
      <c r="I72">
        <v>1483</v>
      </c>
      <c r="J72">
        <v>261978.87100000001</v>
      </c>
      <c r="K72">
        <v>60.284999999999997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S72" t="s">
        <v>53</v>
      </c>
    </row>
    <row r="73" spans="1:19" x14ac:dyDescent="0.55000000000000004">
      <c r="A73" t="s">
        <v>1315</v>
      </c>
      <c r="B73" t="s">
        <v>1316</v>
      </c>
      <c r="C73" t="s">
        <v>21</v>
      </c>
      <c r="D73" t="s">
        <v>1365</v>
      </c>
      <c r="E73">
        <v>6762</v>
      </c>
      <c r="F73">
        <v>6272</v>
      </c>
      <c r="G73">
        <v>6174</v>
      </c>
      <c r="H73">
        <v>6107</v>
      </c>
      <c r="I73">
        <v>5835</v>
      </c>
      <c r="J73">
        <v>261978.87100000001</v>
      </c>
      <c r="K73">
        <v>15440.985000000001</v>
      </c>
      <c r="L73">
        <v>5.8999999999999997E-2</v>
      </c>
      <c r="M73">
        <v>398.95800000000003</v>
      </c>
      <c r="N73">
        <v>370.048</v>
      </c>
      <c r="O73">
        <v>364.26600000000002</v>
      </c>
      <c r="P73">
        <v>360.31299999999999</v>
      </c>
      <c r="Q73">
        <v>344.26499999999999</v>
      </c>
      <c r="R73">
        <v>-13.709</v>
      </c>
      <c r="S73" t="s">
        <v>26</v>
      </c>
    </row>
    <row r="74" spans="1:19" x14ac:dyDescent="0.55000000000000004">
      <c r="A74" t="s">
        <v>1315</v>
      </c>
      <c r="B74" t="s">
        <v>1316</v>
      </c>
      <c r="C74" t="s">
        <v>21</v>
      </c>
      <c r="D74" t="s">
        <v>1365</v>
      </c>
      <c r="E74">
        <v>6762</v>
      </c>
      <c r="F74">
        <v>6272</v>
      </c>
      <c r="G74">
        <v>6174</v>
      </c>
      <c r="H74">
        <v>6107</v>
      </c>
      <c r="I74">
        <v>5835</v>
      </c>
      <c r="J74">
        <v>261978.87100000001</v>
      </c>
      <c r="K74">
        <v>73215.335999999996</v>
      </c>
      <c r="L74">
        <v>0.27900000000000003</v>
      </c>
      <c r="M74">
        <v>1886.598</v>
      </c>
      <c r="N74">
        <v>1749.8879999999999</v>
      </c>
      <c r="O74">
        <v>1722.546</v>
      </c>
      <c r="P74">
        <v>1703.8530000000001</v>
      </c>
      <c r="Q74">
        <v>1627.9649999999999</v>
      </c>
      <c r="R74">
        <v>-13.709</v>
      </c>
      <c r="S74" t="s">
        <v>26</v>
      </c>
    </row>
    <row r="75" spans="1:19" x14ac:dyDescent="0.55000000000000004">
      <c r="A75" t="s">
        <v>1160</v>
      </c>
      <c r="B75" t="s">
        <v>1161</v>
      </c>
      <c r="C75" t="s">
        <v>21</v>
      </c>
      <c r="D75" t="s">
        <v>1365</v>
      </c>
      <c r="E75">
        <v>5750</v>
      </c>
      <c r="F75">
        <v>6727</v>
      </c>
      <c r="G75">
        <v>6825</v>
      </c>
      <c r="H75">
        <v>6937</v>
      </c>
      <c r="I75">
        <v>7129</v>
      </c>
      <c r="J75">
        <v>261965.49600000001</v>
      </c>
      <c r="K75">
        <v>1938.5309999999999</v>
      </c>
      <c r="L75">
        <v>7.0000000000000001E-3</v>
      </c>
      <c r="M75">
        <v>40.25</v>
      </c>
      <c r="N75">
        <v>47.088999999999999</v>
      </c>
      <c r="O75">
        <v>47.774999999999999</v>
      </c>
      <c r="P75">
        <v>48.558999999999997</v>
      </c>
      <c r="Q75">
        <v>49.902999999999999</v>
      </c>
      <c r="R75">
        <v>23.983000000000001</v>
      </c>
      <c r="S75" t="s">
        <v>23</v>
      </c>
    </row>
    <row r="76" spans="1:19" x14ac:dyDescent="0.55000000000000004">
      <c r="A76" t="s">
        <v>1160</v>
      </c>
      <c r="B76" t="s">
        <v>1161</v>
      </c>
      <c r="C76" t="s">
        <v>21</v>
      </c>
      <c r="D76" t="s">
        <v>1365</v>
      </c>
      <c r="E76">
        <v>5750</v>
      </c>
      <c r="F76">
        <v>6727</v>
      </c>
      <c r="G76">
        <v>6825</v>
      </c>
      <c r="H76">
        <v>6937</v>
      </c>
      <c r="I76">
        <v>7129</v>
      </c>
      <c r="J76">
        <v>261965.49600000001</v>
      </c>
      <c r="K76">
        <v>32750.877</v>
      </c>
      <c r="L76">
        <v>0.125</v>
      </c>
      <c r="M76">
        <v>718.75</v>
      </c>
      <c r="N76">
        <v>840.875</v>
      </c>
      <c r="O76">
        <v>853.125</v>
      </c>
      <c r="P76">
        <v>867.125</v>
      </c>
      <c r="Q76">
        <v>891.125</v>
      </c>
      <c r="R76">
        <v>23.983000000000001</v>
      </c>
      <c r="S76" t="s">
        <v>23</v>
      </c>
    </row>
    <row r="77" spans="1:19" x14ac:dyDescent="0.55000000000000004">
      <c r="A77" t="s">
        <v>1160</v>
      </c>
      <c r="B77" t="s">
        <v>1161</v>
      </c>
      <c r="C77" t="s">
        <v>21</v>
      </c>
      <c r="D77" t="s">
        <v>1365</v>
      </c>
      <c r="E77">
        <v>5750</v>
      </c>
      <c r="F77">
        <v>6727</v>
      </c>
      <c r="G77">
        <v>6825</v>
      </c>
      <c r="H77">
        <v>6937</v>
      </c>
      <c r="I77">
        <v>7129</v>
      </c>
      <c r="J77">
        <v>261965.49600000001</v>
      </c>
      <c r="K77">
        <v>15988.981</v>
      </c>
      <c r="L77">
        <v>6.0999999999999999E-2</v>
      </c>
      <c r="M77">
        <v>350.75</v>
      </c>
      <c r="N77">
        <v>410.34699999999998</v>
      </c>
      <c r="O77">
        <v>416.32499999999999</v>
      </c>
      <c r="P77">
        <v>423.15699999999998</v>
      </c>
      <c r="Q77">
        <v>434.86900000000003</v>
      </c>
      <c r="R77">
        <v>23.983000000000001</v>
      </c>
      <c r="S77" t="s">
        <v>23</v>
      </c>
    </row>
    <row r="78" spans="1:19" x14ac:dyDescent="0.55000000000000004">
      <c r="A78" t="s">
        <v>1160</v>
      </c>
      <c r="B78" t="s">
        <v>1161</v>
      </c>
      <c r="C78" t="s">
        <v>21</v>
      </c>
      <c r="D78" t="s">
        <v>1365</v>
      </c>
      <c r="E78">
        <v>5750</v>
      </c>
      <c r="F78">
        <v>6727</v>
      </c>
      <c r="G78">
        <v>6825</v>
      </c>
      <c r="H78">
        <v>6937</v>
      </c>
      <c r="I78">
        <v>7129</v>
      </c>
      <c r="J78">
        <v>261965.49600000001</v>
      </c>
      <c r="K78">
        <v>368.43700000000001</v>
      </c>
      <c r="L78">
        <v>1E-3</v>
      </c>
      <c r="M78">
        <v>5.75</v>
      </c>
      <c r="N78">
        <v>6.7270000000000003</v>
      </c>
      <c r="O78">
        <v>6.8250000000000002</v>
      </c>
      <c r="P78">
        <v>6.9370000000000003</v>
      </c>
      <c r="Q78">
        <v>7.1289999999999996</v>
      </c>
      <c r="R78">
        <v>23.983000000000001</v>
      </c>
      <c r="S78" t="s">
        <v>23</v>
      </c>
    </row>
    <row r="79" spans="1:19" x14ac:dyDescent="0.55000000000000004">
      <c r="A79" t="s">
        <v>1317</v>
      </c>
      <c r="B79" t="s">
        <v>1318</v>
      </c>
      <c r="C79" t="s">
        <v>21</v>
      </c>
      <c r="D79" t="s">
        <v>1365</v>
      </c>
      <c r="E79">
        <v>5678</v>
      </c>
      <c r="F79">
        <v>5474</v>
      </c>
      <c r="G79">
        <v>5395</v>
      </c>
      <c r="H79">
        <v>5339</v>
      </c>
      <c r="I79">
        <v>5470</v>
      </c>
      <c r="J79">
        <v>261978.87100000001</v>
      </c>
      <c r="K79">
        <v>30846.001</v>
      </c>
      <c r="L79">
        <v>0.11799999999999999</v>
      </c>
      <c r="M79">
        <v>670.00400000000002</v>
      </c>
      <c r="N79">
        <v>645.93200000000002</v>
      </c>
      <c r="O79">
        <v>636.61</v>
      </c>
      <c r="P79">
        <v>630.00199999999995</v>
      </c>
      <c r="Q79">
        <v>645.46</v>
      </c>
      <c r="R79">
        <v>-3.6629999999999998</v>
      </c>
      <c r="S79" t="s">
        <v>26</v>
      </c>
    </row>
    <row r="80" spans="1:19" x14ac:dyDescent="0.55000000000000004">
      <c r="A80" t="s">
        <v>265</v>
      </c>
      <c r="B80" t="s">
        <v>266</v>
      </c>
      <c r="C80" t="s">
        <v>21</v>
      </c>
      <c r="D80" t="s">
        <v>1365</v>
      </c>
      <c r="E80">
        <v>5033</v>
      </c>
      <c r="F80">
        <v>5645</v>
      </c>
      <c r="G80">
        <v>5629</v>
      </c>
      <c r="H80">
        <v>6003</v>
      </c>
      <c r="I80">
        <v>6172</v>
      </c>
      <c r="J80">
        <v>261952.12</v>
      </c>
      <c r="K80">
        <v>20219.514999999999</v>
      </c>
      <c r="L80">
        <v>7.6999999999999999E-2</v>
      </c>
      <c r="M80">
        <v>387.541</v>
      </c>
      <c r="N80">
        <v>434.66500000000002</v>
      </c>
      <c r="O80">
        <v>433.43299999999999</v>
      </c>
      <c r="P80">
        <v>462.23099999999999</v>
      </c>
      <c r="Q80">
        <v>475.24400000000003</v>
      </c>
      <c r="R80">
        <v>22.631</v>
      </c>
      <c r="S80" t="s">
        <v>23</v>
      </c>
    </row>
    <row r="81" spans="1:19" x14ac:dyDescent="0.55000000000000004">
      <c r="A81" t="s">
        <v>267</v>
      </c>
      <c r="B81" t="s">
        <v>268</v>
      </c>
      <c r="C81" t="s">
        <v>21</v>
      </c>
      <c r="D81" t="s">
        <v>1365</v>
      </c>
      <c r="E81">
        <v>4411</v>
      </c>
      <c r="F81">
        <v>4218</v>
      </c>
      <c r="G81">
        <v>4690</v>
      </c>
      <c r="H81">
        <v>4725</v>
      </c>
      <c r="I81">
        <v>4527</v>
      </c>
      <c r="J81">
        <v>261938.74299999999</v>
      </c>
      <c r="K81">
        <v>1843.81</v>
      </c>
      <c r="L81">
        <v>7.0000000000000001E-3</v>
      </c>
      <c r="M81">
        <v>30.876999999999999</v>
      </c>
      <c r="N81">
        <v>29.526</v>
      </c>
      <c r="O81">
        <v>32.83</v>
      </c>
      <c r="P81">
        <v>33.075000000000003</v>
      </c>
      <c r="Q81">
        <v>31.689</v>
      </c>
      <c r="R81">
        <v>2.63</v>
      </c>
      <c r="S81" t="s">
        <v>23</v>
      </c>
    </row>
    <row r="82" spans="1:19" x14ac:dyDescent="0.55000000000000004">
      <c r="A82" t="s">
        <v>1168</v>
      </c>
      <c r="B82" t="s">
        <v>1169</v>
      </c>
      <c r="C82" t="s">
        <v>21</v>
      </c>
      <c r="D82" t="s">
        <v>1365</v>
      </c>
      <c r="E82">
        <v>4748</v>
      </c>
      <c r="F82">
        <v>4309</v>
      </c>
      <c r="G82">
        <v>5149</v>
      </c>
      <c r="H82">
        <v>5285</v>
      </c>
      <c r="I82">
        <v>5337</v>
      </c>
      <c r="J82">
        <v>261938.74299999999</v>
      </c>
      <c r="K82">
        <v>158980.14300000001</v>
      </c>
      <c r="L82">
        <v>0.60699999999999998</v>
      </c>
      <c r="M82">
        <v>2882.0360000000001</v>
      </c>
      <c r="N82">
        <v>2615.5630000000001</v>
      </c>
      <c r="O82">
        <v>3125.4430000000002</v>
      </c>
      <c r="P82">
        <v>3207.9949999999999</v>
      </c>
      <c r="Q82">
        <v>3239.5590000000002</v>
      </c>
      <c r="R82">
        <v>12.404999999999999</v>
      </c>
      <c r="S82" t="s">
        <v>23</v>
      </c>
    </row>
    <row r="83" spans="1:19" x14ac:dyDescent="0.55000000000000004">
      <c r="A83" t="s">
        <v>269</v>
      </c>
      <c r="B83" t="s">
        <v>270</v>
      </c>
      <c r="C83" t="s">
        <v>21</v>
      </c>
      <c r="D83" t="s">
        <v>1365</v>
      </c>
      <c r="E83">
        <v>3394</v>
      </c>
      <c r="F83">
        <v>3201</v>
      </c>
      <c r="G83">
        <v>3227</v>
      </c>
      <c r="H83">
        <v>3204</v>
      </c>
      <c r="I83">
        <v>3157</v>
      </c>
      <c r="J83">
        <v>261952.12</v>
      </c>
      <c r="K83">
        <v>1030.106</v>
      </c>
      <c r="L83">
        <v>4.0000000000000001E-3</v>
      </c>
      <c r="M83">
        <v>13.576000000000001</v>
      </c>
      <c r="N83">
        <v>12.804</v>
      </c>
      <c r="O83">
        <v>12.907999999999999</v>
      </c>
      <c r="P83">
        <v>12.816000000000001</v>
      </c>
      <c r="Q83">
        <v>12.628</v>
      </c>
      <c r="R83">
        <v>-6.9829999999999997</v>
      </c>
      <c r="S83" t="s">
        <v>26</v>
      </c>
    </row>
    <row r="84" spans="1:19" x14ac:dyDescent="0.55000000000000004">
      <c r="A84" t="s">
        <v>269</v>
      </c>
      <c r="B84" t="s">
        <v>270</v>
      </c>
      <c r="C84" t="s">
        <v>21</v>
      </c>
      <c r="D84" t="s">
        <v>1365</v>
      </c>
      <c r="E84">
        <v>3394</v>
      </c>
      <c r="F84">
        <v>3201</v>
      </c>
      <c r="G84">
        <v>3227</v>
      </c>
      <c r="H84">
        <v>3204</v>
      </c>
      <c r="I84">
        <v>3157</v>
      </c>
      <c r="J84">
        <v>261952.12</v>
      </c>
      <c r="K84">
        <v>100110.10799999999</v>
      </c>
      <c r="L84">
        <v>0.38200000000000001</v>
      </c>
      <c r="M84">
        <v>1296.508</v>
      </c>
      <c r="N84">
        <v>1222.7819999999999</v>
      </c>
      <c r="O84">
        <v>1232.7139999999999</v>
      </c>
      <c r="P84">
        <v>1223.9280000000001</v>
      </c>
      <c r="Q84">
        <v>1205.9739999999999</v>
      </c>
      <c r="R84">
        <v>-6.9829999999999997</v>
      </c>
      <c r="S84" t="s">
        <v>26</v>
      </c>
    </row>
    <row r="85" spans="1:19" x14ac:dyDescent="0.55000000000000004">
      <c r="A85" t="s">
        <v>1170</v>
      </c>
      <c r="B85" t="s">
        <v>1171</v>
      </c>
      <c r="C85" t="s">
        <v>21</v>
      </c>
      <c r="D85" t="s">
        <v>1365</v>
      </c>
      <c r="E85">
        <v>1095</v>
      </c>
      <c r="F85">
        <v>1109</v>
      </c>
      <c r="G85">
        <v>972</v>
      </c>
      <c r="H85">
        <v>793</v>
      </c>
      <c r="I85">
        <v>473</v>
      </c>
      <c r="J85">
        <v>261952.12</v>
      </c>
      <c r="K85">
        <v>2688.491</v>
      </c>
      <c r="L85">
        <v>0.01</v>
      </c>
      <c r="M85">
        <v>10.95</v>
      </c>
      <c r="N85">
        <v>11.09</v>
      </c>
      <c r="O85">
        <v>9.7200000000000006</v>
      </c>
      <c r="P85">
        <v>7.93</v>
      </c>
      <c r="Q85">
        <v>4.7300000000000004</v>
      </c>
      <c r="R85">
        <v>-56.804000000000002</v>
      </c>
      <c r="S85" t="s">
        <v>26</v>
      </c>
    </row>
    <row r="86" spans="1:19" x14ac:dyDescent="0.55000000000000004">
      <c r="A86" t="s">
        <v>1170</v>
      </c>
      <c r="B86" t="s">
        <v>1171</v>
      </c>
      <c r="C86" t="s">
        <v>21</v>
      </c>
      <c r="D86" t="s">
        <v>1365</v>
      </c>
      <c r="E86">
        <v>1095</v>
      </c>
      <c r="F86">
        <v>1109</v>
      </c>
      <c r="G86">
        <v>972</v>
      </c>
      <c r="H86">
        <v>793</v>
      </c>
      <c r="I86">
        <v>473</v>
      </c>
      <c r="J86">
        <v>261952.12</v>
      </c>
      <c r="K86">
        <v>17253.546999999999</v>
      </c>
      <c r="L86">
        <v>6.6000000000000003E-2</v>
      </c>
      <c r="M86">
        <v>72.27</v>
      </c>
      <c r="N86">
        <v>73.194000000000003</v>
      </c>
      <c r="O86">
        <v>64.152000000000001</v>
      </c>
      <c r="P86">
        <v>52.338000000000001</v>
      </c>
      <c r="Q86">
        <v>31.218</v>
      </c>
      <c r="R86">
        <v>-56.804000000000002</v>
      </c>
      <c r="S86" t="s">
        <v>26</v>
      </c>
    </row>
    <row r="87" spans="1:19" x14ac:dyDescent="0.55000000000000004">
      <c r="A87" t="s">
        <v>271</v>
      </c>
      <c r="B87" t="s">
        <v>272</v>
      </c>
      <c r="C87" t="s">
        <v>21</v>
      </c>
      <c r="D87" t="s">
        <v>1365</v>
      </c>
      <c r="E87">
        <v>846</v>
      </c>
      <c r="F87">
        <v>645</v>
      </c>
      <c r="G87">
        <v>661</v>
      </c>
      <c r="H87">
        <v>573</v>
      </c>
      <c r="I87">
        <v>537</v>
      </c>
      <c r="J87">
        <v>261938.74299999999</v>
      </c>
      <c r="K87">
        <v>31660.190999999999</v>
      </c>
      <c r="L87">
        <v>0.121</v>
      </c>
      <c r="M87">
        <v>102.366</v>
      </c>
      <c r="N87">
        <v>78.045000000000002</v>
      </c>
      <c r="O87">
        <v>79.980999999999995</v>
      </c>
      <c r="P87">
        <v>69.332999999999998</v>
      </c>
      <c r="Q87">
        <v>64.977000000000004</v>
      </c>
      <c r="R87">
        <v>-36.524999999999999</v>
      </c>
      <c r="S87" t="s">
        <v>26</v>
      </c>
    </row>
    <row r="88" spans="1:19" x14ac:dyDescent="0.55000000000000004">
      <c r="A88" t="s">
        <v>271</v>
      </c>
      <c r="B88" t="s">
        <v>272</v>
      </c>
      <c r="C88" t="s">
        <v>21</v>
      </c>
      <c r="D88" t="s">
        <v>1365</v>
      </c>
      <c r="E88">
        <v>846</v>
      </c>
      <c r="F88">
        <v>645</v>
      </c>
      <c r="G88">
        <v>661</v>
      </c>
      <c r="H88">
        <v>573</v>
      </c>
      <c r="I88">
        <v>537</v>
      </c>
      <c r="J88">
        <v>261938.74299999999</v>
      </c>
      <c r="K88">
        <v>16381.941000000001</v>
      </c>
      <c r="L88">
        <v>6.3E-2</v>
      </c>
      <c r="M88">
        <v>53.298000000000002</v>
      </c>
      <c r="N88">
        <v>40.634999999999998</v>
      </c>
      <c r="O88">
        <v>41.643000000000001</v>
      </c>
      <c r="P88">
        <v>36.098999999999997</v>
      </c>
      <c r="Q88">
        <v>33.831000000000003</v>
      </c>
      <c r="R88">
        <v>-36.524999999999999</v>
      </c>
      <c r="S88" t="s">
        <v>26</v>
      </c>
    </row>
    <row r="89" spans="1:19" x14ac:dyDescent="0.55000000000000004">
      <c r="A89" t="s">
        <v>271</v>
      </c>
      <c r="B89" t="s">
        <v>272</v>
      </c>
      <c r="C89" t="s">
        <v>21</v>
      </c>
      <c r="D89" t="s">
        <v>1365</v>
      </c>
      <c r="E89">
        <v>846</v>
      </c>
      <c r="F89">
        <v>645</v>
      </c>
      <c r="G89">
        <v>661</v>
      </c>
      <c r="H89">
        <v>573</v>
      </c>
      <c r="I89">
        <v>537</v>
      </c>
      <c r="J89">
        <v>261938.74299999999</v>
      </c>
      <c r="K89">
        <v>15452.379000000001</v>
      </c>
      <c r="L89">
        <v>5.8999999999999997E-2</v>
      </c>
      <c r="M89">
        <v>49.914000000000001</v>
      </c>
      <c r="N89">
        <v>38.055</v>
      </c>
      <c r="O89">
        <v>38.999000000000002</v>
      </c>
      <c r="P89">
        <v>33.807000000000002</v>
      </c>
      <c r="Q89">
        <v>31.683</v>
      </c>
      <c r="R89">
        <v>-36.524999999999999</v>
      </c>
      <c r="S89" t="s">
        <v>26</v>
      </c>
    </row>
    <row r="90" spans="1:19" x14ac:dyDescent="0.55000000000000004">
      <c r="A90" t="s">
        <v>1172</v>
      </c>
      <c r="B90" t="s">
        <v>1173</v>
      </c>
      <c r="C90" t="s">
        <v>21</v>
      </c>
      <c r="D90" t="s">
        <v>1365</v>
      </c>
      <c r="E90">
        <v>1668</v>
      </c>
      <c r="F90">
        <v>1684</v>
      </c>
      <c r="G90">
        <v>6264</v>
      </c>
      <c r="H90">
        <v>6571</v>
      </c>
      <c r="I90">
        <v>7017</v>
      </c>
      <c r="J90">
        <v>261938.74299999999</v>
      </c>
      <c r="K90">
        <v>158213.337</v>
      </c>
      <c r="L90">
        <v>0.60399999999999998</v>
      </c>
      <c r="M90">
        <v>1007.472</v>
      </c>
      <c r="N90">
        <v>1017.136</v>
      </c>
      <c r="O90">
        <v>3783.4560000000001</v>
      </c>
      <c r="P90">
        <v>3968.884</v>
      </c>
      <c r="Q90">
        <v>4238.268</v>
      </c>
      <c r="R90">
        <v>320.68299999999999</v>
      </c>
      <c r="S90" t="s">
        <v>70</v>
      </c>
    </row>
    <row r="91" spans="1:19" x14ac:dyDescent="0.55000000000000004">
      <c r="A91" t="s">
        <v>1174</v>
      </c>
      <c r="B91" t="s">
        <v>1175</v>
      </c>
      <c r="C91" t="s">
        <v>21</v>
      </c>
      <c r="D91" t="s">
        <v>1365</v>
      </c>
      <c r="E91">
        <v>5280</v>
      </c>
      <c r="F91">
        <v>5126</v>
      </c>
      <c r="G91">
        <v>5339</v>
      </c>
      <c r="H91">
        <v>5371</v>
      </c>
      <c r="I91">
        <v>5210</v>
      </c>
      <c r="J91">
        <v>261952.12</v>
      </c>
      <c r="K91">
        <v>44525.137999999999</v>
      </c>
      <c r="L91">
        <v>0.17</v>
      </c>
      <c r="M91">
        <v>897.6</v>
      </c>
      <c r="N91">
        <v>871.42</v>
      </c>
      <c r="O91">
        <v>907.63</v>
      </c>
      <c r="P91">
        <v>913.07</v>
      </c>
      <c r="Q91">
        <v>885.7</v>
      </c>
      <c r="R91">
        <v>-1.3260000000000001</v>
      </c>
      <c r="S91" t="s">
        <v>26</v>
      </c>
    </row>
    <row r="92" spans="1:19" x14ac:dyDescent="0.55000000000000004">
      <c r="A92" t="s">
        <v>1176</v>
      </c>
      <c r="B92" t="s">
        <v>1177</v>
      </c>
      <c r="C92" t="s">
        <v>21</v>
      </c>
      <c r="D92" t="s">
        <v>1365</v>
      </c>
      <c r="E92">
        <v>3805</v>
      </c>
      <c r="F92">
        <v>4358</v>
      </c>
      <c r="G92">
        <v>4493</v>
      </c>
      <c r="H92">
        <v>5081</v>
      </c>
      <c r="I92">
        <v>5706</v>
      </c>
      <c r="J92">
        <v>261938.74299999999</v>
      </c>
      <c r="K92">
        <v>80781.085999999996</v>
      </c>
      <c r="L92">
        <v>0.308</v>
      </c>
      <c r="M92">
        <v>1171.94</v>
      </c>
      <c r="N92">
        <v>1342.2639999999999</v>
      </c>
      <c r="O92">
        <v>1383.8440000000001</v>
      </c>
      <c r="P92">
        <v>1564.9480000000001</v>
      </c>
      <c r="Q92">
        <v>1757.4480000000001</v>
      </c>
      <c r="R92">
        <v>49.960999999999999</v>
      </c>
      <c r="S92" t="s">
        <v>23</v>
      </c>
    </row>
    <row r="93" spans="1:19" x14ac:dyDescent="0.55000000000000004">
      <c r="A93" t="s">
        <v>303</v>
      </c>
      <c r="B93" t="s">
        <v>304</v>
      </c>
      <c r="C93" t="s">
        <v>21</v>
      </c>
      <c r="D93" t="s">
        <v>1365</v>
      </c>
      <c r="E93">
        <v>2128</v>
      </c>
      <c r="F93">
        <v>2373</v>
      </c>
      <c r="G93">
        <v>2409</v>
      </c>
      <c r="H93">
        <v>8481</v>
      </c>
      <c r="I93">
        <v>10850</v>
      </c>
      <c r="J93">
        <v>261911.98499999999</v>
      </c>
      <c r="K93">
        <v>1827.029</v>
      </c>
      <c r="L93">
        <v>7.0000000000000001E-3</v>
      </c>
      <c r="M93">
        <v>14.896000000000001</v>
      </c>
      <c r="N93">
        <v>16.611000000000001</v>
      </c>
      <c r="O93">
        <v>16.863</v>
      </c>
      <c r="P93">
        <v>59.366999999999997</v>
      </c>
      <c r="Q93">
        <v>75.95</v>
      </c>
      <c r="R93">
        <v>409.86799999999999</v>
      </c>
      <c r="S93" t="s">
        <v>70</v>
      </c>
    </row>
    <row r="94" spans="1:19" x14ac:dyDescent="0.55000000000000004">
      <c r="A94" t="s">
        <v>1190</v>
      </c>
      <c r="B94" t="s">
        <v>1191</v>
      </c>
      <c r="C94" t="s">
        <v>21</v>
      </c>
      <c r="D94" t="s">
        <v>1365</v>
      </c>
      <c r="E94">
        <v>2070</v>
      </c>
      <c r="F94">
        <v>1787</v>
      </c>
      <c r="G94">
        <v>2904</v>
      </c>
      <c r="H94">
        <v>3204</v>
      </c>
      <c r="I94">
        <v>3930</v>
      </c>
      <c r="J94">
        <v>261925.36499999999</v>
      </c>
      <c r="K94">
        <v>15290.172</v>
      </c>
      <c r="L94">
        <v>5.8000000000000003E-2</v>
      </c>
      <c r="M94">
        <v>120.06</v>
      </c>
      <c r="N94">
        <v>103.646</v>
      </c>
      <c r="O94">
        <v>168.43199999999999</v>
      </c>
      <c r="P94">
        <v>185.83199999999999</v>
      </c>
      <c r="Q94">
        <v>227.94</v>
      </c>
      <c r="R94">
        <v>89.855000000000004</v>
      </c>
      <c r="S94" t="s">
        <v>23</v>
      </c>
    </row>
    <row r="95" spans="1:19" x14ac:dyDescent="0.55000000000000004">
      <c r="A95" t="s">
        <v>1321</v>
      </c>
      <c r="B95" t="s">
        <v>1322</v>
      </c>
      <c r="C95" t="s">
        <v>21</v>
      </c>
      <c r="D95" t="s">
        <v>1365</v>
      </c>
      <c r="E95">
        <v>2988</v>
      </c>
      <c r="F95">
        <v>2976</v>
      </c>
      <c r="G95">
        <v>2852</v>
      </c>
      <c r="H95">
        <v>3250</v>
      </c>
      <c r="I95">
        <v>3648</v>
      </c>
      <c r="J95">
        <v>261925.36499999999</v>
      </c>
      <c r="K95">
        <v>28147.342000000001</v>
      </c>
      <c r="L95">
        <v>0.107</v>
      </c>
      <c r="M95">
        <v>319.71600000000001</v>
      </c>
      <c r="N95">
        <v>318.43200000000002</v>
      </c>
      <c r="O95">
        <v>305.16399999999999</v>
      </c>
      <c r="P95">
        <v>347.75</v>
      </c>
      <c r="Q95">
        <v>390.33600000000001</v>
      </c>
      <c r="R95">
        <v>22.088000000000001</v>
      </c>
      <c r="S95" t="s">
        <v>23</v>
      </c>
    </row>
    <row r="96" spans="1:19" x14ac:dyDescent="0.55000000000000004">
      <c r="A96" t="s">
        <v>1321</v>
      </c>
      <c r="B96" t="s">
        <v>1322</v>
      </c>
      <c r="C96" t="s">
        <v>21</v>
      </c>
      <c r="D96" t="s">
        <v>1365</v>
      </c>
      <c r="E96">
        <v>2988</v>
      </c>
      <c r="F96">
        <v>2976</v>
      </c>
      <c r="G96">
        <v>2852</v>
      </c>
      <c r="H96">
        <v>3250</v>
      </c>
      <c r="I96">
        <v>3648</v>
      </c>
      <c r="J96">
        <v>261925.36499999999</v>
      </c>
      <c r="K96">
        <v>36544.608999999997</v>
      </c>
      <c r="L96">
        <v>0.14000000000000001</v>
      </c>
      <c r="M96">
        <v>418.32</v>
      </c>
      <c r="N96">
        <v>416.64</v>
      </c>
      <c r="O96">
        <v>399.28</v>
      </c>
      <c r="P96">
        <v>455</v>
      </c>
      <c r="Q96">
        <v>510.72</v>
      </c>
      <c r="R96">
        <v>22.088000000000001</v>
      </c>
      <c r="S96" t="s">
        <v>23</v>
      </c>
    </row>
    <row r="97" spans="1:19" x14ac:dyDescent="0.55000000000000004">
      <c r="A97" t="s">
        <v>1323</v>
      </c>
      <c r="B97" t="s">
        <v>1324</v>
      </c>
      <c r="C97" t="s">
        <v>21</v>
      </c>
      <c r="D97" t="s">
        <v>1365</v>
      </c>
      <c r="E97">
        <v>1381</v>
      </c>
      <c r="F97">
        <v>1505</v>
      </c>
      <c r="G97">
        <v>1604</v>
      </c>
      <c r="H97">
        <v>3346</v>
      </c>
      <c r="I97">
        <v>3428</v>
      </c>
      <c r="J97">
        <v>261911.98499999999</v>
      </c>
      <c r="K97">
        <v>63593.258000000002</v>
      </c>
      <c r="L97">
        <v>0.24299999999999999</v>
      </c>
      <c r="M97">
        <v>335.58300000000003</v>
      </c>
      <c r="N97">
        <v>365.71499999999997</v>
      </c>
      <c r="O97">
        <v>389.77199999999999</v>
      </c>
      <c r="P97">
        <v>813.07799999999997</v>
      </c>
      <c r="Q97">
        <v>833.00400000000002</v>
      </c>
      <c r="R97">
        <v>148.226</v>
      </c>
      <c r="S97" t="s">
        <v>70</v>
      </c>
    </row>
    <row r="98" spans="1:19" x14ac:dyDescent="0.55000000000000004">
      <c r="A98" t="s">
        <v>1323</v>
      </c>
      <c r="B98" t="s">
        <v>1324</v>
      </c>
      <c r="C98" t="s">
        <v>21</v>
      </c>
      <c r="D98" t="s">
        <v>1365</v>
      </c>
      <c r="E98">
        <v>1381</v>
      </c>
      <c r="F98">
        <v>1505</v>
      </c>
      <c r="G98">
        <v>1604</v>
      </c>
      <c r="H98">
        <v>3346</v>
      </c>
      <c r="I98">
        <v>3428</v>
      </c>
      <c r="J98">
        <v>261911.98499999999</v>
      </c>
      <c r="K98">
        <v>35657.837</v>
      </c>
      <c r="L98">
        <v>0.13600000000000001</v>
      </c>
      <c r="M98">
        <v>187.816</v>
      </c>
      <c r="N98">
        <v>204.68</v>
      </c>
      <c r="O98">
        <v>218.14400000000001</v>
      </c>
      <c r="P98">
        <v>455.05599999999998</v>
      </c>
      <c r="Q98">
        <v>466.20800000000003</v>
      </c>
      <c r="R98">
        <v>148.226</v>
      </c>
      <c r="S98" t="s">
        <v>70</v>
      </c>
    </row>
    <row r="99" spans="1:19" x14ac:dyDescent="0.55000000000000004">
      <c r="A99" t="s">
        <v>1192</v>
      </c>
      <c r="B99" t="s">
        <v>1193</v>
      </c>
      <c r="C99" t="s">
        <v>21</v>
      </c>
      <c r="D99" t="s">
        <v>1365</v>
      </c>
      <c r="E99">
        <v>1936</v>
      </c>
      <c r="F99">
        <v>1839</v>
      </c>
      <c r="G99">
        <v>1894</v>
      </c>
      <c r="H99">
        <v>2027</v>
      </c>
      <c r="I99">
        <v>2098</v>
      </c>
      <c r="J99">
        <v>261911.98499999999</v>
      </c>
      <c r="K99">
        <v>825.30700000000002</v>
      </c>
      <c r="L99">
        <v>3.0000000000000001E-3</v>
      </c>
      <c r="M99">
        <v>5.8079999999999998</v>
      </c>
      <c r="N99">
        <v>5.5170000000000003</v>
      </c>
      <c r="O99">
        <v>5.6820000000000004</v>
      </c>
      <c r="P99">
        <v>6.0810000000000004</v>
      </c>
      <c r="Q99">
        <v>6.2939999999999996</v>
      </c>
      <c r="R99">
        <v>8.3680000000000003</v>
      </c>
      <c r="S99" t="s">
        <v>23</v>
      </c>
    </row>
    <row r="100" spans="1:19" x14ac:dyDescent="0.55000000000000004">
      <c r="A100" t="s">
        <v>1192</v>
      </c>
      <c r="B100" t="s">
        <v>1193</v>
      </c>
      <c r="C100" t="s">
        <v>21</v>
      </c>
      <c r="D100" t="s">
        <v>1365</v>
      </c>
      <c r="E100">
        <v>1936</v>
      </c>
      <c r="F100">
        <v>1839</v>
      </c>
      <c r="G100">
        <v>1894</v>
      </c>
      <c r="H100">
        <v>2027</v>
      </c>
      <c r="I100">
        <v>2098</v>
      </c>
      <c r="J100">
        <v>261911.98499999999</v>
      </c>
      <c r="K100">
        <v>19121.391</v>
      </c>
      <c r="L100">
        <v>7.2999999999999995E-2</v>
      </c>
      <c r="M100">
        <v>141.328</v>
      </c>
      <c r="N100">
        <v>134.24700000000001</v>
      </c>
      <c r="O100">
        <v>138.262</v>
      </c>
      <c r="P100">
        <v>147.971</v>
      </c>
      <c r="Q100">
        <v>153.154</v>
      </c>
      <c r="R100">
        <v>8.3680000000000003</v>
      </c>
      <c r="S100" t="s">
        <v>23</v>
      </c>
    </row>
    <row r="101" spans="1:19" x14ac:dyDescent="0.55000000000000004">
      <c r="A101" t="s">
        <v>1325</v>
      </c>
      <c r="B101" t="s">
        <v>1326</v>
      </c>
      <c r="C101" t="s">
        <v>21</v>
      </c>
      <c r="D101" t="s">
        <v>1365</v>
      </c>
      <c r="E101">
        <v>250</v>
      </c>
      <c r="F101">
        <v>86</v>
      </c>
      <c r="G101">
        <v>2233</v>
      </c>
      <c r="H101">
        <v>2678</v>
      </c>
      <c r="I101">
        <v>2673</v>
      </c>
      <c r="J101">
        <v>261925.36499999999</v>
      </c>
      <c r="K101">
        <v>16370.206</v>
      </c>
      <c r="L101">
        <v>6.2E-2</v>
      </c>
      <c r="M101">
        <v>15.5</v>
      </c>
      <c r="N101">
        <v>5.3319999999999999</v>
      </c>
      <c r="O101">
        <v>138.446</v>
      </c>
      <c r="P101">
        <v>166.036</v>
      </c>
      <c r="Q101">
        <v>165.726</v>
      </c>
      <c r="R101">
        <v>969.2</v>
      </c>
      <c r="S101" t="s">
        <v>70</v>
      </c>
    </row>
    <row r="102" spans="1:19" x14ac:dyDescent="0.55000000000000004">
      <c r="A102" t="s">
        <v>1325</v>
      </c>
      <c r="B102" t="s">
        <v>1326</v>
      </c>
      <c r="C102" t="s">
        <v>21</v>
      </c>
      <c r="D102" t="s">
        <v>1365</v>
      </c>
      <c r="E102">
        <v>250</v>
      </c>
      <c r="F102">
        <v>86</v>
      </c>
      <c r="G102">
        <v>2233</v>
      </c>
      <c r="H102">
        <v>2678</v>
      </c>
      <c r="I102">
        <v>2673</v>
      </c>
      <c r="J102">
        <v>261925.36499999999</v>
      </c>
      <c r="K102">
        <v>100081.929</v>
      </c>
      <c r="L102">
        <v>0.38200000000000001</v>
      </c>
      <c r="M102">
        <v>95.5</v>
      </c>
      <c r="N102">
        <v>32.851999999999997</v>
      </c>
      <c r="O102">
        <v>853.00599999999997</v>
      </c>
      <c r="P102">
        <v>1022.996</v>
      </c>
      <c r="Q102">
        <v>1021.086</v>
      </c>
      <c r="R102">
        <v>969.2</v>
      </c>
      <c r="S102" t="s">
        <v>70</v>
      </c>
    </row>
    <row r="103" spans="1:19" x14ac:dyDescent="0.55000000000000004">
      <c r="A103" t="s">
        <v>1327</v>
      </c>
      <c r="B103" t="s">
        <v>1328</v>
      </c>
      <c r="C103" t="s">
        <v>21</v>
      </c>
      <c r="D103" t="s">
        <v>1365</v>
      </c>
      <c r="E103">
        <v>3979</v>
      </c>
      <c r="F103">
        <v>4014</v>
      </c>
      <c r="G103">
        <v>4018</v>
      </c>
      <c r="H103">
        <v>4022</v>
      </c>
      <c r="I103">
        <v>4328</v>
      </c>
      <c r="J103">
        <v>261925.36499999999</v>
      </c>
      <c r="K103">
        <v>69196.808999999994</v>
      </c>
      <c r="L103">
        <v>0.26400000000000001</v>
      </c>
      <c r="M103">
        <v>1050.4559999999999</v>
      </c>
      <c r="N103">
        <v>1059.6959999999999</v>
      </c>
      <c r="O103">
        <v>1060.752</v>
      </c>
      <c r="P103">
        <v>1061.808</v>
      </c>
      <c r="Q103">
        <v>1142.5920000000001</v>
      </c>
      <c r="R103">
        <v>8.7710000000000008</v>
      </c>
      <c r="S103" t="s">
        <v>23</v>
      </c>
    </row>
    <row r="104" spans="1:19" x14ac:dyDescent="0.55000000000000004">
      <c r="A104" t="s">
        <v>1329</v>
      </c>
      <c r="B104" t="s">
        <v>1330</v>
      </c>
      <c r="C104" t="s">
        <v>21</v>
      </c>
      <c r="D104" t="s">
        <v>1365</v>
      </c>
      <c r="E104">
        <v>4449</v>
      </c>
      <c r="F104">
        <v>4864</v>
      </c>
      <c r="G104">
        <v>4957</v>
      </c>
      <c r="H104">
        <v>4852</v>
      </c>
      <c r="I104">
        <v>5224</v>
      </c>
      <c r="J104">
        <v>261911.98499999999</v>
      </c>
      <c r="K104">
        <v>160110.07199999999</v>
      </c>
      <c r="L104">
        <v>0.61099999999999999</v>
      </c>
      <c r="M104">
        <v>2718.3389999999999</v>
      </c>
      <c r="N104">
        <v>2971.904</v>
      </c>
      <c r="O104">
        <v>3028.7269999999999</v>
      </c>
      <c r="P104">
        <v>2964.5720000000001</v>
      </c>
      <c r="Q104">
        <v>3191.864</v>
      </c>
      <c r="R104">
        <v>17.420000000000002</v>
      </c>
      <c r="S104" t="s">
        <v>23</v>
      </c>
    </row>
    <row r="105" spans="1:19" x14ac:dyDescent="0.55000000000000004">
      <c r="A105" t="s">
        <v>305</v>
      </c>
      <c r="B105" t="s">
        <v>306</v>
      </c>
      <c r="C105" t="s">
        <v>21</v>
      </c>
      <c r="D105" t="s">
        <v>1365</v>
      </c>
      <c r="E105">
        <v>3680</v>
      </c>
      <c r="F105">
        <v>3461</v>
      </c>
      <c r="G105">
        <v>3476</v>
      </c>
      <c r="H105">
        <v>3597</v>
      </c>
      <c r="I105">
        <v>3769</v>
      </c>
      <c r="J105">
        <v>261911.98499999999</v>
      </c>
      <c r="K105">
        <v>80961.566999999995</v>
      </c>
      <c r="L105">
        <v>0.309</v>
      </c>
      <c r="M105">
        <v>1137.1199999999999</v>
      </c>
      <c r="N105">
        <v>1069.4490000000001</v>
      </c>
      <c r="O105">
        <v>1074.0840000000001</v>
      </c>
      <c r="P105">
        <v>1111.473</v>
      </c>
      <c r="Q105">
        <v>1164.6210000000001</v>
      </c>
      <c r="R105">
        <v>2.4180000000000001</v>
      </c>
      <c r="S105" t="s">
        <v>23</v>
      </c>
    </row>
    <row r="106" spans="1:19" x14ac:dyDescent="0.55000000000000004">
      <c r="A106" t="s">
        <v>1331</v>
      </c>
      <c r="B106" t="s">
        <v>1332</v>
      </c>
      <c r="C106" t="s">
        <v>21</v>
      </c>
      <c r="D106" t="s">
        <v>1365</v>
      </c>
      <c r="E106">
        <v>5299</v>
      </c>
      <c r="F106">
        <v>5195</v>
      </c>
      <c r="G106">
        <v>5220</v>
      </c>
      <c r="H106">
        <v>5394</v>
      </c>
      <c r="I106">
        <v>5777</v>
      </c>
      <c r="J106">
        <v>261925.36499999999</v>
      </c>
      <c r="K106">
        <v>80067.176999999996</v>
      </c>
      <c r="L106">
        <v>0.30599999999999999</v>
      </c>
      <c r="M106">
        <v>1621.4939999999999</v>
      </c>
      <c r="N106">
        <v>1589.67</v>
      </c>
      <c r="O106">
        <v>1597.32</v>
      </c>
      <c r="P106">
        <v>1650.5640000000001</v>
      </c>
      <c r="Q106">
        <v>1767.7619999999999</v>
      </c>
      <c r="R106">
        <v>9.0210000000000008</v>
      </c>
      <c r="S106" t="s">
        <v>23</v>
      </c>
    </row>
    <row r="107" spans="1:19" x14ac:dyDescent="0.55000000000000004">
      <c r="A107" t="s">
        <v>307</v>
      </c>
      <c r="B107" t="s">
        <v>308</v>
      </c>
      <c r="C107" t="s">
        <v>21</v>
      </c>
      <c r="D107" t="s">
        <v>1365</v>
      </c>
      <c r="E107">
        <v>4196</v>
      </c>
      <c r="F107">
        <v>3846</v>
      </c>
      <c r="G107">
        <v>4890</v>
      </c>
      <c r="H107">
        <v>5195</v>
      </c>
      <c r="I107">
        <v>5247</v>
      </c>
      <c r="J107">
        <v>261911.98499999999</v>
      </c>
      <c r="K107">
        <v>1772.5350000000001</v>
      </c>
      <c r="L107">
        <v>7.0000000000000001E-3</v>
      </c>
      <c r="M107">
        <v>29.372</v>
      </c>
      <c r="N107">
        <v>26.922000000000001</v>
      </c>
      <c r="O107">
        <v>34.229999999999997</v>
      </c>
      <c r="P107">
        <v>36.365000000000002</v>
      </c>
      <c r="Q107">
        <v>36.728999999999999</v>
      </c>
      <c r="R107">
        <v>25.047999999999998</v>
      </c>
      <c r="S107" t="s">
        <v>23</v>
      </c>
    </row>
    <row r="108" spans="1:19" x14ac:dyDescent="0.55000000000000004">
      <c r="A108" t="s">
        <v>1212</v>
      </c>
      <c r="B108" t="s">
        <v>1213</v>
      </c>
      <c r="C108" t="s">
        <v>21</v>
      </c>
      <c r="D108" t="s">
        <v>1365</v>
      </c>
      <c r="E108">
        <v>4001</v>
      </c>
      <c r="F108">
        <v>3657</v>
      </c>
      <c r="G108">
        <v>4039</v>
      </c>
      <c r="H108">
        <v>5453</v>
      </c>
      <c r="I108">
        <v>7241</v>
      </c>
      <c r="J108">
        <v>261898.603</v>
      </c>
      <c r="K108">
        <v>922.22500000000002</v>
      </c>
      <c r="L108">
        <v>4.0000000000000001E-3</v>
      </c>
      <c r="M108">
        <v>16.004000000000001</v>
      </c>
      <c r="N108">
        <v>14.628</v>
      </c>
      <c r="O108">
        <v>16.155999999999999</v>
      </c>
      <c r="P108">
        <v>21.812000000000001</v>
      </c>
      <c r="Q108">
        <v>28.963999999999999</v>
      </c>
      <c r="R108">
        <v>80.98</v>
      </c>
      <c r="S108" t="s">
        <v>23</v>
      </c>
    </row>
    <row r="109" spans="1:19" x14ac:dyDescent="0.55000000000000004">
      <c r="A109" t="s">
        <v>329</v>
      </c>
      <c r="B109" t="s">
        <v>330</v>
      </c>
      <c r="C109" t="s">
        <v>21</v>
      </c>
      <c r="D109" t="s">
        <v>1365</v>
      </c>
      <c r="E109">
        <v>4052</v>
      </c>
      <c r="F109">
        <v>4728</v>
      </c>
      <c r="G109">
        <v>4775</v>
      </c>
      <c r="H109">
        <v>5026</v>
      </c>
      <c r="I109">
        <v>5169</v>
      </c>
      <c r="J109">
        <v>261898.603</v>
      </c>
      <c r="K109">
        <v>48205.588000000003</v>
      </c>
      <c r="L109">
        <v>0.184</v>
      </c>
      <c r="M109">
        <v>745.56799999999998</v>
      </c>
      <c r="N109">
        <v>869.952</v>
      </c>
      <c r="O109">
        <v>878.6</v>
      </c>
      <c r="P109">
        <v>924.78399999999999</v>
      </c>
      <c r="Q109">
        <v>951.096</v>
      </c>
      <c r="R109">
        <v>27.567</v>
      </c>
      <c r="S109" t="s">
        <v>23</v>
      </c>
    </row>
    <row r="110" spans="1:19" x14ac:dyDescent="0.55000000000000004">
      <c r="A110" t="s">
        <v>329</v>
      </c>
      <c r="B110" t="s">
        <v>330</v>
      </c>
      <c r="C110" t="s">
        <v>21</v>
      </c>
      <c r="D110" t="s">
        <v>1365</v>
      </c>
      <c r="E110">
        <v>4052</v>
      </c>
      <c r="F110">
        <v>4728</v>
      </c>
      <c r="G110">
        <v>4775</v>
      </c>
      <c r="H110">
        <v>5026</v>
      </c>
      <c r="I110">
        <v>5169</v>
      </c>
      <c r="J110">
        <v>261898.603</v>
      </c>
      <c r="K110">
        <v>16366.121999999999</v>
      </c>
      <c r="L110">
        <v>6.2E-2</v>
      </c>
      <c r="M110">
        <v>251.22399999999999</v>
      </c>
      <c r="N110">
        <v>293.13600000000002</v>
      </c>
      <c r="O110">
        <v>296.05</v>
      </c>
      <c r="P110">
        <v>311.61200000000002</v>
      </c>
      <c r="Q110">
        <v>320.47800000000001</v>
      </c>
      <c r="R110">
        <v>27.567</v>
      </c>
      <c r="S110" t="s">
        <v>23</v>
      </c>
    </row>
    <row r="111" spans="1:19" x14ac:dyDescent="0.55000000000000004">
      <c r="A111" t="s">
        <v>331</v>
      </c>
      <c r="B111" t="s">
        <v>332</v>
      </c>
      <c r="C111" t="s">
        <v>21</v>
      </c>
      <c r="D111" t="s">
        <v>1365</v>
      </c>
      <c r="E111">
        <v>1143</v>
      </c>
      <c r="F111">
        <v>1008</v>
      </c>
      <c r="G111">
        <v>1011</v>
      </c>
      <c r="H111">
        <v>952</v>
      </c>
      <c r="I111">
        <v>875</v>
      </c>
      <c r="J111">
        <v>261898.603</v>
      </c>
      <c r="K111">
        <v>1971.008</v>
      </c>
      <c r="L111">
        <v>8.0000000000000002E-3</v>
      </c>
      <c r="M111">
        <v>9.1440000000000001</v>
      </c>
      <c r="N111">
        <v>8.0640000000000001</v>
      </c>
      <c r="O111">
        <v>8.0879999999999992</v>
      </c>
      <c r="P111">
        <v>7.6159999999999997</v>
      </c>
      <c r="Q111">
        <v>7</v>
      </c>
      <c r="R111">
        <v>-23.446999999999999</v>
      </c>
      <c r="S111" t="s">
        <v>26</v>
      </c>
    </row>
    <row r="112" spans="1:19" x14ac:dyDescent="0.55000000000000004">
      <c r="A112" t="s">
        <v>1218</v>
      </c>
      <c r="B112" t="s">
        <v>1219</v>
      </c>
      <c r="C112" t="s">
        <v>21</v>
      </c>
      <c r="D112" t="s">
        <v>1365</v>
      </c>
      <c r="E112">
        <v>5406</v>
      </c>
      <c r="F112">
        <v>5478</v>
      </c>
      <c r="G112">
        <v>5565</v>
      </c>
      <c r="H112">
        <v>5766</v>
      </c>
      <c r="I112">
        <v>6408</v>
      </c>
      <c r="J112">
        <v>261898.603</v>
      </c>
      <c r="K112">
        <v>71048.081999999995</v>
      </c>
      <c r="L112">
        <v>0.27100000000000002</v>
      </c>
      <c r="M112">
        <v>1465.0260000000001</v>
      </c>
      <c r="N112">
        <v>1484.538</v>
      </c>
      <c r="O112">
        <v>1508.115</v>
      </c>
      <c r="P112">
        <v>1562.586</v>
      </c>
      <c r="Q112">
        <v>1736.568</v>
      </c>
      <c r="R112">
        <v>18.535</v>
      </c>
      <c r="S112" t="s">
        <v>23</v>
      </c>
    </row>
    <row r="113" spans="1:19" x14ac:dyDescent="0.55000000000000004">
      <c r="A113" t="s">
        <v>393</v>
      </c>
      <c r="B113" t="s">
        <v>394</v>
      </c>
      <c r="C113" t="s">
        <v>21</v>
      </c>
      <c r="D113" t="s">
        <v>1365</v>
      </c>
      <c r="E113">
        <v>1608</v>
      </c>
      <c r="F113">
        <v>1718</v>
      </c>
      <c r="G113">
        <v>1665</v>
      </c>
      <c r="H113">
        <v>1696</v>
      </c>
      <c r="I113">
        <v>1614</v>
      </c>
      <c r="J113">
        <v>261684.31200000001</v>
      </c>
      <c r="K113">
        <v>9.9000000000000005E-2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S113" t="s">
        <v>53</v>
      </c>
    </row>
    <row r="114" spans="1:19" x14ac:dyDescent="0.55000000000000004">
      <c r="A114" t="s">
        <v>393</v>
      </c>
      <c r="B114" t="s">
        <v>394</v>
      </c>
      <c r="C114" t="s">
        <v>21</v>
      </c>
      <c r="D114" t="s">
        <v>1365</v>
      </c>
      <c r="E114">
        <v>1608</v>
      </c>
      <c r="F114">
        <v>1718</v>
      </c>
      <c r="G114">
        <v>1665</v>
      </c>
      <c r="H114">
        <v>1696</v>
      </c>
      <c r="I114">
        <v>1614</v>
      </c>
      <c r="J114">
        <v>261684.31200000001</v>
      </c>
      <c r="K114">
        <v>2618.9169999999999</v>
      </c>
      <c r="L114">
        <v>0.01</v>
      </c>
      <c r="M114">
        <v>16.079999999999998</v>
      </c>
      <c r="N114">
        <v>17.18</v>
      </c>
      <c r="O114">
        <v>16.649999999999999</v>
      </c>
      <c r="P114">
        <v>16.96</v>
      </c>
      <c r="Q114">
        <v>16.14</v>
      </c>
      <c r="R114">
        <v>0.373</v>
      </c>
      <c r="S114" t="s">
        <v>23</v>
      </c>
    </row>
    <row r="115" spans="1:19" x14ac:dyDescent="0.55000000000000004">
      <c r="A115" t="s">
        <v>393</v>
      </c>
      <c r="B115" t="s">
        <v>394</v>
      </c>
      <c r="C115" t="s">
        <v>21</v>
      </c>
      <c r="D115" t="s">
        <v>1365</v>
      </c>
      <c r="E115">
        <v>1608</v>
      </c>
      <c r="F115">
        <v>1718</v>
      </c>
      <c r="G115">
        <v>1665</v>
      </c>
      <c r="H115">
        <v>1696</v>
      </c>
      <c r="I115">
        <v>1614</v>
      </c>
      <c r="J115">
        <v>261684.31200000001</v>
      </c>
      <c r="K115">
        <v>2615.7629999999999</v>
      </c>
      <c r="L115">
        <v>0.01</v>
      </c>
      <c r="M115">
        <v>16.079999999999998</v>
      </c>
      <c r="N115">
        <v>17.18</v>
      </c>
      <c r="O115">
        <v>16.649999999999999</v>
      </c>
      <c r="P115">
        <v>16.96</v>
      </c>
      <c r="Q115">
        <v>16.14</v>
      </c>
      <c r="R115">
        <v>0.373</v>
      </c>
      <c r="S115" t="s">
        <v>23</v>
      </c>
    </row>
    <row r="116" spans="1:19" x14ac:dyDescent="0.55000000000000004">
      <c r="A116" t="s">
        <v>395</v>
      </c>
      <c r="B116" t="s">
        <v>396</v>
      </c>
      <c r="C116" t="s">
        <v>21</v>
      </c>
      <c r="D116" t="s">
        <v>1365</v>
      </c>
      <c r="E116">
        <v>1617</v>
      </c>
      <c r="F116">
        <v>1509</v>
      </c>
      <c r="G116">
        <v>1373</v>
      </c>
      <c r="H116">
        <v>1364</v>
      </c>
      <c r="I116">
        <v>1425</v>
      </c>
      <c r="J116">
        <v>261684.31200000001</v>
      </c>
      <c r="K116">
        <v>2618.9569999999999</v>
      </c>
      <c r="L116">
        <v>0.01</v>
      </c>
      <c r="M116">
        <v>16.170000000000002</v>
      </c>
      <c r="N116">
        <v>15.09</v>
      </c>
      <c r="O116">
        <v>13.73</v>
      </c>
      <c r="P116">
        <v>13.64</v>
      </c>
      <c r="Q116">
        <v>14.25</v>
      </c>
      <c r="R116">
        <v>-11.874000000000001</v>
      </c>
      <c r="S116" t="s">
        <v>26</v>
      </c>
    </row>
    <row r="117" spans="1:19" x14ac:dyDescent="0.55000000000000004">
      <c r="A117" t="s">
        <v>395</v>
      </c>
      <c r="B117" t="s">
        <v>396</v>
      </c>
      <c r="C117" t="s">
        <v>21</v>
      </c>
      <c r="D117" t="s">
        <v>1365</v>
      </c>
      <c r="E117">
        <v>1617</v>
      </c>
      <c r="F117">
        <v>1509</v>
      </c>
      <c r="G117">
        <v>1373</v>
      </c>
      <c r="H117">
        <v>1364</v>
      </c>
      <c r="I117">
        <v>1425</v>
      </c>
      <c r="J117">
        <v>261684.31200000001</v>
      </c>
      <c r="K117">
        <v>65442.928</v>
      </c>
      <c r="L117">
        <v>0.25</v>
      </c>
      <c r="M117">
        <v>404.25</v>
      </c>
      <c r="N117">
        <v>377.25</v>
      </c>
      <c r="O117">
        <v>343.25</v>
      </c>
      <c r="P117">
        <v>341</v>
      </c>
      <c r="Q117">
        <v>356.25</v>
      </c>
      <c r="R117">
        <v>-11.874000000000001</v>
      </c>
      <c r="S117" t="s">
        <v>26</v>
      </c>
    </row>
    <row r="118" spans="1:19" x14ac:dyDescent="0.55000000000000004">
      <c r="A118" t="s">
        <v>405</v>
      </c>
      <c r="B118" t="s">
        <v>406</v>
      </c>
      <c r="C118" t="s">
        <v>21</v>
      </c>
      <c r="D118" t="s">
        <v>1365</v>
      </c>
      <c r="E118">
        <v>737</v>
      </c>
      <c r="F118">
        <v>733</v>
      </c>
      <c r="G118">
        <v>793</v>
      </c>
      <c r="H118">
        <v>749</v>
      </c>
      <c r="I118">
        <v>711</v>
      </c>
      <c r="J118">
        <v>261657.5</v>
      </c>
      <c r="K118">
        <v>10464.566999999999</v>
      </c>
      <c r="L118">
        <v>0.04</v>
      </c>
      <c r="M118">
        <v>29.48</v>
      </c>
      <c r="N118">
        <v>29.32</v>
      </c>
      <c r="O118">
        <v>31.72</v>
      </c>
      <c r="P118">
        <v>29.96</v>
      </c>
      <c r="Q118">
        <v>28.44</v>
      </c>
      <c r="R118">
        <v>-3.528</v>
      </c>
      <c r="S118" t="s">
        <v>26</v>
      </c>
    </row>
    <row r="119" spans="1:19" x14ac:dyDescent="0.55000000000000004">
      <c r="A119" t="s">
        <v>409</v>
      </c>
      <c r="B119" t="s">
        <v>410</v>
      </c>
      <c r="C119" t="s">
        <v>21</v>
      </c>
      <c r="D119" t="s">
        <v>1365</v>
      </c>
      <c r="E119">
        <v>1950</v>
      </c>
      <c r="F119">
        <v>1957</v>
      </c>
      <c r="G119">
        <v>1937</v>
      </c>
      <c r="H119">
        <v>1949</v>
      </c>
      <c r="I119">
        <v>2078</v>
      </c>
      <c r="J119">
        <v>261644.092</v>
      </c>
      <c r="K119">
        <v>3.625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S119" t="s">
        <v>53</v>
      </c>
    </row>
    <row r="120" spans="1:19" x14ac:dyDescent="0.55000000000000004">
      <c r="A120" t="s">
        <v>431</v>
      </c>
      <c r="B120" t="s">
        <v>432</v>
      </c>
      <c r="C120" t="s">
        <v>21</v>
      </c>
      <c r="D120" t="s">
        <v>1365</v>
      </c>
      <c r="E120">
        <v>2182</v>
      </c>
      <c r="F120">
        <v>1977</v>
      </c>
      <c r="G120">
        <v>1874</v>
      </c>
      <c r="H120">
        <v>1877</v>
      </c>
      <c r="I120">
        <v>1868</v>
      </c>
      <c r="J120">
        <v>261670.90599999999</v>
      </c>
      <c r="K120">
        <v>31400.796999999999</v>
      </c>
      <c r="L120">
        <v>0.12</v>
      </c>
      <c r="M120">
        <v>261.83999999999997</v>
      </c>
      <c r="N120">
        <v>237.24</v>
      </c>
      <c r="O120">
        <v>224.88</v>
      </c>
      <c r="P120">
        <v>225.24</v>
      </c>
      <c r="Q120">
        <v>224.16</v>
      </c>
      <c r="R120">
        <v>-14.39</v>
      </c>
      <c r="S120" t="s">
        <v>26</v>
      </c>
    </row>
    <row r="121" spans="1:19" x14ac:dyDescent="0.55000000000000004">
      <c r="A121" t="s">
        <v>431</v>
      </c>
      <c r="B121" t="s">
        <v>432</v>
      </c>
      <c r="C121" t="s">
        <v>21</v>
      </c>
      <c r="D121" t="s">
        <v>1365</v>
      </c>
      <c r="E121">
        <v>2182</v>
      </c>
      <c r="F121">
        <v>1977</v>
      </c>
      <c r="G121">
        <v>1874</v>
      </c>
      <c r="H121">
        <v>1877</v>
      </c>
      <c r="I121">
        <v>1868</v>
      </c>
      <c r="J121">
        <v>261670.90599999999</v>
      </c>
      <c r="K121">
        <v>2618.8229999999999</v>
      </c>
      <c r="L121">
        <v>0.01</v>
      </c>
      <c r="M121">
        <v>21.82</v>
      </c>
      <c r="N121">
        <v>19.77</v>
      </c>
      <c r="O121">
        <v>18.739999999999998</v>
      </c>
      <c r="P121">
        <v>18.77</v>
      </c>
      <c r="Q121">
        <v>18.68</v>
      </c>
      <c r="R121">
        <v>-14.39</v>
      </c>
      <c r="S121" t="s">
        <v>26</v>
      </c>
    </row>
    <row r="122" spans="1:19" x14ac:dyDescent="0.55000000000000004">
      <c r="A122" t="s">
        <v>431</v>
      </c>
      <c r="B122" t="s">
        <v>432</v>
      </c>
      <c r="C122" t="s">
        <v>21</v>
      </c>
      <c r="D122" t="s">
        <v>1365</v>
      </c>
      <c r="E122">
        <v>2182</v>
      </c>
      <c r="F122">
        <v>1977</v>
      </c>
      <c r="G122">
        <v>1874</v>
      </c>
      <c r="H122">
        <v>1877</v>
      </c>
      <c r="I122">
        <v>1868</v>
      </c>
      <c r="J122">
        <v>261670.90599999999</v>
      </c>
      <c r="K122">
        <v>2618.7820000000002</v>
      </c>
      <c r="L122">
        <v>0.01</v>
      </c>
      <c r="M122">
        <v>21.82</v>
      </c>
      <c r="N122">
        <v>19.77</v>
      </c>
      <c r="O122">
        <v>18.739999999999998</v>
      </c>
      <c r="P122">
        <v>18.77</v>
      </c>
      <c r="Q122">
        <v>18.68</v>
      </c>
      <c r="R122">
        <v>-14.39</v>
      </c>
      <c r="S122" t="s">
        <v>26</v>
      </c>
    </row>
    <row r="123" spans="1:19" x14ac:dyDescent="0.55000000000000004">
      <c r="A123" t="s">
        <v>441</v>
      </c>
      <c r="B123" t="s">
        <v>442</v>
      </c>
      <c r="C123" t="s">
        <v>21</v>
      </c>
      <c r="D123" t="s">
        <v>1365</v>
      </c>
      <c r="E123">
        <v>2257</v>
      </c>
      <c r="F123">
        <v>2697</v>
      </c>
      <c r="G123">
        <v>2943</v>
      </c>
      <c r="H123">
        <v>4111</v>
      </c>
      <c r="I123">
        <v>4540</v>
      </c>
      <c r="J123">
        <v>261670.90599999999</v>
      </c>
      <c r="K123">
        <v>2.7E-2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S123" t="s">
        <v>53</v>
      </c>
    </row>
    <row r="124" spans="1:19" x14ac:dyDescent="0.55000000000000004">
      <c r="A124" t="s">
        <v>441</v>
      </c>
      <c r="B124" t="s">
        <v>442</v>
      </c>
      <c r="C124" t="s">
        <v>21</v>
      </c>
      <c r="D124" t="s">
        <v>1365</v>
      </c>
      <c r="E124">
        <v>2257</v>
      </c>
      <c r="F124">
        <v>2697</v>
      </c>
      <c r="G124">
        <v>2943</v>
      </c>
      <c r="H124">
        <v>4111</v>
      </c>
      <c r="I124">
        <v>4540</v>
      </c>
      <c r="J124">
        <v>261670.90599999999</v>
      </c>
      <c r="K124">
        <v>2618.8090000000002</v>
      </c>
      <c r="L124">
        <v>0.01</v>
      </c>
      <c r="M124">
        <v>22.57</v>
      </c>
      <c r="N124">
        <v>26.97</v>
      </c>
      <c r="O124">
        <v>29.43</v>
      </c>
      <c r="P124">
        <v>41.11</v>
      </c>
      <c r="Q124">
        <v>45.4</v>
      </c>
      <c r="R124">
        <v>101.152</v>
      </c>
      <c r="S124" t="s">
        <v>70</v>
      </c>
    </row>
    <row r="125" spans="1:19" x14ac:dyDescent="0.55000000000000004">
      <c r="A125" t="s">
        <v>441</v>
      </c>
      <c r="B125" t="s">
        <v>442</v>
      </c>
      <c r="C125" t="s">
        <v>21</v>
      </c>
      <c r="D125" t="s">
        <v>1365</v>
      </c>
      <c r="E125">
        <v>2257</v>
      </c>
      <c r="F125">
        <v>2697</v>
      </c>
      <c r="G125">
        <v>2943</v>
      </c>
      <c r="H125">
        <v>4111</v>
      </c>
      <c r="I125">
        <v>4540</v>
      </c>
      <c r="J125">
        <v>261670.90599999999</v>
      </c>
      <c r="K125">
        <v>5237.6450000000004</v>
      </c>
      <c r="L125">
        <v>0.02</v>
      </c>
      <c r="M125">
        <v>45.14</v>
      </c>
      <c r="N125">
        <v>53.94</v>
      </c>
      <c r="O125">
        <v>58.86</v>
      </c>
      <c r="P125">
        <v>82.22</v>
      </c>
      <c r="Q125">
        <v>90.8</v>
      </c>
      <c r="R125">
        <v>101.152</v>
      </c>
      <c r="S125" t="s">
        <v>70</v>
      </c>
    </row>
    <row r="126" spans="1:19" x14ac:dyDescent="0.55000000000000004">
      <c r="A126" t="s">
        <v>441</v>
      </c>
      <c r="B126" t="s">
        <v>442</v>
      </c>
      <c r="C126" t="s">
        <v>21</v>
      </c>
      <c r="D126" t="s">
        <v>1365</v>
      </c>
      <c r="E126">
        <v>2257</v>
      </c>
      <c r="F126">
        <v>2697</v>
      </c>
      <c r="G126">
        <v>2943</v>
      </c>
      <c r="H126">
        <v>4111</v>
      </c>
      <c r="I126">
        <v>4540</v>
      </c>
      <c r="J126">
        <v>261670.90599999999</v>
      </c>
      <c r="K126">
        <v>651.95299999999997</v>
      </c>
      <c r="L126">
        <v>2E-3</v>
      </c>
      <c r="M126">
        <v>4.5140000000000002</v>
      </c>
      <c r="N126">
        <v>5.3940000000000001</v>
      </c>
      <c r="O126">
        <v>5.8860000000000001</v>
      </c>
      <c r="P126">
        <v>8.2219999999999995</v>
      </c>
      <c r="Q126">
        <v>9.08</v>
      </c>
      <c r="R126">
        <v>101.152</v>
      </c>
      <c r="S126" t="s">
        <v>70</v>
      </c>
    </row>
    <row r="127" spans="1:19" x14ac:dyDescent="0.55000000000000004">
      <c r="A127" t="s">
        <v>441</v>
      </c>
      <c r="B127" t="s">
        <v>442</v>
      </c>
      <c r="C127" t="s">
        <v>21</v>
      </c>
      <c r="D127" t="s">
        <v>1365</v>
      </c>
      <c r="E127">
        <v>2257</v>
      </c>
      <c r="F127">
        <v>2697</v>
      </c>
      <c r="G127">
        <v>2943</v>
      </c>
      <c r="H127">
        <v>4111</v>
      </c>
      <c r="I127">
        <v>4540</v>
      </c>
      <c r="J127">
        <v>261670.90599999999</v>
      </c>
      <c r="K127">
        <v>1962.152</v>
      </c>
      <c r="L127">
        <v>7.0000000000000001E-3</v>
      </c>
      <c r="M127">
        <v>15.798999999999999</v>
      </c>
      <c r="N127">
        <v>18.879000000000001</v>
      </c>
      <c r="O127">
        <v>20.600999999999999</v>
      </c>
      <c r="P127">
        <v>28.777000000000001</v>
      </c>
      <c r="Q127">
        <v>31.78</v>
      </c>
      <c r="R127">
        <v>101.152</v>
      </c>
      <c r="S127" t="s">
        <v>70</v>
      </c>
    </row>
    <row r="128" spans="1:19" x14ac:dyDescent="0.55000000000000004">
      <c r="A128" t="s">
        <v>441</v>
      </c>
      <c r="B128" t="s">
        <v>442</v>
      </c>
      <c r="C128" t="s">
        <v>21</v>
      </c>
      <c r="D128" t="s">
        <v>1365</v>
      </c>
      <c r="E128">
        <v>2257</v>
      </c>
      <c r="F128">
        <v>2697</v>
      </c>
      <c r="G128">
        <v>2943</v>
      </c>
      <c r="H128">
        <v>4111</v>
      </c>
      <c r="I128">
        <v>4540</v>
      </c>
      <c r="J128">
        <v>261670.90599999999</v>
      </c>
      <c r="K128">
        <v>653.005</v>
      </c>
      <c r="L128">
        <v>2E-3</v>
      </c>
      <c r="M128">
        <v>4.5140000000000002</v>
      </c>
      <c r="N128">
        <v>5.3940000000000001</v>
      </c>
      <c r="O128">
        <v>5.8860000000000001</v>
      </c>
      <c r="P128">
        <v>8.2219999999999995</v>
      </c>
      <c r="Q128">
        <v>9.08</v>
      </c>
      <c r="R128">
        <v>101.152</v>
      </c>
      <c r="S128" t="s">
        <v>70</v>
      </c>
    </row>
    <row r="129" spans="1:19" x14ac:dyDescent="0.55000000000000004">
      <c r="A129" t="s">
        <v>441</v>
      </c>
      <c r="B129" t="s">
        <v>442</v>
      </c>
      <c r="C129" t="s">
        <v>21</v>
      </c>
      <c r="D129" t="s">
        <v>1365</v>
      </c>
      <c r="E129">
        <v>2257</v>
      </c>
      <c r="F129">
        <v>2697</v>
      </c>
      <c r="G129">
        <v>2943</v>
      </c>
      <c r="H129">
        <v>4111</v>
      </c>
      <c r="I129">
        <v>4540</v>
      </c>
      <c r="J129">
        <v>261670.90599999999</v>
      </c>
      <c r="K129">
        <v>654.04999999999995</v>
      </c>
      <c r="L129">
        <v>2E-3</v>
      </c>
      <c r="M129">
        <v>4.5140000000000002</v>
      </c>
      <c r="N129">
        <v>5.3940000000000001</v>
      </c>
      <c r="O129">
        <v>5.8860000000000001</v>
      </c>
      <c r="P129">
        <v>8.2219999999999995</v>
      </c>
      <c r="Q129">
        <v>9.08</v>
      </c>
      <c r="R129">
        <v>101.152</v>
      </c>
      <c r="S129" t="s">
        <v>70</v>
      </c>
    </row>
    <row r="130" spans="1:19" x14ac:dyDescent="0.55000000000000004">
      <c r="A130" t="s">
        <v>443</v>
      </c>
      <c r="B130" t="s">
        <v>444</v>
      </c>
      <c r="C130" t="s">
        <v>21</v>
      </c>
      <c r="D130" t="s">
        <v>1365</v>
      </c>
      <c r="E130">
        <v>1421</v>
      </c>
      <c r="F130">
        <v>1397</v>
      </c>
      <c r="G130">
        <v>1335</v>
      </c>
      <c r="H130">
        <v>1496</v>
      </c>
      <c r="I130">
        <v>1108</v>
      </c>
      <c r="J130">
        <v>261670.90599999999</v>
      </c>
      <c r="K130">
        <v>2.5999999999999999E-2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S130" t="s">
        <v>53</v>
      </c>
    </row>
    <row r="131" spans="1:19" x14ac:dyDescent="0.55000000000000004">
      <c r="A131" t="s">
        <v>443</v>
      </c>
      <c r="B131" t="s">
        <v>444</v>
      </c>
      <c r="C131" t="s">
        <v>21</v>
      </c>
      <c r="D131" t="s">
        <v>1365</v>
      </c>
      <c r="E131">
        <v>1421</v>
      </c>
      <c r="F131">
        <v>1397</v>
      </c>
      <c r="G131">
        <v>1335</v>
      </c>
      <c r="H131">
        <v>1496</v>
      </c>
      <c r="I131">
        <v>1108</v>
      </c>
      <c r="J131">
        <v>261670.90599999999</v>
      </c>
      <c r="K131">
        <v>7850.0119999999997</v>
      </c>
      <c r="L131">
        <v>0.03</v>
      </c>
      <c r="M131">
        <v>42.63</v>
      </c>
      <c r="N131">
        <v>41.91</v>
      </c>
      <c r="O131">
        <v>40.049999999999997</v>
      </c>
      <c r="P131">
        <v>44.88</v>
      </c>
      <c r="Q131">
        <v>33.24</v>
      </c>
      <c r="R131">
        <v>-22.027000000000001</v>
      </c>
      <c r="S131" t="s">
        <v>26</v>
      </c>
    </row>
    <row r="132" spans="1:19" x14ac:dyDescent="0.55000000000000004">
      <c r="A132" t="s">
        <v>443</v>
      </c>
      <c r="B132" t="s">
        <v>444</v>
      </c>
      <c r="C132" t="s">
        <v>21</v>
      </c>
      <c r="D132" t="s">
        <v>1365</v>
      </c>
      <c r="E132">
        <v>1421</v>
      </c>
      <c r="F132">
        <v>1397</v>
      </c>
      <c r="G132">
        <v>1335</v>
      </c>
      <c r="H132">
        <v>1496</v>
      </c>
      <c r="I132">
        <v>1108</v>
      </c>
      <c r="J132">
        <v>261670.90599999999</v>
      </c>
      <c r="K132">
        <v>2618.7689999999998</v>
      </c>
      <c r="L132">
        <v>0.01</v>
      </c>
      <c r="M132">
        <v>14.21</v>
      </c>
      <c r="N132">
        <v>13.97</v>
      </c>
      <c r="O132">
        <v>13.35</v>
      </c>
      <c r="P132">
        <v>14.96</v>
      </c>
      <c r="Q132">
        <v>11.08</v>
      </c>
      <c r="R132">
        <v>-22.027000000000001</v>
      </c>
      <c r="S132" t="s">
        <v>26</v>
      </c>
    </row>
    <row r="133" spans="1:19" x14ac:dyDescent="0.55000000000000004">
      <c r="A133" t="s">
        <v>443</v>
      </c>
      <c r="B133" t="s">
        <v>444</v>
      </c>
      <c r="C133" t="s">
        <v>21</v>
      </c>
      <c r="D133" t="s">
        <v>1365</v>
      </c>
      <c r="E133">
        <v>1421</v>
      </c>
      <c r="F133">
        <v>1397</v>
      </c>
      <c r="G133">
        <v>1335</v>
      </c>
      <c r="H133">
        <v>1496</v>
      </c>
      <c r="I133">
        <v>1108</v>
      </c>
      <c r="J133">
        <v>261670.90599999999</v>
      </c>
      <c r="K133">
        <v>5231.2449999999999</v>
      </c>
      <c r="L133">
        <v>0.02</v>
      </c>
      <c r="M133">
        <v>28.42</v>
      </c>
      <c r="N133">
        <v>27.94</v>
      </c>
      <c r="O133">
        <v>26.7</v>
      </c>
      <c r="P133">
        <v>29.92</v>
      </c>
      <c r="Q133">
        <v>22.16</v>
      </c>
      <c r="R133">
        <v>-22.027000000000001</v>
      </c>
      <c r="S133" t="s">
        <v>26</v>
      </c>
    </row>
    <row r="134" spans="1:19" x14ac:dyDescent="0.55000000000000004">
      <c r="A134" t="s">
        <v>443</v>
      </c>
      <c r="B134" t="s">
        <v>444</v>
      </c>
      <c r="C134" t="s">
        <v>21</v>
      </c>
      <c r="D134" t="s">
        <v>1365</v>
      </c>
      <c r="E134">
        <v>1421</v>
      </c>
      <c r="F134">
        <v>1397</v>
      </c>
      <c r="G134">
        <v>1335</v>
      </c>
      <c r="H134">
        <v>1496</v>
      </c>
      <c r="I134">
        <v>1108</v>
      </c>
      <c r="J134">
        <v>261670.90599999999</v>
      </c>
      <c r="K134">
        <v>2618.7420000000002</v>
      </c>
      <c r="L134">
        <v>0.01</v>
      </c>
      <c r="M134">
        <v>14.21</v>
      </c>
      <c r="N134">
        <v>13.97</v>
      </c>
      <c r="O134">
        <v>13.35</v>
      </c>
      <c r="P134">
        <v>14.96</v>
      </c>
      <c r="Q134">
        <v>11.08</v>
      </c>
      <c r="R134">
        <v>-22.027000000000001</v>
      </c>
      <c r="S134" t="s">
        <v>26</v>
      </c>
    </row>
    <row r="135" spans="1:19" x14ac:dyDescent="0.55000000000000004">
      <c r="A135" t="s">
        <v>443</v>
      </c>
      <c r="B135" t="s">
        <v>444</v>
      </c>
      <c r="C135" t="s">
        <v>21</v>
      </c>
      <c r="D135" t="s">
        <v>1365</v>
      </c>
      <c r="E135">
        <v>1421</v>
      </c>
      <c r="F135">
        <v>1397</v>
      </c>
      <c r="G135">
        <v>1335</v>
      </c>
      <c r="H135">
        <v>1496</v>
      </c>
      <c r="I135">
        <v>1108</v>
      </c>
      <c r="J135">
        <v>261670.90599999999</v>
      </c>
      <c r="K135">
        <v>7856.3469999999998</v>
      </c>
      <c r="L135">
        <v>0.03</v>
      </c>
      <c r="M135">
        <v>42.63</v>
      </c>
      <c r="N135">
        <v>41.91</v>
      </c>
      <c r="O135">
        <v>40.049999999999997</v>
      </c>
      <c r="P135">
        <v>44.88</v>
      </c>
      <c r="Q135">
        <v>33.24</v>
      </c>
      <c r="R135">
        <v>-22.027000000000001</v>
      </c>
      <c r="S135" t="s">
        <v>26</v>
      </c>
    </row>
    <row r="136" spans="1:19" x14ac:dyDescent="0.55000000000000004">
      <c r="A136" t="s">
        <v>443</v>
      </c>
      <c r="B136" t="s">
        <v>444</v>
      </c>
      <c r="C136" t="s">
        <v>21</v>
      </c>
      <c r="D136" t="s">
        <v>1365</v>
      </c>
      <c r="E136">
        <v>1421</v>
      </c>
      <c r="F136">
        <v>1397</v>
      </c>
      <c r="G136">
        <v>1335</v>
      </c>
      <c r="H136">
        <v>1496</v>
      </c>
      <c r="I136">
        <v>1108</v>
      </c>
      <c r="J136">
        <v>261670.90599999999</v>
      </c>
      <c r="K136">
        <v>2612.5160000000001</v>
      </c>
      <c r="L136">
        <v>0.01</v>
      </c>
      <c r="M136">
        <v>14.21</v>
      </c>
      <c r="N136">
        <v>13.97</v>
      </c>
      <c r="O136">
        <v>13.35</v>
      </c>
      <c r="P136">
        <v>14.96</v>
      </c>
      <c r="Q136">
        <v>11.08</v>
      </c>
      <c r="R136">
        <v>-22.027000000000001</v>
      </c>
      <c r="S136" t="s">
        <v>26</v>
      </c>
    </row>
    <row r="137" spans="1:19" x14ac:dyDescent="0.55000000000000004">
      <c r="A137" t="s">
        <v>443</v>
      </c>
      <c r="B137" t="s">
        <v>444</v>
      </c>
      <c r="C137" t="s">
        <v>21</v>
      </c>
      <c r="D137" t="s">
        <v>1365</v>
      </c>
      <c r="E137">
        <v>1421</v>
      </c>
      <c r="F137">
        <v>1397</v>
      </c>
      <c r="G137">
        <v>1335</v>
      </c>
      <c r="H137">
        <v>1496</v>
      </c>
      <c r="I137">
        <v>1108</v>
      </c>
      <c r="J137">
        <v>261670.90599999999</v>
      </c>
      <c r="K137">
        <v>2612.489</v>
      </c>
      <c r="L137">
        <v>0.01</v>
      </c>
      <c r="M137">
        <v>14.21</v>
      </c>
      <c r="N137">
        <v>13.97</v>
      </c>
      <c r="O137">
        <v>13.35</v>
      </c>
      <c r="P137">
        <v>14.96</v>
      </c>
      <c r="Q137">
        <v>11.08</v>
      </c>
      <c r="R137">
        <v>-22.027000000000001</v>
      </c>
      <c r="S137" t="s">
        <v>26</v>
      </c>
    </row>
    <row r="138" spans="1:19" x14ac:dyDescent="0.55000000000000004">
      <c r="A138" t="s">
        <v>443</v>
      </c>
      <c r="B138" t="s">
        <v>444</v>
      </c>
      <c r="C138" t="s">
        <v>21</v>
      </c>
      <c r="D138" t="s">
        <v>1365</v>
      </c>
      <c r="E138">
        <v>1421</v>
      </c>
      <c r="F138">
        <v>1397</v>
      </c>
      <c r="G138">
        <v>1335</v>
      </c>
      <c r="H138">
        <v>1496</v>
      </c>
      <c r="I138">
        <v>1108</v>
      </c>
      <c r="J138">
        <v>261670.90599999999</v>
      </c>
      <c r="K138">
        <v>322.58600000000001</v>
      </c>
      <c r="L138">
        <v>1E-3</v>
      </c>
      <c r="M138">
        <v>1.421</v>
      </c>
      <c r="N138">
        <v>1.397</v>
      </c>
      <c r="O138">
        <v>1.335</v>
      </c>
      <c r="P138">
        <v>1.496</v>
      </c>
      <c r="Q138">
        <v>1.1080000000000001</v>
      </c>
      <c r="R138">
        <v>-22.027000000000001</v>
      </c>
      <c r="S138" t="s">
        <v>26</v>
      </c>
    </row>
    <row r="139" spans="1:19" x14ac:dyDescent="0.55000000000000004">
      <c r="A139" t="s">
        <v>443</v>
      </c>
      <c r="B139" t="s">
        <v>444</v>
      </c>
      <c r="C139" t="s">
        <v>21</v>
      </c>
      <c r="D139" t="s">
        <v>1365</v>
      </c>
      <c r="E139">
        <v>1421</v>
      </c>
      <c r="F139">
        <v>1397</v>
      </c>
      <c r="G139">
        <v>1335</v>
      </c>
      <c r="H139">
        <v>1496</v>
      </c>
      <c r="I139">
        <v>1108</v>
      </c>
      <c r="J139">
        <v>261670.90599999999</v>
      </c>
      <c r="K139">
        <v>3257.2530000000002</v>
      </c>
      <c r="L139">
        <v>1.2E-2</v>
      </c>
      <c r="M139">
        <v>17.052</v>
      </c>
      <c r="N139">
        <v>16.763999999999999</v>
      </c>
      <c r="O139">
        <v>16.02</v>
      </c>
      <c r="P139">
        <v>17.952000000000002</v>
      </c>
      <c r="Q139">
        <v>13.295999999999999</v>
      </c>
      <c r="R139">
        <v>-22.027000000000001</v>
      </c>
      <c r="S139" t="s">
        <v>26</v>
      </c>
    </row>
    <row r="140" spans="1:19" x14ac:dyDescent="0.55000000000000004">
      <c r="A140" t="s">
        <v>443</v>
      </c>
      <c r="B140" t="s">
        <v>444</v>
      </c>
      <c r="C140" t="s">
        <v>21</v>
      </c>
      <c r="D140" t="s">
        <v>1365</v>
      </c>
      <c r="E140">
        <v>1421</v>
      </c>
      <c r="F140">
        <v>1397</v>
      </c>
      <c r="G140">
        <v>1335</v>
      </c>
      <c r="H140">
        <v>1496</v>
      </c>
      <c r="I140">
        <v>1108</v>
      </c>
      <c r="J140">
        <v>261670.90599999999</v>
      </c>
      <c r="K140">
        <v>30411.495999999999</v>
      </c>
      <c r="L140">
        <v>0.11600000000000001</v>
      </c>
      <c r="M140">
        <v>164.83600000000001</v>
      </c>
      <c r="N140">
        <v>162.05199999999999</v>
      </c>
      <c r="O140">
        <v>154.86000000000001</v>
      </c>
      <c r="P140">
        <v>173.536</v>
      </c>
      <c r="Q140">
        <v>128.52799999999999</v>
      </c>
      <c r="R140">
        <v>-22.027000000000001</v>
      </c>
      <c r="S140" t="s">
        <v>26</v>
      </c>
    </row>
    <row r="141" spans="1:19" x14ac:dyDescent="0.55000000000000004">
      <c r="A141" t="s">
        <v>443</v>
      </c>
      <c r="B141" t="s">
        <v>444</v>
      </c>
      <c r="C141" t="s">
        <v>21</v>
      </c>
      <c r="D141" t="s">
        <v>1365</v>
      </c>
      <c r="E141">
        <v>1421</v>
      </c>
      <c r="F141">
        <v>1397</v>
      </c>
      <c r="G141">
        <v>1335</v>
      </c>
      <c r="H141">
        <v>1496</v>
      </c>
      <c r="I141">
        <v>1108</v>
      </c>
      <c r="J141">
        <v>261670.90599999999</v>
      </c>
      <c r="K141">
        <v>3274.4839999999999</v>
      </c>
      <c r="L141">
        <v>1.2999999999999999E-2</v>
      </c>
      <c r="M141">
        <v>18.472999999999999</v>
      </c>
      <c r="N141">
        <v>18.161000000000001</v>
      </c>
      <c r="O141">
        <v>17.355</v>
      </c>
      <c r="P141">
        <v>19.448</v>
      </c>
      <c r="Q141">
        <v>14.404</v>
      </c>
      <c r="R141">
        <v>-22.027000000000001</v>
      </c>
      <c r="S141" t="s">
        <v>26</v>
      </c>
    </row>
    <row r="142" spans="1:19" x14ac:dyDescent="0.55000000000000004">
      <c r="A142" t="s">
        <v>1368</v>
      </c>
      <c r="B142" t="s">
        <v>1369</v>
      </c>
      <c r="C142" t="s">
        <v>21</v>
      </c>
      <c r="D142" t="s">
        <v>1365</v>
      </c>
      <c r="E142">
        <v>4</v>
      </c>
      <c r="F142">
        <v>0</v>
      </c>
      <c r="G142">
        <v>0</v>
      </c>
      <c r="H142">
        <v>0</v>
      </c>
      <c r="I142">
        <v>0</v>
      </c>
      <c r="J142">
        <v>261670.90599999999</v>
      </c>
      <c r="K142">
        <v>2618.7429999999999</v>
      </c>
      <c r="L142">
        <v>0.01</v>
      </c>
      <c r="M142">
        <v>0.04</v>
      </c>
      <c r="N142">
        <v>0</v>
      </c>
      <c r="O142">
        <v>0</v>
      </c>
      <c r="P142">
        <v>0</v>
      </c>
      <c r="Q142">
        <v>0</v>
      </c>
      <c r="R142">
        <v>-100</v>
      </c>
      <c r="S142" t="s">
        <v>26</v>
      </c>
    </row>
    <row r="143" spans="1:19" x14ac:dyDescent="0.55000000000000004">
      <c r="A143" t="s">
        <v>1368</v>
      </c>
      <c r="B143" t="s">
        <v>1369</v>
      </c>
      <c r="C143" t="s">
        <v>21</v>
      </c>
      <c r="D143" t="s">
        <v>1365</v>
      </c>
      <c r="E143">
        <v>4</v>
      </c>
      <c r="F143">
        <v>0</v>
      </c>
      <c r="G143">
        <v>0</v>
      </c>
      <c r="H143">
        <v>0</v>
      </c>
      <c r="I143">
        <v>0</v>
      </c>
      <c r="J143">
        <v>261670.90599999999</v>
      </c>
      <c r="K143">
        <v>5231.1660000000002</v>
      </c>
      <c r="L143">
        <v>0.02</v>
      </c>
      <c r="M143">
        <v>0.08</v>
      </c>
      <c r="N143">
        <v>0</v>
      </c>
      <c r="O143">
        <v>0</v>
      </c>
      <c r="P143">
        <v>0</v>
      </c>
      <c r="Q143">
        <v>0</v>
      </c>
      <c r="R143">
        <v>-100</v>
      </c>
      <c r="S143" t="s">
        <v>26</v>
      </c>
    </row>
    <row r="144" spans="1:19" x14ac:dyDescent="0.55000000000000004">
      <c r="A144" t="s">
        <v>449</v>
      </c>
      <c r="B144" t="s">
        <v>450</v>
      </c>
      <c r="C144" t="s">
        <v>21</v>
      </c>
      <c r="D144" t="s">
        <v>1365</v>
      </c>
      <c r="E144">
        <v>1911</v>
      </c>
      <c r="F144">
        <v>1595</v>
      </c>
      <c r="G144">
        <v>1417</v>
      </c>
      <c r="H144">
        <v>1586</v>
      </c>
      <c r="I144">
        <v>1621</v>
      </c>
      <c r="J144">
        <v>261657.5</v>
      </c>
      <c r="K144">
        <v>7855.3890000000001</v>
      </c>
      <c r="L144">
        <v>0.03</v>
      </c>
      <c r="M144">
        <v>57.33</v>
      </c>
      <c r="N144">
        <v>47.85</v>
      </c>
      <c r="O144">
        <v>42.51</v>
      </c>
      <c r="P144">
        <v>47.58</v>
      </c>
      <c r="Q144">
        <v>48.63</v>
      </c>
      <c r="R144">
        <v>-15.175000000000001</v>
      </c>
      <c r="S144" t="s">
        <v>26</v>
      </c>
    </row>
    <row r="145" spans="1:19" x14ac:dyDescent="0.55000000000000004">
      <c r="A145" t="s">
        <v>455</v>
      </c>
      <c r="B145" t="s">
        <v>456</v>
      </c>
      <c r="C145" t="s">
        <v>21</v>
      </c>
      <c r="D145" t="s">
        <v>1365</v>
      </c>
      <c r="E145">
        <v>2516</v>
      </c>
      <c r="F145">
        <v>2644</v>
      </c>
      <c r="G145">
        <v>2721</v>
      </c>
      <c r="H145">
        <v>2586</v>
      </c>
      <c r="I145">
        <v>2543</v>
      </c>
      <c r="J145">
        <v>261657.5</v>
      </c>
      <c r="K145">
        <v>2616.739</v>
      </c>
      <c r="L145">
        <v>0.01</v>
      </c>
      <c r="M145">
        <v>25.16</v>
      </c>
      <c r="N145">
        <v>26.44</v>
      </c>
      <c r="O145">
        <v>27.21</v>
      </c>
      <c r="P145">
        <v>25.86</v>
      </c>
      <c r="Q145">
        <v>25.43</v>
      </c>
      <c r="R145">
        <v>1.073</v>
      </c>
      <c r="S145" t="s">
        <v>23</v>
      </c>
    </row>
    <row r="146" spans="1:19" x14ac:dyDescent="0.55000000000000004">
      <c r="A146" t="s">
        <v>457</v>
      </c>
      <c r="B146" t="s">
        <v>458</v>
      </c>
      <c r="C146" t="s">
        <v>21</v>
      </c>
      <c r="D146" t="s">
        <v>1365</v>
      </c>
      <c r="E146">
        <v>1316</v>
      </c>
      <c r="F146">
        <v>1479</v>
      </c>
      <c r="G146">
        <v>1611</v>
      </c>
      <c r="H146">
        <v>1604</v>
      </c>
      <c r="I146">
        <v>1740</v>
      </c>
      <c r="J146">
        <v>261644.092</v>
      </c>
      <c r="K146">
        <v>2618.5410000000002</v>
      </c>
      <c r="L146">
        <v>0.01</v>
      </c>
      <c r="M146">
        <v>13.16</v>
      </c>
      <c r="N146">
        <v>14.79</v>
      </c>
      <c r="O146">
        <v>16.11</v>
      </c>
      <c r="P146">
        <v>16.04</v>
      </c>
      <c r="Q146">
        <v>17.399999999999999</v>
      </c>
      <c r="R146">
        <v>32.219000000000001</v>
      </c>
      <c r="S146" t="s">
        <v>23</v>
      </c>
    </row>
    <row r="147" spans="1:19" x14ac:dyDescent="0.55000000000000004">
      <c r="A147" t="s">
        <v>457</v>
      </c>
      <c r="B147" t="s">
        <v>458</v>
      </c>
      <c r="C147" t="s">
        <v>21</v>
      </c>
      <c r="D147" t="s">
        <v>1365</v>
      </c>
      <c r="E147">
        <v>1316</v>
      </c>
      <c r="F147">
        <v>1479</v>
      </c>
      <c r="G147">
        <v>1611</v>
      </c>
      <c r="H147">
        <v>1604</v>
      </c>
      <c r="I147">
        <v>1740</v>
      </c>
      <c r="J147">
        <v>261644.092</v>
      </c>
      <c r="K147">
        <v>1.869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S147" t="s">
        <v>53</v>
      </c>
    </row>
    <row r="148" spans="1:19" x14ac:dyDescent="0.55000000000000004">
      <c r="A148" t="s">
        <v>461</v>
      </c>
      <c r="B148" t="s">
        <v>462</v>
      </c>
      <c r="C148" t="s">
        <v>21</v>
      </c>
      <c r="D148" t="s">
        <v>1365</v>
      </c>
      <c r="E148">
        <v>1053</v>
      </c>
      <c r="F148">
        <v>1025</v>
      </c>
      <c r="G148">
        <v>907</v>
      </c>
      <c r="H148">
        <v>912</v>
      </c>
      <c r="I148">
        <v>848</v>
      </c>
      <c r="J148">
        <v>261657.5</v>
      </c>
      <c r="K148">
        <v>2.8000000000000001E-2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S148" t="s">
        <v>53</v>
      </c>
    </row>
    <row r="149" spans="1:19" x14ac:dyDescent="0.55000000000000004">
      <c r="A149" t="s">
        <v>461</v>
      </c>
      <c r="B149" t="s">
        <v>462</v>
      </c>
      <c r="C149" t="s">
        <v>21</v>
      </c>
      <c r="D149" t="s">
        <v>1365</v>
      </c>
      <c r="E149">
        <v>1053</v>
      </c>
      <c r="F149">
        <v>1025</v>
      </c>
      <c r="G149">
        <v>907</v>
      </c>
      <c r="H149">
        <v>912</v>
      </c>
      <c r="I149">
        <v>848</v>
      </c>
      <c r="J149">
        <v>261657.5</v>
      </c>
      <c r="K149">
        <v>753.88</v>
      </c>
      <c r="L149">
        <v>3.0000000000000001E-3</v>
      </c>
      <c r="M149">
        <v>3.1589999999999998</v>
      </c>
      <c r="N149">
        <v>3.0750000000000002</v>
      </c>
      <c r="O149">
        <v>2.7210000000000001</v>
      </c>
      <c r="P149">
        <v>2.7360000000000002</v>
      </c>
      <c r="Q149">
        <v>2.544</v>
      </c>
      <c r="R149">
        <v>-19.468</v>
      </c>
      <c r="S149" t="s">
        <v>26</v>
      </c>
    </row>
    <row r="150" spans="1:19" x14ac:dyDescent="0.55000000000000004">
      <c r="A150" t="s">
        <v>1370</v>
      </c>
      <c r="B150" t="s">
        <v>1371</v>
      </c>
      <c r="C150" t="s">
        <v>21</v>
      </c>
      <c r="D150" t="s">
        <v>1365</v>
      </c>
      <c r="E150">
        <v>1535</v>
      </c>
      <c r="F150">
        <v>1585</v>
      </c>
      <c r="G150">
        <v>1789</v>
      </c>
      <c r="H150">
        <v>2156</v>
      </c>
      <c r="I150">
        <v>2035</v>
      </c>
      <c r="J150">
        <v>261644.092</v>
      </c>
      <c r="K150">
        <v>668.69799999999998</v>
      </c>
      <c r="L150">
        <v>3.0000000000000001E-3</v>
      </c>
      <c r="M150">
        <v>4.6050000000000004</v>
      </c>
      <c r="N150">
        <v>4.7549999999999999</v>
      </c>
      <c r="O150">
        <v>5.367</v>
      </c>
      <c r="P150">
        <v>6.468</v>
      </c>
      <c r="Q150">
        <v>6.1050000000000004</v>
      </c>
      <c r="R150">
        <v>32.573</v>
      </c>
      <c r="S150" t="s">
        <v>23</v>
      </c>
    </row>
    <row r="151" spans="1:19" x14ac:dyDescent="0.55000000000000004">
      <c r="A151" t="s">
        <v>463</v>
      </c>
      <c r="B151" t="s">
        <v>464</v>
      </c>
      <c r="C151" t="s">
        <v>21</v>
      </c>
      <c r="D151" t="s">
        <v>1365</v>
      </c>
      <c r="E151">
        <v>1984</v>
      </c>
      <c r="F151">
        <v>1945</v>
      </c>
      <c r="G151">
        <v>2052</v>
      </c>
      <c r="H151">
        <v>2187</v>
      </c>
      <c r="I151">
        <v>2168</v>
      </c>
      <c r="J151">
        <v>261644.092</v>
      </c>
      <c r="K151">
        <v>2616.643</v>
      </c>
      <c r="L151">
        <v>0.01</v>
      </c>
      <c r="M151">
        <v>19.84</v>
      </c>
      <c r="N151">
        <v>19.45</v>
      </c>
      <c r="O151">
        <v>20.52</v>
      </c>
      <c r="P151">
        <v>21.87</v>
      </c>
      <c r="Q151">
        <v>21.68</v>
      </c>
      <c r="R151">
        <v>9.2739999999999991</v>
      </c>
      <c r="S151" t="s">
        <v>23</v>
      </c>
    </row>
    <row r="152" spans="1:19" x14ac:dyDescent="0.55000000000000004">
      <c r="A152" t="s">
        <v>463</v>
      </c>
      <c r="B152" t="s">
        <v>464</v>
      </c>
      <c r="C152" t="s">
        <v>21</v>
      </c>
      <c r="D152" t="s">
        <v>1365</v>
      </c>
      <c r="E152">
        <v>1984</v>
      </c>
      <c r="F152">
        <v>1945</v>
      </c>
      <c r="G152">
        <v>2052</v>
      </c>
      <c r="H152">
        <v>2187</v>
      </c>
      <c r="I152">
        <v>2168</v>
      </c>
      <c r="J152">
        <v>261644.092</v>
      </c>
      <c r="K152">
        <v>673.87900000000002</v>
      </c>
      <c r="L152">
        <v>3.0000000000000001E-3</v>
      </c>
      <c r="M152">
        <v>5.952</v>
      </c>
      <c r="N152">
        <v>5.835</v>
      </c>
      <c r="O152">
        <v>6.1559999999999997</v>
      </c>
      <c r="P152">
        <v>6.5609999999999999</v>
      </c>
      <c r="Q152">
        <v>6.5039999999999996</v>
      </c>
      <c r="R152">
        <v>9.2739999999999991</v>
      </c>
      <c r="S152" t="s">
        <v>23</v>
      </c>
    </row>
    <row r="153" spans="1:19" x14ac:dyDescent="0.55000000000000004">
      <c r="A153" t="s">
        <v>463</v>
      </c>
      <c r="B153" t="s">
        <v>464</v>
      </c>
      <c r="C153" t="s">
        <v>21</v>
      </c>
      <c r="D153" t="s">
        <v>1365</v>
      </c>
      <c r="E153">
        <v>1984</v>
      </c>
      <c r="F153">
        <v>1945</v>
      </c>
      <c r="G153">
        <v>2052</v>
      </c>
      <c r="H153">
        <v>2187</v>
      </c>
      <c r="I153">
        <v>2168</v>
      </c>
      <c r="J153">
        <v>261644.092</v>
      </c>
      <c r="K153">
        <v>14710.516</v>
      </c>
      <c r="L153">
        <v>5.6000000000000001E-2</v>
      </c>
      <c r="M153">
        <v>111.104</v>
      </c>
      <c r="N153">
        <v>108.92</v>
      </c>
      <c r="O153">
        <v>114.91200000000001</v>
      </c>
      <c r="P153">
        <v>122.47199999999999</v>
      </c>
      <c r="Q153">
        <v>121.408</v>
      </c>
      <c r="R153">
        <v>9.2739999999999991</v>
      </c>
      <c r="S153" t="s">
        <v>23</v>
      </c>
    </row>
    <row r="154" spans="1:19" x14ac:dyDescent="0.55000000000000004">
      <c r="A154" t="s">
        <v>463</v>
      </c>
      <c r="B154" t="s">
        <v>464</v>
      </c>
      <c r="C154" t="s">
        <v>21</v>
      </c>
      <c r="D154" t="s">
        <v>1365</v>
      </c>
      <c r="E154">
        <v>1984</v>
      </c>
      <c r="F154">
        <v>1945</v>
      </c>
      <c r="G154">
        <v>2052</v>
      </c>
      <c r="H154">
        <v>2187</v>
      </c>
      <c r="I154">
        <v>2168</v>
      </c>
      <c r="J154">
        <v>261644.092</v>
      </c>
      <c r="K154">
        <v>14050.89</v>
      </c>
      <c r="L154">
        <v>5.3999999999999999E-2</v>
      </c>
      <c r="M154">
        <v>107.136</v>
      </c>
      <c r="N154">
        <v>105.03</v>
      </c>
      <c r="O154">
        <v>110.80800000000001</v>
      </c>
      <c r="P154">
        <v>118.098</v>
      </c>
      <c r="Q154">
        <v>117.072</v>
      </c>
      <c r="R154">
        <v>9.2739999999999991</v>
      </c>
      <c r="S154" t="s">
        <v>23</v>
      </c>
    </row>
    <row r="155" spans="1:19" x14ac:dyDescent="0.55000000000000004">
      <c r="A155" t="s">
        <v>465</v>
      </c>
      <c r="B155" t="s">
        <v>466</v>
      </c>
      <c r="C155" t="s">
        <v>21</v>
      </c>
      <c r="D155" t="s">
        <v>1365</v>
      </c>
      <c r="E155">
        <v>3123</v>
      </c>
      <c r="F155">
        <v>3523</v>
      </c>
      <c r="G155">
        <v>3511</v>
      </c>
      <c r="H155">
        <v>3143</v>
      </c>
      <c r="I155">
        <v>3397</v>
      </c>
      <c r="J155">
        <v>261657.5</v>
      </c>
      <c r="K155">
        <v>2615.4670000000001</v>
      </c>
      <c r="L155">
        <v>0.01</v>
      </c>
      <c r="M155">
        <v>31.23</v>
      </c>
      <c r="N155">
        <v>35.229999999999997</v>
      </c>
      <c r="O155">
        <v>35.11</v>
      </c>
      <c r="P155">
        <v>31.43</v>
      </c>
      <c r="Q155">
        <v>33.97</v>
      </c>
      <c r="R155">
        <v>8.7739999999999991</v>
      </c>
      <c r="S155" t="s">
        <v>23</v>
      </c>
    </row>
    <row r="156" spans="1:19" x14ac:dyDescent="0.55000000000000004">
      <c r="A156" t="s">
        <v>465</v>
      </c>
      <c r="B156" t="s">
        <v>466</v>
      </c>
      <c r="C156" t="s">
        <v>21</v>
      </c>
      <c r="D156" t="s">
        <v>1365</v>
      </c>
      <c r="E156">
        <v>3123</v>
      </c>
      <c r="F156">
        <v>3523</v>
      </c>
      <c r="G156">
        <v>3511</v>
      </c>
      <c r="H156">
        <v>3143</v>
      </c>
      <c r="I156">
        <v>3397</v>
      </c>
      <c r="J156">
        <v>261657.5</v>
      </c>
      <c r="K156">
        <v>15610.057000000001</v>
      </c>
      <c r="L156">
        <v>0.06</v>
      </c>
      <c r="M156">
        <v>187.38</v>
      </c>
      <c r="N156">
        <v>211.38</v>
      </c>
      <c r="O156">
        <v>210.66</v>
      </c>
      <c r="P156">
        <v>188.58</v>
      </c>
      <c r="Q156">
        <v>203.82</v>
      </c>
      <c r="R156">
        <v>8.7739999999999991</v>
      </c>
      <c r="S156" t="s">
        <v>23</v>
      </c>
    </row>
    <row r="157" spans="1:19" x14ac:dyDescent="0.55000000000000004">
      <c r="A157" t="s">
        <v>467</v>
      </c>
      <c r="B157" t="s">
        <v>468</v>
      </c>
      <c r="C157" t="s">
        <v>21</v>
      </c>
      <c r="D157" t="s">
        <v>1365</v>
      </c>
      <c r="E157">
        <v>2463</v>
      </c>
      <c r="F157">
        <v>2591</v>
      </c>
      <c r="G157">
        <v>2487</v>
      </c>
      <c r="H157">
        <v>2451</v>
      </c>
      <c r="I157">
        <v>2382</v>
      </c>
      <c r="J157">
        <v>261657.5</v>
      </c>
      <c r="K157">
        <v>2618.6619999999998</v>
      </c>
      <c r="L157">
        <v>0.01</v>
      </c>
      <c r="M157">
        <v>24.63</v>
      </c>
      <c r="N157">
        <v>25.91</v>
      </c>
      <c r="O157">
        <v>24.87</v>
      </c>
      <c r="P157">
        <v>24.51</v>
      </c>
      <c r="Q157">
        <v>23.82</v>
      </c>
      <c r="R157">
        <v>-3.2890000000000001</v>
      </c>
      <c r="S157" t="s">
        <v>26</v>
      </c>
    </row>
    <row r="158" spans="1:19" x14ac:dyDescent="0.55000000000000004">
      <c r="A158" t="s">
        <v>467</v>
      </c>
      <c r="B158" t="s">
        <v>468</v>
      </c>
      <c r="C158" t="s">
        <v>21</v>
      </c>
      <c r="D158" t="s">
        <v>1365</v>
      </c>
      <c r="E158">
        <v>2463</v>
      </c>
      <c r="F158">
        <v>2591</v>
      </c>
      <c r="G158">
        <v>2487</v>
      </c>
      <c r="H158">
        <v>2451</v>
      </c>
      <c r="I158">
        <v>2382</v>
      </c>
      <c r="J158">
        <v>261657.5</v>
      </c>
      <c r="K158">
        <v>763.62300000000005</v>
      </c>
      <c r="L158">
        <v>3.0000000000000001E-3</v>
      </c>
      <c r="M158">
        <v>7.3890000000000002</v>
      </c>
      <c r="N158">
        <v>7.7729999999999997</v>
      </c>
      <c r="O158">
        <v>7.4610000000000003</v>
      </c>
      <c r="P158">
        <v>7.3529999999999998</v>
      </c>
      <c r="Q158">
        <v>7.1459999999999999</v>
      </c>
      <c r="R158">
        <v>-3.2890000000000001</v>
      </c>
      <c r="S158" t="s">
        <v>26</v>
      </c>
    </row>
    <row r="159" spans="1:19" x14ac:dyDescent="0.55000000000000004">
      <c r="A159" t="s">
        <v>467</v>
      </c>
      <c r="B159" t="s">
        <v>468</v>
      </c>
      <c r="C159" t="s">
        <v>21</v>
      </c>
      <c r="D159" t="s">
        <v>1365</v>
      </c>
      <c r="E159">
        <v>2463</v>
      </c>
      <c r="F159">
        <v>2591</v>
      </c>
      <c r="G159">
        <v>2487</v>
      </c>
      <c r="H159">
        <v>2451</v>
      </c>
      <c r="I159">
        <v>2382</v>
      </c>
      <c r="J159">
        <v>261657.5</v>
      </c>
      <c r="K159">
        <v>47413.928</v>
      </c>
      <c r="L159">
        <v>0.18099999999999999</v>
      </c>
      <c r="M159">
        <v>445.803</v>
      </c>
      <c r="N159">
        <v>468.971</v>
      </c>
      <c r="O159">
        <v>450.14699999999999</v>
      </c>
      <c r="P159">
        <v>443.63099999999997</v>
      </c>
      <c r="Q159">
        <v>431.142</v>
      </c>
      <c r="R159">
        <v>-3.2890000000000001</v>
      </c>
      <c r="S159" t="s">
        <v>26</v>
      </c>
    </row>
    <row r="160" spans="1:19" x14ac:dyDescent="0.55000000000000004">
      <c r="A160" t="s">
        <v>469</v>
      </c>
      <c r="B160" t="s">
        <v>470</v>
      </c>
      <c r="C160" t="s">
        <v>21</v>
      </c>
      <c r="D160" t="s">
        <v>1365</v>
      </c>
      <c r="E160">
        <v>1183</v>
      </c>
      <c r="F160">
        <v>1202</v>
      </c>
      <c r="G160">
        <v>1374</v>
      </c>
      <c r="H160">
        <v>1614</v>
      </c>
      <c r="I160">
        <v>1541</v>
      </c>
      <c r="J160">
        <v>261644.092</v>
      </c>
      <c r="K160">
        <v>2618.527</v>
      </c>
      <c r="L160">
        <v>0.01</v>
      </c>
      <c r="M160">
        <v>11.83</v>
      </c>
      <c r="N160">
        <v>12.02</v>
      </c>
      <c r="O160">
        <v>13.74</v>
      </c>
      <c r="P160">
        <v>16.14</v>
      </c>
      <c r="Q160">
        <v>15.41</v>
      </c>
      <c r="R160">
        <v>30.262</v>
      </c>
      <c r="S160" t="s">
        <v>23</v>
      </c>
    </row>
    <row r="161" spans="1:19" x14ac:dyDescent="0.55000000000000004">
      <c r="A161" t="s">
        <v>469</v>
      </c>
      <c r="B161" t="s">
        <v>470</v>
      </c>
      <c r="C161" t="s">
        <v>21</v>
      </c>
      <c r="D161" t="s">
        <v>1365</v>
      </c>
      <c r="E161">
        <v>1183</v>
      </c>
      <c r="F161">
        <v>1202</v>
      </c>
      <c r="G161">
        <v>1374</v>
      </c>
      <c r="H161">
        <v>1614</v>
      </c>
      <c r="I161">
        <v>1541</v>
      </c>
      <c r="J161">
        <v>261644.092</v>
      </c>
      <c r="K161">
        <v>5233.848</v>
      </c>
      <c r="L161">
        <v>0.02</v>
      </c>
      <c r="M161">
        <v>23.66</v>
      </c>
      <c r="N161">
        <v>24.04</v>
      </c>
      <c r="O161">
        <v>27.48</v>
      </c>
      <c r="P161">
        <v>32.28</v>
      </c>
      <c r="Q161">
        <v>30.82</v>
      </c>
      <c r="R161">
        <v>30.262</v>
      </c>
      <c r="S161" t="s">
        <v>23</v>
      </c>
    </row>
    <row r="162" spans="1:19" x14ac:dyDescent="0.55000000000000004">
      <c r="A162" t="s">
        <v>469</v>
      </c>
      <c r="B162" t="s">
        <v>470</v>
      </c>
      <c r="C162" t="s">
        <v>21</v>
      </c>
      <c r="D162" t="s">
        <v>1365</v>
      </c>
      <c r="E162">
        <v>1183</v>
      </c>
      <c r="F162">
        <v>1202</v>
      </c>
      <c r="G162">
        <v>1374</v>
      </c>
      <c r="H162">
        <v>1614</v>
      </c>
      <c r="I162">
        <v>1541</v>
      </c>
      <c r="J162">
        <v>261644.092</v>
      </c>
      <c r="K162">
        <v>2614.3420000000001</v>
      </c>
      <c r="L162">
        <v>0.01</v>
      </c>
      <c r="M162">
        <v>11.83</v>
      </c>
      <c r="N162">
        <v>12.02</v>
      </c>
      <c r="O162">
        <v>13.74</v>
      </c>
      <c r="P162">
        <v>16.14</v>
      </c>
      <c r="Q162">
        <v>15.41</v>
      </c>
      <c r="R162">
        <v>30.262</v>
      </c>
      <c r="S162" t="s">
        <v>23</v>
      </c>
    </row>
    <row r="163" spans="1:19" x14ac:dyDescent="0.55000000000000004">
      <c r="A163" t="s">
        <v>469</v>
      </c>
      <c r="B163" t="s">
        <v>470</v>
      </c>
      <c r="C163" t="s">
        <v>21</v>
      </c>
      <c r="D163" t="s">
        <v>1365</v>
      </c>
      <c r="E163">
        <v>1183</v>
      </c>
      <c r="F163">
        <v>1202</v>
      </c>
      <c r="G163">
        <v>1374</v>
      </c>
      <c r="H163">
        <v>1614</v>
      </c>
      <c r="I163">
        <v>1541</v>
      </c>
      <c r="J163">
        <v>261644.092</v>
      </c>
      <c r="K163">
        <v>14041.473</v>
      </c>
      <c r="L163">
        <v>5.3999999999999999E-2</v>
      </c>
      <c r="M163">
        <v>63.881999999999998</v>
      </c>
      <c r="N163">
        <v>64.908000000000001</v>
      </c>
      <c r="O163">
        <v>74.195999999999998</v>
      </c>
      <c r="P163">
        <v>87.156000000000006</v>
      </c>
      <c r="Q163">
        <v>83.213999999999999</v>
      </c>
      <c r="R163">
        <v>30.262</v>
      </c>
      <c r="S163" t="s">
        <v>23</v>
      </c>
    </row>
    <row r="164" spans="1:19" x14ac:dyDescent="0.55000000000000004">
      <c r="A164" t="s">
        <v>471</v>
      </c>
      <c r="B164" t="s">
        <v>472</v>
      </c>
      <c r="C164" t="s">
        <v>21</v>
      </c>
      <c r="D164" t="s">
        <v>1365</v>
      </c>
      <c r="E164">
        <v>479</v>
      </c>
      <c r="F164">
        <v>292</v>
      </c>
      <c r="G164">
        <v>370</v>
      </c>
      <c r="H164">
        <v>333</v>
      </c>
      <c r="I164">
        <v>296</v>
      </c>
      <c r="J164">
        <v>261644.092</v>
      </c>
      <c r="K164">
        <v>1651.498</v>
      </c>
      <c r="L164">
        <v>6.0000000000000001E-3</v>
      </c>
      <c r="M164">
        <v>2.8740000000000001</v>
      </c>
      <c r="N164">
        <v>1.752</v>
      </c>
      <c r="O164">
        <v>2.2200000000000002</v>
      </c>
      <c r="P164">
        <v>1.998</v>
      </c>
      <c r="Q164">
        <v>1.776</v>
      </c>
      <c r="R164">
        <v>-38.204999999999998</v>
      </c>
      <c r="S164" t="s">
        <v>26</v>
      </c>
    </row>
    <row r="165" spans="1:19" x14ac:dyDescent="0.55000000000000004">
      <c r="A165" t="s">
        <v>473</v>
      </c>
      <c r="B165" t="s">
        <v>474</v>
      </c>
      <c r="C165" t="s">
        <v>21</v>
      </c>
      <c r="D165" t="s">
        <v>1365</v>
      </c>
      <c r="E165">
        <v>1702</v>
      </c>
      <c r="F165">
        <v>1865</v>
      </c>
      <c r="G165">
        <v>1745</v>
      </c>
      <c r="H165">
        <v>1855</v>
      </c>
      <c r="I165">
        <v>1730</v>
      </c>
      <c r="J165">
        <v>261657.5</v>
      </c>
      <c r="K165">
        <v>2612.4349999999999</v>
      </c>
      <c r="L165">
        <v>0.01</v>
      </c>
      <c r="M165">
        <v>17.02</v>
      </c>
      <c r="N165">
        <v>18.649999999999999</v>
      </c>
      <c r="O165">
        <v>17.45</v>
      </c>
      <c r="P165">
        <v>18.55</v>
      </c>
      <c r="Q165">
        <v>17.3</v>
      </c>
      <c r="R165">
        <v>1.645</v>
      </c>
      <c r="S165" t="s">
        <v>23</v>
      </c>
    </row>
    <row r="166" spans="1:19" x14ac:dyDescent="0.55000000000000004">
      <c r="A166" t="s">
        <v>473</v>
      </c>
      <c r="B166" t="s">
        <v>474</v>
      </c>
      <c r="C166" t="s">
        <v>21</v>
      </c>
      <c r="D166" t="s">
        <v>1365</v>
      </c>
      <c r="E166">
        <v>1702</v>
      </c>
      <c r="F166">
        <v>1865</v>
      </c>
      <c r="G166">
        <v>1745</v>
      </c>
      <c r="H166">
        <v>1855</v>
      </c>
      <c r="I166">
        <v>1730</v>
      </c>
      <c r="J166">
        <v>261657.5</v>
      </c>
      <c r="K166">
        <v>48289.762000000002</v>
      </c>
      <c r="L166">
        <v>0.185</v>
      </c>
      <c r="M166">
        <v>314.87</v>
      </c>
      <c r="N166">
        <v>345.02499999999998</v>
      </c>
      <c r="O166">
        <v>322.82499999999999</v>
      </c>
      <c r="P166">
        <v>343.17500000000001</v>
      </c>
      <c r="Q166">
        <v>320.05</v>
      </c>
      <c r="R166">
        <v>1.645</v>
      </c>
      <c r="S166" t="s">
        <v>23</v>
      </c>
    </row>
    <row r="167" spans="1:19" x14ac:dyDescent="0.55000000000000004">
      <c r="A167" t="s">
        <v>475</v>
      </c>
      <c r="B167" t="s">
        <v>476</v>
      </c>
      <c r="C167" t="s">
        <v>21</v>
      </c>
      <c r="D167" t="s">
        <v>1365</v>
      </c>
      <c r="E167">
        <v>36</v>
      </c>
      <c r="F167">
        <v>6</v>
      </c>
      <c r="G167">
        <v>0</v>
      </c>
      <c r="H167">
        <v>1</v>
      </c>
      <c r="I167">
        <v>0</v>
      </c>
      <c r="J167">
        <v>261657.5</v>
      </c>
      <c r="K167">
        <v>2618.7150000000001</v>
      </c>
      <c r="L167">
        <v>0.01</v>
      </c>
      <c r="M167">
        <v>0.36</v>
      </c>
      <c r="N167">
        <v>0.06</v>
      </c>
      <c r="O167">
        <v>0</v>
      </c>
      <c r="P167">
        <v>0.01</v>
      </c>
      <c r="Q167">
        <v>0</v>
      </c>
      <c r="R167">
        <v>-100</v>
      </c>
      <c r="S167" t="s">
        <v>26</v>
      </c>
    </row>
    <row r="168" spans="1:19" x14ac:dyDescent="0.55000000000000004">
      <c r="A168" t="s">
        <v>475</v>
      </c>
      <c r="B168" t="s">
        <v>476</v>
      </c>
      <c r="C168" t="s">
        <v>21</v>
      </c>
      <c r="D168" t="s">
        <v>1365</v>
      </c>
      <c r="E168">
        <v>36</v>
      </c>
      <c r="F168">
        <v>6</v>
      </c>
      <c r="G168">
        <v>0</v>
      </c>
      <c r="H168">
        <v>1</v>
      </c>
      <c r="I168">
        <v>0</v>
      </c>
      <c r="J168">
        <v>261657.5</v>
      </c>
      <c r="K168">
        <v>16359.120999999999</v>
      </c>
      <c r="L168">
        <v>6.3E-2</v>
      </c>
      <c r="M168">
        <v>2.2679999999999998</v>
      </c>
      <c r="N168">
        <v>0.378</v>
      </c>
      <c r="O168">
        <v>0</v>
      </c>
      <c r="P168">
        <v>6.3E-2</v>
      </c>
      <c r="Q168">
        <v>0</v>
      </c>
      <c r="R168">
        <v>-100</v>
      </c>
      <c r="S168" t="s">
        <v>26</v>
      </c>
    </row>
    <row r="169" spans="1:19" x14ac:dyDescent="0.55000000000000004">
      <c r="A169" t="s">
        <v>475</v>
      </c>
      <c r="B169" t="s">
        <v>476</v>
      </c>
      <c r="C169" t="s">
        <v>21</v>
      </c>
      <c r="D169" t="s">
        <v>1365</v>
      </c>
      <c r="E169">
        <v>36</v>
      </c>
      <c r="F169">
        <v>6</v>
      </c>
      <c r="G169">
        <v>0</v>
      </c>
      <c r="H169">
        <v>1</v>
      </c>
      <c r="I169">
        <v>0</v>
      </c>
      <c r="J169">
        <v>261657.5</v>
      </c>
      <c r="K169">
        <v>654.54700000000003</v>
      </c>
      <c r="L169">
        <v>3.0000000000000001E-3</v>
      </c>
      <c r="M169">
        <v>0.108</v>
      </c>
      <c r="N169">
        <v>1.7999999999999999E-2</v>
      </c>
      <c r="O169">
        <v>0</v>
      </c>
      <c r="P169">
        <v>3.0000000000000001E-3</v>
      </c>
      <c r="Q169">
        <v>0</v>
      </c>
      <c r="R169">
        <v>-100</v>
      </c>
      <c r="S169" t="s">
        <v>26</v>
      </c>
    </row>
    <row r="170" spans="1:19" x14ac:dyDescent="0.55000000000000004">
      <c r="A170" t="s">
        <v>475</v>
      </c>
      <c r="B170" t="s">
        <v>476</v>
      </c>
      <c r="C170" t="s">
        <v>21</v>
      </c>
      <c r="D170" t="s">
        <v>1365</v>
      </c>
      <c r="E170">
        <v>36</v>
      </c>
      <c r="F170">
        <v>6</v>
      </c>
      <c r="G170">
        <v>0</v>
      </c>
      <c r="H170">
        <v>1</v>
      </c>
      <c r="I170">
        <v>0</v>
      </c>
      <c r="J170">
        <v>261657.5</v>
      </c>
      <c r="K170">
        <v>331.44400000000002</v>
      </c>
      <c r="L170">
        <v>1E-3</v>
      </c>
      <c r="M170">
        <v>3.5999999999999997E-2</v>
      </c>
      <c r="N170">
        <v>6.0000000000000001E-3</v>
      </c>
      <c r="O170">
        <v>0</v>
      </c>
      <c r="P170">
        <v>1E-3</v>
      </c>
      <c r="Q170">
        <v>0</v>
      </c>
      <c r="R170">
        <v>-100</v>
      </c>
      <c r="S170" t="s">
        <v>26</v>
      </c>
    </row>
    <row r="171" spans="1:19" x14ac:dyDescent="0.55000000000000004">
      <c r="A171" t="s">
        <v>475</v>
      </c>
      <c r="B171" t="s">
        <v>476</v>
      </c>
      <c r="C171" t="s">
        <v>21</v>
      </c>
      <c r="D171" t="s">
        <v>1365</v>
      </c>
      <c r="E171">
        <v>36</v>
      </c>
      <c r="F171">
        <v>6</v>
      </c>
      <c r="G171">
        <v>0</v>
      </c>
      <c r="H171">
        <v>1</v>
      </c>
      <c r="I171">
        <v>0</v>
      </c>
      <c r="J171">
        <v>261657.5</v>
      </c>
      <c r="K171">
        <v>3286.194</v>
      </c>
      <c r="L171">
        <v>1.2999999999999999E-2</v>
      </c>
      <c r="M171">
        <v>0.46800000000000003</v>
      </c>
      <c r="N171">
        <v>7.8E-2</v>
      </c>
      <c r="O171">
        <v>0</v>
      </c>
      <c r="P171">
        <v>1.2999999999999999E-2</v>
      </c>
      <c r="Q171">
        <v>0</v>
      </c>
      <c r="R171">
        <v>-100</v>
      </c>
      <c r="S171" t="s">
        <v>26</v>
      </c>
    </row>
    <row r="172" spans="1:19" x14ac:dyDescent="0.55000000000000004">
      <c r="A172" t="s">
        <v>475</v>
      </c>
      <c r="B172" t="s">
        <v>476</v>
      </c>
      <c r="C172" t="s">
        <v>21</v>
      </c>
      <c r="D172" t="s">
        <v>1365</v>
      </c>
      <c r="E172">
        <v>36</v>
      </c>
      <c r="F172">
        <v>6</v>
      </c>
      <c r="G172">
        <v>0</v>
      </c>
      <c r="H172">
        <v>1</v>
      </c>
      <c r="I172">
        <v>0</v>
      </c>
      <c r="J172">
        <v>261657.5</v>
      </c>
      <c r="K172">
        <v>4256.6049999999996</v>
      </c>
      <c r="L172">
        <v>1.6E-2</v>
      </c>
      <c r="M172">
        <v>0.57599999999999996</v>
      </c>
      <c r="N172">
        <v>9.6000000000000002E-2</v>
      </c>
      <c r="O172">
        <v>0</v>
      </c>
      <c r="P172">
        <v>1.6E-2</v>
      </c>
      <c r="Q172">
        <v>0</v>
      </c>
      <c r="R172">
        <v>-100</v>
      </c>
      <c r="S172" t="s">
        <v>26</v>
      </c>
    </row>
    <row r="173" spans="1:19" x14ac:dyDescent="0.55000000000000004">
      <c r="A173" t="s">
        <v>481</v>
      </c>
      <c r="B173" t="s">
        <v>482</v>
      </c>
      <c r="C173" t="s">
        <v>21</v>
      </c>
      <c r="D173" t="s">
        <v>1365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261657.5</v>
      </c>
      <c r="K173">
        <v>1471.297</v>
      </c>
      <c r="L173">
        <v>6.0000000000000001E-3</v>
      </c>
      <c r="M173">
        <v>0</v>
      </c>
      <c r="N173">
        <v>0</v>
      </c>
      <c r="O173">
        <v>0</v>
      </c>
      <c r="P173">
        <v>0</v>
      </c>
      <c r="Q173">
        <v>0</v>
      </c>
      <c r="S173" t="s">
        <v>53</v>
      </c>
    </row>
    <row r="174" spans="1:19" x14ac:dyDescent="0.55000000000000004">
      <c r="A174" t="s">
        <v>483</v>
      </c>
      <c r="B174" t="s">
        <v>484</v>
      </c>
      <c r="C174" t="s">
        <v>21</v>
      </c>
      <c r="D174" t="s">
        <v>1365</v>
      </c>
      <c r="E174">
        <v>3</v>
      </c>
      <c r="F174">
        <v>0</v>
      </c>
      <c r="G174">
        <v>0</v>
      </c>
      <c r="H174">
        <v>0</v>
      </c>
      <c r="I174">
        <v>0</v>
      </c>
      <c r="J174">
        <v>261657.5</v>
      </c>
      <c r="K174">
        <v>75349.126999999993</v>
      </c>
      <c r="L174">
        <v>0.28799999999999998</v>
      </c>
      <c r="M174">
        <v>0.86399999999999999</v>
      </c>
      <c r="N174">
        <v>0</v>
      </c>
      <c r="O174">
        <v>0</v>
      </c>
      <c r="P174">
        <v>0</v>
      </c>
      <c r="Q174">
        <v>0</v>
      </c>
      <c r="R174">
        <v>-100</v>
      </c>
      <c r="S174" t="s">
        <v>26</v>
      </c>
    </row>
    <row r="175" spans="1:19" x14ac:dyDescent="0.55000000000000004">
      <c r="A175" t="s">
        <v>485</v>
      </c>
      <c r="B175" t="s">
        <v>486</v>
      </c>
      <c r="C175" t="s">
        <v>21</v>
      </c>
      <c r="D175" t="s">
        <v>1365</v>
      </c>
      <c r="E175">
        <v>2299</v>
      </c>
      <c r="F175">
        <v>2940</v>
      </c>
      <c r="G175">
        <v>3041</v>
      </c>
      <c r="H175">
        <v>2735</v>
      </c>
      <c r="I175">
        <v>2702</v>
      </c>
      <c r="J175">
        <v>261644.092</v>
      </c>
      <c r="K175">
        <v>852.36599999999999</v>
      </c>
      <c r="L175">
        <v>3.0000000000000001E-3</v>
      </c>
      <c r="M175">
        <v>6.8970000000000002</v>
      </c>
      <c r="N175">
        <v>8.82</v>
      </c>
      <c r="O175">
        <v>9.1229999999999993</v>
      </c>
      <c r="P175">
        <v>8.2050000000000001</v>
      </c>
      <c r="Q175">
        <v>8.1059999999999999</v>
      </c>
      <c r="R175">
        <v>17.529</v>
      </c>
      <c r="S175" t="s">
        <v>23</v>
      </c>
    </row>
    <row r="176" spans="1:19" x14ac:dyDescent="0.55000000000000004">
      <c r="A176" t="s">
        <v>1224</v>
      </c>
      <c r="B176" t="s">
        <v>1225</v>
      </c>
      <c r="C176" t="s">
        <v>21</v>
      </c>
      <c r="D176" t="s">
        <v>1365</v>
      </c>
      <c r="E176">
        <v>718</v>
      </c>
      <c r="F176">
        <v>715</v>
      </c>
      <c r="G176">
        <v>838</v>
      </c>
      <c r="H176">
        <v>1034</v>
      </c>
      <c r="I176">
        <v>1116</v>
      </c>
      <c r="J176">
        <v>261644.092</v>
      </c>
      <c r="K176">
        <v>785.25199999999995</v>
      </c>
      <c r="L176">
        <v>3.0000000000000001E-3</v>
      </c>
      <c r="M176">
        <v>2.1539999999999999</v>
      </c>
      <c r="N176">
        <v>2.145</v>
      </c>
      <c r="O176">
        <v>2.5139999999999998</v>
      </c>
      <c r="P176">
        <v>3.1019999999999999</v>
      </c>
      <c r="Q176">
        <v>3.3479999999999999</v>
      </c>
      <c r="R176">
        <v>55.432000000000002</v>
      </c>
      <c r="S176" t="s">
        <v>23</v>
      </c>
    </row>
    <row r="177" spans="1:19" x14ac:dyDescent="0.55000000000000004">
      <c r="A177" t="s">
        <v>1224</v>
      </c>
      <c r="B177" t="s">
        <v>1225</v>
      </c>
      <c r="C177" t="s">
        <v>21</v>
      </c>
      <c r="D177" t="s">
        <v>1365</v>
      </c>
      <c r="E177">
        <v>718</v>
      </c>
      <c r="F177">
        <v>715</v>
      </c>
      <c r="G177">
        <v>838</v>
      </c>
      <c r="H177">
        <v>1034</v>
      </c>
      <c r="I177">
        <v>1116</v>
      </c>
      <c r="J177">
        <v>261644.092</v>
      </c>
      <c r="K177">
        <v>36781.714</v>
      </c>
      <c r="L177">
        <v>0.14099999999999999</v>
      </c>
      <c r="M177">
        <v>101.238</v>
      </c>
      <c r="N177">
        <v>100.815</v>
      </c>
      <c r="O177">
        <v>118.158</v>
      </c>
      <c r="P177">
        <v>145.79400000000001</v>
      </c>
      <c r="Q177">
        <v>157.35599999999999</v>
      </c>
      <c r="R177">
        <v>55.432000000000002</v>
      </c>
      <c r="S177" t="s">
        <v>23</v>
      </c>
    </row>
    <row r="178" spans="1:19" x14ac:dyDescent="0.55000000000000004">
      <c r="A178" t="s">
        <v>1339</v>
      </c>
      <c r="B178" t="s">
        <v>1340</v>
      </c>
      <c r="C178" t="s">
        <v>21</v>
      </c>
      <c r="D178" t="s">
        <v>1365</v>
      </c>
      <c r="E178">
        <v>0</v>
      </c>
      <c r="F178">
        <v>4</v>
      </c>
      <c r="G178">
        <v>16</v>
      </c>
      <c r="H178">
        <v>2</v>
      </c>
      <c r="I178">
        <v>5</v>
      </c>
      <c r="J178">
        <v>261657.5</v>
      </c>
      <c r="K178">
        <v>14690.275</v>
      </c>
      <c r="L178">
        <v>5.6000000000000001E-2</v>
      </c>
      <c r="M178">
        <v>0</v>
      </c>
      <c r="N178">
        <v>0.224</v>
      </c>
      <c r="O178">
        <v>0.89600000000000002</v>
      </c>
      <c r="P178">
        <v>0.112</v>
      </c>
      <c r="Q178">
        <v>0.28000000000000003</v>
      </c>
      <c r="S178" t="s">
        <v>53</v>
      </c>
    </row>
    <row r="179" spans="1:19" x14ac:dyDescent="0.55000000000000004">
      <c r="A179" t="s">
        <v>487</v>
      </c>
      <c r="B179" t="s">
        <v>488</v>
      </c>
      <c r="C179" t="s">
        <v>21</v>
      </c>
      <c r="D179" t="s">
        <v>1365</v>
      </c>
      <c r="E179">
        <v>975</v>
      </c>
      <c r="F179">
        <v>1060</v>
      </c>
      <c r="G179">
        <v>1030</v>
      </c>
      <c r="H179">
        <v>1025</v>
      </c>
      <c r="I179">
        <v>1140</v>
      </c>
      <c r="J179">
        <v>261644.092</v>
      </c>
      <c r="K179">
        <v>115298.53200000001</v>
      </c>
      <c r="L179">
        <v>0.441</v>
      </c>
      <c r="M179">
        <v>429.97500000000002</v>
      </c>
      <c r="N179">
        <v>467.46</v>
      </c>
      <c r="O179">
        <v>454.23</v>
      </c>
      <c r="P179">
        <v>452.02499999999998</v>
      </c>
      <c r="Q179">
        <v>502.74</v>
      </c>
      <c r="R179">
        <v>16.922999999999998</v>
      </c>
      <c r="S179" t="s">
        <v>23</v>
      </c>
    </row>
    <row r="180" spans="1:19" x14ac:dyDescent="0.55000000000000004">
      <c r="A180" t="s">
        <v>505</v>
      </c>
      <c r="B180" t="s">
        <v>506</v>
      </c>
      <c r="C180" t="s">
        <v>21</v>
      </c>
      <c r="D180" t="s">
        <v>1365</v>
      </c>
      <c r="E180">
        <v>1572</v>
      </c>
      <c r="F180">
        <v>1524</v>
      </c>
      <c r="G180">
        <v>1457</v>
      </c>
      <c r="H180">
        <v>1459</v>
      </c>
      <c r="I180">
        <v>1507</v>
      </c>
      <c r="J180">
        <v>261617.272</v>
      </c>
      <c r="K180">
        <v>18327.960999999999</v>
      </c>
      <c r="L180">
        <v>7.0000000000000007E-2</v>
      </c>
      <c r="M180">
        <v>110.04</v>
      </c>
      <c r="N180">
        <v>106.68</v>
      </c>
      <c r="O180">
        <v>101.99</v>
      </c>
      <c r="P180">
        <v>102.13</v>
      </c>
      <c r="Q180">
        <v>105.49</v>
      </c>
      <c r="R180">
        <v>-4.1349999999999998</v>
      </c>
      <c r="S180" t="s">
        <v>26</v>
      </c>
    </row>
    <row r="181" spans="1:19" x14ac:dyDescent="0.55000000000000004">
      <c r="A181" t="s">
        <v>505</v>
      </c>
      <c r="B181" t="s">
        <v>506</v>
      </c>
      <c r="C181" t="s">
        <v>21</v>
      </c>
      <c r="D181" t="s">
        <v>1365</v>
      </c>
      <c r="E181">
        <v>1572</v>
      </c>
      <c r="F181">
        <v>1524</v>
      </c>
      <c r="G181">
        <v>1457</v>
      </c>
      <c r="H181">
        <v>1459</v>
      </c>
      <c r="I181">
        <v>1507</v>
      </c>
      <c r="J181">
        <v>261617.272</v>
      </c>
      <c r="K181">
        <v>2618.2719999999999</v>
      </c>
      <c r="L181">
        <v>0.01</v>
      </c>
      <c r="M181">
        <v>15.72</v>
      </c>
      <c r="N181">
        <v>15.24</v>
      </c>
      <c r="O181">
        <v>14.57</v>
      </c>
      <c r="P181">
        <v>14.59</v>
      </c>
      <c r="Q181">
        <v>15.07</v>
      </c>
      <c r="R181">
        <v>-4.1349999999999998</v>
      </c>
      <c r="S181" t="s">
        <v>26</v>
      </c>
    </row>
    <row r="182" spans="1:19" x14ac:dyDescent="0.55000000000000004">
      <c r="A182" t="s">
        <v>507</v>
      </c>
      <c r="B182" t="s">
        <v>508</v>
      </c>
      <c r="C182" t="s">
        <v>21</v>
      </c>
      <c r="D182" t="s">
        <v>1365</v>
      </c>
      <c r="E182">
        <v>1824</v>
      </c>
      <c r="F182">
        <v>1963</v>
      </c>
      <c r="G182">
        <v>2203</v>
      </c>
      <c r="H182">
        <v>2217</v>
      </c>
      <c r="I182">
        <v>2366</v>
      </c>
      <c r="J182">
        <v>261617.272</v>
      </c>
      <c r="K182">
        <v>7854.8710000000001</v>
      </c>
      <c r="L182">
        <v>0.03</v>
      </c>
      <c r="M182">
        <v>54.72</v>
      </c>
      <c r="N182">
        <v>58.89</v>
      </c>
      <c r="O182">
        <v>66.09</v>
      </c>
      <c r="P182">
        <v>66.510000000000005</v>
      </c>
      <c r="Q182">
        <v>70.98</v>
      </c>
      <c r="R182">
        <v>29.715</v>
      </c>
      <c r="S182" t="s">
        <v>23</v>
      </c>
    </row>
    <row r="183" spans="1:19" x14ac:dyDescent="0.55000000000000004">
      <c r="A183" t="s">
        <v>509</v>
      </c>
      <c r="B183" t="s">
        <v>510</v>
      </c>
      <c r="C183" t="s">
        <v>21</v>
      </c>
      <c r="D183" t="s">
        <v>1365</v>
      </c>
      <c r="E183">
        <v>2043</v>
      </c>
      <c r="F183">
        <v>2522</v>
      </c>
      <c r="G183">
        <v>2596</v>
      </c>
      <c r="H183">
        <v>2580</v>
      </c>
      <c r="I183">
        <v>2637</v>
      </c>
      <c r="J183">
        <v>261630.68299999999</v>
      </c>
      <c r="K183">
        <v>2618.34</v>
      </c>
      <c r="L183">
        <v>0.01</v>
      </c>
      <c r="M183">
        <v>20.43</v>
      </c>
      <c r="N183">
        <v>25.22</v>
      </c>
      <c r="O183">
        <v>25.96</v>
      </c>
      <c r="P183">
        <v>25.8</v>
      </c>
      <c r="Q183">
        <v>26.37</v>
      </c>
      <c r="R183">
        <v>29.074999999999999</v>
      </c>
      <c r="S183" t="s">
        <v>23</v>
      </c>
    </row>
    <row r="184" spans="1:19" x14ac:dyDescent="0.55000000000000004">
      <c r="A184" t="s">
        <v>515</v>
      </c>
      <c r="B184" t="s">
        <v>516</v>
      </c>
      <c r="C184" t="s">
        <v>21</v>
      </c>
      <c r="D184" t="s">
        <v>1365</v>
      </c>
      <c r="E184">
        <v>1667</v>
      </c>
      <c r="F184">
        <v>2306</v>
      </c>
      <c r="G184">
        <v>2547</v>
      </c>
      <c r="H184">
        <v>2579</v>
      </c>
      <c r="I184">
        <v>2722</v>
      </c>
      <c r="J184">
        <v>261617.272</v>
      </c>
      <c r="K184">
        <v>669.58199999999999</v>
      </c>
      <c r="L184">
        <v>3.0000000000000001E-3</v>
      </c>
      <c r="M184">
        <v>5.0010000000000003</v>
      </c>
      <c r="N184">
        <v>6.9180000000000001</v>
      </c>
      <c r="O184">
        <v>7.641</v>
      </c>
      <c r="P184">
        <v>7.7370000000000001</v>
      </c>
      <c r="Q184">
        <v>8.1660000000000004</v>
      </c>
      <c r="R184">
        <v>63.286999999999999</v>
      </c>
      <c r="S184" t="s">
        <v>23</v>
      </c>
    </row>
    <row r="185" spans="1:19" x14ac:dyDescent="0.55000000000000004">
      <c r="A185" t="s">
        <v>517</v>
      </c>
      <c r="B185" t="s">
        <v>518</v>
      </c>
      <c r="C185" t="s">
        <v>21</v>
      </c>
      <c r="D185" t="s">
        <v>1365</v>
      </c>
      <c r="E185">
        <v>3081</v>
      </c>
      <c r="F185">
        <v>2790</v>
      </c>
      <c r="G185">
        <v>3080</v>
      </c>
      <c r="H185">
        <v>2904</v>
      </c>
      <c r="I185">
        <v>2712</v>
      </c>
      <c r="J185">
        <v>261630.68299999999</v>
      </c>
      <c r="K185">
        <v>2618.38</v>
      </c>
      <c r="L185">
        <v>0.01</v>
      </c>
      <c r="M185">
        <v>30.81</v>
      </c>
      <c r="N185">
        <v>27.9</v>
      </c>
      <c r="O185">
        <v>30.8</v>
      </c>
      <c r="P185">
        <v>29.04</v>
      </c>
      <c r="Q185">
        <v>27.12</v>
      </c>
      <c r="R185">
        <v>-11.977</v>
      </c>
      <c r="S185" t="s">
        <v>26</v>
      </c>
    </row>
    <row r="186" spans="1:19" x14ac:dyDescent="0.55000000000000004">
      <c r="A186" t="s">
        <v>517</v>
      </c>
      <c r="B186" t="s">
        <v>518</v>
      </c>
      <c r="C186" t="s">
        <v>21</v>
      </c>
      <c r="D186" t="s">
        <v>1365</v>
      </c>
      <c r="E186">
        <v>3081</v>
      </c>
      <c r="F186">
        <v>2790</v>
      </c>
      <c r="G186">
        <v>3080</v>
      </c>
      <c r="H186">
        <v>2904</v>
      </c>
      <c r="I186">
        <v>2712</v>
      </c>
      <c r="J186">
        <v>261630.68299999999</v>
      </c>
      <c r="K186">
        <v>2618.38</v>
      </c>
      <c r="L186">
        <v>0.01</v>
      </c>
      <c r="M186">
        <v>30.81</v>
      </c>
      <c r="N186">
        <v>27.9</v>
      </c>
      <c r="O186">
        <v>30.8</v>
      </c>
      <c r="P186">
        <v>29.04</v>
      </c>
      <c r="Q186">
        <v>27.12</v>
      </c>
      <c r="R186">
        <v>-11.977</v>
      </c>
      <c r="S186" t="s">
        <v>26</v>
      </c>
    </row>
    <row r="187" spans="1:19" x14ac:dyDescent="0.55000000000000004">
      <c r="A187" t="s">
        <v>517</v>
      </c>
      <c r="B187" t="s">
        <v>518</v>
      </c>
      <c r="C187" t="s">
        <v>21</v>
      </c>
      <c r="D187" t="s">
        <v>1365</v>
      </c>
      <c r="E187">
        <v>3081</v>
      </c>
      <c r="F187">
        <v>2790</v>
      </c>
      <c r="G187">
        <v>3080</v>
      </c>
      <c r="H187">
        <v>2904</v>
      </c>
      <c r="I187">
        <v>2712</v>
      </c>
      <c r="J187">
        <v>261630.68299999999</v>
      </c>
      <c r="K187">
        <v>665.58600000000001</v>
      </c>
      <c r="L187">
        <v>3.0000000000000001E-3</v>
      </c>
      <c r="M187">
        <v>9.2430000000000003</v>
      </c>
      <c r="N187">
        <v>8.3699999999999992</v>
      </c>
      <c r="O187">
        <v>9.24</v>
      </c>
      <c r="P187">
        <v>8.7119999999999997</v>
      </c>
      <c r="Q187">
        <v>8.1359999999999992</v>
      </c>
      <c r="R187">
        <v>-11.977</v>
      </c>
      <c r="S187" t="s">
        <v>26</v>
      </c>
    </row>
    <row r="188" spans="1:19" x14ac:dyDescent="0.55000000000000004">
      <c r="A188" t="s">
        <v>517</v>
      </c>
      <c r="B188" t="s">
        <v>518</v>
      </c>
      <c r="C188" t="s">
        <v>21</v>
      </c>
      <c r="D188" t="s">
        <v>1365</v>
      </c>
      <c r="E188">
        <v>3081</v>
      </c>
      <c r="F188">
        <v>2790</v>
      </c>
      <c r="G188">
        <v>3080</v>
      </c>
      <c r="H188">
        <v>2904</v>
      </c>
      <c r="I188">
        <v>2712</v>
      </c>
      <c r="J188">
        <v>261630.68299999999</v>
      </c>
      <c r="K188">
        <v>73.950999999999993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S188" t="s">
        <v>53</v>
      </c>
    </row>
    <row r="189" spans="1:19" x14ac:dyDescent="0.55000000000000004">
      <c r="A189" t="s">
        <v>519</v>
      </c>
      <c r="B189" t="s">
        <v>520</v>
      </c>
      <c r="C189" t="s">
        <v>21</v>
      </c>
      <c r="D189" t="s">
        <v>1365</v>
      </c>
      <c r="E189">
        <v>1368</v>
      </c>
      <c r="F189">
        <v>1616</v>
      </c>
      <c r="G189">
        <v>1487</v>
      </c>
      <c r="H189">
        <v>1516</v>
      </c>
      <c r="I189">
        <v>1564</v>
      </c>
      <c r="J189">
        <v>261630.68299999999</v>
      </c>
      <c r="K189">
        <v>13087.828</v>
      </c>
      <c r="L189">
        <v>0.05</v>
      </c>
      <c r="M189">
        <v>68.400000000000006</v>
      </c>
      <c r="N189">
        <v>80.8</v>
      </c>
      <c r="O189">
        <v>74.349999999999994</v>
      </c>
      <c r="P189">
        <v>75.8</v>
      </c>
      <c r="Q189">
        <v>78.2</v>
      </c>
      <c r="R189">
        <v>14.327</v>
      </c>
      <c r="S189" t="s">
        <v>23</v>
      </c>
    </row>
    <row r="190" spans="1:19" x14ac:dyDescent="0.55000000000000004">
      <c r="A190" t="s">
        <v>519</v>
      </c>
      <c r="B190" t="s">
        <v>520</v>
      </c>
      <c r="C190" t="s">
        <v>21</v>
      </c>
      <c r="D190" t="s">
        <v>1365</v>
      </c>
      <c r="E190">
        <v>1368</v>
      </c>
      <c r="F190">
        <v>1616</v>
      </c>
      <c r="G190">
        <v>1487</v>
      </c>
      <c r="H190">
        <v>1516</v>
      </c>
      <c r="I190">
        <v>1564</v>
      </c>
      <c r="J190">
        <v>261630.68299999999</v>
      </c>
      <c r="K190">
        <v>2618.366</v>
      </c>
      <c r="L190">
        <v>0.01</v>
      </c>
      <c r="M190">
        <v>13.68</v>
      </c>
      <c r="N190">
        <v>16.16</v>
      </c>
      <c r="O190">
        <v>14.87</v>
      </c>
      <c r="P190">
        <v>15.16</v>
      </c>
      <c r="Q190">
        <v>15.64</v>
      </c>
      <c r="R190">
        <v>14.327</v>
      </c>
      <c r="S190" t="s">
        <v>23</v>
      </c>
    </row>
    <row r="191" spans="1:19" x14ac:dyDescent="0.55000000000000004">
      <c r="A191" t="s">
        <v>519</v>
      </c>
      <c r="B191" t="s">
        <v>520</v>
      </c>
      <c r="C191" t="s">
        <v>21</v>
      </c>
      <c r="D191" t="s">
        <v>1365</v>
      </c>
      <c r="E191">
        <v>1368</v>
      </c>
      <c r="F191">
        <v>1616</v>
      </c>
      <c r="G191">
        <v>1487</v>
      </c>
      <c r="H191">
        <v>1516</v>
      </c>
      <c r="I191">
        <v>1564</v>
      </c>
      <c r="J191">
        <v>261630.68299999999</v>
      </c>
      <c r="K191">
        <v>74.716999999999999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S191" t="s">
        <v>53</v>
      </c>
    </row>
    <row r="192" spans="1:19" x14ac:dyDescent="0.55000000000000004">
      <c r="A192" t="s">
        <v>519</v>
      </c>
      <c r="B192" t="s">
        <v>520</v>
      </c>
      <c r="C192" t="s">
        <v>21</v>
      </c>
      <c r="D192" t="s">
        <v>1365</v>
      </c>
      <c r="E192">
        <v>1368</v>
      </c>
      <c r="F192">
        <v>1616</v>
      </c>
      <c r="G192">
        <v>1487</v>
      </c>
      <c r="H192">
        <v>1516</v>
      </c>
      <c r="I192">
        <v>1564</v>
      </c>
      <c r="J192">
        <v>261630.68299999999</v>
      </c>
      <c r="K192">
        <v>16357.235000000001</v>
      </c>
      <c r="L192">
        <v>6.3E-2</v>
      </c>
      <c r="M192">
        <v>86.183999999999997</v>
      </c>
      <c r="N192">
        <v>101.80800000000001</v>
      </c>
      <c r="O192">
        <v>93.680999999999997</v>
      </c>
      <c r="P192">
        <v>95.507999999999996</v>
      </c>
      <c r="Q192">
        <v>98.531999999999996</v>
      </c>
      <c r="R192">
        <v>14.327</v>
      </c>
      <c r="S192" t="s">
        <v>23</v>
      </c>
    </row>
    <row r="193" spans="1:19" x14ac:dyDescent="0.55000000000000004">
      <c r="A193" t="s">
        <v>519</v>
      </c>
      <c r="B193" t="s">
        <v>520</v>
      </c>
      <c r="C193" t="s">
        <v>21</v>
      </c>
      <c r="D193" t="s">
        <v>1365</v>
      </c>
      <c r="E193">
        <v>1368</v>
      </c>
      <c r="F193">
        <v>1616</v>
      </c>
      <c r="G193">
        <v>1487</v>
      </c>
      <c r="H193">
        <v>1516</v>
      </c>
      <c r="I193">
        <v>1564</v>
      </c>
      <c r="J193">
        <v>261630.68299999999</v>
      </c>
      <c r="K193">
        <v>1626.21</v>
      </c>
      <c r="L193">
        <v>6.0000000000000001E-3</v>
      </c>
      <c r="M193">
        <v>8.2080000000000002</v>
      </c>
      <c r="N193">
        <v>9.6959999999999997</v>
      </c>
      <c r="O193">
        <v>8.9220000000000006</v>
      </c>
      <c r="P193">
        <v>9.0960000000000001</v>
      </c>
      <c r="Q193">
        <v>9.3840000000000003</v>
      </c>
      <c r="R193">
        <v>14.327</v>
      </c>
      <c r="S193" t="s">
        <v>23</v>
      </c>
    </row>
    <row r="194" spans="1:19" x14ac:dyDescent="0.55000000000000004">
      <c r="A194" t="s">
        <v>519</v>
      </c>
      <c r="B194" t="s">
        <v>520</v>
      </c>
      <c r="C194" t="s">
        <v>21</v>
      </c>
      <c r="D194" t="s">
        <v>1365</v>
      </c>
      <c r="E194">
        <v>1368</v>
      </c>
      <c r="F194">
        <v>1616</v>
      </c>
      <c r="G194">
        <v>1487</v>
      </c>
      <c r="H194">
        <v>1516</v>
      </c>
      <c r="I194">
        <v>1564</v>
      </c>
      <c r="J194">
        <v>261630.68299999999</v>
      </c>
      <c r="K194">
        <v>14063.07</v>
      </c>
      <c r="L194">
        <v>5.3999999999999999E-2</v>
      </c>
      <c r="M194">
        <v>73.872</v>
      </c>
      <c r="N194">
        <v>87.263999999999996</v>
      </c>
      <c r="O194">
        <v>80.298000000000002</v>
      </c>
      <c r="P194">
        <v>81.864000000000004</v>
      </c>
      <c r="Q194">
        <v>84.456000000000003</v>
      </c>
      <c r="R194">
        <v>14.327</v>
      </c>
      <c r="S194" t="s">
        <v>23</v>
      </c>
    </row>
    <row r="195" spans="1:19" x14ac:dyDescent="0.55000000000000004">
      <c r="A195" t="s">
        <v>519</v>
      </c>
      <c r="B195" t="s">
        <v>520</v>
      </c>
      <c r="C195" t="s">
        <v>21</v>
      </c>
      <c r="D195" t="s">
        <v>1365</v>
      </c>
      <c r="E195">
        <v>1368</v>
      </c>
      <c r="F195">
        <v>1616</v>
      </c>
      <c r="G195">
        <v>1487</v>
      </c>
      <c r="H195">
        <v>1516</v>
      </c>
      <c r="I195">
        <v>1564</v>
      </c>
      <c r="J195">
        <v>261630.68299999999</v>
      </c>
      <c r="K195">
        <v>1553.646</v>
      </c>
      <c r="L195">
        <v>6.0000000000000001E-3</v>
      </c>
      <c r="M195">
        <v>8.2080000000000002</v>
      </c>
      <c r="N195">
        <v>9.6959999999999997</v>
      </c>
      <c r="O195">
        <v>8.9220000000000006</v>
      </c>
      <c r="P195">
        <v>9.0960000000000001</v>
      </c>
      <c r="Q195">
        <v>9.3840000000000003</v>
      </c>
      <c r="R195">
        <v>14.327</v>
      </c>
      <c r="S195" t="s">
        <v>23</v>
      </c>
    </row>
    <row r="196" spans="1:19" x14ac:dyDescent="0.55000000000000004">
      <c r="A196" t="s">
        <v>519</v>
      </c>
      <c r="B196" t="s">
        <v>520</v>
      </c>
      <c r="C196" t="s">
        <v>21</v>
      </c>
      <c r="D196" t="s">
        <v>1365</v>
      </c>
      <c r="E196">
        <v>1368</v>
      </c>
      <c r="F196">
        <v>1616</v>
      </c>
      <c r="G196">
        <v>1487</v>
      </c>
      <c r="H196">
        <v>1516</v>
      </c>
      <c r="I196">
        <v>1564</v>
      </c>
      <c r="J196">
        <v>261630.68299999999</v>
      </c>
      <c r="K196">
        <v>16336.098</v>
      </c>
      <c r="L196">
        <v>6.2E-2</v>
      </c>
      <c r="M196">
        <v>84.816000000000003</v>
      </c>
      <c r="N196">
        <v>100.19199999999999</v>
      </c>
      <c r="O196">
        <v>92.194000000000003</v>
      </c>
      <c r="P196">
        <v>93.992000000000004</v>
      </c>
      <c r="Q196">
        <v>96.968000000000004</v>
      </c>
      <c r="R196">
        <v>14.327</v>
      </c>
      <c r="S196" t="s">
        <v>23</v>
      </c>
    </row>
    <row r="197" spans="1:19" x14ac:dyDescent="0.55000000000000004">
      <c r="A197" t="s">
        <v>521</v>
      </c>
      <c r="B197" t="s">
        <v>522</v>
      </c>
      <c r="C197" t="s">
        <v>21</v>
      </c>
      <c r="D197" t="s">
        <v>1365</v>
      </c>
      <c r="E197">
        <v>507</v>
      </c>
      <c r="F197">
        <v>699</v>
      </c>
      <c r="G197">
        <v>622</v>
      </c>
      <c r="H197">
        <v>644</v>
      </c>
      <c r="I197">
        <v>635</v>
      </c>
      <c r="J197">
        <v>261617.272</v>
      </c>
      <c r="K197">
        <v>72.488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S197" t="s">
        <v>53</v>
      </c>
    </row>
    <row r="198" spans="1:19" x14ac:dyDescent="0.55000000000000004">
      <c r="A198" t="s">
        <v>521</v>
      </c>
      <c r="B198" t="s">
        <v>522</v>
      </c>
      <c r="C198" t="s">
        <v>21</v>
      </c>
      <c r="D198" t="s">
        <v>1365</v>
      </c>
      <c r="E198">
        <v>507</v>
      </c>
      <c r="F198">
        <v>699</v>
      </c>
      <c r="G198">
        <v>622</v>
      </c>
      <c r="H198">
        <v>644</v>
      </c>
      <c r="I198">
        <v>635</v>
      </c>
      <c r="J198">
        <v>261617.272</v>
      </c>
      <c r="K198">
        <v>16348.341</v>
      </c>
      <c r="L198">
        <v>6.2E-2</v>
      </c>
      <c r="M198">
        <v>31.434000000000001</v>
      </c>
      <c r="N198">
        <v>43.338000000000001</v>
      </c>
      <c r="O198">
        <v>38.564</v>
      </c>
      <c r="P198">
        <v>39.927999999999997</v>
      </c>
      <c r="Q198">
        <v>39.369999999999997</v>
      </c>
      <c r="R198">
        <v>25.247</v>
      </c>
      <c r="S198" t="s">
        <v>23</v>
      </c>
    </row>
    <row r="199" spans="1:19" x14ac:dyDescent="0.55000000000000004">
      <c r="A199" t="s">
        <v>521</v>
      </c>
      <c r="B199" t="s">
        <v>522</v>
      </c>
      <c r="C199" t="s">
        <v>21</v>
      </c>
      <c r="D199" t="s">
        <v>1365</v>
      </c>
      <c r="E199">
        <v>507</v>
      </c>
      <c r="F199">
        <v>699</v>
      </c>
      <c r="G199">
        <v>622</v>
      </c>
      <c r="H199">
        <v>644</v>
      </c>
      <c r="I199">
        <v>635</v>
      </c>
      <c r="J199">
        <v>261617.272</v>
      </c>
      <c r="K199">
        <v>43538.095999999998</v>
      </c>
      <c r="L199">
        <v>0.16600000000000001</v>
      </c>
      <c r="M199">
        <v>84.162000000000006</v>
      </c>
      <c r="N199">
        <v>116.03400000000001</v>
      </c>
      <c r="O199">
        <v>103.252</v>
      </c>
      <c r="P199">
        <v>106.904</v>
      </c>
      <c r="Q199">
        <v>105.41</v>
      </c>
      <c r="R199">
        <v>25.247</v>
      </c>
      <c r="S199" t="s">
        <v>23</v>
      </c>
    </row>
    <row r="200" spans="1:19" x14ac:dyDescent="0.55000000000000004">
      <c r="A200" t="s">
        <v>523</v>
      </c>
      <c r="B200" t="s">
        <v>524</v>
      </c>
      <c r="C200" t="s">
        <v>21</v>
      </c>
      <c r="D200" t="s">
        <v>1365</v>
      </c>
      <c r="E200">
        <v>6</v>
      </c>
      <c r="F200">
        <v>0</v>
      </c>
      <c r="G200">
        <v>0</v>
      </c>
      <c r="H200">
        <v>0</v>
      </c>
      <c r="I200">
        <v>4</v>
      </c>
      <c r="J200">
        <v>261617.272</v>
      </c>
      <c r="K200">
        <v>1542.5920000000001</v>
      </c>
      <c r="L200">
        <v>6.0000000000000001E-3</v>
      </c>
      <c r="M200">
        <v>3.5999999999999997E-2</v>
      </c>
      <c r="N200">
        <v>0</v>
      </c>
      <c r="O200">
        <v>0</v>
      </c>
      <c r="P200">
        <v>0</v>
      </c>
      <c r="Q200">
        <v>2.4E-2</v>
      </c>
      <c r="R200">
        <v>-33.332999999999998</v>
      </c>
      <c r="S200" t="s">
        <v>26</v>
      </c>
    </row>
    <row r="201" spans="1:19" x14ac:dyDescent="0.55000000000000004">
      <c r="A201" t="s">
        <v>525</v>
      </c>
      <c r="B201" t="s">
        <v>526</v>
      </c>
      <c r="C201" t="s">
        <v>21</v>
      </c>
      <c r="D201" t="s">
        <v>1365</v>
      </c>
      <c r="E201">
        <v>248</v>
      </c>
      <c r="F201">
        <v>269</v>
      </c>
      <c r="G201">
        <v>434</v>
      </c>
      <c r="H201">
        <v>442</v>
      </c>
      <c r="I201">
        <v>444</v>
      </c>
      <c r="J201">
        <v>261630.68299999999</v>
      </c>
      <c r="K201">
        <v>4.1050000000000004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S201" t="s">
        <v>53</v>
      </c>
    </row>
    <row r="202" spans="1:19" x14ac:dyDescent="0.55000000000000004">
      <c r="A202" t="s">
        <v>525</v>
      </c>
      <c r="B202" t="s">
        <v>526</v>
      </c>
      <c r="C202" t="s">
        <v>21</v>
      </c>
      <c r="D202" t="s">
        <v>1365</v>
      </c>
      <c r="E202">
        <v>248</v>
      </c>
      <c r="F202">
        <v>269</v>
      </c>
      <c r="G202">
        <v>434</v>
      </c>
      <c r="H202">
        <v>442</v>
      </c>
      <c r="I202">
        <v>444</v>
      </c>
      <c r="J202">
        <v>261630.68299999999</v>
      </c>
      <c r="K202">
        <v>1567.585</v>
      </c>
      <c r="L202">
        <v>6.0000000000000001E-3</v>
      </c>
      <c r="M202">
        <v>1.488</v>
      </c>
      <c r="N202">
        <v>1.6140000000000001</v>
      </c>
      <c r="O202">
        <v>2.6040000000000001</v>
      </c>
      <c r="P202">
        <v>2.6520000000000001</v>
      </c>
      <c r="Q202">
        <v>2.6640000000000001</v>
      </c>
      <c r="R202">
        <v>79.031999999999996</v>
      </c>
      <c r="S202" t="s">
        <v>23</v>
      </c>
    </row>
    <row r="203" spans="1:19" x14ac:dyDescent="0.55000000000000004">
      <c r="A203" t="s">
        <v>607</v>
      </c>
      <c r="B203" t="s">
        <v>608</v>
      </c>
      <c r="C203" t="s">
        <v>21</v>
      </c>
      <c r="D203" t="s">
        <v>1365</v>
      </c>
      <c r="E203">
        <v>5450</v>
      </c>
      <c r="F203">
        <v>5285</v>
      </c>
      <c r="G203">
        <v>5947</v>
      </c>
      <c r="H203">
        <v>6148</v>
      </c>
      <c r="I203">
        <v>6269</v>
      </c>
      <c r="J203">
        <v>261804.89499999999</v>
      </c>
      <c r="K203">
        <v>900.93899999999996</v>
      </c>
      <c r="L203">
        <v>3.0000000000000001E-3</v>
      </c>
      <c r="M203">
        <v>16.350000000000001</v>
      </c>
      <c r="N203">
        <v>15.855</v>
      </c>
      <c r="O203">
        <v>17.841000000000001</v>
      </c>
      <c r="P203">
        <v>18.443999999999999</v>
      </c>
      <c r="Q203">
        <v>18.806999999999999</v>
      </c>
      <c r="R203">
        <v>15.028</v>
      </c>
      <c r="S203" t="s">
        <v>23</v>
      </c>
    </row>
    <row r="204" spans="1:19" x14ac:dyDescent="0.55000000000000004">
      <c r="A204" t="s">
        <v>627</v>
      </c>
      <c r="B204" t="s">
        <v>628</v>
      </c>
      <c r="C204" t="s">
        <v>21</v>
      </c>
      <c r="D204" t="s">
        <v>1365</v>
      </c>
      <c r="E204">
        <v>3695</v>
      </c>
      <c r="F204">
        <v>3800</v>
      </c>
      <c r="G204">
        <v>3838</v>
      </c>
      <c r="H204">
        <v>3905</v>
      </c>
      <c r="I204">
        <v>4029</v>
      </c>
      <c r="J204">
        <v>261778.10800000001</v>
      </c>
      <c r="K204">
        <v>16361.003000000001</v>
      </c>
      <c r="L204">
        <v>6.2E-2</v>
      </c>
      <c r="M204">
        <v>229.09</v>
      </c>
      <c r="N204">
        <v>235.6</v>
      </c>
      <c r="O204">
        <v>237.95599999999999</v>
      </c>
      <c r="P204">
        <v>242.11</v>
      </c>
      <c r="Q204">
        <v>249.798</v>
      </c>
      <c r="R204">
        <v>9.0389999999999997</v>
      </c>
      <c r="S204" t="s">
        <v>23</v>
      </c>
    </row>
    <row r="205" spans="1:19" x14ac:dyDescent="0.55000000000000004">
      <c r="A205" t="s">
        <v>627</v>
      </c>
      <c r="B205" t="s">
        <v>628</v>
      </c>
      <c r="C205" t="s">
        <v>21</v>
      </c>
      <c r="D205" t="s">
        <v>1365</v>
      </c>
      <c r="E205">
        <v>3695</v>
      </c>
      <c r="F205">
        <v>3800</v>
      </c>
      <c r="G205">
        <v>3838</v>
      </c>
      <c r="H205">
        <v>3905</v>
      </c>
      <c r="I205">
        <v>4029</v>
      </c>
      <c r="J205">
        <v>261778.10800000001</v>
      </c>
      <c r="K205">
        <v>16350.529</v>
      </c>
      <c r="L205">
        <v>6.2E-2</v>
      </c>
      <c r="M205">
        <v>229.09</v>
      </c>
      <c r="N205">
        <v>235.6</v>
      </c>
      <c r="O205">
        <v>237.95599999999999</v>
      </c>
      <c r="P205">
        <v>242.11</v>
      </c>
      <c r="Q205">
        <v>249.798</v>
      </c>
      <c r="R205">
        <v>9.0389999999999997</v>
      </c>
      <c r="S205" t="s">
        <v>23</v>
      </c>
    </row>
    <row r="206" spans="1:19" x14ac:dyDescent="0.55000000000000004">
      <c r="A206" t="s">
        <v>639</v>
      </c>
      <c r="B206" t="s">
        <v>640</v>
      </c>
      <c r="C206" t="s">
        <v>21</v>
      </c>
      <c r="D206" t="s">
        <v>1365</v>
      </c>
      <c r="E206">
        <v>2239</v>
      </c>
      <c r="F206">
        <v>2499</v>
      </c>
      <c r="G206">
        <v>2520</v>
      </c>
      <c r="H206">
        <v>2486</v>
      </c>
      <c r="I206">
        <v>2616</v>
      </c>
      <c r="J206">
        <v>261791.50200000001</v>
      </c>
      <c r="K206">
        <v>788.81200000000001</v>
      </c>
      <c r="L206">
        <v>3.0000000000000001E-3</v>
      </c>
      <c r="M206">
        <v>6.7169999999999996</v>
      </c>
      <c r="N206">
        <v>7.4969999999999999</v>
      </c>
      <c r="O206">
        <v>7.56</v>
      </c>
      <c r="P206">
        <v>7.4580000000000002</v>
      </c>
      <c r="Q206">
        <v>7.8479999999999999</v>
      </c>
      <c r="R206">
        <v>16.838000000000001</v>
      </c>
      <c r="S206" t="s">
        <v>23</v>
      </c>
    </row>
    <row r="207" spans="1:19" x14ac:dyDescent="0.55000000000000004">
      <c r="A207" t="s">
        <v>643</v>
      </c>
      <c r="B207" t="s">
        <v>644</v>
      </c>
      <c r="C207" t="s">
        <v>21</v>
      </c>
      <c r="D207" t="s">
        <v>1365</v>
      </c>
      <c r="E207">
        <v>147</v>
      </c>
      <c r="F207">
        <v>109</v>
      </c>
      <c r="G207">
        <v>138</v>
      </c>
      <c r="H207">
        <v>262</v>
      </c>
      <c r="I207">
        <v>151</v>
      </c>
      <c r="J207">
        <v>261778.10800000001</v>
      </c>
      <c r="K207">
        <v>96.323999999999998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S207" t="s">
        <v>53</v>
      </c>
    </row>
    <row r="208" spans="1:19" x14ac:dyDescent="0.55000000000000004">
      <c r="A208" t="s">
        <v>645</v>
      </c>
      <c r="B208" t="s">
        <v>646</v>
      </c>
      <c r="C208" t="s">
        <v>21</v>
      </c>
      <c r="D208" t="s">
        <v>1365</v>
      </c>
      <c r="E208">
        <v>1903</v>
      </c>
      <c r="F208">
        <v>2457</v>
      </c>
      <c r="G208">
        <v>2767</v>
      </c>
      <c r="H208">
        <v>2770</v>
      </c>
      <c r="I208">
        <v>3328</v>
      </c>
      <c r="J208">
        <v>261791.50200000001</v>
      </c>
      <c r="K208">
        <v>885.18100000000004</v>
      </c>
      <c r="L208">
        <v>3.0000000000000001E-3</v>
      </c>
      <c r="M208">
        <v>5.7089999999999996</v>
      </c>
      <c r="N208">
        <v>7.3710000000000004</v>
      </c>
      <c r="O208">
        <v>8.3010000000000002</v>
      </c>
      <c r="P208">
        <v>8.31</v>
      </c>
      <c r="Q208">
        <v>9.984</v>
      </c>
      <c r="R208">
        <v>74.882000000000005</v>
      </c>
      <c r="S208" t="s">
        <v>23</v>
      </c>
    </row>
    <row r="209" spans="1:19" x14ac:dyDescent="0.55000000000000004">
      <c r="A209" t="s">
        <v>645</v>
      </c>
      <c r="B209" t="s">
        <v>646</v>
      </c>
      <c r="C209" t="s">
        <v>21</v>
      </c>
      <c r="D209" t="s">
        <v>1365</v>
      </c>
      <c r="E209">
        <v>1903</v>
      </c>
      <c r="F209">
        <v>2457</v>
      </c>
      <c r="G209">
        <v>2767</v>
      </c>
      <c r="H209">
        <v>2770</v>
      </c>
      <c r="I209">
        <v>3328</v>
      </c>
      <c r="J209">
        <v>261791.50200000001</v>
      </c>
      <c r="K209">
        <v>13780.419</v>
      </c>
      <c r="L209">
        <v>5.2999999999999999E-2</v>
      </c>
      <c r="M209">
        <v>100.85899999999999</v>
      </c>
      <c r="N209">
        <v>130.221</v>
      </c>
      <c r="O209">
        <v>146.65100000000001</v>
      </c>
      <c r="P209">
        <v>146.81</v>
      </c>
      <c r="Q209">
        <v>176.38399999999999</v>
      </c>
      <c r="R209">
        <v>74.882000000000005</v>
      </c>
      <c r="S209" t="s">
        <v>23</v>
      </c>
    </row>
    <row r="210" spans="1:19" x14ac:dyDescent="0.55000000000000004">
      <c r="A210" t="s">
        <v>647</v>
      </c>
      <c r="B210" t="s">
        <v>648</v>
      </c>
      <c r="C210" t="s">
        <v>21</v>
      </c>
      <c r="D210" t="s">
        <v>1365</v>
      </c>
      <c r="E210">
        <v>1021</v>
      </c>
      <c r="F210">
        <v>1032</v>
      </c>
      <c r="G210">
        <v>881</v>
      </c>
      <c r="H210">
        <v>986</v>
      </c>
      <c r="I210">
        <v>1018</v>
      </c>
      <c r="J210">
        <v>261791.50200000001</v>
      </c>
      <c r="K210">
        <v>15482.106</v>
      </c>
      <c r="L210">
        <v>5.8999999999999997E-2</v>
      </c>
      <c r="M210">
        <v>60.238999999999997</v>
      </c>
      <c r="N210">
        <v>60.887999999999998</v>
      </c>
      <c r="O210">
        <v>51.978999999999999</v>
      </c>
      <c r="P210">
        <v>58.173999999999999</v>
      </c>
      <c r="Q210">
        <v>60.061999999999998</v>
      </c>
      <c r="R210">
        <v>-0.29399999999999998</v>
      </c>
      <c r="S210" t="s">
        <v>26</v>
      </c>
    </row>
    <row r="211" spans="1:19" x14ac:dyDescent="0.55000000000000004">
      <c r="A211" t="s">
        <v>649</v>
      </c>
      <c r="B211" t="s">
        <v>650</v>
      </c>
      <c r="C211" t="s">
        <v>21</v>
      </c>
      <c r="D211" t="s">
        <v>1365</v>
      </c>
      <c r="E211">
        <v>220</v>
      </c>
      <c r="F211">
        <v>107</v>
      </c>
      <c r="G211">
        <v>142</v>
      </c>
      <c r="H211">
        <v>95</v>
      </c>
      <c r="I211">
        <v>32</v>
      </c>
      <c r="J211">
        <v>261778.10800000001</v>
      </c>
      <c r="K211">
        <v>1693.4570000000001</v>
      </c>
      <c r="L211">
        <v>6.0000000000000001E-3</v>
      </c>
      <c r="M211">
        <v>1.32</v>
      </c>
      <c r="N211">
        <v>0.64200000000000002</v>
      </c>
      <c r="O211">
        <v>0.85199999999999998</v>
      </c>
      <c r="P211">
        <v>0.56999999999999995</v>
      </c>
      <c r="Q211">
        <v>0.192</v>
      </c>
      <c r="R211">
        <v>-85.454999999999998</v>
      </c>
      <c r="S211" t="s">
        <v>26</v>
      </c>
    </row>
    <row r="212" spans="1:19" x14ac:dyDescent="0.55000000000000004">
      <c r="A212" t="s">
        <v>671</v>
      </c>
      <c r="B212" t="s">
        <v>672</v>
      </c>
      <c r="C212" t="s">
        <v>21</v>
      </c>
      <c r="D212" t="s">
        <v>1365</v>
      </c>
      <c r="E212">
        <v>3671</v>
      </c>
      <c r="F212">
        <v>3595</v>
      </c>
      <c r="G212">
        <v>3894</v>
      </c>
      <c r="H212">
        <v>3972</v>
      </c>
      <c r="I212">
        <v>3966</v>
      </c>
      <c r="J212">
        <v>261751.31599999999</v>
      </c>
      <c r="K212">
        <v>1695.99</v>
      </c>
      <c r="L212">
        <v>6.0000000000000001E-3</v>
      </c>
      <c r="M212">
        <v>22.026</v>
      </c>
      <c r="N212">
        <v>21.57</v>
      </c>
      <c r="O212">
        <v>23.364000000000001</v>
      </c>
      <c r="P212">
        <v>23.832000000000001</v>
      </c>
      <c r="Q212">
        <v>23.795999999999999</v>
      </c>
      <c r="R212">
        <v>8.0359999999999996</v>
      </c>
      <c r="S212" t="s">
        <v>23</v>
      </c>
    </row>
    <row r="213" spans="1:19" x14ac:dyDescent="0.55000000000000004">
      <c r="A213" t="s">
        <v>671</v>
      </c>
      <c r="B213" t="s">
        <v>672</v>
      </c>
      <c r="C213" t="s">
        <v>21</v>
      </c>
      <c r="D213" t="s">
        <v>1365</v>
      </c>
      <c r="E213">
        <v>3671</v>
      </c>
      <c r="F213">
        <v>3595</v>
      </c>
      <c r="G213">
        <v>3894</v>
      </c>
      <c r="H213">
        <v>3972</v>
      </c>
      <c r="I213">
        <v>3966</v>
      </c>
      <c r="J213">
        <v>261751.31599999999</v>
      </c>
      <c r="K213">
        <v>49073.18</v>
      </c>
      <c r="L213">
        <v>0.187</v>
      </c>
      <c r="M213">
        <v>686.47699999999998</v>
      </c>
      <c r="N213">
        <v>672.26499999999999</v>
      </c>
      <c r="O213">
        <v>728.178</v>
      </c>
      <c r="P213">
        <v>742.76400000000001</v>
      </c>
      <c r="Q213">
        <v>741.64200000000005</v>
      </c>
      <c r="R213">
        <v>8.0359999999999996</v>
      </c>
      <c r="S213" t="s">
        <v>23</v>
      </c>
    </row>
    <row r="214" spans="1:19" x14ac:dyDescent="0.55000000000000004">
      <c r="A214" t="s">
        <v>673</v>
      </c>
      <c r="B214" t="s">
        <v>674</v>
      </c>
      <c r="C214" t="s">
        <v>21</v>
      </c>
      <c r="D214" t="s">
        <v>1365</v>
      </c>
      <c r="E214">
        <v>1283</v>
      </c>
      <c r="F214">
        <v>1393</v>
      </c>
      <c r="G214">
        <v>1262</v>
      </c>
      <c r="H214">
        <v>1328</v>
      </c>
      <c r="I214">
        <v>1237</v>
      </c>
      <c r="J214">
        <v>261751.31599999999</v>
      </c>
      <c r="K214">
        <v>31007.596000000001</v>
      </c>
      <c r="L214">
        <v>0.11799999999999999</v>
      </c>
      <c r="M214">
        <v>151.39400000000001</v>
      </c>
      <c r="N214">
        <v>164.374</v>
      </c>
      <c r="O214">
        <v>148.916</v>
      </c>
      <c r="P214">
        <v>156.70400000000001</v>
      </c>
      <c r="Q214">
        <v>145.96600000000001</v>
      </c>
      <c r="R214">
        <v>-3.585</v>
      </c>
      <c r="S214" t="s">
        <v>26</v>
      </c>
    </row>
    <row r="215" spans="1:19" x14ac:dyDescent="0.55000000000000004">
      <c r="A215" t="s">
        <v>1226</v>
      </c>
      <c r="B215" t="s">
        <v>1227</v>
      </c>
      <c r="C215" t="s">
        <v>21</v>
      </c>
      <c r="D215" t="s">
        <v>1365</v>
      </c>
      <c r="E215">
        <v>1576</v>
      </c>
      <c r="F215">
        <v>2291</v>
      </c>
      <c r="G215">
        <v>2565</v>
      </c>
      <c r="H215">
        <v>2983</v>
      </c>
      <c r="I215">
        <v>3166</v>
      </c>
      <c r="J215">
        <v>261751.31599999999</v>
      </c>
      <c r="K215">
        <v>49057.26</v>
      </c>
      <c r="L215">
        <v>0.187</v>
      </c>
      <c r="M215">
        <v>294.71199999999999</v>
      </c>
      <c r="N215">
        <v>428.41699999999997</v>
      </c>
      <c r="O215">
        <v>479.65499999999997</v>
      </c>
      <c r="P215">
        <v>557.82100000000003</v>
      </c>
      <c r="Q215">
        <v>592.04200000000003</v>
      </c>
      <c r="R215">
        <v>100.88800000000001</v>
      </c>
      <c r="S215" t="s">
        <v>70</v>
      </c>
    </row>
    <row r="216" spans="1:19" x14ac:dyDescent="0.55000000000000004">
      <c r="A216" t="s">
        <v>691</v>
      </c>
      <c r="B216" t="s">
        <v>692</v>
      </c>
      <c r="C216" t="s">
        <v>21</v>
      </c>
      <c r="D216" t="s">
        <v>1365</v>
      </c>
      <c r="E216">
        <v>2004</v>
      </c>
      <c r="F216">
        <v>2344</v>
      </c>
      <c r="G216">
        <v>2209</v>
      </c>
      <c r="H216">
        <v>2584</v>
      </c>
      <c r="I216">
        <v>2715</v>
      </c>
      <c r="J216">
        <v>261764.71299999999</v>
      </c>
      <c r="K216">
        <v>14575.986000000001</v>
      </c>
      <c r="L216">
        <v>5.6000000000000001E-2</v>
      </c>
      <c r="M216">
        <v>112.224</v>
      </c>
      <c r="N216">
        <v>131.26400000000001</v>
      </c>
      <c r="O216">
        <v>123.70399999999999</v>
      </c>
      <c r="P216">
        <v>144.70400000000001</v>
      </c>
      <c r="Q216">
        <v>152.04</v>
      </c>
      <c r="R216">
        <v>35.478999999999999</v>
      </c>
      <c r="S216" t="s">
        <v>23</v>
      </c>
    </row>
    <row r="217" spans="1:19" x14ac:dyDescent="0.55000000000000004">
      <c r="A217" t="s">
        <v>1228</v>
      </c>
      <c r="B217" t="s">
        <v>1229</v>
      </c>
      <c r="C217" t="s">
        <v>21</v>
      </c>
      <c r="D217" t="s">
        <v>1365</v>
      </c>
      <c r="E217">
        <v>1834</v>
      </c>
      <c r="F217">
        <v>2204</v>
      </c>
      <c r="G217">
        <v>2277</v>
      </c>
      <c r="H217">
        <v>2511</v>
      </c>
      <c r="I217">
        <v>2605</v>
      </c>
      <c r="J217">
        <v>261751.31599999999</v>
      </c>
      <c r="K217">
        <v>890.29499999999996</v>
      </c>
      <c r="L217">
        <v>3.0000000000000001E-3</v>
      </c>
      <c r="M217">
        <v>5.5019999999999998</v>
      </c>
      <c r="N217">
        <v>6.6120000000000001</v>
      </c>
      <c r="O217">
        <v>6.8310000000000004</v>
      </c>
      <c r="P217">
        <v>7.5330000000000004</v>
      </c>
      <c r="Q217">
        <v>7.8150000000000004</v>
      </c>
      <c r="R217">
        <v>42.039000000000001</v>
      </c>
      <c r="S217" t="s">
        <v>23</v>
      </c>
    </row>
    <row r="218" spans="1:19" x14ac:dyDescent="0.55000000000000004">
      <c r="A218" t="s">
        <v>693</v>
      </c>
      <c r="B218" t="s">
        <v>694</v>
      </c>
      <c r="C218" t="s">
        <v>21</v>
      </c>
      <c r="D218" t="s">
        <v>1365</v>
      </c>
      <c r="E218">
        <v>1618</v>
      </c>
      <c r="F218">
        <v>1718</v>
      </c>
      <c r="G218">
        <v>1951</v>
      </c>
      <c r="H218">
        <v>2211</v>
      </c>
      <c r="I218">
        <v>2374</v>
      </c>
      <c r="J218">
        <v>261751.31599999999</v>
      </c>
      <c r="K218">
        <v>16370.221</v>
      </c>
      <c r="L218">
        <v>6.3E-2</v>
      </c>
      <c r="M218">
        <v>101.934</v>
      </c>
      <c r="N218">
        <v>108.23399999999999</v>
      </c>
      <c r="O218">
        <v>122.913</v>
      </c>
      <c r="P218">
        <v>139.29300000000001</v>
      </c>
      <c r="Q218">
        <v>149.56200000000001</v>
      </c>
      <c r="R218">
        <v>46.723999999999997</v>
      </c>
      <c r="S218" t="s">
        <v>23</v>
      </c>
    </row>
    <row r="219" spans="1:19" x14ac:dyDescent="0.55000000000000004">
      <c r="A219" t="s">
        <v>693</v>
      </c>
      <c r="B219" t="s">
        <v>694</v>
      </c>
      <c r="C219" t="s">
        <v>21</v>
      </c>
      <c r="D219" t="s">
        <v>1365</v>
      </c>
      <c r="E219">
        <v>1618</v>
      </c>
      <c r="F219">
        <v>1718</v>
      </c>
      <c r="G219">
        <v>1951</v>
      </c>
      <c r="H219">
        <v>2211</v>
      </c>
      <c r="I219">
        <v>2374</v>
      </c>
      <c r="J219">
        <v>261751.31599999999</v>
      </c>
      <c r="K219">
        <v>15479.925999999999</v>
      </c>
      <c r="L219">
        <v>5.8999999999999997E-2</v>
      </c>
      <c r="M219">
        <v>95.462000000000003</v>
      </c>
      <c r="N219">
        <v>101.36199999999999</v>
      </c>
      <c r="O219">
        <v>115.10899999999999</v>
      </c>
      <c r="P219">
        <v>130.44900000000001</v>
      </c>
      <c r="Q219">
        <v>140.066</v>
      </c>
      <c r="R219">
        <v>46.723999999999997</v>
      </c>
      <c r="S219" t="s">
        <v>23</v>
      </c>
    </row>
    <row r="220" spans="1:19" x14ac:dyDescent="0.55000000000000004">
      <c r="A220" t="s">
        <v>693</v>
      </c>
      <c r="B220" t="s">
        <v>694</v>
      </c>
      <c r="C220" t="s">
        <v>21</v>
      </c>
      <c r="D220" t="s">
        <v>1365</v>
      </c>
      <c r="E220">
        <v>1618</v>
      </c>
      <c r="F220">
        <v>1718</v>
      </c>
      <c r="G220">
        <v>1951</v>
      </c>
      <c r="H220">
        <v>2211</v>
      </c>
      <c r="I220">
        <v>2374</v>
      </c>
      <c r="J220">
        <v>261751.31599999999</v>
      </c>
      <c r="K220">
        <v>1768.27</v>
      </c>
      <c r="L220">
        <v>7.0000000000000001E-3</v>
      </c>
      <c r="M220">
        <v>11.326000000000001</v>
      </c>
      <c r="N220">
        <v>12.026</v>
      </c>
      <c r="O220">
        <v>13.657</v>
      </c>
      <c r="P220">
        <v>15.477</v>
      </c>
      <c r="Q220">
        <v>16.617999999999999</v>
      </c>
      <c r="R220">
        <v>46.723999999999997</v>
      </c>
      <c r="S220" t="s">
        <v>23</v>
      </c>
    </row>
    <row r="221" spans="1:19" x14ac:dyDescent="0.55000000000000004">
      <c r="A221" t="s">
        <v>727</v>
      </c>
      <c r="B221" t="s">
        <v>728</v>
      </c>
      <c r="C221" t="s">
        <v>21</v>
      </c>
      <c r="D221" t="s">
        <v>1365</v>
      </c>
      <c r="E221">
        <v>2465</v>
      </c>
      <c r="F221">
        <v>2457</v>
      </c>
      <c r="G221">
        <v>2484</v>
      </c>
      <c r="H221">
        <v>2595</v>
      </c>
      <c r="I221">
        <v>2343</v>
      </c>
      <c r="J221">
        <v>261737.91800000001</v>
      </c>
      <c r="K221">
        <v>29231.457999999999</v>
      </c>
      <c r="L221">
        <v>0.112</v>
      </c>
      <c r="M221">
        <v>276.08</v>
      </c>
      <c r="N221">
        <v>275.18400000000003</v>
      </c>
      <c r="O221">
        <v>278.20800000000003</v>
      </c>
      <c r="P221">
        <v>290.64</v>
      </c>
      <c r="Q221">
        <v>262.416</v>
      </c>
      <c r="R221">
        <v>-4.9489999999999998</v>
      </c>
      <c r="S221" t="s">
        <v>26</v>
      </c>
    </row>
    <row r="222" spans="1:19" x14ac:dyDescent="0.55000000000000004">
      <c r="A222" t="s">
        <v>727</v>
      </c>
      <c r="B222" t="s">
        <v>728</v>
      </c>
      <c r="C222" t="s">
        <v>21</v>
      </c>
      <c r="D222" t="s">
        <v>1365</v>
      </c>
      <c r="E222">
        <v>2465</v>
      </c>
      <c r="F222">
        <v>2457</v>
      </c>
      <c r="G222">
        <v>2484</v>
      </c>
      <c r="H222">
        <v>2595</v>
      </c>
      <c r="I222">
        <v>2343</v>
      </c>
      <c r="J222">
        <v>261737.91800000001</v>
      </c>
      <c r="K222">
        <v>49071.296000000002</v>
      </c>
      <c r="L222">
        <v>0.187</v>
      </c>
      <c r="M222">
        <v>460.95499999999998</v>
      </c>
      <c r="N222">
        <v>459.459</v>
      </c>
      <c r="O222">
        <v>464.50799999999998</v>
      </c>
      <c r="P222">
        <v>485.26499999999999</v>
      </c>
      <c r="Q222">
        <v>438.14100000000002</v>
      </c>
      <c r="R222">
        <v>-4.9489999999999998</v>
      </c>
      <c r="S222" t="s">
        <v>26</v>
      </c>
    </row>
    <row r="223" spans="1:19" x14ac:dyDescent="0.55000000000000004">
      <c r="A223" t="s">
        <v>731</v>
      </c>
      <c r="B223" t="s">
        <v>732</v>
      </c>
      <c r="C223" t="s">
        <v>21</v>
      </c>
      <c r="D223" t="s">
        <v>1365</v>
      </c>
      <c r="E223">
        <v>2296</v>
      </c>
      <c r="F223">
        <v>2220</v>
      </c>
      <c r="G223">
        <v>2373</v>
      </c>
      <c r="H223">
        <v>2317</v>
      </c>
      <c r="I223">
        <v>2208</v>
      </c>
      <c r="J223">
        <v>261724.519</v>
      </c>
      <c r="K223">
        <v>3495.5790000000002</v>
      </c>
      <c r="L223">
        <v>1.2999999999999999E-2</v>
      </c>
      <c r="M223">
        <v>29.847999999999999</v>
      </c>
      <c r="N223">
        <v>28.86</v>
      </c>
      <c r="O223">
        <v>30.849</v>
      </c>
      <c r="P223">
        <v>30.120999999999999</v>
      </c>
      <c r="Q223">
        <v>28.704000000000001</v>
      </c>
      <c r="R223">
        <v>-3.8330000000000002</v>
      </c>
      <c r="S223" t="s">
        <v>26</v>
      </c>
    </row>
    <row r="224" spans="1:19" x14ac:dyDescent="0.55000000000000004">
      <c r="A224" t="s">
        <v>779</v>
      </c>
      <c r="B224" t="s">
        <v>780</v>
      </c>
      <c r="C224" t="s">
        <v>21</v>
      </c>
      <c r="D224" t="s">
        <v>1365</v>
      </c>
      <c r="E224">
        <v>1014</v>
      </c>
      <c r="F224">
        <v>991</v>
      </c>
      <c r="G224">
        <v>984</v>
      </c>
      <c r="H224">
        <v>1004</v>
      </c>
      <c r="I224">
        <v>944</v>
      </c>
      <c r="J224">
        <v>261711.11799999999</v>
      </c>
      <c r="K224">
        <v>64417.146999999997</v>
      </c>
      <c r="L224">
        <v>0.246</v>
      </c>
      <c r="M224">
        <v>249.44399999999999</v>
      </c>
      <c r="N224">
        <v>243.786</v>
      </c>
      <c r="O224">
        <v>242.06399999999999</v>
      </c>
      <c r="P224">
        <v>246.98400000000001</v>
      </c>
      <c r="Q224">
        <v>232.22399999999999</v>
      </c>
      <c r="R224">
        <v>-6.9029999999999996</v>
      </c>
      <c r="S224" t="s">
        <v>26</v>
      </c>
    </row>
    <row r="225" spans="1:19" x14ac:dyDescent="0.55000000000000004">
      <c r="A225" t="s">
        <v>781</v>
      </c>
      <c r="B225" t="s">
        <v>782</v>
      </c>
      <c r="C225" t="s">
        <v>21</v>
      </c>
      <c r="D225" t="s">
        <v>1365</v>
      </c>
      <c r="E225">
        <v>3848</v>
      </c>
      <c r="F225">
        <v>4812</v>
      </c>
      <c r="G225">
        <v>5223</v>
      </c>
      <c r="H225">
        <v>5482</v>
      </c>
      <c r="I225">
        <v>5239</v>
      </c>
      <c r="J225">
        <v>261697.715</v>
      </c>
      <c r="K225">
        <v>847.41200000000003</v>
      </c>
      <c r="L225">
        <v>3.0000000000000001E-3</v>
      </c>
      <c r="M225">
        <v>11.544</v>
      </c>
      <c r="N225">
        <v>14.436</v>
      </c>
      <c r="O225">
        <v>15.669</v>
      </c>
      <c r="P225">
        <v>16.446000000000002</v>
      </c>
      <c r="Q225">
        <v>15.717000000000001</v>
      </c>
      <c r="R225">
        <v>36.149000000000001</v>
      </c>
      <c r="S225" t="s">
        <v>23</v>
      </c>
    </row>
    <row r="226" spans="1:19" x14ac:dyDescent="0.55000000000000004">
      <c r="A226" t="s">
        <v>1341</v>
      </c>
      <c r="B226" t="s">
        <v>1342</v>
      </c>
      <c r="C226" t="s">
        <v>21</v>
      </c>
      <c r="D226" t="s">
        <v>1365</v>
      </c>
      <c r="E226">
        <v>4535</v>
      </c>
      <c r="F226">
        <v>4145</v>
      </c>
      <c r="G226">
        <v>4182</v>
      </c>
      <c r="H226">
        <v>4138</v>
      </c>
      <c r="I226">
        <v>3384</v>
      </c>
      <c r="J226">
        <v>261697.715</v>
      </c>
      <c r="K226">
        <v>120441.18</v>
      </c>
      <c r="L226">
        <v>0.46</v>
      </c>
      <c r="M226">
        <v>2086.1</v>
      </c>
      <c r="N226">
        <v>1906.7</v>
      </c>
      <c r="O226">
        <v>1923.72</v>
      </c>
      <c r="P226">
        <v>1903.48</v>
      </c>
      <c r="Q226">
        <v>1556.64</v>
      </c>
      <c r="R226">
        <v>-25.38</v>
      </c>
      <c r="S226" t="s">
        <v>26</v>
      </c>
    </row>
    <row r="227" spans="1:19" x14ac:dyDescent="0.55000000000000004">
      <c r="A227" t="s">
        <v>783</v>
      </c>
      <c r="B227" t="s">
        <v>784</v>
      </c>
      <c r="C227" t="s">
        <v>21</v>
      </c>
      <c r="D227" t="s">
        <v>1365</v>
      </c>
      <c r="E227">
        <v>2475</v>
      </c>
      <c r="F227">
        <v>2400</v>
      </c>
      <c r="G227">
        <v>2371</v>
      </c>
      <c r="H227">
        <v>2341</v>
      </c>
      <c r="I227">
        <v>2211</v>
      </c>
      <c r="J227">
        <v>261711.11799999999</v>
      </c>
      <c r="K227">
        <v>59504.36</v>
      </c>
      <c r="L227">
        <v>0.22700000000000001</v>
      </c>
      <c r="M227">
        <v>561.82500000000005</v>
      </c>
      <c r="N227">
        <v>544.79999999999995</v>
      </c>
      <c r="O227">
        <v>538.21699999999998</v>
      </c>
      <c r="P227">
        <v>531.40700000000004</v>
      </c>
      <c r="Q227">
        <v>501.89699999999999</v>
      </c>
      <c r="R227">
        <v>-10.667</v>
      </c>
      <c r="S227" t="s">
        <v>26</v>
      </c>
    </row>
    <row r="228" spans="1:19" x14ac:dyDescent="0.55000000000000004">
      <c r="A228" t="s">
        <v>787</v>
      </c>
      <c r="B228" t="s">
        <v>788</v>
      </c>
      <c r="C228" t="s">
        <v>21</v>
      </c>
      <c r="D228" t="s">
        <v>1365</v>
      </c>
      <c r="E228">
        <v>4839</v>
      </c>
      <c r="F228">
        <v>4449</v>
      </c>
      <c r="G228">
        <v>4215</v>
      </c>
      <c r="H228">
        <v>4161</v>
      </c>
      <c r="I228">
        <v>3971</v>
      </c>
      <c r="J228">
        <v>261697.715</v>
      </c>
      <c r="K228">
        <v>112780.31200000001</v>
      </c>
      <c r="L228">
        <v>0.43099999999999999</v>
      </c>
      <c r="M228">
        <v>2085.6089999999999</v>
      </c>
      <c r="N228">
        <v>1917.519</v>
      </c>
      <c r="O228">
        <v>1816.665</v>
      </c>
      <c r="P228">
        <v>1793.3910000000001</v>
      </c>
      <c r="Q228">
        <v>1711.501</v>
      </c>
      <c r="R228">
        <v>-17.937999999999999</v>
      </c>
      <c r="S228" t="s">
        <v>26</v>
      </c>
    </row>
    <row r="229" spans="1:19" x14ac:dyDescent="0.55000000000000004">
      <c r="A229" t="s">
        <v>1234</v>
      </c>
      <c r="B229" t="s">
        <v>1235</v>
      </c>
      <c r="C229" t="s">
        <v>21</v>
      </c>
      <c r="D229" t="s">
        <v>1365</v>
      </c>
      <c r="E229">
        <v>2018</v>
      </c>
      <c r="F229">
        <v>2226</v>
      </c>
      <c r="G229">
        <v>2328</v>
      </c>
      <c r="H229">
        <v>2308</v>
      </c>
      <c r="I229">
        <v>2595</v>
      </c>
      <c r="J229">
        <v>261684.31200000001</v>
      </c>
      <c r="K229">
        <v>16355.351000000001</v>
      </c>
      <c r="L229">
        <v>6.3E-2</v>
      </c>
      <c r="M229">
        <v>127.134</v>
      </c>
      <c r="N229">
        <v>140.238</v>
      </c>
      <c r="O229">
        <v>146.66399999999999</v>
      </c>
      <c r="P229">
        <v>145.404</v>
      </c>
      <c r="Q229">
        <v>163.48500000000001</v>
      </c>
      <c r="R229">
        <v>28.593</v>
      </c>
      <c r="S229" t="s">
        <v>23</v>
      </c>
    </row>
    <row r="230" spans="1:19" x14ac:dyDescent="0.55000000000000004">
      <c r="A230" t="s">
        <v>1234</v>
      </c>
      <c r="B230" t="s">
        <v>1235</v>
      </c>
      <c r="C230" t="s">
        <v>21</v>
      </c>
      <c r="D230" t="s">
        <v>1365</v>
      </c>
      <c r="E230">
        <v>2018</v>
      </c>
      <c r="F230">
        <v>2226</v>
      </c>
      <c r="G230">
        <v>2328</v>
      </c>
      <c r="H230">
        <v>2308</v>
      </c>
      <c r="I230">
        <v>2595</v>
      </c>
      <c r="J230">
        <v>261684.31200000001</v>
      </c>
      <c r="K230">
        <v>29299.821</v>
      </c>
      <c r="L230">
        <v>0.112</v>
      </c>
      <c r="M230">
        <v>226.01599999999999</v>
      </c>
      <c r="N230">
        <v>249.31200000000001</v>
      </c>
      <c r="O230">
        <v>260.73599999999999</v>
      </c>
      <c r="P230">
        <v>258.49599999999998</v>
      </c>
      <c r="Q230">
        <v>290.64</v>
      </c>
      <c r="R230">
        <v>28.593</v>
      </c>
      <c r="S230" t="s">
        <v>23</v>
      </c>
    </row>
    <row r="231" spans="1:19" x14ac:dyDescent="0.55000000000000004">
      <c r="A231" t="s">
        <v>1236</v>
      </c>
      <c r="B231" t="s">
        <v>1237</v>
      </c>
      <c r="C231" t="s">
        <v>21</v>
      </c>
      <c r="D231" t="s">
        <v>1365</v>
      </c>
      <c r="E231">
        <v>3387</v>
      </c>
      <c r="F231">
        <v>3457</v>
      </c>
      <c r="G231">
        <v>3330</v>
      </c>
      <c r="H231">
        <v>3442</v>
      </c>
      <c r="I231">
        <v>3374</v>
      </c>
      <c r="J231">
        <v>261670.90599999999</v>
      </c>
      <c r="K231">
        <v>19722.904999999999</v>
      </c>
      <c r="L231">
        <v>7.4999999999999997E-2</v>
      </c>
      <c r="M231">
        <v>254.02500000000001</v>
      </c>
      <c r="N231">
        <v>259.27499999999998</v>
      </c>
      <c r="O231">
        <v>249.75</v>
      </c>
      <c r="P231">
        <v>258.14999999999998</v>
      </c>
      <c r="Q231">
        <v>253.05</v>
      </c>
      <c r="R231">
        <v>-0.38400000000000001</v>
      </c>
      <c r="S231" t="s">
        <v>26</v>
      </c>
    </row>
    <row r="232" spans="1:19" x14ac:dyDescent="0.55000000000000004">
      <c r="A232" t="s">
        <v>823</v>
      </c>
      <c r="B232" t="s">
        <v>824</v>
      </c>
      <c r="C232" t="s">
        <v>21</v>
      </c>
      <c r="D232" t="s">
        <v>1365</v>
      </c>
      <c r="E232">
        <v>3031</v>
      </c>
      <c r="F232">
        <v>3247</v>
      </c>
      <c r="G232">
        <v>3345</v>
      </c>
      <c r="H232">
        <v>3370</v>
      </c>
      <c r="I232">
        <v>3542</v>
      </c>
      <c r="J232">
        <v>261684.31200000001</v>
      </c>
      <c r="K232">
        <v>90.090999999999994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S232" t="s">
        <v>53</v>
      </c>
    </row>
    <row r="233" spans="1:19" x14ac:dyDescent="0.55000000000000004">
      <c r="A233" t="s">
        <v>825</v>
      </c>
      <c r="B233" t="s">
        <v>826</v>
      </c>
      <c r="C233" t="s">
        <v>21</v>
      </c>
      <c r="D233" t="s">
        <v>1365</v>
      </c>
      <c r="E233">
        <v>4403</v>
      </c>
      <c r="F233">
        <v>4191</v>
      </c>
      <c r="G233">
        <v>4326</v>
      </c>
      <c r="H233">
        <v>4094</v>
      </c>
      <c r="I233">
        <v>3899</v>
      </c>
      <c r="J233">
        <v>261684.31200000001</v>
      </c>
      <c r="K233">
        <v>1626.8409999999999</v>
      </c>
      <c r="L233">
        <v>6.0000000000000001E-3</v>
      </c>
      <c r="M233">
        <v>26.417999999999999</v>
      </c>
      <c r="N233">
        <v>25.146000000000001</v>
      </c>
      <c r="O233">
        <v>25.956</v>
      </c>
      <c r="P233">
        <v>24.564</v>
      </c>
      <c r="Q233">
        <v>23.393999999999998</v>
      </c>
      <c r="R233">
        <v>-11.446999999999999</v>
      </c>
      <c r="S233" t="s">
        <v>26</v>
      </c>
    </row>
    <row r="234" spans="1:19" x14ac:dyDescent="0.55000000000000004">
      <c r="A234" t="s">
        <v>831</v>
      </c>
      <c r="B234" t="s">
        <v>832</v>
      </c>
      <c r="C234" t="s">
        <v>21</v>
      </c>
      <c r="D234" t="s">
        <v>1365</v>
      </c>
      <c r="E234">
        <v>2939</v>
      </c>
      <c r="F234">
        <v>2931</v>
      </c>
      <c r="G234">
        <v>2805</v>
      </c>
      <c r="H234">
        <v>2805</v>
      </c>
      <c r="I234">
        <v>2872</v>
      </c>
      <c r="J234">
        <v>261644.092</v>
      </c>
      <c r="K234">
        <v>14688.527</v>
      </c>
      <c r="L234">
        <v>5.6000000000000001E-2</v>
      </c>
      <c r="M234">
        <v>164.584</v>
      </c>
      <c r="N234">
        <v>164.136</v>
      </c>
      <c r="O234">
        <v>157.08000000000001</v>
      </c>
      <c r="P234">
        <v>157.08000000000001</v>
      </c>
      <c r="Q234">
        <v>160.83199999999999</v>
      </c>
      <c r="R234">
        <v>-2.2799999999999998</v>
      </c>
      <c r="S234" t="s">
        <v>26</v>
      </c>
    </row>
    <row r="235" spans="1:19" x14ac:dyDescent="0.55000000000000004">
      <c r="A235" t="s">
        <v>845</v>
      </c>
      <c r="B235" t="s">
        <v>846</v>
      </c>
      <c r="C235" t="s">
        <v>21</v>
      </c>
      <c r="D235" t="s">
        <v>1365</v>
      </c>
      <c r="E235">
        <v>1178</v>
      </c>
      <c r="F235">
        <v>1606</v>
      </c>
      <c r="G235">
        <v>1872</v>
      </c>
      <c r="H235">
        <v>2338</v>
      </c>
      <c r="I235">
        <v>2476</v>
      </c>
      <c r="J235">
        <v>261630.68299999999</v>
      </c>
      <c r="K235">
        <v>16357.444</v>
      </c>
      <c r="L235">
        <v>6.3E-2</v>
      </c>
      <c r="M235">
        <v>74.213999999999999</v>
      </c>
      <c r="N235">
        <v>101.178</v>
      </c>
      <c r="O235">
        <v>117.93600000000001</v>
      </c>
      <c r="P235">
        <v>147.29400000000001</v>
      </c>
      <c r="Q235">
        <v>155.988</v>
      </c>
      <c r="R235">
        <v>110.187</v>
      </c>
      <c r="S235" t="s">
        <v>70</v>
      </c>
    </row>
    <row r="236" spans="1:19" x14ac:dyDescent="0.55000000000000004">
      <c r="A236" t="s">
        <v>845</v>
      </c>
      <c r="B236" t="s">
        <v>846</v>
      </c>
      <c r="C236" t="s">
        <v>21</v>
      </c>
      <c r="D236" t="s">
        <v>1365</v>
      </c>
      <c r="E236">
        <v>1178</v>
      </c>
      <c r="F236">
        <v>1606</v>
      </c>
      <c r="G236">
        <v>1872</v>
      </c>
      <c r="H236">
        <v>2338</v>
      </c>
      <c r="I236">
        <v>2476</v>
      </c>
      <c r="J236">
        <v>261630.68299999999</v>
      </c>
      <c r="K236">
        <v>1658.6569999999999</v>
      </c>
      <c r="L236">
        <v>6.0000000000000001E-3</v>
      </c>
      <c r="M236">
        <v>7.0679999999999996</v>
      </c>
      <c r="N236">
        <v>9.6359999999999992</v>
      </c>
      <c r="O236">
        <v>11.231999999999999</v>
      </c>
      <c r="P236">
        <v>14.028</v>
      </c>
      <c r="Q236">
        <v>14.856</v>
      </c>
      <c r="R236">
        <v>110.187</v>
      </c>
      <c r="S236" t="s">
        <v>70</v>
      </c>
    </row>
    <row r="237" spans="1:19" x14ac:dyDescent="0.55000000000000004">
      <c r="A237" t="s">
        <v>1242</v>
      </c>
      <c r="B237" t="s">
        <v>1243</v>
      </c>
      <c r="C237" t="s">
        <v>21</v>
      </c>
      <c r="D237" t="s">
        <v>1365</v>
      </c>
      <c r="E237">
        <v>2255</v>
      </c>
      <c r="F237">
        <v>2350</v>
      </c>
      <c r="G237">
        <v>2382</v>
      </c>
      <c r="H237">
        <v>2392</v>
      </c>
      <c r="I237">
        <v>2346</v>
      </c>
      <c r="J237">
        <v>261871.83600000001</v>
      </c>
      <c r="K237">
        <v>14513.612999999999</v>
      </c>
      <c r="L237">
        <v>5.5E-2</v>
      </c>
      <c r="M237">
        <v>124.02500000000001</v>
      </c>
      <c r="N237">
        <v>129.25</v>
      </c>
      <c r="O237">
        <v>131.01</v>
      </c>
      <c r="P237">
        <v>131.56</v>
      </c>
      <c r="Q237">
        <v>129.03</v>
      </c>
      <c r="R237">
        <v>4.0350000000000001</v>
      </c>
      <c r="S237" t="s">
        <v>23</v>
      </c>
    </row>
    <row r="238" spans="1:19" x14ac:dyDescent="0.55000000000000004">
      <c r="A238" t="s">
        <v>1242</v>
      </c>
      <c r="B238" t="s">
        <v>1243</v>
      </c>
      <c r="C238" t="s">
        <v>21</v>
      </c>
      <c r="D238" t="s">
        <v>1365</v>
      </c>
      <c r="E238">
        <v>2255</v>
      </c>
      <c r="F238">
        <v>2350</v>
      </c>
      <c r="G238">
        <v>2382</v>
      </c>
      <c r="H238">
        <v>2392</v>
      </c>
      <c r="I238">
        <v>2346</v>
      </c>
      <c r="J238">
        <v>261871.83600000001</v>
      </c>
      <c r="K238">
        <v>910.75599999999997</v>
      </c>
      <c r="L238">
        <v>3.0000000000000001E-3</v>
      </c>
      <c r="M238">
        <v>6.7649999999999997</v>
      </c>
      <c r="N238">
        <v>7.05</v>
      </c>
      <c r="O238">
        <v>7.1459999999999999</v>
      </c>
      <c r="P238">
        <v>7.1760000000000002</v>
      </c>
      <c r="Q238">
        <v>7.0380000000000003</v>
      </c>
      <c r="R238">
        <v>4.0350000000000001</v>
      </c>
      <c r="S238" t="s">
        <v>23</v>
      </c>
    </row>
    <row r="239" spans="1:19" x14ac:dyDescent="0.55000000000000004">
      <c r="A239" t="s">
        <v>1242</v>
      </c>
      <c r="B239" t="s">
        <v>1243</v>
      </c>
      <c r="C239" t="s">
        <v>21</v>
      </c>
      <c r="D239" t="s">
        <v>1365</v>
      </c>
      <c r="E239">
        <v>2255</v>
      </c>
      <c r="F239">
        <v>2350</v>
      </c>
      <c r="G239">
        <v>2382</v>
      </c>
      <c r="H239">
        <v>2392</v>
      </c>
      <c r="I239">
        <v>2346</v>
      </c>
      <c r="J239">
        <v>261871.83600000001</v>
      </c>
      <c r="K239">
        <v>16361.620999999999</v>
      </c>
      <c r="L239">
        <v>6.2E-2</v>
      </c>
      <c r="M239">
        <v>139.81</v>
      </c>
      <c r="N239">
        <v>145.69999999999999</v>
      </c>
      <c r="O239">
        <v>147.684</v>
      </c>
      <c r="P239">
        <v>148.304</v>
      </c>
      <c r="Q239">
        <v>145.452</v>
      </c>
      <c r="R239">
        <v>4.0350000000000001</v>
      </c>
      <c r="S239" t="s">
        <v>23</v>
      </c>
    </row>
    <row r="240" spans="1:19" x14ac:dyDescent="0.55000000000000004">
      <c r="A240" t="s">
        <v>1244</v>
      </c>
      <c r="B240" t="s">
        <v>1245</v>
      </c>
      <c r="C240" t="s">
        <v>21</v>
      </c>
      <c r="D240" t="s">
        <v>1365</v>
      </c>
      <c r="E240">
        <v>1695</v>
      </c>
      <c r="F240">
        <v>1811</v>
      </c>
      <c r="G240">
        <v>2021</v>
      </c>
      <c r="H240">
        <v>2302</v>
      </c>
      <c r="I240">
        <v>2460</v>
      </c>
      <c r="J240">
        <v>261858.451</v>
      </c>
      <c r="K240">
        <v>804.80799999999999</v>
      </c>
      <c r="L240">
        <v>3.0000000000000001E-3</v>
      </c>
      <c r="M240">
        <v>5.085</v>
      </c>
      <c r="N240">
        <v>5.4329999999999998</v>
      </c>
      <c r="O240">
        <v>6.0629999999999997</v>
      </c>
      <c r="P240">
        <v>6.9059999999999997</v>
      </c>
      <c r="Q240">
        <v>7.38</v>
      </c>
      <c r="R240">
        <v>45.133000000000003</v>
      </c>
      <c r="S240" t="s">
        <v>23</v>
      </c>
    </row>
    <row r="241" spans="1:19" x14ac:dyDescent="0.55000000000000004">
      <c r="A241" t="s">
        <v>1244</v>
      </c>
      <c r="B241" t="s">
        <v>1245</v>
      </c>
      <c r="C241" t="s">
        <v>21</v>
      </c>
      <c r="D241" t="s">
        <v>1365</v>
      </c>
      <c r="E241">
        <v>1695</v>
      </c>
      <c r="F241">
        <v>1811</v>
      </c>
      <c r="G241">
        <v>2021</v>
      </c>
      <c r="H241">
        <v>2302</v>
      </c>
      <c r="I241">
        <v>2460</v>
      </c>
      <c r="J241">
        <v>261858.451</v>
      </c>
      <c r="K241">
        <v>1853.038</v>
      </c>
      <c r="L241">
        <v>7.0000000000000001E-3</v>
      </c>
      <c r="M241">
        <v>11.865</v>
      </c>
      <c r="N241">
        <v>12.677</v>
      </c>
      <c r="O241">
        <v>14.147</v>
      </c>
      <c r="P241">
        <v>16.114000000000001</v>
      </c>
      <c r="Q241">
        <v>17.22</v>
      </c>
      <c r="R241">
        <v>45.133000000000003</v>
      </c>
      <c r="S241" t="s">
        <v>23</v>
      </c>
    </row>
    <row r="242" spans="1:19" x14ac:dyDescent="0.55000000000000004">
      <c r="A242" t="s">
        <v>1244</v>
      </c>
      <c r="B242" t="s">
        <v>1245</v>
      </c>
      <c r="C242" t="s">
        <v>21</v>
      </c>
      <c r="D242" t="s">
        <v>1365</v>
      </c>
      <c r="E242">
        <v>1695</v>
      </c>
      <c r="F242">
        <v>1811</v>
      </c>
      <c r="G242">
        <v>2021</v>
      </c>
      <c r="H242">
        <v>2302</v>
      </c>
      <c r="I242">
        <v>2460</v>
      </c>
      <c r="J242">
        <v>261858.451</v>
      </c>
      <c r="K242">
        <v>47266.309000000001</v>
      </c>
      <c r="L242">
        <v>0.18099999999999999</v>
      </c>
      <c r="M242">
        <v>306.79500000000002</v>
      </c>
      <c r="N242">
        <v>327.791</v>
      </c>
      <c r="O242">
        <v>365.80099999999999</v>
      </c>
      <c r="P242">
        <v>416.66199999999998</v>
      </c>
      <c r="Q242">
        <v>445.26</v>
      </c>
      <c r="R242">
        <v>45.133000000000003</v>
      </c>
      <c r="S242" t="s">
        <v>23</v>
      </c>
    </row>
    <row r="243" spans="1:19" x14ac:dyDescent="0.55000000000000004">
      <c r="A243" t="s">
        <v>1244</v>
      </c>
      <c r="B243" t="s">
        <v>1245</v>
      </c>
      <c r="C243" t="s">
        <v>21</v>
      </c>
      <c r="D243" t="s">
        <v>1365</v>
      </c>
      <c r="E243">
        <v>1695</v>
      </c>
      <c r="F243">
        <v>1811</v>
      </c>
      <c r="G243">
        <v>2021</v>
      </c>
      <c r="H243">
        <v>2302</v>
      </c>
      <c r="I243">
        <v>2460</v>
      </c>
      <c r="J243">
        <v>261858.451</v>
      </c>
      <c r="K243">
        <v>32716.550999999999</v>
      </c>
      <c r="L243">
        <v>0.125</v>
      </c>
      <c r="M243">
        <v>211.875</v>
      </c>
      <c r="N243">
        <v>226.375</v>
      </c>
      <c r="O243">
        <v>252.625</v>
      </c>
      <c r="P243">
        <v>287.75</v>
      </c>
      <c r="Q243">
        <v>307.5</v>
      </c>
      <c r="R243">
        <v>45.133000000000003</v>
      </c>
      <c r="S243" t="s">
        <v>23</v>
      </c>
    </row>
    <row r="244" spans="1:19" x14ac:dyDescent="0.55000000000000004">
      <c r="A244" t="s">
        <v>1246</v>
      </c>
      <c r="B244" t="s">
        <v>1247</v>
      </c>
      <c r="C244" t="s">
        <v>21</v>
      </c>
      <c r="D244" t="s">
        <v>1365</v>
      </c>
      <c r="E244">
        <v>1902</v>
      </c>
      <c r="F244">
        <v>1999</v>
      </c>
      <c r="G244">
        <v>1994</v>
      </c>
      <c r="H244">
        <v>1973</v>
      </c>
      <c r="I244">
        <v>1914</v>
      </c>
      <c r="J244">
        <v>261871.83600000001</v>
      </c>
      <c r="K244">
        <v>14509.493</v>
      </c>
      <c r="L244">
        <v>5.5E-2</v>
      </c>
      <c r="M244">
        <v>104.61</v>
      </c>
      <c r="N244">
        <v>109.94499999999999</v>
      </c>
      <c r="O244">
        <v>109.67</v>
      </c>
      <c r="P244">
        <v>108.515</v>
      </c>
      <c r="Q244">
        <v>105.27</v>
      </c>
      <c r="R244">
        <v>0.63100000000000001</v>
      </c>
      <c r="S244" t="s">
        <v>23</v>
      </c>
    </row>
    <row r="245" spans="1:19" x14ac:dyDescent="0.55000000000000004">
      <c r="A245" t="s">
        <v>1246</v>
      </c>
      <c r="B245" t="s">
        <v>1247</v>
      </c>
      <c r="C245" t="s">
        <v>21</v>
      </c>
      <c r="D245" t="s">
        <v>1365</v>
      </c>
      <c r="E245">
        <v>1902</v>
      </c>
      <c r="F245">
        <v>1999</v>
      </c>
      <c r="G245">
        <v>1994</v>
      </c>
      <c r="H245">
        <v>1973</v>
      </c>
      <c r="I245">
        <v>1914</v>
      </c>
      <c r="J245">
        <v>261871.83600000001</v>
      </c>
      <c r="K245">
        <v>31802.018</v>
      </c>
      <c r="L245">
        <v>0.121</v>
      </c>
      <c r="M245">
        <v>230.142</v>
      </c>
      <c r="N245">
        <v>241.87899999999999</v>
      </c>
      <c r="O245">
        <v>241.274</v>
      </c>
      <c r="P245">
        <v>238.733</v>
      </c>
      <c r="Q245">
        <v>231.59399999999999</v>
      </c>
      <c r="R245">
        <v>0.63100000000000001</v>
      </c>
      <c r="S245" t="s">
        <v>23</v>
      </c>
    </row>
    <row r="246" spans="1:19" x14ac:dyDescent="0.55000000000000004">
      <c r="A246" t="s">
        <v>1246</v>
      </c>
      <c r="B246" t="s">
        <v>1247</v>
      </c>
      <c r="C246" t="s">
        <v>21</v>
      </c>
      <c r="D246" t="s">
        <v>1365</v>
      </c>
      <c r="E246">
        <v>1902</v>
      </c>
      <c r="F246">
        <v>1999</v>
      </c>
      <c r="G246">
        <v>1994</v>
      </c>
      <c r="H246">
        <v>1973</v>
      </c>
      <c r="I246">
        <v>1914</v>
      </c>
      <c r="J246">
        <v>261871.83600000001</v>
      </c>
      <c r="K246">
        <v>14523.205</v>
      </c>
      <c r="L246">
        <v>5.5E-2</v>
      </c>
      <c r="M246">
        <v>104.61</v>
      </c>
      <c r="N246">
        <v>109.94499999999999</v>
      </c>
      <c r="O246">
        <v>109.67</v>
      </c>
      <c r="P246">
        <v>108.515</v>
      </c>
      <c r="Q246">
        <v>105.27</v>
      </c>
      <c r="R246">
        <v>0.63100000000000001</v>
      </c>
      <c r="S246" t="s">
        <v>23</v>
      </c>
    </row>
    <row r="247" spans="1:19" x14ac:dyDescent="0.55000000000000004">
      <c r="A247" t="s">
        <v>1246</v>
      </c>
      <c r="B247" t="s">
        <v>1247</v>
      </c>
      <c r="C247" t="s">
        <v>21</v>
      </c>
      <c r="D247" t="s">
        <v>1365</v>
      </c>
      <c r="E247">
        <v>1902</v>
      </c>
      <c r="F247">
        <v>1999</v>
      </c>
      <c r="G247">
        <v>1994</v>
      </c>
      <c r="H247">
        <v>1973</v>
      </c>
      <c r="I247">
        <v>1914</v>
      </c>
      <c r="J247">
        <v>261871.83600000001</v>
      </c>
      <c r="K247">
        <v>16361.620999999999</v>
      </c>
      <c r="L247">
        <v>6.2E-2</v>
      </c>
      <c r="M247">
        <v>117.92400000000001</v>
      </c>
      <c r="N247">
        <v>123.938</v>
      </c>
      <c r="O247">
        <v>123.628</v>
      </c>
      <c r="P247">
        <v>122.32599999999999</v>
      </c>
      <c r="Q247">
        <v>118.66800000000001</v>
      </c>
      <c r="R247">
        <v>0.63100000000000001</v>
      </c>
      <c r="S247" t="s">
        <v>23</v>
      </c>
    </row>
    <row r="248" spans="1:19" x14ac:dyDescent="0.55000000000000004">
      <c r="A248" t="s">
        <v>1349</v>
      </c>
      <c r="B248" t="s">
        <v>1350</v>
      </c>
      <c r="C248" t="s">
        <v>21</v>
      </c>
      <c r="D248" t="s">
        <v>1365</v>
      </c>
      <c r="E248">
        <v>960</v>
      </c>
      <c r="F248">
        <v>684</v>
      </c>
      <c r="G248">
        <v>640</v>
      </c>
      <c r="H248">
        <v>628</v>
      </c>
      <c r="I248">
        <v>531</v>
      </c>
      <c r="J248">
        <v>261858.451</v>
      </c>
      <c r="K248">
        <v>1851.9190000000001</v>
      </c>
      <c r="L248">
        <v>7.0000000000000001E-3</v>
      </c>
      <c r="M248">
        <v>6.72</v>
      </c>
      <c r="N248">
        <v>4.7880000000000003</v>
      </c>
      <c r="O248">
        <v>4.4800000000000004</v>
      </c>
      <c r="P248">
        <v>4.3959999999999999</v>
      </c>
      <c r="Q248">
        <v>3.7170000000000001</v>
      </c>
      <c r="R248">
        <v>-44.688000000000002</v>
      </c>
      <c r="S248" t="s">
        <v>26</v>
      </c>
    </row>
    <row r="249" spans="1:19" x14ac:dyDescent="0.55000000000000004">
      <c r="A249" t="s">
        <v>1349</v>
      </c>
      <c r="B249" t="s">
        <v>1350</v>
      </c>
      <c r="C249" t="s">
        <v>21</v>
      </c>
      <c r="D249" t="s">
        <v>1365</v>
      </c>
      <c r="E249">
        <v>960</v>
      </c>
      <c r="F249">
        <v>684</v>
      </c>
      <c r="G249">
        <v>640</v>
      </c>
      <c r="H249">
        <v>628</v>
      </c>
      <c r="I249">
        <v>531</v>
      </c>
      <c r="J249">
        <v>261858.451</v>
      </c>
      <c r="K249">
        <v>13723.655000000001</v>
      </c>
      <c r="L249">
        <v>5.1999999999999998E-2</v>
      </c>
      <c r="M249">
        <v>49.92</v>
      </c>
      <c r="N249">
        <v>35.567999999999998</v>
      </c>
      <c r="O249">
        <v>33.28</v>
      </c>
      <c r="P249">
        <v>32.655999999999999</v>
      </c>
      <c r="Q249">
        <v>27.611999999999998</v>
      </c>
      <c r="R249">
        <v>-44.688000000000002</v>
      </c>
      <c r="S249" t="s">
        <v>26</v>
      </c>
    </row>
    <row r="250" spans="1:19" x14ac:dyDescent="0.55000000000000004">
      <c r="A250" t="s">
        <v>1349</v>
      </c>
      <c r="B250" t="s">
        <v>1350</v>
      </c>
      <c r="C250" t="s">
        <v>21</v>
      </c>
      <c r="D250" t="s">
        <v>1365</v>
      </c>
      <c r="E250">
        <v>960</v>
      </c>
      <c r="F250">
        <v>684</v>
      </c>
      <c r="G250">
        <v>640</v>
      </c>
      <c r="H250">
        <v>628</v>
      </c>
      <c r="I250">
        <v>531</v>
      </c>
      <c r="J250">
        <v>261858.451</v>
      </c>
      <c r="K250">
        <v>32724.399000000001</v>
      </c>
      <c r="L250">
        <v>0.125</v>
      </c>
      <c r="M250">
        <v>120</v>
      </c>
      <c r="N250">
        <v>85.5</v>
      </c>
      <c r="O250">
        <v>80</v>
      </c>
      <c r="P250">
        <v>78.5</v>
      </c>
      <c r="Q250">
        <v>66.375</v>
      </c>
      <c r="R250">
        <v>-44.688000000000002</v>
      </c>
      <c r="S250" t="s">
        <v>26</v>
      </c>
    </row>
    <row r="251" spans="1:19" x14ac:dyDescent="0.55000000000000004">
      <c r="A251" t="s">
        <v>1349</v>
      </c>
      <c r="B251" t="s">
        <v>1350</v>
      </c>
      <c r="C251" t="s">
        <v>21</v>
      </c>
      <c r="D251" t="s">
        <v>1365</v>
      </c>
      <c r="E251">
        <v>960</v>
      </c>
      <c r="F251">
        <v>684</v>
      </c>
      <c r="G251">
        <v>640</v>
      </c>
      <c r="H251">
        <v>628</v>
      </c>
      <c r="I251">
        <v>531</v>
      </c>
      <c r="J251">
        <v>261858.451</v>
      </c>
      <c r="K251">
        <v>34592.046999999999</v>
      </c>
      <c r="L251">
        <v>0.13200000000000001</v>
      </c>
      <c r="M251">
        <v>126.72</v>
      </c>
      <c r="N251">
        <v>90.287999999999997</v>
      </c>
      <c r="O251">
        <v>84.48</v>
      </c>
      <c r="P251">
        <v>82.896000000000001</v>
      </c>
      <c r="Q251">
        <v>70.091999999999999</v>
      </c>
      <c r="R251">
        <v>-44.688000000000002</v>
      </c>
      <c r="S251" t="s">
        <v>26</v>
      </c>
    </row>
    <row r="252" spans="1:19" x14ac:dyDescent="0.55000000000000004">
      <c r="A252" t="s">
        <v>883</v>
      </c>
      <c r="B252" t="s">
        <v>884</v>
      </c>
      <c r="C252" t="s">
        <v>21</v>
      </c>
      <c r="D252" t="s">
        <v>1365</v>
      </c>
      <c r="E252">
        <v>2637</v>
      </c>
      <c r="F252">
        <v>2841</v>
      </c>
      <c r="G252">
        <v>3051</v>
      </c>
      <c r="H252">
        <v>3308</v>
      </c>
      <c r="I252">
        <v>3464</v>
      </c>
      <c r="J252">
        <v>261845.06400000001</v>
      </c>
      <c r="K252">
        <v>29056.147000000001</v>
      </c>
      <c r="L252">
        <v>0.111</v>
      </c>
      <c r="M252">
        <v>292.70699999999999</v>
      </c>
      <c r="N252">
        <v>315.351</v>
      </c>
      <c r="O252">
        <v>338.661</v>
      </c>
      <c r="P252">
        <v>367.18799999999999</v>
      </c>
      <c r="Q252">
        <v>384.50400000000002</v>
      </c>
      <c r="R252">
        <v>31.361000000000001</v>
      </c>
      <c r="S252" t="s">
        <v>23</v>
      </c>
    </row>
    <row r="253" spans="1:19" x14ac:dyDescent="0.55000000000000004">
      <c r="A253" t="s">
        <v>885</v>
      </c>
      <c r="B253" t="s">
        <v>886</v>
      </c>
      <c r="C253" t="s">
        <v>21</v>
      </c>
      <c r="D253" t="s">
        <v>1365</v>
      </c>
      <c r="E253">
        <v>1220</v>
      </c>
      <c r="F253">
        <v>1066</v>
      </c>
      <c r="G253">
        <v>1412</v>
      </c>
      <c r="H253">
        <v>1539</v>
      </c>
      <c r="I253">
        <v>1369</v>
      </c>
      <c r="J253">
        <v>261845.06400000001</v>
      </c>
      <c r="K253">
        <v>101.526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S253" t="s">
        <v>53</v>
      </c>
    </row>
    <row r="254" spans="1:19" x14ac:dyDescent="0.55000000000000004">
      <c r="A254" t="s">
        <v>885</v>
      </c>
      <c r="B254" t="s">
        <v>886</v>
      </c>
      <c r="C254" t="s">
        <v>21</v>
      </c>
      <c r="D254" t="s">
        <v>1365</v>
      </c>
      <c r="E254">
        <v>1220</v>
      </c>
      <c r="F254">
        <v>1066</v>
      </c>
      <c r="G254">
        <v>1412</v>
      </c>
      <c r="H254">
        <v>1539</v>
      </c>
      <c r="I254">
        <v>1369</v>
      </c>
      <c r="J254">
        <v>261845.06400000001</v>
      </c>
      <c r="K254">
        <v>1842.24</v>
      </c>
      <c r="L254">
        <v>7.0000000000000001E-3</v>
      </c>
      <c r="M254">
        <v>8.5399999999999991</v>
      </c>
      <c r="N254">
        <v>7.4619999999999997</v>
      </c>
      <c r="O254">
        <v>9.8840000000000003</v>
      </c>
      <c r="P254">
        <v>10.773</v>
      </c>
      <c r="Q254">
        <v>9.5830000000000002</v>
      </c>
      <c r="R254">
        <v>12.212999999999999</v>
      </c>
      <c r="S254" t="s">
        <v>23</v>
      </c>
    </row>
    <row r="255" spans="1:19" x14ac:dyDescent="0.55000000000000004">
      <c r="A255" t="s">
        <v>887</v>
      </c>
      <c r="B255" t="s">
        <v>888</v>
      </c>
      <c r="C255" t="s">
        <v>21</v>
      </c>
      <c r="D255" t="s">
        <v>1365</v>
      </c>
      <c r="E255">
        <v>786</v>
      </c>
      <c r="F255">
        <v>745</v>
      </c>
      <c r="G255">
        <v>643</v>
      </c>
      <c r="H255">
        <v>773</v>
      </c>
      <c r="I255">
        <v>684</v>
      </c>
      <c r="J255">
        <v>261831.67600000001</v>
      </c>
      <c r="K255">
        <v>910.61800000000005</v>
      </c>
      <c r="L255">
        <v>3.0000000000000001E-3</v>
      </c>
      <c r="M255">
        <v>2.3580000000000001</v>
      </c>
      <c r="N255">
        <v>2.2349999999999999</v>
      </c>
      <c r="O255">
        <v>1.929</v>
      </c>
      <c r="P255">
        <v>2.319</v>
      </c>
      <c r="Q255">
        <v>2.052</v>
      </c>
      <c r="R255">
        <v>-12.977</v>
      </c>
      <c r="S255" t="s">
        <v>26</v>
      </c>
    </row>
    <row r="256" spans="1:19" x14ac:dyDescent="0.55000000000000004">
      <c r="A256" t="s">
        <v>887</v>
      </c>
      <c r="B256" t="s">
        <v>888</v>
      </c>
      <c r="C256" t="s">
        <v>21</v>
      </c>
      <c r="D256" t="s">
        <v>1365</v>
      </c>
      <c r="E256">
        <v>786</v>
      </c>
      <c r="F256">
        <v>745</v>
      </c>
      <c r="G256">
        <v>643</v>
      </c>
      <c r="H256">
        <v>773</v>
      </c>
      <c r="I256">
        <v>684</v>
      </c>
      <c r="J256">
        <v>261831.67600000001</v>
      </c>
      <c r="K256">
        <v>20020.254000000001</v>
      </c>
      <c r="L256">
        <v>7.5999999999999998E-2</v>
      </c>
      <c r="M256">
        <v>59.735999999999997</v>
      </c>
      <c r="N256">
        <v>56.62</v>
      </c>
      <c r="O256">
        <v>48.868000000000002</v>
      </c>
      <c r="P256">
        <v>58.747999999999998</v>
      </c>
      <c r="Q256">
        <v>51.984000000000002</v>
      </c>
      <c r="R256">
        <v>-12.977</v>
      </c>
      <c r="S256" t="s">
        <v>26</v>
      </c>
    </row>
    <row r="257" spans="1:19" x14ac:dyDescent="0.55000000000000004">
      <c r="A257" t="s">
        <v>889</v>
      </c>
      <c r="B257" t="s">
        <v>890</v>
      </c>
      <c r="C257" t="s">
        <v>21</v>
      </c>
      <c r="D257" t="s">
        <v>1365</v>
      </c>
      <c r="E257">
        <v>1349</v>
      </c>
      <c r="F257">
        <v>1688</v>
      </c>
      <c r="G257">
        <v>1904</v>
      </c>
      <c r="H257">
        <v>2077</v>
      </c>
      <c r="I257">
        <v>2177</v>
      </c>
      <c r="J257">
        <v>261831.67600000001</v>
      </c>
      <c r="K257">
        <v>15448.495000000001</v>
      </c>
      <c r="L257">
        <v>5.8999999999999997E-2</v>
      </c>
      <c r="M257">
        <v>79.590999999999994</v>
      </c>
      <c r="N257">
        <v>99.591999999999999</v>
      </c>
      <c r="O257">
        <v>112.336</v>
      </c>
      <c r="P257">
        <v>122.54300000000001</v>
      </c>
      <c r="Q257">
        <v>128.44300000000001</v>
      </c>
      <c r="R257">
        <v>61.378999999999998</v>
      </c>
      <c r="S257" t="s">
        <v>23</v>
      </c>
    </row>
    <row r="258" spans="1:19" x14ac:dyDescent="0.55000000000000004">
      <c r="A258" t="s">
        <v>889</v>
      </c>
      <c r="B258" t="s">
        <v>890</v>
      </c>
      <c r="C258" t="s">
        <v>21</v>
      </c>
      <c r="D258" t="s">
        <v>1365</v>
      </c>
      <c r="E258">
        <v>1349</v>
      </c>
      <c r="F258">
        <v>1688</v>
      </c>
      <c r="G258">
        <v>1904</v>
      </c>
      <c r="H258">
        <v>2077</v>
      </c>
      <c r="I258">
        <v>2177</v>
      </c>
      <c r="J258">
        <v>261831.67600000001</v>
      </c>
      <c r="K258">
        <v>32739.596000000001</v>
      </c>
      <c r="L258">
        <v>0.125</v>
      </c>
      <c r="M258">
        <v>168.625</v>
      </c>
      <c r="N258">
        <v>211</v>
      </c>
      <c r="O258">
        <v>238</v>
      </c>
      <c r="P258">
        <v>259.625</v>
      </c>
      <c r="Q258">
        <v>272.125</v>
      </c>
      <c r="R258">
        <v>61.378999999999998</v>
      </c>
      <c r="S258" t="s">
        <v>23</v>
      </c>
    </row>
    <row r="259" spans="1:19" x14ac:dyDescent="0.55000000000000004">
      <c r="A259" t="s">
        <v>1254</v>
      </c>
      <c r="B259" t="s">
        <v>1255</v>
      </c>
      <c r="C259" t="s">
        <v>21</v>
      </c>
      <c r="D259" t="s">
        <v>1365</v>
      </c>
      <c r="E259">
        <v>1792</v>
      </c>
      <c r="F259">
        <v>1866</v>
      </c>
      <c r="G259">
        <v>1876</v>
      </c>
      <c r="H259">
        <v>1827</v>
      </c>
      <c r="I259">
        <v>1873</v>
      </c>
      <c r="J259">
        <v>261845.06400000001</v>
      </c>
      <c r="K259">
        <v>922.02599999999995</v>
      </c>
      <c r="L259">
        <v>4.0000000000000001E-3</v>
      </c>
      <c r="M259">
        <v>7.1680000000000001</v>
      </c>
      <c r="N259">
        <v>7.4640000000000004</v>
      </c>
      <c r="O259">
        <v>7.5039999999999996</v>
      </c>
      <c r="P259">
        <v>7.3079999999999998</v>
      </c>
      <c r="Q259">
        <v>7.492</v>
      </c>
      <c r="R259">
        <v>4.5199999999999996</v>
      </c>
      <c r="S259" t="s">
        <v>23</v>
      </c>
    </row>
    <row r="260" spans="1:19" x14ac:dyDescent="0.55000000000000004">
      <c r="A260" t="s">
        <v>1254</v>
      </c>
      <c r="B260" t="s">
        <v>1255</v>
      </c>
      <c r="C260" t="s">
        <v>21</v>
      </c>
      <c r="D260" t="s">
        <v>1365</v>
      </c>
      <c r="E260">
        <v>1792</v>
      </c>
      <c r="F260">
        <v>1866</v>
      </c>
      <c r="G260">
        <v>1876</v>
      </c>
      <c r="H260">
        <v>1827</v>
      </c>
      <c r="I260">
        <v>1873</v>
      </c>
      <c r="J260">
        <v>261845.06400000001</v>
      </c>
      <c r="K260">
        <v>1741.0650000000001</v>
      </c>
      <c r="L260">
        <v>7.0000000000000001E-3</v>
      </c>
      <c r="M260">
        <v>12.544</v>
      </c>
      <c r="N260">
        <v>13.061999999999999</v>
      </c>
      <c r="O260">
        <v>13.132</v>
      </c>
      <c r="P260">
        <v>12.789</v>
      </c>
      <c r="Q260">
        <v>13.111000000000001</v>
      </c>
      <c r="R260">
        <v>4.5199999999999996</v>
      </c>
      <c r="S260" t="s">
        <v>23</v>
      </c>
    </row>
    <row r="261" spans="1:19" x14ac:dyDescent="0.55000000000000004">
      <c r="A261" t="s">
        <v>1256</v>
      </c>
      <c r="B261" t="s">
        <v>1257</v>
      </c>
      <c r="C261" t="s">
        <v>21</v>
      </c>
      <c r="D261" t="s">
        <v>1365</v>
      </c>
      <c r="E261">
        <v>2041</v>
      </c>
      <c r="F261">
        <v>2106</v>
      </c>
      <c r="G261">
        <v>2320</v>
      </c>
      <c r="H261">
        <v>2310</v>
      </c>
      <c r="I261">
        <v>2381</v>
      </c>
      <c r="J261">
        <v>261845.06400000001</v>
      </c>
      <c r="K261">
        <v>31821.864000000001</v>
      </c>
      <c r="L261">
        <v>0.122</v>
      </c>
      <c r="M261">
        <v>249.00200000000001</v>
      </c>
      <c r="N261">
        <v>256.93200000000002</v>
      </c>
      <c r="O261">
        <v>283.04000000000002</v>
      </c>
      <c r="P261">
        <v>281.82</v>
      </c>
      <c r="Q261">
        <v>290.48200000000003</v>
      </c>
      <c r="R261">
        <v>16.658999999999999</v>
      </c>
      <c r="S261" t="s">
        <v>23</v>
      </c>
    </row>
    <row r="262" spans="1:19" x14ac:dyDescent="0.55000000000000004">
      <c r="A262" t="s">
        <v>891</v>
      </c>
      <c r="B262" t="s">
        <v>892</v>
      </c>
      <c r="C262" t="s">
        <v>21</v>
      </c>
      <c r="D262" t="s">
        <v>1365</v>
      </c>
      <c r="E262">
        <v>2825</v>
      </c>
      <c r="F262">
        <v>3224</v>
      </c>
      <c r="G262">
        <v>3267</v>
      </c>
      <c r="H262">
        <v>3352</v>
      </c>
      <c r="I262">
        <v>3532</v>
      </c>
      <c r="J262">
        <v>261831.67600000001</v>
      </c>
      <c r="K262">
        <v>16367.388000000001</v>
      </c>
      <c r="L262">
        <v>6.3E-2</v>
      </c>
      <c r="M262">
        <v>177.97499999999999</v>
      </c>
      <c r="N262">
        <v>203.11199999999999</v>
      </c>
      <c r="O262">
        <v>205.821</v>
      </c>
      <c r="P262">
        <v>211.17599999999999</v>
      </c>
      <c r="Q262">
        <v>222.51599999999999</v>
      </c>
      <c r="R262">
        <v>25.027000000000001</v>
      </c>
      <c r="S262" t="s">
        <v>23</v>
      </c>
    </row>
    <row r="263" spans="1:19" x14ac:dyDescent="0.55000000000000004">
      <c r="A263" t="s">
        <v>893</v>
      </c>
      <c r="B263" t="s">
        <v>894</v>
      </c>
      <c r="C263" t="s">
        <v>21</v>
      </c>
      <c r="D263" t="s">
        <v>1365</v>
      </c>
      <c r="E263">
        <v>3599</v>
      </c>
      <c r="F263">
        <v>3791</v>
      </c>
      <c r="G263">
        <v>5087</v>
      </c>
      <c r="H263">
        <v>5784</v>
      </c>
      <c r="I263">
        <v>6057</v>
      </c>
      <c r="J263">
        <v>261818.28599999999</v>
      </c>
      <c r="K263">
        <v>18163.740000000002</v>
      </c>
      <c r="L263">
        <v>6.9000000000000006E-2</v>
      </c>
      <c r="M263">
        <v>248.33099999999999</v>
      </c>
      <c r="N263">
        <v>261.57900000000001</v>
      </c>
      <c r="O263">
        <v>351.00299999999999</v>
      </c>
      <c r="P263">
        <v>399.096</v>
      </c>
      <c r="Q263">
        <v>417.93299999999999</v>
      </c>
      <c r="R263">
        <v>68.296999999999997</v>
      </c>
      <c r="S263" t="s">
        <v>23</v>
      </c>
    </row>
    <row r="264" spans="1:19" x14ac:dyDescent="0.55000000000000004">
      <c r="A264" t="s">
        <v>893</v>
      </c>
      <c r="B264" t="s">
        <v>894</v>
      </c>
      <c r="C264" t="s">
        <v>21</v>
      </c>
      <c r="D264" t="s">
        <v>1365</v>
      </c>
      <c r="E264">
        <v>3599</v>
      </c>
      <c r="F264">
        <v>3791</v>
      </c>
      <c r="G264">
        <v>5087</v>
      </c>
      <c r="H264">
        <v>5784</v>
      </c>
      <c r="I264">
        <v>6057</v>
      </c>
      <c r="J264">
        <v>261818.28599999999</v>
      </c>
      <c r="K264">
        <v>14562.135</v>
      </c>
      <c r="L264">
        <v>5.6000000000000001E-2</v>
      </c>
      <c r="M264">
        <v>201.54400000000001</v>
      </c>
      <c r="N264">
        <v>212.29599999999999</v>
      </c>
      <c r="O264">
        <v>284.87200000000001</v>
      </c>
      <c r="P264">
        <v>323.904</v>
      </c>
      <c r="Q264">
        <v>339.19200000000001</v>
      </c>
      <c r="R264">
        <v>68.296999999999997</v>
      </c>
      <c r="S264" t="s">
        <v>23</v>
      </c>
    </row>
    <row r="265" spans="1:19" x14ac:dyDescent="0.55000000000000004">
      <c r="A265" t="s">
        <v>895</v>
      </c>
      <c r="B265" t="s">
        <v>896</v>
      </c>
      <c r="C265" t="s">
        <v>21</v>
      </c>
      <c r="D265" t="s">
        <v>1365</v>
      </c>
      <c r="E265">
        <v>1169</v>
      </c>
      <c r="F265">
        <v>1772</v>
      </c>
      <c r="G265">
        <v>1710</v>
      </c>
      <c r="H265">
        <v>1739</v>
      </c>
      <c r="I265">
        <v>1702</v>
      </c>
      <c r="J265">
        <v>261818.28599999999</v>
      </c>
      <c r="K265">
        <v>14396.795</v>
      </c>
      <c r="L265">
        <v>5.5E-2</v>
      </c>
      <c r="M265">
        <v>64.295000000000002</v>
      </c>
      <c r="N265">
        <v>97.46</v>
      </c>
      <c r="O265">
        <v>94.05</v>
      </c>
      <c r="P265">
        <v>95.644999999999996</v>
      </c>
      <c r="Q265">
        <v>93.61</v>
      </c>
      <c r="R265">
        <v>45.594999999999999</v>
      </c>
      <c r="S265" t="s">
        <v>23</v>
      </c>
    </row>
    <row r="266" spans="1:19" x14ac:dyDescent="0.55000000000000004">
      <c r="A266" t="s">
        <v>895</v>
      </c>
      <c r="B266" t="s">
        <v>896</v>
      </c>
      <c r="C266" t="s">
        <v>21</v>
      </c>
      <c r="D266" t="s">
        <v>1365</v>
      </c>
      <c r="E266">
        <v>1169</v>
      </c>
      <c r="F266">
        <v>1772</v>
      </c>
      <c r="G266">
        <v>1710</v>
      </c>
      <c r="H266">
        <v>1739</v>
      </c>
      <c r="I266">
        <v>1702</v>
      </c>
      <c r="J266">
        <v>261818.28599999999</v>
      </c>
      <c r="K266">
        <v>30916.534</v>
      </c>
      <c r="L266">
        <v>0.11799999999999999</v>
      </c>
      <c r="M266">
        <v>137.94200000000001</v>
      </c>
      <c r="N266">
        <v>209.096</v>
      </c>
      <c r="O266">
        <v>201.78</v>
      </c>
      <c r="P266">
        <v>205.202</v>
      </c>
      <c r="Q266">
        <v>200.83600000000001</v>
      </c>
      <c r="R266">
        <v>45.594999999999999</v>
      </c>
      <c r="S266" t="s">
        <v>23</v>
      </c>
    </row>
    <row r="267" spans="1:19" x14ac:dyDescent="0.55000000000000004">
      <c r="A267" t="s">
        <v>895</v>
      </c>
      <c r="B267" t="s">
        <v>896</v>
      </c>
      <c r="C267" t="s">
        <v>21</v>
      </c>
      <c r="D267" t="s">
        <v>1365</v>
      </c>
      <c r="E267">
        <v>1169</v>
      </c>
      <c r="F267">
        <v>1772</v>
      </c>
      <c r="G267">
        <v>1710</v>
      </c>
      <c r="H267">
        <v>1739</v>
      </c>
      <c r="I267">
        <v>1702</v>
      </c>
      <c r="J267">
        <v>261818.28599999999</v>
      </c>
      <c r="K267">
        <v>150.54900000000001</v>
      </c>
      <c r="L267">
        <v>1E-3</v>
      </c>
      <c r="M267">
        <v>1.169</v>
      </c>
      <c r="N267">
        <v>1.772</v>
      </c>
      <c r="O267">
        <v>1.71</v>
      </c>
      <c r="P267">
        <v>1.7390000000000001</v>
      </c>
      <c r="Q267">
        <v>1.702</v>
      </c>
      <c r="R267">
        <v>45.594999999999999</v>
      </c>
      <c r="S267" t="s">
        <v>23</v>
      </c>
    </row>
    <row r="268" spans="1:19" x14ac:dyDescent="0.55000000000000004">
      <c r="A268" t="s">
        <v>897</v>
      </c>
      <c r="B268" t="s">
        <v>898</v>
      </c>
      <c r="C268" t="s">
        <v>21</v>
      </c>
      <c r="D268" t="s">
        <v>1365</v>
      </c>
      <c r="E268">
        <v>1961</v>
      </c>
      <c r="F268">
        <v>1763</v>
      </c>
      <c r="G268">
        <v>1801</v>
      </c>
      <c r="H268">
        <v>1827</v>
      </c>
      <c r="I268">
        <v>1768</v>
      </c>
      <c r="J268">
        <v>261804.89499999999</v>
      </c>
      <c r="K268">
        <v>12548.741</v>
      </c>
      <c r="L268">
        <v>4.8000000000000001E-2</v>
      </c>
      <c r="M268">
        <v>94.128</v>
      </c>
      <c r="N268">
        <v>84.623999999999995</v>
      </c>
      <c r="O268">
        <v>86.447999999999993</v>
      </c>
      <c r="P268">
        <v>87.695999999999998</v>
      </c>
      <c r="Q268">
        <v>84.864000000000004</v>
      </c>
      <c r="R268">
        <v>-9.8420000000000005</v>
      </c>
      <c r="S268" t="s">
        <v>26</v>
      </c>
    </row>
    <row r="269" spans="1:19" x14ac:dyDescent="0.55000000000000004">
      <c r="A269" t="s">
        <v>897</v>
      </c>
      <c r="B269" t="s">
        <v>898</v>
      </c>
      <c r="C269" t="s">
        <v>21</v>
      </c>
      <c r="D269" t="s">
        <v>1365</v>
      </c>
      <c r="E269">
        <v>1961</v>
      </c>
      <c r="F269">
        <v>1763</v>
      </c>
      <c r="G269">
        <v>1801</v>
      </c>
      <c r="H269">
        <v>1827</v>
      </c>
      <c r="I269">
        <v>1768</v>
      </c>
      <c r="J269">
        <v>261804.89499999999</v>
      </c>
      <c r="K269">
        <v>1811.646</v>
      </c>
      <c r="L269">
        <v>7.0000000000000001E-3</v>
      </c>
      <c r="M269">
        <v>13.727</v>
      </c>
      <c r="N269">
        <v>12.340999999999999</v>
      </c>
      <c r="O269">
        <v>12.606999999999999</v>
      </c>
      <c r="P269">
        <v>12.789</v>
      </c>
      <c r="Q269">
        <v>12.375999999999999</v>
      </c>
      <c r="R269">
        <v>-9.8420000000000005</v>
      </c>
      <c r="S269" t="s">
        <v>26</v>
      </c>
    </row>
    <row r="270" spans="1:19" x14ac:dyDescent="0.55000000000000004">
      <c r="A270" t="s">
        <v>897</v>
      </c>
      <c r="B270" t="s">
        <v>898</v>
      </c>
      <c r="C270" t="s">
        <v>21</v>
      </c>
      <c r="D270" t="s">
        <v>1365</v>
      </c>
      <c r="E270">
        <v>1961</v>
      </c>
      <c r="F270">
        <v>1763</v>
      </c>
      <c r="G270">
        <v>1801</v>
      </c>
      <c r="H270">
        <v>1827</v>
      </c>
      <c r="I270">
        <v>1768</v>
      </c>
      <c r="J270">
        <v>261804.89499999999</v>
      </c>
      <c r="K270">
        <v>48198.404999999999</v>
      </c>
      <c r="L270">
        <v>0.184</v>
      </c>
      <c r="M270">
        <v>360.82400000000001</v>
      </c>
      <c r="N270">
        <v>324.392</v>
      </c>
      <c r="O270">
        <v>331.38400000000001</v>
      </c>
      <c r="P270">
        <v>336.16800000000001</v>
      </c>
      <c r="Q270">
        <v>325.31200000000001</v>
      </c>
      <c r="R270">
        <v>-9.8420000000000005</v>
      </c>
      <c r="S270" t="s">
        <v>26</v>
      </c>
    </row>
    <row r="271" spans="1:19" x14ac:dyDescent="0.55000000000000004">
      <c r="A271" t="s">
        <v>897</v>
      </c>
      <c r="B271" t="s">
        <v>898</v>
      </c>
      <c r="C271" t="s">
        <v>21</v>
      </c>
      <c r="D271" t="s">
        <v>1365</v>
      </c>
      <c r="E271">
        <v>1961</v>
      </c>
      <c r="F271">
        <v>1763</v>
      </c>
      <c r="G271">
        <v>1801</v>
      </c>
      <c r="H271">
        <v>1827</v>
      </c>
      <c r="I271">
        <v>1768</v>
      </c>
      <c r="J271">
        <v>261804.89499999999</v>
      </c>
      <c r="K271">
        <v>2798.7069999999999</v>
      </c>
      <c r="L271">
        <v>1.0999999999999999E-2</v>
      </c>
      <c r="M271">
        <v>21.571000000000002</v>
      </c>
      <c r="N271">
        <v>19.393000000000001</v>
      </c>
      <c r="O271">
        <v>19.811</v>
      </c>
      <c r="P271">
        <v>20.097000000000001</v>
      </c>
      <c r="Q271">
        <v>19.448</v>
      </c>
      <c r="R271">
        <v>-9.8420000000000005</v>
      </c>
      <c r="S271" t="s">
        <v>26</v>
      </c>
    </row>
    <row r="272" spans="1:19" x14ac:dyDescent="0.55000000000000004">
      <c r="A272" t="s">
        <v>899</v>
      </c>
      <c r="B272" t="s">
        <v>900</v>
      </c>
      <c r="C272" t="s">
        <v>21</v>
      </c>
      <c r="D272" t="s">
        <v>1365</v>
      </c>
      <c r="E272">
        <v>1316</v>
      </c>
      <c r="F272">
        <v>1473</v>
      </c>
      <c r="G272">
        <v>1526</v>
      </c>
      <c r="H272">
        <v>1559</v>
      </c>
      <c r="I272">
        <v>1774</v>
      </c>
      <c r="J272">
        <v>261804.89499999999</v>
      </c>
      <c r="K272">
        <v>67249.392999999996</v>
      </c>
      <c r="L272">
        <v>0.25700000000000001</v>
      </c>
      <c r="M272">
        <v>338.21199999999999</v>
      </c>
      <c r="N272">
        <v>378.56099999999998</v>
      </c>
      <c r="O272">
        <v>392.18200000000002</v>
      </c>
      <c r="P272">
        <v>400.66300000000001</v>
      </c>
      <c r="Q272">
        <v>455.91800000000001</v>
      </c>
      <c r="R272">
        <v>34.802</v>
      </c>
      <c r="S272" t="s">
        <v>23</v>
      </c>
    </row>
    <row r="273" spans="1:19" x14ac:dyDescent="0.55000000000000004">
      <c r="A273" t="s">
        <v>899</v>
      </c>
      <c r="B273" t="s">
        <v>900</v>
      </c>
      <c r="C273" t="s">
        <v>21</v>
      </c>
      <c r="D273" t="s">
        <v>1365</v>
      </c>
      <c r="E273">
        <v>1316</v>
      </c>
      <c r="F273">
        <v>1473</v>
      </c>
      <c r="G273">
        <v>1526</v>
      </c>
      <c r="H273">
        <v>1559</v>
      </c>
      <c r="I273">
        <v>1774</v>
      </c>
      <c r="J273">
        <v>261804.89499999999</v>
      </c>
      <c r="K273">
        <v>28297.415000000001</v>
      </c>
      <c r="L273">
        <v>0.108</v>
      </c>
      <c r="M273">
        <v>142.12799999999999</v>
      </c>
      <c r="N273">
        <v>159.084</v>
      </c>
      <c r="O273">
        <v>164.80799999999999</v>
      </c>
      <c r="P273">
        <v>168.37200000000001</v>
      </c>
      <c r="Q273">
        <v>191.59200000000001</v>
      </c>
      <c r="R273">
        <v>34.802</v>
      </c>
      <c r="S273" t="s">
        <v>23</v>
      </c>
    </row>
    <row r="274" spans="1:19" x14ac:dyDescent="0.55000000000000004">
      <c r="A274" t="s">
        <v>905</v>
      </c>
      <c r="B274" t="s">
        <v>906</v>
      </c>
      <c r="C274" t="s">
        <v>21</v>
      </c>
      <c r="D274" t="s">
        <v>1365</v>
      </c>
      <c r="E274">
        <v>1142</v>
      </c>
      <c r="F274">
        <v>1358</v>
      </c>
      <c r="G274">
        <v>1323</v>
      </c>
      <c r="H274">
        <v>2061</v>
      </c>
      <c r="I274">
        <v>2731</v>
      </c>
      <c r="J274">
        <v>261791.50200000001</v>
      </c>
      <c r="K274">
        <v>16372.734</v>
      </c>
      <c r="L274">
        <v>6.3E-2</v>
      </c>
      <c r="M274">
        <v>71.945999999999998</v>
      </c>
      <c r="N274">
        <v>85.554000000000002</v>
      </c>
      <c r="O274">
        <v>83.349000000000004</v>
      </c>
      <c r="P274">
        <v>129.84299999999999</v>
      </c>
      <c r="Q274">
        <v>172.053</v>
      </c>
      <c r="R274">
        <v>139.142</v>
      </c>
      <c r="S274" t="s">
        <v>70</v>
      </c>
    </row>
    <row r="275" spans="1:19" x14ac:dyDescent="0.55000000000000004">
      <c r="A275" t="s">
        <v>905</v>
      </c>
      <c r="B275" t="s">
        <v>906</v>
      </c>
      <c r="C275" t="s">
        <v>21</v>
      </c>
      <c r="D275" t="s">
        <v>1365</v>
      </c>
      <c r="E275">
        <v>1142</v>
      </c>
      <c r="F275">
        <v>1358</v>
      </c>
      <c r="G275">
        <v>1323</v>
      </c>
      <c r="H275">
        <v>2061</v>
      </c>
      <c r="I275">
        <v>2731</v>
      </c>
      <c r="J275">
        <v>261791.50200000001</v>
      </c>
      <c r="K275">
        <v>20946.471000000001</v>
      </c>
      <c r="L275">
        <v>0.08</v>
      </c>
      <c r="M275">
        <v>91.36</v>
      </c>
      <c r="N275">
        <v>108.64</v>
      </c>
      <c r="O275">
        <v>105.84</v>
      </c>
      <c r="P275">
        <v>164.88</v>
      </c>
      <c r="Q275">
        <v>218.48</v>
      </c>
      <c r="R275">
        <v>139.142</v>
      </c>
      <c r="S275" t="s">
        <v>70</v>
      </c>
    </row>
    <row r="276" spans="1:19" x14ac:dyDescent="0.55000000000000004">
      <c r="A276" t="s">
        <v>1353</v>
      </c>
      <c r="B276" t="s">
        <v>1354</v>
      </c>
      <c r="C276" t="s">
        <v>21</v>
      </c>
      <c r="D276" t="s">
        <v>1365</v>
      </c>
      <c r="E276">
        <v>1618</v>
      </c>
      <c r="F276">
        <v>1621</v>
      </c>
      <c r="G276">
        <v>2361</v>
      </c>
      <c r="H276">
        <v>3423</v>
      </c>
      <c r="I276">
        <v>3786</v>
      </c>
      <c r="J276">
        <v>261791.50200000001</v>
      </c>
      <c r="K276">
        <v>16359.64</v>
      </c>
      <c r="L276">
        <v>6.2E-2</v>
      </c>
      <c r="M276">
        <v>100.316</v>
      </c>
      <c r="N276">
        <v>100.502</v>
      </c>
      <c r="O276">
        <v>146.38200000000001</v>
      </c>
      <c r="P276">
        <v>212.226</v>
      </c>
      <c r="Q276">
        <v>234.732</v>
      </c>
      <c r="R276">
        <v>133.99299999999999</v>
      </c>
      <c r="S276" t="s">
        <v>70</v>
      </c>
    </row>
    <row r="277" spans="1:19" x14ac:dyDescent="0.55000000000000004">
      <c r="A277" t="s">
        <v>1353</v>
      </c>
      <c r="B277" t="s">
        <v>1354</v>
      </c>
      <c r="C277" t="s">
        <v>21</v>
      </c>
      <c r="D277" t="s">
        <v>1365</v>
      </c>
      <c r="E277">
        <v>1618</v>
      </c>
      <c r="F277">
        <v>1621</v>
      </c>
      <c r="G277">
        <v>2361</v>
      </c>
      <c r="H277">
        <v>3423</v>
      </c>
      <c r="I277">
        <v>3786</v>
      </c>
      <c r="J277">
        <v>261791.50200000001</v>
      </c>
      <c r="K277">
        <v>66256.384999999995</v>
      </c>
      <c r="L277">
        <v>0.253</v>
      </c>
      <c r="M277">
        <v>409.35399999999998</v>
      </c>
      <c r="N277">
        <v>410.113</v>
      </c>
      <c r="O277">
        <v>597.33299999999997</v>
      </c>
      <c r="P277">
        <v>866.01900000000001</v>
      </c>
      <c r="Q277">
        <v>957.85799999999995</v>
      </c>
      <c r="R277">
        <v>133.99299999999999</v>
      </c>
      <c r="S277" t="s">
        <v>70</v>
      </c>
    </row>
    <row r="278" spans="1:19" x14ac:dyDescent="0.55000000000000004">
      <c r="A278" t="s">
        <v>913</v>
      </c>
      <c r="B278" t="s">
        <v>914</v>
      </c>
      <c r="C278" t="s">
        <v>21</v>
      </c>
      <c r="D278" t="s">
        <v>1365</v>
      </c>
      <c r="E278">
        <v>2786</v>
      </c>
      <c r="F278">
        <v>2779</v>
      </c>
      <c r="G278">
        <v>2570</v>
      </c>
      <c r="H278">
        <v>2438</v>
      </c>
      <c r="I278">
        <v>2249</v>
      </c>
      <c r="J278">
        <v>261603.86</v>
      </c>
      <c r="K278">
        <v>2618.125</v>
      </c>
      <c r="L278">
        <v>0.01</v>
      </c>
      <c r="M278">
        <v>27.86</v>
      </c>
      <c r="N278">
        <v>27.79</v>
      </c>
      <c r="O278">
        <v>25.7</v>
      </c>
      <c r="P278">
        <v>24.38</v>
      </c>
      <c r="Q278">
        <v>22.49</v>
      </c>
      <c r="R278">
        <v>-19.274999999999999</v>
      </c>
      <c r="S278" t="s">
        <v>26</v>
      </c>
    </row>
    <row r="279" spans="1:19" x14ac:dyDescent="0.55000000000000004">
      <c r="A279" t="s">
        <v>915</v>
      </c>
      <c r="B279" t="s">
        <v>916</v>
      </c>
      <c r="C279" t="s">
        <v>21</v>
      </c>
      <c r="D279" t="s">
        <v>1365</v>
      </c>
      <c r="E279">
        <v>2123</v>
      </c>
      <c r="F279">
        <v>2230</v>
      </c>
      <c r="G279">
        <v>2337</v>
      </c>
      <c r="H279">
        <v>2558</v>
      </c>
      <c r="I279">
        <v>2493</v>
      </c>
      <c r="J279">
        <v>261603.86</v>
      </c>
      <c r="K279">
        <v>5230.0379999999996</v>
      </c>
      <c r="L279">
        <v>0.02</v>
      </c>
      <c r="M279">
        <v>42.46</v>
      </c>
      <c r="N279">
        <v>44.6</v>
      </c>
      <c r="O279">
        <v>46.74</v>
      </c>
      <c r="P279">
        <v>51.16</v>
      </c>
      <c r="Q279">
        <v>49.86</v>
      </c>
      <c r="R279">
        <v>17.428000000000001</v>
      </c>
      <c r="S279" t="s">
        <v>23</v>
      </c>
    </row>
    <row r="280" spans="1:19" x14ac:dyDescent="0.55000000000000004">
      <c r="A280" t="s">
        <v>921</v>
      </c>
      <c r="B280" t="s">
        <v>922</v>
      </c>
      <c r="C280" t="s">
        <v>21</v>
      </c>
      <c r="D280" t="s">
        <v>1365</v>
      </c>
      <c r="E280">
        <v>1338</v>
      </c>
      <c r="F280">
        <v>1326</v>
      </c>
      <c r="G280">
        <v>1354</v>
      </c>
      <c r="H280">
        <v>1291</v>
      </c>
      <c r="I280">
        <v>1195</v>
      </c>
      <c r="J280">
        <v>261536.77799999999</v>
      </c>
      <c r="K280">
        <v>635.04200000000003</v>
      </c>
      <c r="L280">
        <v>2E-3</v>
      </c>
      <c r="M280">
        <v>2.6760000000000002</v>
      </c>
      <c r="N280">
        <v>2.6520000000000001</v>
      </c>
      <c r="O280">
        <v>2.7080000000000002</v>
      </c>
      <c r="P280">
        <v>2.5819999999999999</v>
      </c>
      <c r="Q280">
        <v>2.39</v>
      </c>
      <c r="R280">
        <v>-10.688000000000001</v>
      </c>
      <c r="S280" t="s">
        <v>26</v>
      </c>
    </row>
    <row r="281" spans="1:19" x14ac:dyDescent="0.55000000000000004">
      <c r="A281" t="s">
        <v>925</v>
      </c>
      <c r="B281" t="s">
        <v>926</v>
      </c>
      <c r="C281" t="s">
        <v>21</v>
      </c>
      <c r="D281" t="s">
        <v>1365</v>
      </c>
      <c r="E281">
        <v>1093</v>
      </c>
      <c r="F281">
        <v>1329</v>
      </c>
      <c r="G281">
        <v>1430</v>
      </c>
      <c r="H281">
        <v>1417</v>
      </c>
      <c r="I281">
        <v>1403</v>
      </c>
      <c r="J281">
        <v>261536.77799999999</v>
      </c>
      <c r="K281">
        <v>14177.915000000001</v>
      </c>
      <c r="L281">
        <v>5.3999999999999999E-2</v>
      </c>
      <c r="M281">
        <v>59.021999999999998</v>
      </c>
      <c r="N281">
        <v>71.766000000000005</v>
      </c>
      <c r="O281">
        <v>77.22</v>
      </c>
      <c r="P281">
        <v>76.518000000000001</v>
      </c>
      <c r="Q281">
        <v>75.762</v>
      </c>
      <c r="R281">
        <v>28.361999999999998</v>
      </c>
      <c r="S281" t="s">
        <v>23</v>
      </c>
    </row>
    <row r="282" spans="1:19" x14ac:dyDescent="0.55000000000000004">
      <c r="A282" t="s">
        <v>927</v>
      </c>
      <c r="B282" t="s">
        <v>928</v>
      </c>
      <c r="C282" t="s">
        <v>21</v>
      </c>
      <c r="D282" t="s">
        <v>1365</v>
      </c>
      <c r="E282">
        <v>869</v>
      </c>
      <c r="F282">
        <v>848</v>
      </c>
      <c r="G282">
        <v>828</v>
      </c>
      <c r="H282">
        <v>981</v>
      </c>
      <c r="I282">
        <v>956</v>
      </c>
      <c r="J282">
        <v>261536.77799999999</v>
      </c>
      <c r="K282">
        <v>63816.601000000002</v>
      </c>
      <c r="L282">
        <v>0.24399999999999999</v>
      </c>
      <c r="M282">
        <v>212.036</v>
      </c>
      <c r="N282">
        <v>206.91200000000001</v>
      </c>
      <c r="O282">
        <v>202.03200000000001</v>
      </c>
      <c r="P282">
        <v>239.364</v>
      </c>
      <c r="Q282">
        <v>233.26400000000001</v>
      </c>
      <c r="R282">
        <v>10.012</v>
      </c>
      <c r="S282" t="s">
        <v>23</v>
      </c>
    </row>
    <row r="283" spans="1:19" x14ac:dyDescent="0.55000000000000004">
      <c r="A283" t="s">
        <v>1260</v>
      </c>
      <c r="B283" t="s">
        <v>1261</v>
      </c>
      <c r="C283" t="s">
        <v>21</v>
      </c>
      <c r="D283" t="s">
        <v>1365</v>
      </c>
      <c r="E283">
        <v>0</v>
      </c>
      <c r="F283">
        <v>0</v>
      </c>
      <c r="G283">
        <v>0</v>
      </c>
      <c r="H283">
        <v>0</v>
      </c>
      <c r="I283">
        <v>8</v>
      </c>
      <c r="J283">
        <v>261509.93599999999</v>
      </c>
      <c r="K283">
        <v>16341.63</v>
      </c>
      <c r="L283">
        <v>6.2E-2</v>
      </c>
      <c r="M283">
        <v>0</v>
      </c>
      <c r="N283">
        <v>0</v>
      </c>
      <c r="O283">
        <v>0</v>
      </c>
      <c r="P283">
        <v>0</v>
      </c>
      <c r="Q283">
        <v>0.496</v>
      </c>
      <c r="S283" t="s">
        <v>53</v>
      </c>
    </row>
    <row r="284" spans="1:19" x14ac:dyDescent="0.55000000000000004">
      <c r="A284" t="s">
        <v>1260</v>
      </c>
      <c r="B284" t="s">
        <v>1261</v>
      </c>
      <c r="C284" t="s">
        <v>21</v>
      </c>
      <c r="D284" t="s">
        <v>1365</v>
      </c>
      <c r="E284">
        <v>0</v>
      </c>
      <c r="F284">
        <v>0</v>
      </c>
      <c r="G284">
        <v>0</v>
      </c>
      <c r="H284">
        <v>0</v>
      </c>
      <c r="I284">
        <v>8</v>
      </c>
      <c r="J284">
        <v>261509.93599999999</v>
      </c>
      <c r="K284">
        <v>680.23599999999999</v>
      </c>
      <c r="L284">
        <v>3.0000000000000001E-3</v>
      </c>
      <c r="M284">
        <v>0</v>
      </c>
      <c r="N284">
        <v>0</v>
      </c>
      <c r="O284">
        <v>0</v>
      </c>
      <c r="P284">
        <v>0</v>
      </c>
      <c r="Q284">
        <v>2.4E-2</v>
      </c>
      <c r="S284" t="s">
        <v>53</v>
      </c>
    </row>
    <row r="285" spans="1:19" x14ac:dyDescent="0.55000000000000004">
      <c r="A285" t="s">
        <v>1372</v>
      </c>
      <c r="B285" t="s">
        <v>1373</v>
      </c>
      <c r="C285" t="s">
        <v>21</v>
      </c>
      <c r="D285" t="s">
        <v>1365</v>
      </c>
      <c r="E285">
        <v>17</v>
      </c>
      <c r="F285">
        <v>0</v>
      </c>
      <c r="G285">
        <v>5</v>
      </c>
      <c r="H285">
        <v>0</v>
      </c>
      <c r="I285">
        <v>22</v>
      </c>
      <c r="J285">
        <v>261523.35800000001</v>
      </c>
      <c r="K285">
        <v>30252.542000000001</v>
      </c>
      <c r="L285">
        <v>0.11600000000000001</v>
      </c>
      <c r="M285">
        <v>1.972</v>
      </c>
      <c r="N285">
        <v>0</v>
      </c>
      <c r="O285">
        <v>0.57999999999999996</v>
      </c>
      <c r="P285">
        <v>0</v>
      </c>
      <c r="Q285">
        <v>2.552</v>
      </c>
      <c r="R285">
        <v>29.411999999999999</v>
      </c>
      <c r="S285" t="s">
        <v>23</v>
      </c>
    </row>
    <row r="286" spans="1:19" x14ac:dyDescent="0.55000000000000004">
      <c r="A286" t="s">
        <v>1374</v>
      </c>
      <c r="B286" t="s">
        <v>1375</v>
      </c>
      <c r="C286" t="s">
        <v>21</v>
      </c>
      <c r="D286" t="s">
        <v>1365</v>
      </c>
      <c r="E286">
        <v>52</v>
      </c>
      <c r="F286">
        <v>55</v>
      </c>
      <c r="G286">
        <v>0</v>
      </c>
      <c r="H286">
        <v>0</v>
      </c>
      <c r="I286">
        <v>0</v>
      </c>
      <c r="J286">
        <v>261523.35800000001</v>
      </c>
      <c r="K286">
        <v>14206.165999999999</v>
      </c>
      <c r="L286">
        <v>5.3999999999999999E-2</v>
      </c>
      <c r="M286">
        <v>2.8079999999999998</v>
      </c>
      <c r="N286">
        <v>2.97</v>
      </c>
      <c r="O286">
        <v>0</v>
      </c>
      <c r="P286">
        <v>0</v>
      </c>
      <c r="Q286">
        <v>0</v>
      </c>
      <c r="R286">
        <v>-100</v>
      </c>
      <c r="S286" t="s">
        <v>26</v>
      </c>
    </row>
    <row r="287" spans="1:19" x14ac:dyDescent="0.55000000000000004">
      <c r="A287" t="s">
        <v>1376</v>
      </c>
      <c r="B287" t="s">
        <v>1377</v>
      </c>
      <c r="C287" t="s">
        <v>21</v>
      </c>
      <c r="D287" t="s">
        <v>1365</v>
      </c>
      <c r="E287">
        <v>0</v>
      </c>
      <c r="F287">
        <v>0</v>
      </c>
      <c r="G287">
        <v>0</v>
      </c>
      <c r="H287">
        <v>11</v>
      </c>
      <c r="I287">
        <v>6</v>
      </c>
      <c r="J287">
        <v>261509.93599999999</v>
      </c>
      <c r="K287">
        <v>3120.0729999999999</v>
      </c>
      <c r="L287">
        <v>1.2E-2</v>
      </c>
      <c r="M287">
        <v>0</v>
      </c>
      <c r="N287">
        <v>0</v>
      </c>
      <c r="O287">
        <v>0</v>
      </c>
      <c r="P287">
        <v>0.13200000000000001</v>
      </c>
      <c r="Q287">
        <v>7.1999999999999995E-2</v>
      </c>
      <c r="S287" t="s">
        <v>53</v>
      </c>
    </row>
    <row r="288" spans="1:19" x14ac:dyDescent="0.55000000000000004">
      <c r="A288" t="s">
        <v>1376</v>
      </c>
      <c r="B288" t="s">
        <v>1377</v>
      </c>
      <c r="C288" t="s">
        <v>21</v>
      </c>
      <c r="D288" t="s">
        <v>1365</v>
      </c>
      <c r="E288">
        <v>0</v>
      </c>
      <c r="F288">
        <v>0</v>
      </c>
      <c r="G288">
        <v>0</v>
      </c>
      <c r="H288">
        <v>11</v>
      </c>
      <c r="I288">
        <v>6</v>
      </c>
      <c r="J288">
        <v>261509.93599999999</v>
      </c>
      <c r="K288">
        <v>16349.897000000001</v>
      </c>
      <c r="L288">
        <v>6.3E-2</v>
      </c>
      <c r="M288">
        <v>0</v>
      </c>
      <c r="N288">
        <v>0</v>
      </c>
      <c r="O288">
        <v>0</v>
      </c>
      <c r="P288">
        <v>0.69299999999999995</v>
      </c>
      <c r="Q288">
        <v>0.378</v>
      </c>
      <c r="S288" t="s">
        <v>53</v>
      </c>
    </row>
    <row r="289" spans="1:19" x14ac:dyDescent="0.55000000000000004">
      <c r="A289" t="s">
        <v>1376</v>
      </c>
      <c r="B289" t="s">
        <v>1377</v>
      </c>
      <c r="C289" t="s">
        <v>21</v>
      </c>
      <c r="D289" t="s">
        <v>1365</v>
      </c>
      <c r="E289">
        <v>0</v>
      </c>
      <c r="F289">
        <v>0</v>
      </c>
      <c r="G289">
        <v>0</v>
      </c>
      <c r="H289">
        <v>11</v>
      </c>
      <c r="I289">
        <v>6</v>
      </c>
      <c r="J289">
        <v>261509.93599999999</v>
      </c>
      <c r="K289">
        <v>15674.683000000001</v>
      </c>
      <c r="L289">
        <v>0.06</v>
      </c>
      <c r="M289">
        <v>0</v>
      </c>
      <c r="N289">
        <v>0</v>
      </c>
      <c r="O289">
        <v>0</v>
      </c>
      <c r="P289">
        <v>0.66</v>
      </c>
      <c r="Q289">
        <v>0.36</v>
      </c>
      <c r="S289" t="s">
        <v>53</v>
      </c>
    </row>
    <row r="290" spans="1:19" x14ac:dyDescent="0.55000000000000004">
      <c r="A290" t="s">
        <v>929</v>
      </c>
      <c r="B290" t="s">
        <v>930</v>
      </c>
      <c r="C290" t="s">
        <v>21</v>
      </c>
      <c r="D290" t="s">
        <v>1365</v>
      </c>
      <c r="E290">
        <v>77</v>
      </c>
      <c r="F290">
        <v>24</v>
      </c>
      <c r="G290">
        <v>31</v>
      </c>
      <c r="H290">
        <v>25</v>
      </c>
      <c r="I290">
        <v>17</v>
      </c>
      <c r="J290">
        <v>261509.93599999999</v>
      </c>
      <c r="K290">
        <v>1468.922</v>
      </c>
      <c r="L290">
        <v>6.0000000000000001E-3</v>
      </c>
      <c r="M290">
        <v>0.46200000000000002</v>
      </c>
      <c r="N290">
        <v>0.14399999999999999</v>
      </c>
      <c r="O290">
        <v>0.186</v>
      </c>
      <c r="P290">
        <v>0.15</v>
      </c>
      <c r="Q290">
        <v>0.10199999999999999</v>
      </c>
      <c r="R290">
        <v>-77.921999999999997</v>
      </c>
      <c r="S290" t="s">
        <v>26</v>
      </c>
    </row>
    <row r="291" spans="1:19" x14ac:dyDescent="0.55000000000000004">
      <c r="A291" t="s">
        <v>931</v>
      </c>
      <c r="B291" t="s">
        <v>932</v>
      </c>
      <c r="C291" t="s">
        <v>21</v>
      </c>
      <c r="D291" t="s">
        <v>1365</v>
      </c>
      <c r="E291">
        <v>182</v>
      </c>
      <c r="F291">
        <v>206</v>
      </c>
      <c r="G291">
        <v>146</v>
      </c>
      <c r="H291">
        <v>149</v>
      </c>
      <c r="I291">
        <v>173</v>
      </c>
      <c r="J291">
        <v>261523.35800000001</v>
      </c>
      <c r="K291">
        <v>16350.736000000001</v>
      </c>
      <c r="L291">
        <v>6.3E-2</v>
      </c>
      <c r="M291">
        <v>11.465999999999999</v>
      </c>
      <c r="N291">
        <v>12.978</v>
      </c>
      <c r="O291">
        <v>9.1980000000000004</v>
      </c>
      <c r="P291">
        <v>9.3870000000000005</v>
      </c>
      <c r="Q291">
        <v>10.898999999999999</v>
      </c>
      <c r="R291">
        <v>-4.9450000000000003</v>
      </c>
      <c r="S291" t="s">
        <v>26</v>
      </c>
    </row>
    <row r="292" spans="1:19" x14ac:dyDescent="0.55000000000000004">
      <c r="A292" t="s">
        <v>931</v>
      </c>
      <c r="B292" t="s">
        <v>932</v>
      </c>
      <c r="C292" t="s">
        <v>21</v>
      </c>
      <c r="D292" t="s">
        <v>1365</v>
      </c>
      <c r="E292">
        <v>182</v>
      </c>
      <c r="F292">
        <v>206</v>
      </c>
      <c r="G292">
        <v>146</v>
      </c>
      <c r="H292">
        <v>149</v>
      </c>
      <c r="I292">
        <v>173</v>
      </c>
      <c r="J292">
        <v>261523.35800000001</v>
      </c>
      <c r="K292">
        <v>66.168999999999997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S292" t="s">
        <v>53</v>
      </c>
    </row>
    <row r="293" spans="1:19" x14ac:dyDescent="0.55000000000000004">
      <c r="A293" t="s">
        <v>937</v>
      </c>
      <c r="B293" t="s">
        <v>938</v>
      </c>
      <c r="C293" t="s">
        <v>21</v>
      </c>
      <c r="D293" t="s">
        <v>1365</v>
      </c>
      <c r="E293">
        <v>2</v>
      </c>
      <c r="F293">
        <v>6</v>
      </c>
      <c r="G293">
        <v>7</v>
      </c>
      <c r="H293">
        <v>0</v>
      </c>
      <c r="I293">
        <v>0</v>
      </c>
      <c r="J293">
        <v>261523.35800000001</v>
      </c>
      <c r="K293">
        <v>16350.736000000001</v>
      </c>
      <c r="L293">
        <v>6.3E-2</v>
      </c>
      <c r="M293">
        <v>0.126</v>
      </c>
      <c r="N293">
        <v>0.378</v>
      </c>
      <c r="O293">
        <v>0.441</v>
      </c>
      <c r="P293">
        <v>0</v>
      </c>
      <c r="Q293">
        <v>0</v>
      </c>
      <c r="R293">
        <v>-100</v>
      </c>
      <c r="S293" t="s">
        <v>26</v>
      </c>
    </row>
    <row r="294" spans="1:19" x14ac:dyDescent="0.55000000000000004">
      <c r="A294" t="s">
        <v>937</v>
      </c>
      <c r="B294" t="s">
        <v>938</v>
      </c>
      <c r="C294" t="s">
        <v>21</v>
      </c>
      <c r="D294" t="s">
        <v>1365</v>
      </c>
      <c r="E294">
        <v>2</v>
      </c>
      <c r="F294">
        <v>6</v>
      </c>
      <c r="G294">
        <v>7</v>
      </c>
      <c r="H294">
        <v>0</v>
      </c>
      <c r="I294">
        <v>0</v>
      </c>
      <c r="J294">
        <v>261523.35800000001</v>
      </c>
      <c r="K294">
        <v>1477.0519999999999</v>
      </c>
      <c r="L294">
        <v>6.0000000000000001E-3</v>
      </c>
      <c r="M294">
        <v>1.2E-2</v>
      </c>
      <c r="N294">
        <v>3.5999999999999997E-2</v>
      </c>
      <c r="O294">
        <v>4.2000000000000003E-2</v>
      </c>
      <c r="P294">
        <v>0</v>
      </c>
      <c r="Q294">
        <v>0</v>
      </c>
      <c r="R294">
        <v>-100</v>
      </c>
      <c r="S294" t="s">
        <v>26</v>
      </c>
    </row>
    <row r="295" spans="1:19" x14ac:dyDescent="0.55000000000000004">
      <c r="A295" t="s">
        <v>939</v>
      </c>
      <c r="B295" t="s">
        <v>940</v>
      </c>
      <c r="C295" t="s">
        <v>21</v>
      </c>
      <c r="D295" t="s">
        <v>1365</v>
      </c>
      <c r="E295">
        <v>123</v>
      </c>
      <c r="F295">
        <v>46</v>
      </c>
      <c r="G295">
        <v>32</v>
      </c>
      <c r="H295">
        <v>45</v>
      </c>
      <c r="I295">
        <v>30</v>
      </c>
      <c r="J295">
        <v>261523.35800000001</v>
      </c>
      <c r="K295">
        <v>1540.9480000000001</v>
      </c>
      <c r="L295">
        <v>6.0000000000000001E-3</v>
      </c>
      <c r="M295">
        <v>0.73799999999999999</v>
      </c>
      <c r="N295">
        <v>0.27600000000000002</v>
      </c>
      <c r="O295">
        <v>0.192</v>
      </c>
      <c r="P295">
        <v>0.27</v>
      </c>
      <c r="Q295">
        <v>0.18</v>
      </c>
      <c r="R295">
        <v>-75.61</v>
      </c>
      <c r="S295" t="s">
        <v>26</v>
      </c>
    </row>
    <row r="296" spans="1:19" x14ac:dyDescent="0.55000000000000004">
      <c r="A296" t="s">
        <v>945</v>
      </c>
      <c r="B296" t="s">
        <v>946</v>
      </c>
      <c r="C296" t="s">
        <v>21</v>
      </c>
      <c r="D296" t="s">
        <v>1365</v>
      </c>
      <c r="E296">
        <v>0</v>
      </c>
      <c r="F296">
        <v>0</v>
      </c>
      <c r="G296">
        <v>41</v>
      </c>
      <c r="H296">
        <v>36</v>
      </c>
      <c r="I296">
        <v>31</v>
      </c>
      <c r="J296">
        <v>261483.08799999999</v>
      </c>
      <c r="K296">
        <v>608.20600000000002</v>
      </c>
      <c r="L296">
        <v>2E-3</v>
      </c>
      <c r="M296">
        <v>0</v>
      </c>
      <c r="N296">
        <v>0</v>
      </c>
      <c r="O296">
        <v>8.2000000000000003E-2</v>
      </c>
      <c r="P296">
        <v>7.1999999999999995E-2</v>
      </c>
      <c r="Q296">
        <v>6.2E-2</v>
      </c>
      <c r="S296" t="s">
        <v>53</v>
      </c>
    </row>
    <row r="297" spans="1:19" x14ac:dyDescent="0.55000000000000004">
      <c r="A297" t="s">
        <v>947</v>
      </c>
      <c r="B297" t="s">
        <v>948</v>
      </c>
      <c r="C297" t="s">
        <v>21</v>
      </c>
      <c r="D297" t="s">
        <v>1365</v>
      </c>
      <c r="E297">
        <v>0</v>
      </c>
      <c r="F297">
        <v>0</v>
      </c>
      <c r="G297">
        <v>30</v>
      </c>
      <c r="H297">
        <v>28</v>
      </c>
      <c r="I297">
        <v>33</v>
      </c>
      <c r="J297">
        <v>261496.51300000001</v>
      </c>
      <c r="K297">
        <v>14837.791999999999</v>
      </c>
      <c r="L297">
        <v>5.7000000000000002E-2</v>
      </c>
      <c r="M297">
        <v>0</v>
      </c>
      <c r="N297">
        <v>0</v>
      </c>
      <c r="O297">
        <v>1.71</v>
      </c>
      <c r="P297">
        <v>1.5960000000000001</v>
      </c>
      <c r="Q297">
        <v>1.881</v>
      </c>
      <c r="S297" t="s">
        <v>53</v>
      </c>
    </row>
    <row r="298" spans="1:19" x14ac:dyDescent="0.55000000000000004">
      <c r="A298" t="s">
        <v>951</v>
      </c>
      <c r="B298" t="s">
        <v>952</v>
      </c>
      <c r="C298" t="s">
        <v>21</v>
      </c>
      <c r="D298" t="s">
        <v>1365</v>
      </c>
      <c r="E298">
        <v>184</v>
      </c>
      <c r="F298">
        <v>168</v>
      </c>
      <c r="G298">
        <v>88</v>
      </c>
      <c r="H298">
        <v>78</v>
      </c>
      <c r="I298">
        <v>70</v>
      </c>
      <c r="J298">
        <v>261483.08799999999</v>
      </c>
      <c r="K298">
        <v>17853.623</v>
      </c>
      <c r="L298">
        <v>6.8000000000000005E-2</v>
      </c>
      <c r="M298">
        <v>12.512</v>
      </c>
      <c r="N298">
        <v>11.423999999999999</v>
      </c>
      <c r="O298">
        <v>5.984</v>
      </c>
      <c r="P298">
        <v>5.3040000000000003</v>
      </c>
      <c r="Q298">
        <v>4.76</v>
      </c>
      <c r="R298">
        <v>-61.957000000000001</v>
      </c>
      <c r="S298" t="s">
        <v>26</v>
      </c>
    </row>
    <row r="299" spans="1:19" x14ac:dyDescent="0.55000000000000004">
      <c r="A299" t="s">
        <v>951</v>
      </c>
      <c r="B299" t="s">
        <v>952</v>
      </c>
      <c r="C299" t="s">
        <v>21</v>
      </c>
      <c r="D299" t="s">
        <v>1365</v>
      </c>
      <c r="E299">
        <v>184</v>
      </c>
      <c r="F299">
        <v>168</v>
      </c>
      <c r="G299">
        <v>88</v>
      </c>
      <c r="H299">
        <v>78</v>
      </c>
      <c r="I299">
        <v>70</v>
      </c>
      <c r="J299">
        <v>261483.08799999999</v>
      </c>
      <c r="K299">
        <v>16342.777</v>
      </c>
      <c r="L299">
        <v>6.3E-2</v>
      </c>
      <c r="M299">
        <v>11.592000000000001</v>
      </c>
      <c r="N299">
        <v>10.584</v>
      </c>
      <c r="O299">
        <v>5.5439999999999996</v>
      </c>
      <c r="P299">
        <v>4.9139999999999997</v>
      </c>
      <c r="Q299">
        <v>4.41</v>
      </c>
      <c r="R299">
        <v>-61.957000000000001</v>
      </c>
      <c r="S299" t="s">
        <v>26</v>
      </c>
    </row>
    <row r="300" spans="1:19" x14ac:dyDescent="0.55000000000000004">
      <c r="A300" t="s">
        <v>951</v>
      </c>
      <c r="B300" t="s">
        <v>952</v>
      </c>
      <c r="C300" t="s">
        <v>21</v>
      </c>
      <c r="D300" t="s">
        <v>1365</v>
      </c>
      <c r="E300">
        <v>184</v>
      </c>
      <c r="F300">
        <v>168</v>
      </c>
      <c r="G300">
        <v>88</v>
      </c>
      <c r="H300">
        <v>78</v>
      </c>
      <c r="I300">
        <v>70</v>
      </c>
      <c r="J300">
        <v>261483.08799999999</v>
      </c>
      <c r="K300">
        <v>29085.998</v>
      </c>
      <c r="L300">
        <v>0.111</v>
      </c>
      <c r="M300">
        <v>20.423999999999999</v>
      </c>
      <c r="N300">
        <v>18.648</v>
      </c>
      <c r="O300">
        <v>9.7680000000000007</v>
      </c>
      <c r="P300">
        <v>8.6579999999999995</v>
      </c>
      <c r="Q300">
        <v>7.77</v>
      </c>
      <c r="R300">
        <v>-61.957000000000001</v>
      </c>
      <c r="S300" t="s">
        <v>26</v>
      </c>
    </row>
    <row r="301" spans="1:19" x14ac:dyDescent="0.55000000000000004">
      <c r="A301" t="s">
        <v>969</v>
      </c>
      <c r="B301" t="s">
        <v>970</v>
      </c>
      <c r="C301" t="s">
        <v>21</v>
      </c>
      <c r="D301" t="s">
        <v>1365</v>
      </c>
      <c r="E301">
        <v>0</v>
      </c>
      <c r="F301">
        <v>0</v>
      </c>
      <c r="G301">
        <v>44</v>
      </c>
      <c r="H301">
        <v>38</v>
      </c>
      <c r="I301">
        <v>33</v>
      </c>
      <c r="J301">
        <v>261469.66200000001</v>
      </c>
      <c r="K301">
        <v>2069.2159999999999</v>
      </c>
      <c r="L301">
        <v>8.0000000000000002E-3</v>
      </c>
      <c r="M301">
        <v>0</v>
      </c>
      <c r="N301">
        <v>0</v>
      </c>
      <c r="O301">
        <v>0.35199999999999998</v>
      </c>
      <c r="P301">
        <v>0.30399999999999999</v>
      </c>
      <c r="Q301">
        <v>0.26400000000000001</v>
      </c>
      <c r="S301" t="s">
        <v>53</v>
      </c>
    </row>
    <row r="302" spans="1:19" x14ac:dyDescent="0.55000000000000004">
      <c r="A302" t="s">
        <v>1357</v>
      </c>
      <c r="B302" t="s">
        <v>1358</v>
      </c>
      <c r="C302" t="s">
        <v>21</v>
      </c>
      <c r="D302" t="s">
        <v>1365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261469.66200000001</v>
      </c>
      <c r="K302">
        <v>82644.285999999993</v>
      </c>
      <c r="L302">
        <v>0.316</v>
      </c>
      <c r="M302">
        <v>0</v>
      </c>
      <c r="N302">
        <v>0</v>
      </c>
      <c r="O302">
        <v>0</v>
      </c>
      <c r="P302">
        <v>0</v>
      </c>
      <c r="Q302">
        <v>0</v>
      </c>
      <c r="S302" t="s">
        <v>53</v>
      </c>
    </row>
    <row r="303" spans="1:19" x14ac:dyDescent="0.55000000000000004">
      <c r="A303" t="s">
        <v>989</v>
      </c>
      <c r="B303" t="s">
        <v>990</v>
      </c>
      <c r="C303" t="s">
        <v>21</v>
      </c>
      <c r="D303" t="s">
        <v>1365</v>
      </c>
      <c r="E303">
        <v>900</v>
      </c>
      <c r="F303">
        <v>990</v>
      </c>
      <c r="G303">
        <v>1215</v>
      </c>
      <c r="H303">
        <v>1213</v>
      </c>
      <c r="I303">
        <v>1366</v>
      </c>
      <c r="J303">
        <v>261603.86</v>
      </c>
      <c r="K303">
        <v>66941.81</v>
      </c>
      <c r="L303">
        <v>0.25600000000000001</v>
      </c>
      <c r="M303">
        <v>230.4</v>
      </c>
      <c r="N303">
        <v>253.44</v>
      </c>
      <c r="O303">
        <v>311.04000000000002</v>
      </c>
      <c r="P303">
        <v>310.52800000000002</v>
      </c>
      <c r="Q303">
        <v>349.69600000000003</v>
      </c>
      <c r="R303">
        <v>51.777999999999999</v>
      </c>
      <c r="S303" t="s">
        <v>23</v>
      </c>
    </row>
    <row r="304" spans="1:19" x14ac:dyDescent="0.55000000000000004">
      <c r="A304" t="s">
        <v>995</v>
      </c>
      <c r="B304" t="s">
        <v>996</v>
      </c>
      <c r="C304" t="s">
        <v>21</v>
      </c>
      <c r="D304" t="s">
        <v>1365</v>
      </c>
      <c r="E304">
        <v>13</v>
      </c>
      <c r="F304">
        <v>0</v>
      </c>
      <c r="G304">
        <v>0</v>
      </c>
      <c r="H304">
        <v>2</v>
      </c>
      <c r="I304">
        <v>0</v>
      </c>
      <c r="J304">
        <v>261603.86</v>
      </c>
      <c r="K304">
        <v>2615.0120000000002</v>
      </c>
      <c r="L304">
        <v>0.01</v>
      </c>
      <c r="M304">
        <v>0.13</v>
      </c>
      <c r="N304">
        <v>0</v>
      </c>
      <c r="O304">
        <v>0</v>
      </c>
      <c r="P304">
        <v>0.02</v>
      </c>
      <c r="Q304">
        <v>0</v>
      </c>
      <c r="R304">
        <v>-100</v>
      </c>
      <c r="S304" t="s">
        <v>26</v>
      </c>
    </row>
    <row r="305" spans="1:19" x14ac:dyDescent="0.55000000000000004">
      <c r="A305" t="s">
        <v>995</v>
      </c>
      <c r="B305" t="s">
        <v>996</v>
      </c>
      <c r="C305" t="s">
        <v>21</v>
      </c>
      <c r="D305" t="s">
        <v>1365</v>
      </c>
      <c r="E305">
        <v>13</v>
      </c>
      <c r="F305">
        <v>0</v>
      </c>
      <c r="G305">
        <v>0</v>
      </c>
      <c r="H305">
        <v>2</v>
      </c>
      <c r="I305">
        <v>0</v>
      </c>
      <c r="J305">
        <v>261603.86</v>
      </c>
      <c r="K305">
        <v>2614.9589999999998</v>
      </c>
      <c r="L305">
        <v>0.01</v>
      </c>
      <c r="M305">
        <v>0.13</v>
      </c>
      <c r="N305">
        <v>0</v>
      </c>
      <c r="O305">
        <v>0</v>
      </c>
      <c r="P305">
        <v>0.02</v>
      </c>
      <c r="Q305">
        <v>0</v>
      </c>
      <c r="R305">
        <v>-100</v>
      </c>
      <c r="S305" t="s">
        <v>26</v>
      </c>
    </row>
    <row r="306" spans="1:19" x14ac:dyDescent="0.55000000000000004">
      <c r="A306" t="s">
        <v>995</v>
      </c>
      <c r="B306" t="s">
        <v>996</v>
      </c>
      <c r="C306" t="s">
        <v>21</v>
      </c>
      <c r="D306" t="s">
        <v>1365</v>
      </c>
      <c r="E306">
        <v>13</v>
      </c>
      <c r="F306">
        <v>0</v>
      </c>
      <c r="G306">
        <v>0</v>
      </c>
      <c r="H306">
        <v>2</v>
      </c>
      <c r="I306">
        <v>0</v>
      </c>
      <c r="J306">
        <v>261603.86</v>
      </c>
      <c r="K306">
        <v>52334.292999999998</v>
      </c>
      <c r="L306">
        <v>0.2</v>
      </c>
      <c r="M306">
        <v>2.6</v>
      </c>
      <c r="N306">
        <v>0</v>
      </c>
      <c r="O306">
        <v>0</v>
      </c>
      <c r="P306">
        <v>0.4</v>
      </c>
      <c r="Q306">
        <v>0</v>
      </c>
      <c r="R306">
        <v>-100</v>
      </c>
      <c r="S306" t="s">
        <v>26</v>
      </c>
    </row>
    <row r="307" spans="1:19" x14ac:dyDescent="0.55000000000000004">
      <c r="A307" t="s">
        <v>999</v>
      </c>
      <c r="B307" t="s">
        <v>1000</v>
      </c>
      <c r="C307" t="s">
        <v>21</v>
      </c>
      <c r="D307" t="s">
        <v>1365</v>
      </c>
      <c r="E307">
        <v>262</v>
      </c>
      <c r="F307">
        <v>636</v>
      </c>
      <c r="G307">
        <v>454</v>
      </c>
      <c r="H307">
        <v>525</v>
      </c>
      <c r="I307">
        <v>563</v>
      </c>
      <c r="J307">
        <v>261590.446</v>
      </c>
      <c r="K307">
        <v>14758.779</v>
      </c>
      <c r="L307">
        <v>5.6000000000000001E-2</v>
      </c>
      <c r="M307">
        <v>14.672000000000001</v>
      </c>
      <c r="N307">
        <v>35.616</v>
      </c>
      <c r="O307">
        <v>25.423999999999999</v>
      </c>
      <c r="P307">
        <v>29.4</v>
      </c>
      <c r="Q307">
        <v>31.527999999999999</v>
      </c>
      <c r="R307">
        <v>114.88500000000001</v>
      </c>
      <c r="S307" t="s">
        <v>70</v>
      </c>
    </row>
    <row r="308" spans="1:19" x14ac:dyDescent="0.55000000000000004">
      <c r="A308" t="s">
        <v>1033</v>
      </c>
      <c r="B308" t="s">
        <v>1034</v>
      </c>
      <c r="C308" t="s">
        <v>21</v>
      </c>
      <c r="D308" t="s">
        <v>1365</v>
      </c>
      <c r="E308">
        <v>1180</v>
      </c>
      <c r="F308">
        <v>1018</v>
      </c>
      <c r="G308">
        <v>2902</v>
      </c>
      <c r="H308">
        <v>2911</v>
      </c>
      <c r="I308">
        <v>2983</v>
      </c>
      <c r="J308">
        <v>261563.61499999999</v>
      </c>
      <c r="K308">
        <v>16345.198</v>
      </c>
      <c r="L308">
        <v>6.2E-2</v>
      </c>
      <c r="M308">
        <v>73.16</v>
      </c>
      <c r="N308">
        <v>63.116</v>
      </c>
      <c r="O308">
        <v>179.92400000000001</v>
      </c>
      <c r="P308">
        <v>180.482</v>
      </c>
      <c r="Q308">
        <v>184.946</v>
      </c>
      <c r="R308">
        <v>152.797</v>
      </c>
      <c r="S308" t="s">
        <v>70</v>
      </c>
    </row>
    <row r="309" spans="1:19" x14ac:dyDescent="0.55000000000000004">
      <c r="A309" t="s">
        <v>1266</v>
      </c>
      <c r="B309" t="s">
        <v>1267</v>
      </c>
      <c r="C309" t="s">
        <v>21</v>
      </c>
      <c r="D309" t="s">
        <v>1365</v>
      </c>
      <c r="E309">
        <v>570</v>
      </c>
      <c r="F309">
        <v>481</v>
      </c>
      <c r="G309">
        <v>769</v>
      </c>
      <c r="H309">
        <v>775</v>
      </c>
      <c r="I309">
        <v>1003</v>
      </c>
      <c r="J309">
        <v>261577.03200000001</v>
      </c>
      <c r="K309">
        <v>741.78300000000002</v>
      </c>
      <c r="L309">
        <v>3.0000000000000001E-3</v>
      </c>
      <c r="M309">
        <v>1.71</v>
      </c>
      <c r="N309">
        <v>1.4430000000000001</v>
      </c>
      <c r="O309">
        <v>2.3069999999999999</v>
      </c>
      <c r="P309">
        <v>2.3250000000000002</v>
      </c>
      <c r="Q309">
        <v>3.0089999999999999</v>
      </c>
      <c r="R309">
        <v>75.965000000000003</v>
      </c>
      <c r="S309" t="s">
        <v>23</v>
      </c>
    </row>
    <row r="310" spans="1:19" x14ac:dyDescent="0.55000000000000004">
      <c r="A310" t="s">
        <v>1037</v>
      </c>
      <c r="B310" t="s">
        <v>1038</v>
      </c>
      <c r="C310" t="s">
        <v>21</v>
      </c>
      <c r="D310" t="s">
        <v>1365</v>
      </c>
      <c r="E310">
        <v>435</v>
      </c>
      <c r="F310">
        <v>320</v>
      </c>
      <c r="G310">
        <v>294</v>
      </c>
      <c r="H310">
        <v>299</v>
      </c>
      <c r="I310">
        <v>363</v>
      </c>
      <c r="J310">
        <v>261563.61499999999</v>
      </c>
      <c r="K310">
        <v>14762.191000000001</v>
      </c>
      <c r="L310">
        <v>5.6000000000000001E-2</v>
      </c>
      <c r="M310">
        <v>24.36</v>
      </c>
      <c r="N310">
        <v>17.920000000000002</v>
      </c>
      <c r="O310">
        <v>16.463999999999999</v>
      </c>
      <c r="P310">
        <v>16.744</v>
      </c>
      <c r="Q310">
        <v>20.327999999999999</v>
      </c>
      <c r="R310">
        <v>-16.552</v>
      </c>
      <c r="S310" t="s">
        <v>26</v>
      </c>
    </row>
    <row r="311" spans="1:19" x14ac:dyDescent="0.55000000000000004">
      <c r="A311" t="s">
        <v>1041</v>
      </c>
      <c r="B311" t="s">
        <v>1042</v>
      </c>
      <c r="C311" t="s">
        <v>21</v>
      </c>
      <c r="D311" t="s">
        <v>1365</v>
      </c>
      <c r="E311">
        <v>609</v>
      </c>
      <c r="F311">
        <v>490</v>
      </c>
      <c r="G311">
        <v>695</v>
      </c>
      <c r="H311">
        <v>853</v>
      </c>
      <c r="I311">
        <v>810</v>
      </c>
      <c r="J311">
        <v>261577.03200000001</v>
      </c>
      <c r="K311">
        <v>15583.33</v>
      </c>
      <c r="L311">
        <v>0.06</v>
      </c>
      <c r="M311">
        <v>36.54</v>
      </c>
      <c r="N311">
        <v>29.4</v>
      </c>
      <c r="O311">
        <v>41.7</v>
      </c>
      <c r="P311">
        <v>51.18</v>
      </c>
      <c r="Q311">
        <v>48.6</v>
      </c>
      <c r="R311">
        <v>33.005000000000003</v>
      </c>
      <c r="S311" t="s">
        <v>23</v>
      </c>
    </row>
    <row r="312" spans="1:19" x14ac:dyDescent="0.55000000000000004">
      <c r="A312" t="s">
        <v>1041</v>
      </c>
      <c r="B312" t="s">
        <v>1042</v>
      </c>
      <c r="C312" t="s">
        <v>21</v>
      </c>
      <c r="D312" t="s">
        <v>1365</v>
      </c>
      <c r="E312">
        <v>609</v>
      </c>
      <c r="F312">
        <v>490</v>
      </c>
      <c r="G312">
        <v>695</v>
      </c>
      <c r="H312">
        <v>853</v>
      </c>
      <c r="I312">
        <v>810</v>
      </c>
      <c r="J312">
        <v>261577.03200000001</v>
      </c>
      <c r="K312">
        <v>1600.7550000000001</v>
      </c>
      <c r="L312">
        <v>6.0000000000000001E-3</v>
      </c>
      <c r="M312">
        <v>3.6539999999999999</v>
      </c>
      <c r="N312">
        <v>2.94</v>
      </c>
      <c r="O312">
        <v>4.17</v>
      </c>
      <c r="P312">
        <v>5.1180000000000003</v>
      </c>
      <c r="Q312">
        <v>4.8600000000000003</v>
      </c>
      <c r="R312">
        <v>33.005000000000003</v>
      </c>
      <c r="S312" t="s">
        <v>23</v>
      </c>
    </row>
    <row r="313" spans="1:19" x14ac:dyDescent="0.55000000000000004">
      <c r="A313" t="s">
        <v>1363</v>
      </c>
      <c r="B313" t="s">
        <v>1364</v>
      </c>
      <c r="C313" t="s">
        <v>21</v>
      </c>
      <c r="D313" t="s">
        <v>1365</v>
      </c>
      <c r="E313">
        <v>1046</v>
      </c>
      <c r="F313">
        <v>971</v>
      </c>
      <c r="G313">
        <v>1244</v>
      </c>
      <c r="H313">
        <v>1402</v>
      </c>
      <c r="I313">
        <v>1246</v>
      </c>
      <c r="J313">
        <v>261536.77799999999</v>
      </c>
      <c r="K313">
        <v>14797.605</v>
      </c>
      <c r="L313">
        <v>5.7000000000000002E-2</v>
      </c>
      <c r="M313">
        <v>59.622</v>
      </c>
      <c r="N313">
        <v>55.347000000000001</v>
      </c>
      <c r="O313">
        <v>70.908000000000001</v>
      </c>
      <c r="P313">
        <v>79.914000000000001</v>
      </c>
      <c r="Q313">
        <v>71.022000000000006</v>
      </c>
      <c r="R313">
        <v>19.12</v>
      </c>
      <c r="S313" t="s">
        <v>23</v>
      </c>
    </row>
    <row r="314" spans="1:19" x14ac:dyDescent="0.55000000000000004">
      <c r="A314" t="s">
        <v>1067</v>
      </c>
      <c r="B314" t="s">
        <v>1068</v>
      </c>
      <c r="C314" t="s">
        <v>21</v>
      </c>
      <c r="D314" t="s">
        <v>1365</v>
      </c>
      <c r="E314">
        <v>388</v>
      </c>
      <c r="F314">
        <v>331</v>
      </c>
      <c r="G314">
        <v>317</v>
      </c>
      <c r="H314">
        <v>316</v>
      </c>
      <c r="I314">
        <v>312</v>
      </c>
      <c r="J314">
        <v>261550.198</v>
      </c>
      <c r="K314">
        <v>32699.173999999999</v>
      </c>
      <c r="L314">
        <v>0.125</v>
      </c>
      <c r="M314">
        <v>48.5</v>
      </c>
      <c r="N314">
        <v>41.375</v>
      </c>
      <c r="O314">
        <v>39.625</v>
      </c>
      <c r="P314">
        <v>39.5</v>
      </c>
      <c r="Q314">
        <v>39</v>
      </c>
      <c r="R314">
        <v>-19.588000000000001</v>
      </c>
      <c r="S314" t="s">
        <v>26</v>
      </c>
    </row>
    <row r="315" spans="1:19" x14ac:dyDescent="0.55000000000000004">
      <c r="A315" t="s">
        <v>1073</v>
      </c>
      <c r="B315" t="s">
        <v>1074</v>
      </c>
      <c r="C315" t="s">
        <v>21</v>
      </c>
      <c r="D315" t="s">
        <v>1365</v>
      </c>
      <c r="E315">
        <v>1893</v>
      </c>
      <c r="F315">
        <v>2038</v>
      </c>
      <c r="G315">
        <v>2017</v>
      </c>
      <c r="H315">
        <v>1809</v>
      </c>
      <c r="I315">
        <v>1693</v>
      </c>
      <c r="J315">
        <v>261550.198</v>
      </c>
      <c r="K315">
        <v>1587.8150000000001</v>
      </c>
      <c r="L315">
        <v>6.0000000000000001E-3</v>
      </c>
      <c r="M315">
        <v>11.358000000000001</v>
      </c>
      <c r="N315">
        <v>12.228</v>
      </c>
      <c r="O315">
        <v>12.102</v>
      </c>
      <c r="P315">
        <v>10.853999999999999</v>
      </c>
      <c r="Q315">
        <v>10.157999999999999</v>
      </c>
      <c r="R315">
        <v>-10.565</v>
      </c>
      <c r="S315" t="s">
        <v>26</v>
      </c>
    </row>
    <row r="316" spans="1:19" x14ac:dyDescent="0.55000000000000004">
      <c r="A316" t="s">
        <v>1073</v>
      </c>
      <c r="B316" t="s">
        <v>1074</v>
      </c>
      <c r="C316" t="s">
        <v>21</v>
      </c>
      <c r="D316" t="s">
        <v>1365</v>
      </c>
      <c r="E316">
        <v>1893</v>
      </c>
      <c r="F316">
        <v>2038</v>
      </c>
      <c r="G316">
        <v>2017</v>
      </c>
      <c r="H316">
        <v>1809</v>
      </c>
      <c r="I316">
        <v>1693</v>
      </c>
      <c r="J316">
        <v>261550.198</v>
      </c>
      <c r="K316">
        <v>16352.204</v>
      </c>
      <c r="L316">
        <v>6.3E-2</v>
      </c>
      <c r="M316">
        <v>119.259</v>
      </c>
      <c r="N316">
        <v>128.39400000000001</v>
      </c>
      <c r="O316">
        <v>127.071</v>
      </c>
      <c r="P316">
        <v>113.967</v>
      </c>
      <c r="Q316">
        <v>106.65900000000001</v>
      </c>
      <c r="R316">
        <v>-10.565</v>
      </c>
      <c r="S316" t="s">
        <v>26</v>
      </c>
    </row>
    <row r="317" spans="1:19" x14ac:dyDescent="0.55000000000000004">
      <c r="A317" t="s">
        <v>1083</v>
      </c>
      <c r="B317" t="s">
        <v>1084</v>
      </c>
      <c r="C317" t="s">
        <v>21</v>
      </c>
      <c r="D317" t="s">
        <v>1365</v>
      </c>
      <c r="E317">
        <v>3596</v>
      </c>
      <c r="F317">
        <v>2908</v>
      </c>
      <c r="G317">
        <v>2803</v>
      </c>
      <c r="H317">
        <v>2845</v>
      </c>
      <c r="I317">
        <v>2413</v>
      </c>
      <c r="J317">
        <v>261523.35800000001</v>
      </c>
      <c r="K317">
        <v>1558.5730000000001</v>
      </c>
      <c r="L317">
        <v>6.0000000000000001E-3</v>
      </c>
      <c r="M317">
        <v>21.576000000000001</v>
      </c>
      <c r="N317">
        <v>17.448</v>
      </c>
      <c r="O317">
        <v>16.818000000000001</v>
      </c>
      <c r="P317">
        <v>17.07</v>
      </c>
      <c r="Q317">
        <v>14.478</v>
      </c>
      <c r="R317">
        <v>-32.898000000000003</v>
      </c>
      <c r="S317" t="s">
        <v>26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A05C-3115-44FA-992D-21B589EEF2FF}">
  <dimension ref="A1:S84"/>
  <sheetViews>
    <sheetView workbookViewId="0">
      <selection activeCell="I8" sqref="I8"/>
    </sheetView>
  </sheetViews>
  <sheetFormatPr defaultRowHeight="18" x14ac:dyDescent="0.55000000000000004"/>
  <cols>
    <col min="1" max="1" width="10.83203125" bestFit="1" customWidth="1"/>
    <col min="2" max="2" width="7.9140625" customWidth="1"/>
    <col min="3" max="3" width="6.6640625" bestFit="1" customWidth="1"/>
    <col min="4" max="4" width="11.4140625" bestFit="1" customWidth="1"/>
    <col min="5" max="6" width="5.1640625" bestFit="1" customWidth="1"/>
    <col min="7" max="7" width="5.25" customWidth="1"/>
    <col min="8" max="9" width="5.1640625" bestFit="1" customWidth="1"/>
    <col min="10" max="10" width="11.25" bestFit="1" customWidth="1"/>
    <col min="11" max="11" width="10.1640625" bestFit="1" customWidth="1"/>
    <col min="12" max="12" width="6.6640625" bestFit="1" customWidth="1"/>
    <col min="13" max="17" width="8.1640625" bestFit="1" customWidth="1"/>
    <col min="18" max="18" width="9.33203125" bestFit="1" customWidth="1"/>
    <col min="19" max="19" width="6" bestFit="1" customWidth="1"/>
  </cols>
  <sheetData>
    <row r="1" spans="1:1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55000000000000004">
      <c r="A2" t="s">
        <v>1110</v>
      </c>
      <c r="B2" t="s">
        <v>1111</v>
      </c>
      <c r="C2" t="s">
        <v>21</v>
      </c>
      <c r="D2" t="s">
        <v>1378</v>
      </c>
      <c r="E2">
        <v>1938</v>
      </c>
      <c r="F2">
        <v>2126</v>
      </c>
      <c r="G2">
        <v>2360</v>
      </c>
      <c r="H2">
        <v>2641</v>
      </c>
      <c r="I2">
        <v>2910</v>
      </c>
      <c r="J2">
        <v>262059.087</v>
      </c>
      <c r="K2">
        <v>16378.562</v>
      </c>
      <c r="L2">
        <v>6.2E-2</v>
      </c>
      <c r="M2">
        <v>120.15600000000001</v>
      </c>
      <c r="N2">
        <v>131.81200000000001</v>
      </c>
      <c r="O2">
        <v>146.32</v>
      </c>
      <c r="P2">
        <v>163.74199999999999</v>
      </c>
      <c r="Q2">
        <v>180.42</v>
      </c>
      <c r="R2">
        <v>50.155000000000001</v>
      </c>
      <c r="S2" t="s">
        <v>23</v>
      </c>
    </row>
    <row r="3" spans="1:19" x14ac:dyDescent="0.55000000000000004">
      <c r="A3" t="s">
        <v>161</v>
      </c>
      <c r="B3" t="s">
        <v>162</v>
      </c>
      <c r="C3" t="s">
        <v>21</v>
      </c>
      <c r="D3" t="s">
        <v>1378</v>
      </c>
      <c r="E3">
        <v>1980</v>
      </c>
      <c r="F3">
        <v>2751</v>
      </c>
      <c r="G3">
        <v>2792</v>
      </c>
      <c r="H3">
        <v>3334</v>
      </c>
      <c r="I3">
        <v>3817</v>
      </c>
      <c r="J3">
        <v>262032.35399999999</v>
      </c>
      <c r="K3">
        <v>6593.6940000000004</v>
      </c>
      <c r="L3">
        <v>2.5000000000000001E-2</v>
      </c>
      <c r="M3">
        <v>49.5</v>
      </c>
      <c r="N3">
        <v>68.775000000000006</v>
      </c>
      <c r="O3">
        <v>69.8</v>
      </c>
      <c r="P3">
        <v>83.35</v>
      </c>
      <c r="Q3">
        <v>95.424999999999997</v>
      </c>
      <c r="R3">
        <v>92.778000000000006</v>
      </c>
      <c r="S3" t="s">
        <v>23</v>
      </c>
    </row>
    <row r="4" spans="1:19" x14ac:dyDescent="0.55000000000000004">
      <c r="A4" t="s">
        <v>161</v>
      </c>
      <c r="B4" t="s">
        <v>162</v>
      </c>
      <c r="C4" t="s">
        <v>21</v>
      </c>
      <c r="D4" t="s">
        <v>1378</v>
      </c>
      <c r="E4">
        <v>1980</v>
      </c>
      <c r="F4">
        <v>2751</v>
      </c>
      <c r="G4">
        <v>2792</v>
      </c>
      <c r="H4">
        <v>3334</v>
      </c>
      <c r="I4">
        <v>3817</v>
      </c>
      <c r="J4">
        <v>262032.35399999999</v>
      </c>
      <c r="K4">
        <v>42538.828999999998</v>
      </c>
      <c r="L4">
        <v>0.16200000000000001</v>
      </c>
      <c r="M4">
        <v>320.76</v>
      </c>
      <c r="N4">
        <v>445.66199999999998</v>
      </c>
      <c r="O4">
        <v>452.30399999999997</v>
      </c>
      <c r="P4">
        <v>540.10799999999995</v>
      </c>
      <c r="Q4">
        <v>618.35400000000004</v>
      </c>
      <c r="R4">
        <v>92.778000000000006</v>
      </c>
      <c r="S4" t="s">
        <v>23</v>
      </c>
    </row>
    <row r="5" spans="1:19" x14ac:dyDescent="0.55000000000000004">
      <c r="A5" t="s">
        <v>165</v>
      </c>
      <c r="B5" t="s">
        <v>166</v>
      </c>
      <c r="C5" t="s">
        <v>21</v>
      </c>
      <c r="D5" t="s">
        <v>1378</v>
      </c>
      <c r="E5">
        <v>598</v>
      </c>
      <c r="F5">
        <v>657</v>
      </c>
      <c r="G5">
        <v>618</v>
      </c>
      <c r="H5">
        <v>567</v>
      </c>
      <c r="I5">
        <v>547</v>
      </c>
      <c r="J5">
        <v>262018.98499999999</v>
      </c>
      <c r="K5">
        <v>14431.781000000001</v>
      </c>
      <c r="L5">
        <v>5.5E-2</v>
      </c>
      <c r="M5">
        <v>32.89</v>
      </c>
      <c r="N5">
        <v>36.134999999999998</v>
      </c>
      <c r="O5">
        <v>33.99</v>
      </c>
      <c r="P5">
        <v>31.184999999999999</v>
      </c>
      <c r="Q5">
        <v>30.085000000000001</v>
      </c>
      <c r="R5">
        <v>-8.5280000000000005</v>
      </c>
      <c r="S5" t="s">
        <v>26</v>
      </c>
    </row>
    <row r="6" spans="1:19" x14ac:dyDescent="0.55000000000000004">
      <c r="A6" t="s">
        <v>1366</v>
      </c>
      <c r="B6" t="s">
        <v>1367</v>
      </c>
      <c r="C6" t="s">
        <v>21</v>
      </c>
      <c r="D6" t="s">
        <v>1378</v>
      </c>
      <c r="E6">
        <v>2887</v>
      </c>
      <c r="F6">
        <v>2749</v>
      </c>
      <c r="G6">
        <v>2688</v>
      </c>
      <c r="H6">
        <v>3086</v>
      </c>
      <c r="I6">
        <v>3653</v>
      </c>
      <c r="J6">
        <v>261992.24400000001</v>
      </c>
      <c r="K6">
        <v>16377.424000000001</v>
      </c>
      <c r="L6">
        <v>6.3E-2</v>
      </c>
      <c r="M6">
        <v>181.881</v>
      </c>
      <c r="N6">
        <v>173.18700000000001</v>
      </c>
      <c r="O6">
        <v>169.34399999999999</v>
      </c>
      <c r="P6">
        <v>194.41800000000001</v>
      </c>
      <c r="Q6">
        <v>230.13900000000001</v>
      </c>
      <c r="R6">
        <v>26.533000000000001</v>
      </c>
      <c r="S6" t="s">
        <v>23</v>
      </c>
    </row>
    <row r="7" spans="1:19" x14ac:dyDescent="0.55000000000000004">
      <c r="A7" t="s">
        <v>1366</v>
      </c>
      <c r="B7" t="s">
        <v>1367</v>
      </c>
      <c r="C7" t="s">
        <v>21</v>
      </c>
      <c r="D7" t="s">
        <v>1378</v>
      </c>
      <c r="E7">
        <v>2887</v>
      </c>
      <c r="F7">
        <v>2749</v>
      </c>
      <c r="G7">
        <v>2688</v>
      </c>
      <c r="H7">
        <v>3086</v>
      </c>
      <c r="I7">
        <v>3653</v>
      </c>
      <c r="J7">
        <v>261992.24400000001</v>
      </c>
      <c r="K7">
        <v>76051.709000000003</v>
      </c>
      <c r="L7">
        <v>0.28999999999999998</v>
      </c>
      <c r="M7">
        <v>837.23</v>
      </c>
      <c r="N7">
        <v>797.21</v>
      </c>
      <c r="O7">
        <v>779.52</v>
      </c>
      <c r="P7">
        <v>894.94</v>
      </c>
      <c r="Q7">
        <v>1059.3699999999999</v>
      </c>
      <c r="R7">
        <v>26.533000000000001</v>
      </c>
      <c r="S7" t="s">
        <v>23</v>
      </c>
    </row>
    <row r="8" spans="1:19" x14ac:dyDescent="0.55000000000000004">
      <c r="A8" t="s">
        <v>1297</v>
      </c>
      <c r="B8" t="s">
        <v>1298</v>
      </c>
      <c r="C8" t="s">
        <v>21</v>
      </c>
      <c r="D8" t="s">
        <v>1378</v>
      </c>
      <c r="E8">
        <v>3132</v>
      </c>
      <c r="F8">
        <v>3030</v>
      </c>
      <c r="G8">
        <v>3128</v>
      </c>
      <c r="H8">
        <v>3469</v>
      </c>
      <c r="I8">
        <v>3630</v>
      </c>
      <c r="J8">
        <v>262005.61499999999</v>
      </c>
      <c r="K8">
        <v>34684.870000000003</v>
      </c>
      <c r="L8">
        <v>0.13200000000000001</v>
      </c>
      <c r="M8">
        <v>413.42399999999998</v>
      </c>
      <c r="N8">
        <v>399.96</v>
      </c>
      <c r="O8">
        <v>412.89600000000002</v>
      </c>
      <c r="P8">
        <v>457.90800000000002</v>
      </c>
      <c r="Q8">
        <v>479.16</v>
      </c>
      <c r="R8">
        <v>15.9</v>
      </c>
      <c r="S8" t="s">
        <v>23</v>
      </c>
    </row>
    <row r="9" spans="1:19" x14ac:dyDescent="0.55000000000000004">
      <c r="A9" t="s">
        <v>1297</v>
      </c>
      <c r="B9" t="s">
        <v>1298</v>
      </c>
      <c r="C9" t="s">
        <v>21</v>
      </c>
      <c r="D9" t="s">
        <v>1378</v>
      </c>
      <c r="E9">
        <v>3132</v>
      </c>
      <c r="F9">
        <v>3030</v>
      </c>
      <c r="G9">
        <v>3128</v>
      </c>
      <c r="H9">
        <v>3469</v>
      </c>
      <c r="I9">
        <v>3630</v>
      </c>
      <c r="J9">
        <v>262005.61499999999</v>
      </c>
      <c r="K9">
        <v>16375.22</v>
      </c>
      <c r="L9">
        <v>6.2E-2</v>
      </c>
      <c r="M9">
        <v>194.184</v>
      </c>
      <c r="N9">
        <v>187.86</v>
      </c>
      <c r="O9">
        <v>193.93600000000001</v>
      </c>
      <c r="P9">
        <v>215.078</v>
      </c>
      <c r="Q9">
        <v>225.06</v>
      </c>
      <c r="R9">
        <v>15.9</v>
      </c>
      <c r="S9" t="s">
        <v>23</v>
      </c>
    </row>
    <row r="10" spans="1:19" x14ac:dyDescent="0.55000000000000004">
      <c r="A10" t="s">
        <v>1158</v>
      </c>
      <c r="B10" t="s">
        <v>1159</v>
      </c>
      <c r="C10" t="s">
        <v>21</v>
      </c>
      <c r="D10" t="s">
        <v>1378</v>
      </c>
      <c r="E10">
        <v>3108</v>
      </c>
      <c r="F10">
        <v>3291</v>
      </c>
      <c r="G10">
        <v>3280</v>
      </c>
      <c r="H10">
        <v>3161</v>
      </c>
      <c r="I10">
        <v>3096</v>
      </c>
      <c r="J10">
        <v>261965.49600000001</v>
      </c>
      <c r="K10">
        <v>14455.017</v>
      </c>
      <c r="L10">
        <v>5.5E-2</v>
      </c>
      <c r="M10">
        <v>170.94</v>
      </c>
      <c r="N10">
        <v>181.005</v>
      </c>
      <c r="O10">
        <v>180.4</v>
      </c>
      <c r="P10">
        <v>173.85499999999999</v>
      </c>
      <c r="Q10">
        <v>170.28</v>
      </c>
      <c r="R10">
        <v>-0.38600000000000001</v>
      </c>
      <c r="S10" t="s">
        <v>26</v>
      </c>
    </row>
    <row r="11" spans="1:19" x14ac:dyDescent="0.55000000000000004">
      <c r="A11" t="s">
        <v>231</v>
      </c>
      <c r="B11" t="s">
        <v>232</v>
      </c>
      <c r="C11" t="s">
        <v>21</v>
      </c>
      <c r="D11" t="s">
        <v>1378</v>
      </c>
      <c r="E11">
        <v>1561</v>
      </c>
      <c r="F11">
        <v>1172</v>
      </c>
      <c r="G11">
        <v>1063</v>
      </c>
      <c r="H11">
        <v>1748</v>
      </c>
      <c r="I11">
        <v>1207</v>
      </c>
      <c r="J11">
        <v>261978.87100000001</v>
      </c>
      <c r="K11">
        <v>38562.300999999999</v>
      </c>
      <c r="L11">
        <v>0.14699999999999999</v>
      </c>
      <c r="M11">
        <v>229.46700000000001</v>
      </c>
      <c r="N11">
        <v>172.28399999999999</v>
      </c>
      <c r="O11">
        <v>156.261</v>
      </c>
      <c r="P11">
        <v>256.95600000000002</v>
      </c>
      <c r="Q11">
        <v>177.429</v>
      </c>
      <c r="R11">
        <v>-22.678000000000001</v>
      </c>
      <c r="S11" t="s">
        <v>26</v>
      </c>
    </row>
    <row r="12" spans="1:19" x14ac:dyDescent="0.55000000000000004">
      <c r="A12" t="s">
        <v>1168</v>
      </c>
      <c r="B12" t="s">
        <v>1169</v>
      </c>
      <c r="C12" t="s">
        <v>21</v>
      </c>
      <c r="D12" t="s">
        <v>1378</v>
      </c>
      <c r="E12">
        <v>4748</v>
      </c>
      <c r="F12">
        <v>4309</v>
      </c>
      <c r="G12">
        <v>5149</v>
      </c>
      <c r="H12">
        <v>5285</v>
      </c>
      <c r="I12">
        <v>5337</v>
      </c>
      <c r="J12">
        <v>261938.74299999999</v>
      </c>
      <c r="K12">
        <v>917.07500000000005</v>
      </c>
      <c r="L12">
        <v>4.0000000000000001E-3</v>
      </c>
      <c r="M12">
        <v>18.992000000000001</v>
      </c>
      <c r="N12">
        <v>17.236000000000001</v>
      </c>
      <c r="O12">
        <v>20.596</v>
      </c>
      <c r="P12">
        <v>21.14</v>
      </c>
      <c r="Q12">
        <v>21.347999999999999</v>
      </c>
      <c r="R12">
        <v>12.404999999999999</v>
      </c>
      <c r="S12" t="s">
        <v>23</v>
      </c>
    </row>
    <row r="13" spans="1:19" x14ac:dyDescent="0.55000000000000004">
      <c r="A13" t="s">
        <v>269</v>
      </c>
      <c r="B13" t="s">
        <v>270</v>
      </c>
      <c r="C13" t="s">
        <v>21</v>
      </c>
      <c r="D13" t="s">
        <v>1378</v>
      </c>
      <c r="E13">
        <v>3394</v>
      </c>
      <c r="F13">
        <v>3201</v>
      </c>
      <c r="G13">
        <v>3227</v>
      </c>
      <c r="H13">
        <v>3204</v>
      </c>
      <c r="I13">
        <v>3157</v>
      </c>
      <c r="J13">
        <v>261952.12</v>
      </c>
      <c r="K13">
        <v>16364.23</v>
      </c>
      <c r="L13">
        <v>6.2E-2</v>
      </c>
      <c r="M13">
        <v>210.428</v>
      </c>
      <c r="N13">
        <v>198.46199999999999</v>
      </c>
      <c r="O13">
        <v>200.07400000000001</v>
      </c>
      <c r="P13">
        <v>198.648</v>
      </c>
      <c r="Q13">
        <v>195.73400000000001</v>
      </c>
      <c r="R13">
        <v>-6.9829999999999997</v>
      </c>
      <c r="S13" t="s">
        <v>26</v>
      </c>
    </row>
    <row r="14" spans="1:19" x14ac:dyDescent="0.55000000000000004">
      <c r="A14" t="s">
        <v>1170</v>
      </c>
      <c r="B14" t="s">
        <v>1171</v>
      </c>
      <c r="C14" t="s">
        <v>21</v>
      </c>
      <c r="D14" t="s">
        <v>1378</v>
      </c>
      <c r="E14">
        <v>1095</v>
      </c>
      <c r="F14">
        <v>1109</v>
      </c>
      <c r="G14">
        <v>972</v>
      </c>
      <c r="H14">
        <v>793</v>
      </c>
      <c r="I14">
        <v>473</v>
      </c>
      <c r="J14">
        <v>261952.12</v>
      </c>
      <c r="K14">
        <v>1927.97</v>
      </c>
      <c r="L14">
        <v>7.0000000000000001E-3</v>
      </c>
      <c r="M14">
        <v>7.665</v>
      </c>
      <c r="N14">
        <v>7.7629999999999999</v>
      </c>
      <c r="O14">
        <v>6.8040000000000003</v>
      </c>
      <c r="P14">
        <v>5.5510000000000002</v>
      </c>
      <c r="Q14">
        <v>3.3109999999999999</v>
      </c>
      <c r="R14">
        <v>-56.804000000000002</v>
      </c>
      <c r="S14" t="s">
        <v>26</v>
      </c>
    </row>
    <row r="15" spans="1:19" x14ac:dyDescent="0.55000000000000004">
      <c r="A15" t="s">
        <v>271</v>
      </c>
      <c r="B15" t="s">
        <v>272</v>
      </c>
      <c r="C15" t="s">
        <v>21</v>
      </c>
      <c r="D15" t="s">
        <v>1378</v>
      </c>
      <c r="E15">
        <v>846</v>
      </c>
      <c r="F15">
        <v>645</v>
      </c>
      <c r="G15">
        <v>661</v>
      </c>
      <c r="H15">
        <v>573</v>
      </c>
      <c r="I15">
        <v>537</v>
      </c>
      <c r="J15">
        <v>261938.74299999999</v>
      </c>
      <c r="K15">
        <v>15451.346</v>
      </c>
      <c r="L15">
        <v>5.8999999999999997E-2</v>
      </c>
      <c r="M15">
        <v>49.914000000000001</v>
      </c>
      <c r="N15">
        <v>38.055</v>
      </c>
      <c r="O15">
        <v>38.999000000000002</v>
      </c>
      <c r="P15">
        <v>33.807000000000002</v>
      </c>
      <c r="Q15">
        <v>31.683</v>
      </c>
      <c r="R15">
        <v>-36.524999999999999</v>
      </c>
      <c r="S15" t="s">
        <v>26</v>
      </c>
    </row>
    <row r="16" spans="1:19" x14ac:dyDescent="0.55000000000000004">
      <c r="A16" t="s">
        <v>1321</v>
      </c>
      <c r="B16" t="s">
        <v>1322</v>
      </c>
      <c r="C16" t="s">
        <v>21</v>
      </c>
      <c r="D16" t="s">
        <v>1378</v>
      </c>
      <c r="E16">
        <v>2988</v>
      </c>
      <c r="F16">
        <v>2976</v>
      </c>
      <c r="G16">
        <v>2852</v>
      </c>
      <c r="H16">
        <v>3250</v>
      </c>
      <c r="I16">
        <v>3648</v>
      </c>
      <c r="J16">
        <v>261925.36499999999</v>
      </c>
      <c r="K16">
        <v>16365.383</v>
      </c>
      <c r="L16">
        <v>6.2E-2</v>
      </c>
      <c r="M16">
        <v>185.256</v>
      </c>
      <c r="N16">
        <v>184.512</v>
      </c>
      <c r="O16">
        <v>176.82400000000001</v>
      </c>
      <c r="P16">
        <v>201.5</v>
      </c>
      <c r="Q16">
        <v>226.17599999999999</v>
      </c>
      <c r="R16">
        <v>22.088000000000001</v>
      </c>
      <c r="S16" t="s">
        <v>23</v>
      </c>
    </row>
    <row r="17" spans="1:19" x14ac:dyDescent="0.55000000000000004">
      <c r="A17" t="s">
        <v>1325</v>
      </c>
      <c r="B17" t="s">
        <v>1326</v>
      </c>
      <c r="C17" t="s">
        <v>21</v>
      </c>
      <c r="D17" t="s">
        <v>1378</v>
      </c>
      <c r="E17">
        <v>250</v>
      </c>
      <c r="F17">
        <v>86</v>
      </c>
      <c r="G17">
        <v>2233</v>
      </c>
      <c r="H17">
        <v>2678</v>
      </c>
      <c r="I17">
        <v>2673</v>
      </c>
      <c r="J17">
        <v>261925.36499999999</v>
      </c>
      <c r="K17">
        <v>16365.383</v>
      </c>
      <c r="L17">
        <v>6.2E-2</v>
      </c>
      <c r="M17">
        <v>15.5</v>
      </c>
      <c r="N17">
        <v>5.3319999999999999</v>
      </c>
      <c r="O17">
        <v>138.446</v>
      </c>
      <c r="P17">
        <v>166.036</v>
      </c>
      <c r="Q17">
        <v>165.726</v>
      </c>
      <c r="R17">
        <v>969.2</v>
      </c>
      <c r="S17" t="s">
        <v>70</v>
      </c>
    </row>
    <row r="18" spans="1:19" x14ac:dyDescent="0.55000000000000004">
      <c r="A18" t="s">
        <v>1325</v>
      </c>
      <c r="B18" t="s">
        <v>1326</v>
      </c>
      <c r="C18" t="s">
        <v>21</v>
      </c>
      <c r="D18" t="s">
        <v>1378</v>
      </c>
      <c r="E18">
        <v>250</v>
      </c>
      <c r="F18">
        <v>86</v>
      </c>
      <c r="G18">
        <v>2233</v>
      </c>
      <c r="H18">
        <v>2678</v>
      </c>
      <c r="I18">
        <v>2673</v>
      </c>
      <c r="J18">
        <v>261925.36499999999</v>
      </c>
      <c r="K18">
        <v>14474.973</v>
      </c>
      <c r="L18">
        <v>5.5E-2</v>
      </c>
      <c r="M18">
        <v>13.75</v>
      </c>
      <c r="N18">
        <v>4.7300000000000004</v>
      </c>
      <c r="O18">
        <v>122.815</v>
      </c>
      <c r="P18">
        <v>147.29</v>
      </c>
      <c r="Q18">
        <v>147.01499999999999</v>
      </c>
      <c r="R18">
        <v>969.2</v>
      </c>
      <c r="S18" t="s">
        <v>70</v>
      </c>
    </row>
    <row r="19" spans="1:19" x14ac:dyDescent="0.55000000000000004">
      <c r="A19" t="s">
        <v>1325</v>
      </c>
      <c r="B19" t="s">
        <v>1326</v>
      </c>
      <c r="C19" t="s">
        <v>21</v>
      </c>
      <c r="D19" t="s">
        <v>1378</v>
      </c>
      <c r="E19">
        <v>250</v>
      </c>
      <c r="F19">
        <v>86</v>
      </c>
      <c r="G19">
        <v>2233</v>
      </c>
      <c r="H19">
        <v>2678</v>
      </c>
      <c r="I19">
        <v>2673</v>
      </c>
      <c r="J19">
        <v>261925.36499999999</v>
      </c>
      <c r="K19">
        <v>14474.691000000001</v>
      </c>
      <c r="L19">
        <v>5.5E-2</v>
      </c>
      <c r="M19">
        <v>13.75</v>
      </c>
      <c r="N19">
        <v>4.7300000000000004</v>
      </c>
      <c r="O19">
        <v>122.815</v>
      </c>
      <c r="P19">
        <v>147.29</v>
      </c>
      <c r="Q19">
        <v>147.01499999999999</v>
      </c>
      <c r="R19">
        <v>969.2</v>
      </c>
      <c r="S19" t="s">
        <v>70</v>
      </c>
    </row>
    <row r="20" spans="1:19" x14ac:dyDescent="0.55000000000000004">
      <c r="A20" t="s">
        <v>1329</v>
      </c>
      <c r="B20" t="s">
        <v>1330</v>
      </c>
      <c r="C20" t="s">
        <v>21</v>
      </c>
      <c r="D20" t="s">
        <v>1378</v>
      </c>
      <c r="E20">
        <v>4449</v>
      </c>
      <c r="F20">
        <v>4864</v>
      </c>
      <c r="G20">
        <v>4957</v>
      </c>
      <c r="H20">
        <v>4852</v>
      </c>
      <c r="I20">
        <v>5224</v>
      </c>
      <c r="J20">
        <v>261911.98499999999</v>
      </c>
      <c r="K20">
        <v>1879.3140000000001</v>
      </c>
      <c r="L20">
        <v>7.0000000000000001E-3</v>
      </c>
      <c r="M20">
        <v>31.143000000000001</v>
      </c>
      <c r="N20">
        <v>34.048000000000002</v>
      </c>
      <c r="O20">
        <v>34.698999999999998</v>
      </c>
      <c r="P20">
        <v>33.963999999999999</v>
      </c>
      <c r="Q20">
        <v>36.567999999999998</v>
      </c>
      <c r="R20">
        <v>17.420000000000002</v>
      </c>
      <c r="S20" t="s">
        <v>23</v>
      </c>
    </row>
    <row r="21" spans="1:19" x14ac:dyDescent="0.55000000000000004">
      <c r="A21" t="s">
        <v>1329</v>
      </c>
      <c r="B21" t="s">
        <v>1330</v>
      </c>
      <c r="C21" t="s">
        <v>21</v>
      </c>
      <c r="D21" t="s">
        <v>1378</v>
      </c>
      <c r="E21">
        <v>4449</v>
      </c>
      <c r="F21">
        <v>4864</v>
      </c>
      <c r="G21">
        <v>4957</v>
      </c>
      <c r="H21">
        <v>4852</v>
      </c>
      <c r="I21">
        <v>5224</v>
      </c>
      <c r="J21">
        <v>261911.98499999999</v>
      </c>
      <c r="K21">
        <v>50999.02</v>
      </c>
      <c r="L21">
        <v>0.19500000000000001</v>
      </c>
      <c r="M21">
        <v>867.55499999999995</v>
      </c>
      <c r="N21">
        <v>948.48</v>
      </c>
      <c r="O21">
        <v>966.61500000000001</v>
      </c>
      <c r="P21">
        <v>946.14</v>
      </c>
      <c r="Q21">
        <v>1018.68</v>
      </c>
      <c r="R21">
        <v>17.420000000000002</v>
      </c>
      <c r="S21" t="s">
        <v>23</v>
      </c>
    </row>
    <row r="22" spans="1:19" x14ac:dyDescent="0.55000000000000004">
      <c r="A22" t="s">
        <v>395</v>
      </c>
      <c r="B22" t="s">
        <v>396</v>
      </c>
      <c r="C22" t="s">
        <v>21</v>
      </c>
      <c r="D22" t="s">
        <v>1378</v>
      </c>
      <c r="E22">
        <v>1617</v>
      </c>
      <c r="F22">
        <v>1509</v>
      </c>
      <c r="G22">
        <v>1373</v>
      </c>
      <c r="H22">
        <v>1364</v>
      </c>
      <c r="I22">
        <v>1425</v>
      </c>
      <c r="J22">
        <v>261684.31200000001</v>
      </c>
      <c r="K22">
        <v>2618.9569999999999</v>
      </c>
      <c r="L22">
        <v>0.01</v>
      </c>
      <c r="M22">
        <v>16.170000000000002</v>
      </c>
      <c r="N22">
        <v>15.09</v>
      </c>
      <c r="O22">
        <v>13.73</v>
      </c>
      <c r="P22">
        <v>13.64</v>
      </c>
      <c r="Q22">
        <v>14.25</v>
      </c>
      <c r="R22">
        <v>-11.874000000000001</v>
      </c>
      <c r="S22" t="s">
        <v>26</v>
      </c>
    </row>
    <row r="23" spans="1:19" x14ac:dyDescent="0.55000000000000004">
      <c r="A23" t="s">
        <v>395</v>
      </c>
      <c r="B23" t="s">
        <v>396</v>
      </c>
      <c r="C23" t="s">
        <v>21</v>
      </c>
      <c r="D23" t="s">
        <v>1378</v>
      </c>
      <c r="E23">
        <v>1617</v>
      </c>
      <c r="F23">
        <v>1509</v>
      </c>
      <c r="G23">
        <v>1373</v>
      </c>
      <c r="H23">
        <v>1364</v>
      </c>
      <c r="I23">
        <v>1425</v>
      </c>
      <c r="J23">
        <v>261684.31200000001</v>
      </c>
      <c r="K23">
        <v>2618.9569999999999</v>
      </c>
      <c r="L23">
        <v>0.01</v>
      </c>
      <c r="M23">
        <v>16.170000000000002</v>
      </c>
      <c r="N23">
        <v>15.09</v>
      </c>
      <c r="O23">
        <v>13.73</v>
      </c>
      <c r="P23">
        <v>13.64</v>
      </c>
      <c r="Q23">
        <v>14.25</v>
      </c>
      <c r="R23">
        <v>-11.874000000000001</v>
      </c>
      <c r="S23" t="s">
        <v>26</v>
      </c>
    </row>
    <row r="24" spans="1:19" x14ac:dyDescent="0.55000000000000004">
      <c r="A24" t="s">
        <v>423</v>
      </c>
      <c r="B24" t="s">
        <v>424</v>
      </c>
      <c r="C24" t="s">
        <v>21</v>
      </c>
      <c r="D24" t="s">
        <v>1378</v>
      </c>
      <c r="E24">
        <v>2364</v>
      </c>
      <c r="F24">
        <v>2468</v>
      </c>
      <c r="G24">
        <v>3243</v>
      </c>
      <c r="H24">
        <v>3178</v>
      </c>
      <c r="I24">
        <v>3775</v>
      </c>
      <c r="J24">
        <v>261617.272</v>
      </c>
      <c r="K24">
        <v>2612.0340000000001</v>
      </c>
      <c r="L24">
        <v>0.01</v>
      </c>
      <c r="M24">
        <v>23.64</v>
      </c>
      <c r="N24">
        <v>24.68</v>
      </c>
      <c r="O24">
        <v>32.43</v>
      </c>
      <c r="P24">
        <v>31.78</v>
      </c>
      <c r="Q24">
        <v>37.75</v>
      </c>
      <c r="R24">
        <v>59.686999999999998</v>
      </c>
      <c r="S24" t="s">
        <v>23</v>
      </c>
    </row>
    <row r="25" spans="1:19" x14ac:dyDescent="0.55000000000000004">
      <c r="A25" t="s">
        <v>441</v>
      </c>
      <c r="B25" t="s">
        <v>442</v>
      </c>
      <c r="C25" t="s">
        <v>21</v>
      </c>
      <c r="D25" t="s">
        <v>1378</v>
      </c>
      <c r="E25">
        <v>2257</v>
      </c>
      <c r="F25">
        <v>2697</v>
      </c>
      <c r="G25">
        <v>2943</v>
      </c>
      <c r="H25">
        <v>4111</v>
      </c>
      <c r="I25">
        <v>4540</v>
      </c>
      <c r="J25">
        <v>261670.90599999999</v>
      </c>
      <c r="K25">
        <v>2618.8090000000002</v>
      </c>
      <c r="L25">
        <v>0.01</v>
      </c>
      <c r="M25">
        <v>22.57</v>
      </c>
      <c r="N25">
        <v>26.97</v>
      </c>
      <c r="O25">
        <v>29.43</v>
      </c>
      <c r="P25">
        <v>41.11</v>
      </c>
      <c r="Q25">
        <v>45.4</v>
      </c>
      <c r="R25">
        <v>101.152</v>
      </c>
      <c r="S25" t="s">
        <v>70</v>
      </c>
    </row>
    <row r="26" spans="1:19" x14ac:dyDescent="0.55000000000000004">
      <c r="A26" t="s">
        <v>441</v>
      </c>
      <c r="B26" t="s">
        <v>442</v>
      </c>
      <c r="C26" t="s">
        <v>21</v>
      </c>
      <c r="D26" t="s">
        <v>1378</v>
      </c>
      <c r="E26">
        <v>2257</v>
      </c>
      <c r="F26">
        <v>2697</v>
      </c>
      <c r="G26">
        <v>2943</v>
      </c>
      <c r="H26">
        <v>4111</v>
      </c>
      <c r="I26">
        <v>4540</v>
      </c>
      <c r="J26">
        <v>261670.90599999999</v>
      </c>
      <c r="K26">
        <v>2618.8229999999999</v>
      </c>
      <c r="L26">
        <v>0.01</v>
      </c>
      <c r="M26">
        <v>22.57</v>
      </c>
      <c r="N26">
        <v>26.97</v>
      </c>
      <c r="O26">
        <v>29.43</v>
      </c>
      <c r="P26">
        <v>41.11</v>
      </c>
      <c r="Q26">
        <v>45.4</v>
      </c>
      <c r="R26">
        <v>101.152</v>
      </c>
      <c r="S26" t="s">
        <v>70</v>
      </c>
    </row>
    <row r="27" spans="1:19" x14ac:dyDescent="0.55000000000000004">
      <c r="A27" t="s">
        <v>441</v>
      </c>
      <c r="B27" t="s">
        <v>442</v>
      </c>
      <c r="C27" t="s">
        <v>21</v>
      </c>
      <c r="D27" t="s">
        <v>1378</v>
      </c>
      <c r="E27">
        <v>2257</v>
      </c>
      <c r="F27">
        <v>2697</v>
      </c>
      <c r="G27">
        <v>2943</v>
      </c>
      <c r="H27">
        <v>4111</v>
      </c>
      <c r="I27">
        <v>4540</v>
      </c>
      <c r="J27">
        <v>261670.90599999999</v>
      </c>
      <c r="K27">
        <v>2612.556</v>
      </c>
      <c r="L27">
        <v>0.01</v>
      </c>
      <c r="M27">
        <v>22.57</v>
      </c>
      <c r="N27">
        <v>26.97</v>
      </c>
      <c r="O27">
        <v>29.43</v>
      </c>
      <c r="P27">
        <v>41.11</v>
      </c>
      <c r="Q27">
        <v>45.4</v>
      </c>
      <c r="R27">
        <v>101.152</v>
      </c>
      <c r="S27" t="s">
        <v>70</v>
      </c>
    </row>
    <row r="28" spans="1:19" x14ac:dyDescent="0.55000000000000004">
      <c r="A28" t="s">
        <v>443</v>
      </c>
      <c r="B28" t="s">
        <v>444</v>
      </c>
      <c r="C28" t="s">
        <v>21</v>
      </c>
      <c r="D28" t="s">
        <v>1378</v>
      </c>
      <c r="E28">
        <v>1421</v>
      </c>
      <c r="F28">
        <v>1397</v>
      </c>
      <c r="G28">
        <v>1335</v>
      </c>
      <c r="H28">
        <v>1496</v>
      </c>
      <c r="I28">
        <v>1108</v>
      </c>
      <c r="J28">
        <v>261670.90599999999</v>
      </c>
      <c r="K28">
        <v>2618.7689999999998</v>
      </c>
      <c r="L28">
        <v>0.01</v>
      </c>
      <c r="M28">
        <v>14.21</v>
      </c>
      <c r="N28">
        <v>13.97</v>
      </c>
      <c r="O28">
        <v>13.35</v>
      </c>
      <c r="P28">
        <v>14.96</v>
      </c>
      <c r="Q28">
        <v>11.08</v>
      </c>
      <c r="R28">
        <v>-22.027000000000001</v>
      </c>
      <c r="S28" t="s">
        <v>26</v>
      </c>
    </row>
    <row r="29" spans="1:19" x14ac:dyDescent="0.55000000000000004">
      <c r="A29" t="s">
        <v>443</v>
      </c>
      <c r="B29" t="s">
        <v>444</v>
      </c>
      <c r="C29" t="s">
        <v>21</v>
      </c>
      <c r="D29" t="s">
        <v>1378</v>
      </c>
      <c r="E29">
        <v>1421</v>
      </c>
      <c r="F29">
        <v>1397</v>
      </c>
      <c r="G29">
        <v>1335</v>
      </c>
      <c r="H29">
        <v>1496</v>
      </c>
      <c r="I29">
        <v>1108</v>
      </c>
      <c r="J29">
        <v>261670.90599999999</v>
      </c>
      <c r="K29">
        <v>5237.5379999999996</v>
      </c>
      <c r="L29">
        <v>0.02</v>
      </c>
      <c r="M29">
        <v>28.42</v>
      </c>
      <c r="N29">
        <v>27.94</v>
      </c>
      <c r="O29">
        <v>26.7</v>
      </c>
      <c r="P29">
        <v>29.92</v>
      </c>
      <c r="Q29">
        <v>22.16</v>
      </c>
      <c r="R29">
        <v>-22.027000000000001</v>
      </c>
      <c r="S29" t="s">
        <v>26</v>
      </c>
    </row>
    <row r="30" spans="1:19" x14ac:dyDescent="0.55000000000000004">
      <c r="A30" t="s">
        <v>443</v>
      </c>
      <c r="B30" t="s">
        <v>444</v>
      </c>
      <c r="C30" t="s">
        <v>21</v>
      </c>
      <c r="D30" t="s">
        <v>1378</v>
      </c>
      <c r="E30">
        <v>1421</v>
      </c>
      <c r="F30">
        <v>1397</v>
      </c>
      <c r="G30">
        <v>1335</v>
      </c>
      <c r="H30">
        <v>1496</v>
      </c>
      <c r="I30">
        <v>1108</v>
      </c>
      <c r="J30">
        <v>261670.90599999999</v>
      </c>
      <c r="K30">
        <v>2612.5160000000001</v>
      </c>
      <c r="L30">
        <v>0.01</v>
      </c>
      <c r="M30">
        <v>14.21</v>
      </c>
      <c r="N30">
        <v>13.97</v>
      </c>
      <c r="O30">
        <v>13.35</v>
      </c>
      <c r="P30">
        <v>14.96</v>
      </c>
      <c r="Q30">
        <v>11.08</v>
      </c>
      <c r="R30">
        <v>-22.027000000000001</v>
      </c>
      <c r="S30" t="s">
        <v>26</v>
      </c>
    </row>
    <row r="31" spans="1:19" x14ac:dyDescent="0.55000000000000004">
      <c r="A31" t="s">
        <v>443</v>
      </c>
      <c r="B31" t="s">
        <v>444</v>
      </c>
      <c r="C31" t="s">
        <v>21</v>
      </c>
      <c r="D31" t="s">
        <v>1378</v>
      </c>
      <c r="E31">
        <v>1421</v>
      </c>
      <c r="F31">
        <v>1397</v>
      </c>
      <c r="G31">
        <v>1335</v>
      </c>
      <c r="H31">
        <v>1496</v>
      </c>
      <c r="I31">
        <v>1108</v>
      </c>
      <c r="J31">
        <v>261670.90599999999</v>
      </c>
      <c r="K31">
        <v>8631.0409999999993</v>
      </c>
      <c r="L31">
        <v>3.3000000000000002E-2</v>
      </c>
      <c r="M31">
        <v>46.893000000000001</v>
      </c>
      <c r="N31">
        <v>46.100999999999999</v>
      </c>
      <c r="O31">
        <v>44.055</v>
      </c>
      <c r="P31">
        <v>49.368000000000002</v>
      </c>
      <c r="Q31">
        <v>36.564</v>
      </c>
      <c r="R31">
        <v>-22.027000000000001</v>
      </c>
      <c r="S31" t="s">
        <v>26</v>
      </c>
    </row>
    <row r="32" spans="1:19" x14ac:dyDescent="0.55000000000000004">
      <c r="A32" t="s">
        <v>1368</v>
      </c>
      <c r="B32" t="s">
        <v>1369</v>
      </c>
      <c r="C32" t="s">
        <v>21</v>
      </c>
      <c r="D32" t="s">
        <v>1378</v>
      </c>
      <c r="E32">
        <v>4</v>
      </c>
      <c r="F32">
        <v>0</v>
      </c>
      <c r="G32">
        <v>0</v>
      </c>
      <c r="H32">
        <v>0</v>
      </c>
      <c r="I32">
        <v>0</v>
      </c>
      <c r="J32">
        <v>261670.90599999999</v>
      </c>
      <c r="K32">
        <v>5234.3440000000001</v>
      </c>
      <c r="L32">
        <v>0.02</v>
      </c>
      <c r="M32">
        <v>0.08</v>
      </c>
      <c r="N32">
        <v>0</v>
      </c>
      <c r="O32">
        <v>0</v>
      </c>
      <c r="P32">
        <v>0</v>
      </c>
      <c r="Q32">
        <v>0</v>
      </c>
      <c r="R32">
        <v>-100</v>
      </c>
      <c r="S32" t="s">
        <v>26</v>
      </c>
    </row>
    <row r="33" spans="1:19" x14ac:dyDescent="0.55000000000000004">
      <c r="A33" t="s">
        <v>1368</v>
      </c>
      <c r="B33" t="s">
        <v>1369</v>
      </c>
      <c r="C33" t="s">
        <v>21</v>
      </c>
      <c r="D33" t="s">
        <v>1378</v>
      </c>
      <c r="E33">
        <v>4</v>
      </c>
      <c r="F33">
        <v>0</v>
      </c>
      <c r="G33">
        <v>0</v>
      </c>
      <c r="H33">
        <v>0</v>
      </c>
      <c r="I33">
        <v>0</v>
      </c>
      <c r="J33">
        <v>261670.90599999999</v>
      </c>
      <c r="K33">
        <v>5228.0910000000003</v>
      </c>
      <c r="L33">
        <v>0.02</v>
      </c>
      <c r="M33">
        <v>0.08</v>
      </c>
      <c r="N33">
        <v>0</v>
      </c>
      <c r="O33">
        <v>0</v>
      </c>
      <c r="P33">
        <v>0</v>
      </c>
      <c r="Q33">
        <v>0</v>
      </c>
      <c r="R33">
        <v>-100</v>
      </c>
      <c r="S33" t="s">
        <v>26</v>
      </c>
    </row>
    <row r="34" spans="1:19" x14ac:dyDescent="0.55000000000000004">
      <c r="A34" t="s">
        <v>1368</v>
      </c>
      <c r="B34" t="s">
        <v>1369</v>
      </c>
      <c r="C34" t="s">
        <v>21</v>
      </c>
      <c r="D34" t="s">
        <v>1378</v>
      </c>
      <c r="E34">
        <v>4</v>
      </c>
      <c r="F34">
        <v>0</v>
      </c>
      <c r="G34">
        <v>0</v>
      </c>
      <c r="H34">
        <v>0</v>
      </c>
      <c r="I34">
        <v>0</v>
      </c>
      <c r="J34">
        <v>261670.90599999999</v>
      </c>
      <c r="K34">
        <v>5237.5379999999996</v>
      </c>
      <c r="L34">
        <v>0.02</v>
      </c>
      <c r="M34">
        <v>0.08</v>
      </c>
      <c r="N34">
        <v>0</v>
      </c>
      <c r="O34">
        <v>0</v>
      </c>
      <c r="P34">
        <v>0</v>
      </c>
      <c r="Q34">
        <v>0</v>
      </c>
      <c r="R34">
        <v>-100</v>
      </c>
      <c r="S34" t="s">
        <v>26</v>
      </c>
    </row>
    <row r="35" spans="1:19" x14ac:dyDescent="0.55000000000000004">
      <c r="A35" t="s">
        <v>1368</v>
      </c>
      <c r="B35" t="s">
        <v>1369</v>
      </c>
      <c r="C35" t="s">
        <v>21</v>
      </c>
      <c r="D35" t="s">
        <v>1378</v>
      </c>
      <c r="E35">
        <v>4</v>
      </c>
      <c r="F35">
        <v>0</v>
      </c>
      <c r="G35">
        <v>0</v>
      </c>
      <c r="H35">
        <v>0</v>
      </c>
      <c r="I35">
        <v>0</v>
      </c>
      <c r="J35">
        <v>261670.90599999999</v>
      </c>
      <c r="K35">
        <v>498.267</v>
      </c>
      <c r="L35">
        <v>2E-3</v>
      </c>
      <c r="M35">
        <v>8.0000000000000002E-3</v>
      </c>
      <c r="N35">
        <v>0</v>
      </c>
      <c r="O35">
        <v>0</v>
      </c>
      <c r="P35">
        <v>0</v>
      </c>
      <c r="Q35">
        <v>0</v>
      </c>
      <c r="R35">
        <v>-100</v>
      </c>
      <c r="S35" t="s">
        <v>26</v>
      </c>
    </row>
    <row r="36" spans="1:19" x14ac:dyDescent="0.55000000000000004">
      <c r="A36" t="s">
        <v>449</v>
      </c>
      <c r="B36" t="s">
        <v>450</v>
      </c>
      <c r="C36" t="s">
        <v>21</v>
      </c>
      <c r="D36" t="s">
        <v>1378</v>
      </c>
      <c r="E36">
        <v>1911</v>
      </c>
      <c r="F36">
        <v>1595</v>
      </c>
      <c r="G36">
        <v>1417</v>
      </c>
      <c r="H36">
        <v>1586</v>
      </c>
      <c r="I36">
        <v>1621</v>
      </c>
      <c r="J36">
        <v>261657.5</v>
      </c>
      <c r="K36">
        <v>2618.7150000000001</v>
      </c>
      <c r="L36">
        <v>0.01</v>
      </c>
      <c r="M36">
        <v>19.11</v>
      </c>
      <c r="N36">
        <v>15.95</v>
      </c>
      <c r="O36">
        <v>14.17</v>
      </c>
      <c r="P36">
        <v>15.86</v>
      </c>
      <c r="Q36">
        <v>16.21</v>
      </c>
      <c r="R36">
        <v>-15.175000000000001</v>
      </c>
      <c r="S36" t="s">
        <v>26</v>
      </c>
    </row>
    <row r="37" spans="1:19" x14ac:dyDescent="0.55000000000000004">
      <c r="A37" t="s">
        <v>461</v>
      </c>
      <c r="B37" t="s">
        <v>462</v>
      </c>
      <c r="C37" t="s">
        <v>21</v>
      </c>
      <c r="D37" t="s">
        <v>1378</v>
      </c>
      <c r="E37">
        <v>1053</v>
      </c>
      <c r="F37">
        <v>1025</v>
      </c>
      <c r="G37">
        <v>907</v>
      </c>
      <c r="H37">
        <v>912</v>
      </c>
      <c r="I37">
        <v>848</v>
      </c>
      <c r="J37">
        <v>261657.5</v>
      </c>
      <c r="K37">
        <v>677.66700000000003</v>
      </c>
      <c r="L37">
        <v>3.0000000000000001E-3</v>
      </c>
      <c r="M37">
        <v>3.1589999999999998</v>
      </c>
      <c r="N37">
        <v>3.0750000000000002</v>
      </c>
      <c r="O37">
        <v>2.7210000000000001</v>
      </c>
      <c r="P37">
        <v>2.7360000000000002</v>
      </c>
      <c r="Q37">
        <v>2.544</v>
      </c>
      <c r="R37">
        <v>-19.468</v>
      </c>
      <c r="S37" t="s">
        <v>26</v>
      </c>
    </row>
    <row r="38" spans="1:19" x14ac:dyDescent="0.55000000000000004">
      <c r="A38" t="s">
        <v>1370</v>
      </c>
      <c r="B38" t="s">
        <v>1371</v>
      </c>
      <c r="C38" t="s">
        <v>21</v>
      </c>
      <c r="D38" t="s">
        <v>1378</v>
      </c>
      <c r="E38">
        <v>1535</v>
      </c>
      <c r="F38">
        <v>1585</v>
      </c>
      <c r="G38">
        <v>1789</v>
      </c>
      <c r="H38">
        <v>2156</v>
      </c>
      <c r="I38">
        <v>2035</v>
      </c>
      <c r="J38">
        <v>261644.092</v>
      </c>
      <c r="K38">
        <v>14710.212</v>
      </c>
      <c r="L38">
        <v>5.6000000000000001E-2</v>
      </c>
      <c r="M38">
        <v>85.96</v>
      </c>
      <c r="N38">
        <v>88.76</v>
      </c>
      <c r="O38">
        <v>100.184</v>
      </c>
      <c r="P38">
        <v>120.736</v>
      </c>
      <c r="Q38">
        <v>113.96</v>
      </c>
      <c r="R38">
        <v>32.573</v>
      </c>
      <c r="S38" t="s">
        <v>23</v>
      </c>
    </row>
    <row r="39" spans="1:19" x14ac:dyDescent="0.55000000000000004">
      <c r="A39" t="s">
        <v>463</v>
      </c>
      <c r="B39" t="s">
        <v>464</v>
      </c>
      <c r="C39" t="s">
        <v>21</v>
      </c>
      <c r="D39" t="s">
        <v>1378</v>
      </c>
      <c r="E39">
        <v>1984</v>
      </c>
      <c r="F39">
        <v>1945</v>
      </c>
      <c r="G39">
        <v>2052</v>
      </c>
      <c r="H39">
        <v>2187</v>
      </c>
      <c r="I39">
        <v>2168</v>
      </c>
      <c r="J39">
        <v>261644.092</v>
      </c>
      <c r="K39">
        <v>75.477999999999994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S39" t="s">
        <v>53</v>
      </c>
    </row>
    <row r="40" spans="1:19" x14ac:dyDescent="0.55000000000000004">
      <c r="A40" t="s">
        <v>463</v>
      </c>
      <c r="B40" t="s">
        <v>464</v>
      </c>
      <c r="C40" t="s">
        <v>21</v>
      </c>
      <c r="D40" t="s">
        <v>1378</v>
      </c>
      <c r="E40">
        <v>1984</v>
      </c>
      <c r="F40">
        <v>1945</v>
      </c>
      <c r="G40">
        <v>2052</v>
      </c>
      <c r="H40">
        <v>2187</v>
      </c>
      <c r="I40">
        <v>2168</v>
      </c>
      <c r="J40">
        <v>261644.092</v>
      </c>
      <c r="K40">
        <v>14714.448</v>
      </c>
      <c r="L40">
        <v>5.6000000000000001E-2</v>
      </c>
      <c r="M40">
        <v>111.104</v>
      </c>
      <c r="N40">
        <v>108.92</v>
      </c>
      <c r="O40">
        <v>114.91200000000001</v>
      </c>
      <c r="P40">
        <v>122.47199999999999</v>
      </c>
      <c r="Q40">
        <v>121.408</v>
      </c>
      <c r="R40">
        <v>9.2739999999999991</v>
      </c>
      <c r="S40" t="s">
        <v>23</v>
      </c>
    </row>
    <row r="41" spans="1:19" x14ac:dyDescent="0.55000000000000004">
      <c r="A41" t="s">
        <v>465</v>
      </c>
      <c r="B41" t="s">
        <v>466</v>
      </c>
      <c r="C41" t="s">
        <v>21</v>
      </c>
      <c r="D41" t="s">
        <v>1378</v>
      </c>
      <c r="E41">
        <v>3123</v>
      </c>
      <c r="F41">
        <v>3523</v>
      </c>
      <c r="G41">
        <v>3511</v>
      </c>
      <c r="H41">
        <v>3143</v>
      </c>
      <c r="I41">
        <v>3397</v>
      </c>
      <c r="J41">
        <v>261657.5</v>
      </c>
      <c r="K41">
        <v>14032.207</v>
      </c>
      <c r="L41">
        <v>5.3999999999999999E-2</v>
      </c>
      <c r="M41">
        <v>168.642</v>
      </c>
      <c r="N41">
        <v>190.24199999999999</v>
      </c>
      <c r="O41">
        <v>189.59399999999999</v>
      </c>
      <c r="P41">
        <v>169.72200000000001</v>
      </c>
      <c r="Q41">
        <v>183.43799999999999</v>
      </c>
      <c r="R41">
        <v>8.7739999999999991</v>
      </c>
      <c r="S41" t="s">
        <v>23</v>
      </c>
    </row>
    <row r="42" spans="1:19" x14ac:dyDescent="0.55000000000000004">
      <c r="A42" t="s">
        <v>469</v>
      </c>
      <c r="B42" t="s">
        <v>470</v>
      </c>
      <c r="C42" t="s">
        <v>21</v>
      </c>
      <c r="D42" t="s">
        <v>1378</v>
      </c>
      <c r="E42">
        <v>1183</v>
      </c>
      <c r="F42">
        <v>1202</v>
      </c>
      <c r="G42">
        <v>1374</v>
      </c>
      <c r="H42">
        <v>1614</v>
      </c>
      <c r="I42">
        <v>1541</v>
      </c>
      <c r="J42">
        <v>261644.092</v>
      </c>
      <c r="K42">
        <v>1562.671</v>
      </c>
      <c r="L42">
        <v>6.0000000000000001E-3</v>
      </c>
      <c r="M42">
        <v>7.0979999999999999</v>
      </c>
      <c r="N42">
        <v>7.2119999999999997</v>
      </c>
      <c r="O42">
        <v>8.2439999999999998</v>
      </c>
      <c r="P42">
        <v>9.6839999999999993</v>
      </c>
      <c r="Q42">
        <v>9.2460000000000004</v>
      </c>
      <c r="R42">
        <v>30.262</v>
      </c>
      <c r="S42" t="s">
        <v>23</v>
      </c>
    </row>
    <row r="43" spans="1:19" x14ac:dyDescent="0.55000000000000004">
      <c r="A43" t="s">
        <v>475</v>
      </c>
      <c r="B43" t="s">
        <v>476</v>
      </c>
      <c r="C43" t="s">
        <v>21</v>
      </c>
      <c r="D43" t="s">
        <v>1378</v>
      </c>
      <c r="E43">
        <v>36</v>
      </c>
      <c r="F43">
        <v>6</v>
      </c>
      <c r="G43">
        <v>0</v>
      </c>
      <c r="H43">
        <v>1</v>
      </c>
      <c r="I43">
        <v>0</v>
      </c>
      <c r="J43">
        <v>261657.5</v>
      </c>
      <c r="K43">
        <v>16359.120999999999</v>
      </c>
      <c r="L43">
        <v>6.3E-2</v>
      </c>
      <c r="M43">
        <v>2.2679999999999998</v>
      </c>
      <c r="N43">
        <v>0.378</v>
      </c>
      <c r="O43">
        <v>0</v>
      </c>
      <c r="P43">
        <v>6.3E-2</v>
      </c>
      <c r="Q43">
        <v>0</v>
      </c>
      <c r="R43">
        <v>-100</v>
      </c>
      <c r="S43" t="s">
        <v>26</v>
      </c>
    </row>
    <row r="44" spans="1:19" x14ac:dyDescent="0.55000000000000004">
      <c r="A44" t="s">
        <v>475</v>
      </c>
      <c r="B44" t="s">
        <v>476</v>
      </c>
      <c r="C44" t="s">
        <v>21</v>
      </c>
      <c r="D44" t="s">
        <v>1378</v>
      </c>
      <c r="E44">
        <v>36</v>
      </c>
      <c r="F44">
        <v>6</v>
      </c>
      <c r="G44">
        <v>0</v>
      </c>
      <c r="H44">
        <v>1</v>
      </c>
      <c r="I44">
        <v>0</v>
      </c>
      <c r="J44">
        <v>261657.5</v>
      </c>
      <c r="K44">
        <v>2629.6849999999999</v>
      </c>
      <c r="L44">
        <v>0.01</v>
      </c>
      <c r="M44">
        <v>0.36</v>
      </c>
      <c r="N44">
        <v>0.06</v>
      </c>
      <c r="O44">
        <v>0</v>
      </c>
      <c r="P44">
        <v>0.01</v>
      </c>
      <c r="Q44">
        <v>0</v>
      </c>
      <c r="R44">
        <v>-100</v>
      </c>
      <c r="S44" t="s">
        <v>26</v>
      </c>
    </row>
    <row r="45" spans="1:19" x14ac:dyDescent="0.55000000000000004">
      <c r="A45" t="s">
        <v>505</v>
      </c>
      <c r="B45" t="s">
        <v>506</v>
      </c>
      <c r="C45" t="s">
        <v>21</v>
      </c>
      <c r="D45" t="s">
        <v>1378</v>
      </c>
      <c r="E45">
        <v>1572</v>
      </c>
      <c r="F45">
        <v>1524</v>
      </c>
      <c r="G45">
        <v>1457</v>
      </c>
      <c r="H45">
        <v>1459</v>
      </c>
      <c r="I45">
        <v>1507</v>
      </c>
      <c r="J45">
        <v>261617.272</v>
      </c>
      <c r="K45">
        <v>3.1E-2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S45" t="s">
        <v>53</v>
      </c>
    </row>
    <row r="46" spans="1:19" x14ac:dyDescent="0.55000000000000004">
      <c r="A46" t="s">
        <v>507</v>
      </c>
      <c r="B46" t="s">
        <v>508</v>
      </c>
      <c r="C46" t="s">
        <v>21</v>
      </c>
      <c r="D46" t="s">
        <v>1378</v>
      </c>
      <c r="E46">
        <v>1824</v>
      </c>
      <c r="F46">
        <v>1963</v>
      </c>
      <c r="G46">
        <v>2203</v>
      </c>
      <c r="H46">
        <v>2217</v>
      </c>
      <c r="I46">
        <v>2366</v>
      </c>
      <c r="J46">
        <v>261617.272</v>
      </c>
      <c r="K46">
        <v>5236.5140000000001</v>
      </c>
      <c r="L46">
        <v>0.02</v>
      </c>
      <c r="M46">
        <v>36.479999999999997</v>
      </c>
      <c r="N46">
        <v>39.26</v>
      </c>
      <c r="O46">
        <v>44.06</v>
      </c>
      <c r="P46">
        <v>44.34</v>
      </c>
      <c r="Q46">
        <v>47.32</v>
      </c>
      <c r="R46">
        <v>29.715</v>
      </c>
      <c r="S46" t="s">
        <v>23</v>
      </c>
    </row>
    <row r="47" spans="1:19" x14ac:dyDescent="0.55000000000000004">
      <c r="A47" t="s">
        <v>515</v>
      </c>
      <c r="B47" t="s">
        <v>516</v>
      </c>
      <c r="C47" t="s">
        <v>21</v>
      </c>
      <c r="D47" t="s">
        <v>1378</v>
      </c>
      <c r="E47">
        <v>1667</v>
      </c>
      <c r="F47">
        <v>2306</v>
      </c>
      <c r="G47">
        <v>2547</v>
      </c>
      <c r="H47">
        <v>2579</v>
      </c>
      <c r="I47">
        <v>2722</v>
      </c>
      <c r="J47">
        <v>261617.272</v>
      </c>
      <c r="K47">
        <v>14729.625</v>
      </c>
      <c r="L47">
        <v>5.6000000000000001E-2</v>
      </c>
      <c r="M47">
        <v>93.352000000000004</v>
      </c>
      <c r="N47">
        <v>129.136</v>
      </c>
      <c r="O47">
        <v>142.63200000000001</v>
      </c>
      <c r="P47">
        <v>144.42400000000001</v>
      </c>
      <c r="Q47">
        <v>152.43199999999999</v>
      </c>
      <c r="R47">
        <v>63.286999999999999</v>
      </c>
      <c r="S47" t="s">
        <v>23</v>
      </c>
    </row>
    <row r="48" spans="1:19" x14ac:dyDescent="0.55000000000000004">
      <c r="A48" t="s">
        <v>517</v>
      </c>
      <c r="B48" t="s">
        <v>518</v>
      </c>
      <c r="C48" t="s">
        <v>21</v>
      </c>
      <c r="D48" t="s">
        <v>1378</v>
      </c>
      <c r="E48">
        <v>3081</v>
      </c>
      <c r="F48">
        <v>2790</v>
      </c>
      <c r="G48">
        <v>3080</v>
      </c>
      <c r="H48">
        <v>2904</v>
      </c>
      <c r="I48">
        <v>2712</v>
      </c>
      <c r="J48">
        <v>261630.68299999999</v>
      </c>
      <c r="K48">
        <v>1626.5139999999999</v>
      </c>
      <c r="L48">
        <v>6.0000000000000001E-3</v>
      </c>
      <c r="M48">
        <v>18.486000000000001</v>
      </c>
      <c r="N48">
        <v>16.739999999999998</v>
      </c>
      <c r="O48">
        <v>18.48</v>
      </c>
      <c r="P48">
        <v>17.423999999999999</v>
      </c>
      <c r="Q48">
        <v>16.271999999999998</v>
      </c>
      <c r="R48">
        <v>-11.977</v>
      </c>
      <c r="S48" t="s">
        <v>26</v>
      </c>
    </row>
    <row r="49" spans="1:19" x14ac:dyDescent="0.55000000000000004">
      <c r="A49" t="s">
        <v>519</v>
      </c>
      <c r="B49" t="s">
        <v>520</v>
      </c>
      <c r="C49" t="s">
        <v>21</v>
      </c>
      <c r="D49" t="s">
        <v>1378</v>
      </c>
      <c r="E49">
        <v>1368</v>
      </c>
      <c r="F49">
        <v>1616</v>
      </c>
      <c r="G49">
        <v>1487</v>
      </c>
      <c r="H49">
        <v>1516</v>
      </c>
      <c r="I49">
        <v>1564</v>
      </c>
      <c r="J49">
        <v>261630.68299999999</v>
      </c>
      <c r="K49">
        <v>2618.393</v>
      </c>
      <c r="L49">
        <v>0.01</v>
      </c>
      <c r="M49">
        <v>13.68</v>
      </c>
      <c r="N49">
        <v>16.16</v>
      </c>
      <c r="O49">
        <v>14.87</v>
      </c>
      <c r="P49">
        <v>15.16</v>
      </c>
      <c r="Q49">
        <v>15.64</v>
      </c>
      <c r="R49">
        <v>14.327</v>
      </c>
      <c r="S49" t="s">
        <v>23</v>
      </c>
    </row>
    <row r="50" spans="1:19" x14ac:dyDescent="0.55000000000000004">
      <c r="A50" t="s">
        <v>519</v>
      </c>
      <c r="B50" t="s">
        <v>520</v>
      </c>
      <c r="C50" t="s">
        <v>21</v>
      </c>
      <c r="D50" t="s">
        <v>1378</v>
      </c>
      <c r="E50">
        <v>1368</v>
      </c>
      <c r="F50">
        <v>1616</v>
      </c>
      <c r="G50">
        <v>1487</v>
      </c>
      <c r="H50">
        <v>1516</v>
      </c>
      <c r="I50">
        <v>1564</v>
      </c>
      <c r="J50">
        <v>261630.68299999999</v>
      </c>
      <c r="K50">
        <v>34347.625</v>
      </c>
      <c r="L50">
        <v>0.13100000000000001</v>
      </c>
      <c r="M50">
        <v>179.208</v>
      </c>
      <c r="N50">
        <v>211.696</v>
      </c>
      <c r="O50">
        <v>194.797</v>
      </c>
      <c r="P50">
        <v>198.596</v>
      </c>
      <c r="Q50">
        <v>204.88399999999999</v>
      </c>
      <c r="R50">
        <v>14.327</v>
      </c>
      <c r="S50" t="s">
        <v>23</v>
      </c>
    </row>
    <row r="51" spans="1:19" x14ac:dyDescent="0.55000000000000004">
      <c r="A51" t="s">
        <v>521</v>
      </c>
      <c r="B51" t="s">
        <v>522</v>
      </c>
      <c r="C51" t="s">
        <v>21</v>
      </c>
      <c r="D51" t="s">
        <v>1378</v>
      </c>
      <c r="E51">
        <v>507</v>
      </c>
      <c r="F51">
        <v>699</v>
      </c>
      <c r="G51">
        <v>622</v>
      </c>
      <c r="H51">
        <v>644</v>
      </c>
      <c r="I51">
        <v>635</v>
      </c>
      <c r="J51">
        <v>261617.272</v>
      </c>
      <c r="K51">
        <v>2618.259</v>
      </c>
      <c r="L51">
        <v>0.01</v>
      </c>
      <c r="M51">
        <v>5.07</v>
      </c>
      <c r="N51">
        <v>6.99</v>
      </c>
      <c r="O51">
        <v>6.22</v>
      </c>
      <c r="P51">
        <v>6.44</v>
      </c>
      <c r="Q51">
        <v>6.35</v>
      </c>
      <c r="R51">
        <v>25.247</v>
      </c>
      <c r="S51" t="s">
        <v>23</v>
      </c>
    </row>
    <row r="52" spans="1:19" x14ac:dyDescent="0.55000000000000004">
      <c r="A52" t="s">
        <v>521</v>
      </c>
      <c r="B52" t="s">
        <v>522</v>
      </c>
      <c r="C52" t="s">
        <v>21</v>
      </c>
      <c r="D52" t="s">
        <v>1378</v>
      </c>
      <c r="E52">
        <v>507</v>
      </c>
      <c r="F52">
        <v>699</v>
      </c>
      <c r="G52">
        <v>622</v>
      </c>
      <c r="H52">
        <v>644</v>
      </c>
      <c r="I52">
        <v>635</v>
      </c>
      <c r="J52">
        <v>261617.272</v>
      </c>
      <c r="K52">
        <v>17086.617999999999</v>
      </c>
      <c r="L52">
        <v>6.5000000000000002E-2</v>
      </c>
      <c r="M52">
        <v>32.954999999999998</v>
      </c>
      <c r="N52">
        <v>45.435000000000002</v>
      </c>
      <c r="O52">
        <v>40.43</v>
      </c>
      <c r="P52">
        <v>41.86</v>
      </c>
      <c r="Q52">
        <v>41.274999999999999</v>
      </c>
      <c r="R52">
        <v>25.247</v>
      </c>
      <c r="S52" t="s">
        <v>23</v>
      </c>
    </row>
    <row r="53" spans="1:19" x14ac:dyDescent="0.55000000000000004">
      <c r="A53" t="s">
        <v>523</v>
      </c>
      <c r="B53" t="s">
        <v>524</v>
      </c>
      <c r="C53" t="s">
        <v>21</v>
      </c>
      <c r="D53" t="s">
        <v>1378</v>
      </c>
      <c r="E53">
        <v>6</v>
      </c>
      <c r="F53">
        <v>0</v>
      </c>
      <c r="G53">
        <v>0</v>
      </c>
      <c r="H53">
        <v>0</v>
      </c>
      <c r="I53">
        <v>4</v>
      </c>
      <c r="J53">
        <v>261617.272</v>
      </c>
      <c r="K53">
        <v>15607.856</v>
      </c>
      <c r="L53">
        <v>0.06</v>
      </c>
      <c r="M53">
        <v>0.36</v>
      </c>
      <c r="N53">
        <v>0</v>
      </c>
      <c r="O53">
        <v>0</v>
      </c>
      <c r="P53">
        <v>0</v>
      </c>
      <c r="Q53">
        <v>0.24</v>
      </c>
      <c r="R53">
        <v>-33.332999999999998</v>
      </c>
      <c r="S53" t="s">
        <v>26</v>
      </c>
    </row>
    <row r="54" spans="1:19" x14ac:dyDescent="0.55000000000000004">
      <c r="A54" t="s">
        <v>1242</v>
      </c>
      <c r="B54" t="s">
        <v>1243</v>
      </c>
      <c r="C54" t="s">
        <v>21</v>
      </c>
      <c r="D54" t="s">
        <v>1378</v>
      </c>
      <c r="E54">
        <v>2255</v>
      </c>
      <c r="F54">
        <v>2350</v>
      </c>
      <c r="G54">
        <v>2382</v>
      </c>
      <c r="H54">
        <v>2392</v>
      </c>
      <c r="I54">
        <v>2346</v>
      </c>
      <c r="J54">
        <v>261871.83600000001</v>
      </c>
      <c r="K54">
        <v>14523.205</v>
      </c>
      <c r="L54">
        <v>5.5E-2</v>
      </c>
      <c r="M54">
        <v>124.02500000000001</v>
      </c>
      <c r="N54">
        <v>129.25</v>
      </c>
      <c r="O54">
        <v>131.01</v>
      </c>
      <c r="P54">
        <v>131.56</v>
      </c>
      <c r="Q54">
        <v>129.03</v>
      </c>
      <c r="R54">
        <v>4.0350000000000001</v>
      </c>
      <c r="S54" t="s">
        <v>23</v>
      </c>
    </row>
    <row r="55" spans="1:19" x14ac:dyDescent="0.55000000000000004">
      <c r="A55" t="s">
        <v>1242</v>
      </c>
      <c r="B55" t="s">
        <v>1243</v>
      </c>
      <c r="C55" t="s">
        <v>21</v>
      </c>
      <c r="D55" t="s">
        <v>1378</v>
      </c>
      <c r="E55">
        <v>2255</v>
      </c>
      <c r="F55">
        <v>2350</v>
      </c>
      <c r="G55">
        <v>2382</v>
      </c>
      <c r="H55">
        <v>2392</v>
      </c>
      <c r="I55">
        <v>2346</v>
      </c>
      <c r="J55">
        <v>261871.83600000001</v>
      </c>
      <c r="K55">
        <v>808.39099999999996</v>
      </c>
      <c r="L55">
        <v>3.0000000000000001E-3</v>
      </c>
      <c r="M55">
        <v>6.7649999999999997</v>
      </c>
      <c r="N55">
        <v>7.05</v>
      </c>
      <c r="O55">
        <v>7.1459999999999999</v>
      </c>
      <c r="P55">
        <v>7.1760000000000002</v>
      </c>
      <c r="Q55">
        <v>7.0380000000000003</v>
      </c>
      <c r="R55">
        <v>4.0350000000000001</v>
      </c>
      <c r="S55" t="s">
        <v>23</v>
      </c>
    </row>
    <row r="56" spans="1:19" x14ac:dyDescent="0.55000000000000004">
      <c r="A56" t="s">
        <v>1242</v>
      </c>
      <c r="B56" t="s">
        <v>1243</v>
      </c>
      <c r="C56" t="s">
        <v>21</v>
      </c>
      <c r="D56" t="s">
        <v>1378</v>
      </c>
      <c r="E56">
        <v>2255</v>
      </c>
      <c r="F56">
        <v>2350</v>
      </c>
      <c r="G56">
        <v>2382</v>
      </c>
      <c r="H56">
        <v>2392</v>
      </c>
      <c r="I56">
        <v>2346</v>
      </c>
      <c r="J56">
        <v>261871.83600000001</v>
      </c>
      <c r="K56">
        <v>33629.866000000002</v>
      </c>
      <c r="L56">
        <v>0.128</v>
      </c>
      <c r="M56">
        <v>288.64</v>
      </c>
      <c r="N56">
        <v>300.8</v>
      </c>
      <c r="O56">
        <v>304.89600000000002</v>
      </c>
      <c r="P56">
        <v>306.17599999999999</v>
      </c>
      <c r="Q56">
        <v>300.28800000000001</v>
      </c>
      <c r="R56">
        <v>4.0350000000000001</v>
      </c>
      <c r="S56" t="s">
        <v>23</v>
      </c>
    </row>
    <row r="57" spans="1:19" x14ac:dyDescent="0.55000000000000004">
      <c r="A57" t="s">
        <v>1244</v>
      </c>
      <c r="B57" t="s">
        <v>1245</v>
      </c>
      <c r="C57" t="s">
        <v>21</v>
      </c>
      <c r="D57" t="s">
        <v>1378</v>
      </c>
      <c r="E57">
        <v>1695</v>
      </c>
      <c r="F57">
        <v>1811</v>
      </c>
      <c r="G57">
        <v>2021</v>
      </c>
      <c r="H57">
        <v>2302</v>
      </c>
      <c r="I57">
        <v>2460</v>
      </c>
      <c r="J57">
        <v>261858.451</v>
      </c>
      <c r="K57">
        <v>14527.466</v>
      </c>
      <c r="L57">
        <v>5.5E-2</v>
      </c>
      <c r="M57">
        <v>93.224999999999994</v>
      </c>
      <c r="N57">
        <v>99.605000000000004</v>
      </c>
      <c r="O57">
        <v>111.155</v>
      </c>
      <c r="P57">
        <v>126.61</v>
      </c>
      <c r="Q57">
        <v>135.30000000000001</v>
      </c>
      <c r="R57">
        <v>45.133000000000003</v>
      </c>
      <c r="S57" t="s">
        <v>23</v>
      </c>
    </row>
    <row r="58" spans="1:19" x14ac:dyDescent="0.55000000000000004">
      <c r="A58" t="s">
        <v>1244</v>
      </c>
      <c r="B58" t="s">
        <v>1245</v>
      </c>
      <c r="C58" t="s">
        <v>21</v>
      </c>
      <c r="D58" t="s">
        <v>1378</v>
      </c>
      <c r="E58">
        <v>1695</v>
      </c>
      <c r="F58">
        <v>1811</v>
      </c>
      <c r="G58">
        <v>2021</v>
      </c>
      <c r="H58">
        <v>2302</v>
      </c>
      <c r="I58">
        <v>2460</v>
      </c>
      <c r="J58">
        <v>261858.451</v>
      </c>
      <c r="K58">
        <v>18215.127</v>
      </c>
      <c r="L58">
        <v>7.0000000000000007E-2</v>
      </c>
      <c r="M58">
        <v>118.65</v>
      </c>
      <c r="N58">
        <v>126.77</v>
      </c>
      <c r="O58">
        <v>141.47</v>
      </c>
      <c r="P58">
        <v>161.13999999999999</v>
      </c>
      <c r="Q58">
        <v>172.2</v>
      </c>
      <c r="R58">
        <v>45.133000000000003</v>
      </c>
      <c r="S58" t="s">
        <v>23</v>
      </c>
    </row>
    <row r="59" spans="1:19" x14ac:dyDescent="0.55000000000000004">
      <c r="A59" t="s">
        <v>1244</v>
      </c>
      <c r="B59" t="s">
        <v>1245</v>
      </c>
      <c r="C59" t="s">
        <v>21</v>
      </c>
      <c r="D59" t="s">
        <v>1378</v>
      </c>
      <c r="E59">
        <v>1695</v>
      </c>
      <c r="F59">
        <v>1811</v>
      </c>
      <c r="G59">
        <v>2021</v>
      </c>
      <c r="H59">
        <v>2302</v>
      </c>
      <c r="I59">
        <v>2460</v>
      </c>
      <c r="J59">
        <v>261858.451</v>
      </c>
      <c r="K59">
        <v>19187.001</v>
      </c>
      <c r="L59">
        <v>7.2999999999999995E-2</v>
      </c>
      <c r="M59">
        <v>123.735</v>
      </c>
      <c r="N59">
        <v>132.203</v>
      </c>
      <c r="O59">
        <v>147.53299999999999</v>
      </c>
      <c r="P59">
        <v>168.04599999999999</v>
      </c>
      <c r="Q59">
        <v>179.58</v>
      </c>
      <c r="R59">
        <v>45.133000000000003</v>
      </c>
      <c r="S59" t="s">
        <v>23</v>
      </c>
    </row>
    <row r="60" spans="1:19" x14ac:dyDescent="0.55000000000000004">
      <c r="A60" t="s">
        <v>1246</v>
      </c>
      <c r="B60" t="s">
        <v>1247</v>
      </c>
      <c r="C60" t="s">
        <v>21</v>
      </c>
      <c r="D60" t="s">
        <v>1378</v>
      </c>
      <c r="E60">
        <v>1902</v>
      </c>
      <c r="F60">
        <v>1999</v>
      </c>
      <c r="G60">
        <v>1994</v>
      </c>
      <c r="H60">
        <v>1973</v>
      </c>
      <c r="I60">
        <v>1914</v>
      </c>
      <c r="J60">
        <v>261871.83600000001</v>
      </c>
      <c r="K60">
        <v>28228.212</v>
      </c>
      <c r="L60">
        <v>0.108</v>
      </c>
      <c r="M60">
        <v>205.416</v>
      </c>
      <c r="N60">
        <v>215.892</v>
      </c>
      <c r="O60">
        <v>215.352</v>
      </c>
      <c r="P60">
        <v>213.084</v>
      </c>
      <c r="Q60">
        <v>206.71199999999999</v>
      </c>
      <c r="R60">
        <v>0.63100000000000001</v>
      </c>
      <c r="S60" t="s">
        <v>23</v>
      </c>
    </row>
    <row r="61" spans="1:19" x14ac:dyDescent="0.55000000000000004">
      <c r="A61" t="s">
        <v>1246</v>
      </c>
      <c r="B61" t="s">
        <v>1247</v>
      </c>
      <c r="C61" t="s">
        <v>21</v>
      </c>
      <c r="D61" t="s">
        <v>1378</v>
      </c>
      <c r="E61">
        <v>1902</v>
      </c>
      <c r="F61">
        <v>1999</v>
      </c>
      <c r="G61">
        <v>1994</v>
      </c>
      <c r="H61">
        <v>1973</v>
      </c>
      <c r="I61">
        <v>1914</v>
      </c>
      <c r="J61">
        <v>261871.83600000001</v>
      </c>
      <c r="K61">
        <v>31832.973999999998</v>
      </c>
      <c r="L61">
        <v>0.122</v>
      </c>
      <c r="M61">
        <v>232.04400000000001</v>
      </c>
      <c r="N61">
        <v>243.87799999999999</v>
      </c>
      <c r="O61">
        <v>243.268</v>
      </c>
      <c r="P61">
        <v>240.70599999999999</v>
      </c>
      <c r="Q61">
        <v>233.50800000000001</v>
      </c>
      <c r="R61">
        <v>0.63100000000000001</v>
      </c>
      <c r="S61" t="s">
        <v>23</v>
      </c>
    </row>
    <row r="62" spans="1:19" x14ac:dyDescent="0.55000000000000004">
      <c r="A62" t="s">
        <v>1349</v>
      </c>
      <c r="B62" t="s">
        <v>1350</v>
      </c>
      <c r="C62" t="s">
        <v>21</v>
      </c>
      <c r="D62" t="s">
        <v>1378</v>
      </c>
      <c r="E62">
        <v>960</v>
      </c>
      <c r="F62">
        <v>684</v>
      </c>
      <c r="G62">
        <v>640</v>
      </c>
      <c r="H62">
        <v>628</v>
      </c>
      <c r="I62">
        <v>531</v>
      </c>
      <c r="J62">
        <v>261858.451</v>
      </c>
      <c r="K62">
        <v>32706.287</v>
      </c>
      <c r="L62">
        <v>0.125</v>
      </c>
      <c r="M62">
        <v>120</v>
      </c>
      <c r="N62">
        <v>85.5</v>
      </c>
      <c r="O62">
        <v>80</v>
      </c>
      <c r="P62">
        <v>78.5</v>
      </c>
      <c r="Q62">
        <v>66.375</v>
      </c>
      <c r="R62">
        <v>-44.688000000000002</v>
      </c>
      <c r="S62" t="s">
        <v>26</v>
      </c>
    </row>
    <row r="63" spans="1:19" x14ac:dyDescent="0.55000000000000004">
      <c r="A63" t="s">
        <v>1349</v>
      </c>
      <c r="B63" t="s">
        <v>1350</v>
      </c>
      <c r="C63" t="s">
        <v>21</v>
      </c>
      <c r="D63" t="s">
        <v>1378</v>
      </c>
      <c r="E63">
        <v>960</v>
      </c>
      <c r="F63">
        <v>684</v>
      </c>
      <c r="G63">
        <v>640</v>
      </c>
      <c r="H63">
        <v>628</v>
      </c>
      <c r="I63">
        <v>531</v>
      </c>
      <c r="J63">
        <v>261858.451</v>
      </c>
      <c r="K63">
        <v>916.84500000000003</v>
      </c>
      <c r="L63">
        <v>4.0000000000000001E-3</v>
      </c>
      <c r="M63">
        <v>3.84</v>
      </c>
      <c r="N63">
        <v>2.7360000000000002</v>
      </c>
      <c r="O63">
        <v>2.56</v>
      </c>
      <c r="P63">
        <v>2.512</v>
      </c>
      <c r="Q63">
        <v>2.1240000000000001</v>
      </c>
      <c r="R63">
        <v>-44.686999999999998</v>
      </c>
      <c r="S63" t="s">
        <v>26</v>
      </c>
    </row>
    <row r="64" spans="1:19" x14ac:dyDescent="0.55000000000000004">
      <c r="A64" t="s">
        <v>1349</v>
      </c>
      <c r="B64" t="s">
        <v>1350</v>
      </c>
      <c r="C64" t="s">
        <v>21</v>
      </c>
      <c r="D64" t="s">
        <v>1378</v>
      </c>
      <c r="E64">
        <v>960</v>
      </c>
      <c r="F64">
        <v>684</v>
      </c>
      <c r="G64">
        <v>640</v>
      </c>
      <c r="H64">
        <v>628</v>
      </c>
      <c r="I64">
        <v>531</v>
      </c>
      <c r="J64">
        <v>261858.451</v>
      </c>
      <c r="K64">
        <v>66328.2</v>
      </c>
      <c r="L64">
        <v>0.253</v>
      </c>
      <c r="M64">
        <v>242.88</v>
      </c>
      <c r="N64">
        <v>173.05199999999999</v>
      </c>
      <c r="O64">
        <v>161.91999999999999</v>
      </c>
      <c r="P64">
        <v>158.88399999999999</v>
      </c>
      <c r="Q64">
        <v>134.34299999999999</v>
      </c>
      <c r="R64">
        <v>-44.688000000000002</v>
      </c>
      <c r="S64" t="s">
        <v>26</v>
      </c>
    </row>
    <row r="65" spans="1:19" x14ac:dyDescent="0.55000000000000004">
      <c r="A65" t="s">
        <v>1250</v>
      </c>
      <c r="B65" t="s">
        <v>1251</v>
      </c>
      <c r="C65" t="s">
        <v>21</v>
      </c>
      <c r="D65" t="s">
        <v>1378</v>
      </c>
      <c r="E65">
        <v>332</v>
      </c>
      <c r="F65">
        <v>150</v>
      </c>
      <c r="G65">
        <v>92</v>
      </c>
      <c r="H65">
        <v>149</v>
      </c>
      <c r="I65">
        <v>79</v>
      </c>
      <c r="J65">
        <v>261858.451</v>
      </c>
      <c r="K65">
        <v>15454.835999999999</v>
      </c>
      <c r="L65">
        <v>5.8999999999999997E-2</v>
      </c>
      <c r="M65">
        <v>19.588000000000001</v>
      </c>
      <c r="N65">
        <v>8.85</v>
      </c>
      <c r="O65">
        <v>5.4279999999999999</v>
      </c>
      <c r="P65">
        <v>8.7910000000000004</v>
      </c>
      <c r="Q65">
        <v>4.6609999999999996</v>
      </c>
      <c r="R65">
        <v>-76.204999999999998</v>
      </c>
      <c r="S65" t="s">
        <v>26</v>
      </c>
    </row>
    <row r="66" spans="1:19" x14ac:dyDescent="0.55000000000000004">
      <c r="A66" t="s">
        <v>885</v>
      </c>
      <c r="B66" t="s">
        <v>886</v>
      </c>
      <c r="C66" t="s">
        <v>21</v>
      </c>
      <c r="D66" t="s">
        <v>1378</v>
      </c>
      <c r="E66">
        <v>1220</v>
      </c>
      <c r="F66">
        <v>1066</v>
      </c>
      <c r="G66">
        <v>1412</v>
      </c>
      <c r="H66">
        <v>1539</v>
      </c>
      <c r="I66">
        <v>1369</v>
      </c>
      <c r="J66">
        <v>261845.06400000001</v>
      </c>
      <c r="K66">
        <v>1843.587</v>
      </c>
      <c r="L66">
        <v>7.0000000000000001E-3</v>
      </c>
      <c r="M66">
        <v>8.5399999999999991</v>
      </c>
      <c r="N66">
        <v>7.4619999999999997</v>
      </c>
      <c r="O66">
        <v>9.8840000000000003</v>
      </c>
      <c r="P66">
        <v>10.773</v>
      </c>
      <c r="Q66">
        <v>9.5830000000000002</v>
      </c>
      <c r="R66">
        <v>12.212999999999999</v>
      </c>
      <c r="S66" t="s">
        <v>23</v>
      </c>
    </row>
    <row r="67" spans="1:19" x14ac:dyDescent="0.55000000000000004">
      <c r="A67" t="s">
        <v>899</v>
      </c>
      <c r="B67" t="s">
        <v>900</v>
      </c>
      <c r="C67" t="s">
        <v>21</v>
      </c>
      <c r="D67" t="s">
        <v>1378</v>
      </c>
      <c r="E67">
        <v>1316</v>
      </c>
      <c r="F67">
        <v>1473</v>
      </c>
      <c r="G67">
        <v>1526</v>
      </c>
      <c r="H67">
        <v>1559</v>
      </c>
      <c r="I67">
        <v>1774</v>
      </c>
      <c r="J67">
        <v>261804.89499999999</v>
      </c>
      <c r="K67">
        <v>14550.982</v>
      </c>
      <c r="L67">
        <v>5.6000000000000001E-2</v>
      </c>
      <c r="M67">
        <v>73.695999999999998</v>
      </c>
      <c r="N67">
        <v>82.488</v>
      </c>
      <c r="O67">
        <v>85.456000000000003</v>
      </c>
      <c r="P67">
        <v>87.304000000000002</v>
      </c>
      <c r="Q67">
        <v>99.343999999999994</v>
      </c>
      <c r="R67">
        <v>34.802</v>
      </c>
      <c r="S67" t="s">
        <v>23</v>
      </c>
    </row>
    <row r="68" spans="1:19" x14ac:dyDescent="0.55000000000000004">
      <c r="A68" t="s">
        <v>1353</v>
      </c>
      <c r="B68" t="s">
        <v>1354</v>
      </c>
      <c r="C68" t="s">
        <v>21</v>
      </c>
      <c r="D68" t="s">
        <v>1378</v>
      </c>
      <c r="E68">
        <v>1618</v>
      </c>
      <c r="F68">
        <v>1621</v>
      </c>
      <c r="G68">
        <v>2361</v>
      </c>
      <c r="H68">
        <v>3423</v>
      </c>
      <c r="I68">
        <v>3786</v>
      </c>
      <c r="J68">
        <v>261791.50200000001</v>
      </c>
      <c r="K68">
        <v>1808.8720000000001</v>
      </c>
      <c r="L68">
        <v>7.0000000000000001E-3</v>
      </c>
      <c r="M68">
        <v>11.326000000000001</v>
      </c>
      <c r="N68">
        <v>11.347</v>
      </c>
      <c r="O68">
        <v>16.527000000000001</v>
      </c>
      <c r="P68">
        <v>23.960999999999999</v>
      </c>
      <c r="Q68">
        <v>26.501999999999999</v>
      </c>
      <c r="R68">
        <v>133.99299999999999</v>
      </c>
      <c r="S68" t="s">
        <v>70</v>
      </c>
    </row>
    <row r="69" spans="1:19" x14ac:dyDescent="0.55000000000000004">
      <c r="A69" t="s">
        <v>1353</v>
      </c>
      <c r="B69" t="s">
        <v>1354</v>
      </c>
      <c r="C69" t="s">
        <v>21</v>
      </c>
      <c r="D69" t="s">
        <v>1378</v>
      </c>
      <c r="E69">
        <v>1618</v>
      </c>
      <c r="F69">
        <v>1621</v>
      </c>
      <c r="G69">
        <v>2361</v>
      </c>
      <c r="H69">
        <v>3423</v>
      </c>
      <c r="I69">
        <v>3786</v>
      </c>
      <c r="J69">
        <v>261791.50200000001</v>
      </c>
      <c r="K69">
        <v>16357.021000000001</v>
      </c>
      <c r="L69">
        <v>6.2E-2</v>
      </c>
      <c r="M69">
        <v>100.316</v>
      </c>
      <c r="N69">
        <v>100.502</v>
      </c>
      <c r="O69">
        <v>146.38200000000001</v>
      </c>
      <c r="P69">
        <v>212.226</v>
      </c>
      <c r="Q69">
        <v>234.732</v>
      </c>
      <c r="R69">
        <v>133.99299999999999</v>
      </c>
      <c r="S69" t="s">
        <v>70</v>
      </c>
    </row>
    <row r="70" spans="1:19" x14ac:dyDescent="0.55000000000000004">
      <c r="A70" t="s">
        <v>1260</v>
      </c>
      <c r="B70" t="s">
        <v>1261</v>
      </c>
      <c r="C70" t="s">
        <v>21</v>
      </c>
      <c r="D70" t="s">
        <v>1378</v>
      </c>
      <c r="E70">
        <v>0</v>
      </c>
      <c r="F70">
        <v>0</v>
      </c>
      <c r="G70">
        <v>0</v>
      </c>
      <c r="H70">
        <v>0</v>
      </c>
      <c r="I70">
        <v>8</v>
      </c>
      <c r="J70">
        <v>261509.93599999999</v>
      </c>
      <c r="K70">
        <v>674.995</v>
      </c>
      <c r="L70">
        <v>3.0000000000000001E-3</v>
      </c>
      <c r="M70">
        <v>0</v>
      </c>
      <c r="N70">
        <v>0</v>
      </c>
      <c r="O70">
        <v>0</v>
      </c>
      <c r="P70">
        <v>0</v>
      </c>
      <c r="Q70">
        <v>2.4E-2</v>
      </c>
      <c r="S70" t="s">
        <v>53</v>
      </c>
    </row>
    <row r="71" spans="1:19" x14ac:dyDescent="0.55000000000000004">
      <c r="A71" t="s">
        <v>1260</v>
      </c>
      <c r="B71" t="s">
        <v>1261</v>
      </c>
      <c r="C71" t="s">
        <v>21</v>
      </c>
      <c r="D71" t="s">
        <v>1378</v>
      </c>
      <c r="E71">
        <v>0</v>
      </c>
      <c r="F71">
        <v>0</v>
      </c>
      <c r="G71">
        <v>0</v>
      </c>
      <c r="H71">
        <v>0</v>
      </c>
      <c r="I71">
        <v>8</v>
      </c>
      <c r="J71">
        <v>261509.93599999999</v>
      </c>
      <c r="K71">
        <v>29657.1</v>
      </c>
      <c r="L71">
        <v>0.113</v>
      </c>
      <c r="M71">
        <v>0</v>
      </c>
      <c r="N71">
        <v>0</v>
      </c>
      <c r="O71">
        <v>0</v>
      </c>
      <c r="P71">
        <v>0</v>
      </c>
      <c r="Q71">
        <v>0.90400000000000003</v>
      </c>
      <c r="S71" t="s">
        <v>53</v>
      </c>
    </row>
    <row r="72" spans="1:19" x14ac:dyDescent="0.55000000000000004">
      <c r="A72" t="s">
        <v>1376</v>
      </c>
      <c r="B72" t="s">
        <v>1377</v>
      </c>
      <c r="C72" t="s">
        <v>21</v>
      </c>
      <c r="D72" t="s">
        <v>1378</v>
      </c>
      <c r="E72">
        <v>0</v>
      </c>
      <c r="F72">
        <v>0</v>
      </c>
      <c r="G72">
        <v>0</v>
      </c>
      <c r="H72">
        <v>11</v>
      </c>
      <c r="I72">
        <v>6</v>
      </c>
      <c r="J72">
        <v>261509.93599999999</v>
      </c>
      <c r="K72">
        <v>16342.049000000001</v>
      </c>
      <c r="L72">
        <v>6.2E-2</v>
      </c>
      <c r="M72">
        <v>0</v>
      </c>
      <c r="N72">
        <v>0</v>
      </c>
      <c r="O72">
        <v>0</v>
      </c>
      <c r="P72">
        <v>0.68200000000000005</v>
      </c>
      <c r="Q72">
        <v>0.372</v>
      </c>
      <c r="S72" t="s">
        <v>53</v>
      </c>
    </row>
    <row r="73" spans="1:19" x14ac:dyDescent="0.55000000000000004">
      <c r="A73" t="s">
        <v>1376</v>
      </c>
      <c r="B73" t="s">
        <v>1377</v>
      </c>
      <c r="C73" t="s">
        <v>21</v>
      </c>
      <c r="D73" t="s">
        <v>1378</v>
      </c>
      <c r="E73">
        <v>0</v>
      </c>
      <c r="F73">
        <v>0</v>
      </c>
      <c r="G73">
        <v>0</v>
      </c>
      <c r="H73">
        <v>11</v>
      </c>
      <c r="I73">
        <v>6</v>
      </c>
      <c r="J73">
        <v>261509.93599999999</v>
      </c>
      <c r="K73">
        <v>15674.482</v>
      </c>
      <c r="L73">
        <v>0.06</v>
      </c>
      <c r="M73">
        <v>0</v>
      </c>
      <c r="N73">
        <v>0</v>
      </c>
      <c r="O73">
        <v>0</v>
      </c>
      <c r="P73">
        <v>0.66</v>
      </c>
      <c r="Q73">
        <v>0.36</v>
      </c>
      <c r="S73" t="s">
        <v>53</v>
      </c>
    </row>
    <row r="74" spans="1:19" x14ac:dyDescent="0.55000000000000004">
      <c r="A74" t="s">
        <v>1376</v>
      </c>
      <c r="B74" t="s">
        <v>1377</v>
      </c>
      <c r="C74" t="s">
        <v>21</v>
      </c>
      <c r="D74" t="s">
        <v>1378</v>
      </c>
      <c r="E74">
        <v>0</v>
      </c>
      <c r="F74">
        <v>0</v>
      </c>
      <c r="G74">
        <v>0</v>
      </c>
      <c r="H74">
        <v>11</v>
      </c>
      <c r="I74">
        <v>6</v>
      </c>
      <c r="J74">
        <v>261509.93599999999</v>
      </c>
      <c r="K74">
        <v>16354.919</v>
      </c>
      <c r="L74">
        <v>6.3E-2</v>
      </c>
      <c r="M74">
        <v>0</v>
      </c>
      <c r="N74">
        <v>0</v>
      </c>
      <c r="O74">
        <v>0</v>
      </c>
      <c r="P74">
        <v>0.69299999999999995</v>
      </c>
      <c r="Q74">
        <v>0.378</v>
      </c>
      <c r="S74" t="s">
        <v>53</v>
      </c>
    </row>
    <row r="75" spans="1:19" x14ac:dyDescent="0.55000000000000004">
      <c r="A75" t="s">
        <v>931</v>
      </c>
      <c r="B75" t="s">
        <v>932</v>
      </c>
      <c r="C75" t="s">
        <v>21</v>
      </c>
      <c r="D75" t="s">
        <v>1378</v>
      </c>
      <c r="E75">
        <v>182</v>
      </c>
      <c r="F75">
        <v>206</v>
      </c>
      <c r="G75">
        <v>146</v>
      </c>
      <c r="H75">
        <v>149</v>
      </c>
      <c r="I75">
        <v>173</v>
      </c>
      <c r="J75">
        <v>261523.35800000001</v>
      </c>
      <c r="K75">
        <v>695.97</v>
      </c>
      <c r="L75">
        <v>3.0000000000000001E-3</v>
      </c>
      <c r="M75">
        <v>0.54600000000000004</v>
      </c>
      <c r="N75">
        <v>0.61799999999999999</v>
      </c>
      <c r="O75">
        <v>0.438</v>
      </c>
      <c r="P75">
        <v>0.44700000000000001</v>
      </c>
      <c r="Q75">
        <v>0.51900000000000002</v>
      </c>
      <c r="R75">
        <v>-4.9450000000000003</v>
      </c>
      <c r="S75" t="s">
        <v>26</v>
      </c>
    </row>
    <row r="76" spans="1:19" x14ac:dyDescent="0.55000000000000004">
      <c r="A76" t="s">
        <v>937</v>
      </c>
      <c r="B76" t="s">
        <v>938</v>
      </c>
      <c r="C76" t="s">
        <v>21</v>
      </c>
      <c r="D76" t="s">
        <v>1378</v>
      </c>
      <c r="E76">
        <v>2</v>
      </c>
      <c r="F76">
        <v>6</v>
      </c>
      <c r="G76">
        <v>7</v>
      </c>
      <c r="H76">
        <v>0</v>
      </c>
      <c r="I76">
        <v>0</v>
      </c>
      <c r="J76">
        <v>261523.35800000001</v>
      </c>
      <c r="K76">
        <v>15654.764999999999</v>
      </c>
      <c r="L76">
        <v>0.06</v>
      </c>
      <c r="M76">
        <v>0.12</v>
      </c>
      <c r="N76">
        <v>0.36</v>
      </c>
      <c r="O76">
        <v>0.42</v>
      </c>
      <c r="P76">
        <v>0</v>
      </c>
      <c r="Q76">
        <v>0</v>
      </c>
      <c r="R76">
        <v>-100</v>
      </c>
      <c r="S76" t="s">
        <v>26</v>
      </c>
    </row>
    <row r="77" spans="1:19" x14ac:dyDescent="0.55000000000000004">
      <c r="A77" t="s">
        <v>947</v>
      </c>
      <c r="B77" t="s">
        <v>948</v>
      </c>
      <c r="C77" t="s">
        <v>21</v>
      </c>
      <c r="D77" t="s">
        <v>1378</v>
      </c>
      <c r="E77">
        <v>0</v>
      </c>
      <c r="F77">
        <v>0</v>
      </c>
      <c r="G77">
        <v>30</v>
      </c>
      <c r="H77">
        <v>28</v>
      </c>
      <c r="I77">
        <v>33</v>
      </c>
      <c r="J77">
        <v>261496.51300000001</v>
      </c>
      <c r="K77">
        <v>16348.638000000001</v>
      </c>
      <c r="L77">
        <v>6.3E-2</v>
      </c>
      <c r="M77">
        <v>0</v>
      </c>
      <c r="N77">
        <v>0</v>
      </c>
      <c r="O77">
        <v>1.89</v>
      </c>
      <c r="P77">
        <v>1.764</v>
      </c>
      <c r="Q77">
        <v>2.0790000000000002</v>
      </c>
      <c r="S77" t="s">
        <v>53</v>
      </c>
    </row>
    <row r="78" spans="1:19" x14ac:dyDescent="0.55000000000000004">
      <c r="A78" t="s">
        <v>947</v>
      </c>
      <c r="B78" t="s">
        <v>948</v>
      </c>
      <c r="C78" t="s">
        <v>21</v>
      </c>
      <c r="D78" t="s">
        <v>1378</v>
      </c>
      <c r="E78">
        <v>0</v>
      </c>
      <c r="F78">
        <v>0</v>
      </c>
      <c r="G78">
        <v>30</v>
      </c>
      <c r="H78">
        <v>28</v>
      </c>
      <c r="I78">
        <v>33</v>
      </c>
      <c r="J78">
        <v>261496.51300000001</v>
      </c>
      <c r="K78">
        <v>1333.5940000000001</v>
      </c>
      <c r="L78">
        <v>5.0000000000000001E-3</v>
      </c>
      <c r="M78">
        <v>0</v>
      </c>
      <c r="N78">
        <v>0</v>
      </c>
      <c r="O78">
        <v>0.15</v>
      </c>
      <c r="P78">
        <v>0.14000000000000001</v>
      </c>
      <c r="Q78">
        <v>0.16500000000000001</v>
      </c>
      <c r="S78" t="s">
        <v>53</v>
      </c>
    </row>
    <row r="79" spans="1:19" x14ac:dyDescent="0.55000000000000004">
      <c r="A79" t="s">
        <v>949</v>
      </c>
      <c r="B79" t="s">
        <v>950</v>
      </c>
      <c r="C79" t="s">
        <v>21</v>
      </c>
      <c r="D79" t="s">
        <v>1378</v>
      </c>
      <c r="E79">
        <v>0</v>
      </c>
      <c r="F79">
        <v>0</v>
      </c>
      <c r="G79">
        <v>0</v>
      </c>
      <c r="H79">
        <v>0</v>
      </c>
      <c r="I79">
        <v>0</v>
      </c>
      <c r="J79">
        <v>261496.51300000001</v>
      </c>
      <c r="K79">
        <v>83407.831999999995</v>
      </c>
      <c r="L79">
        <v>0.31900000000000001</v>
      </c>
      <c r="M79">
        <v>0</v>
      </c>
      <c r="N79">
        <v>0</v>
      </c>
      <c r="O79">
        <v>0</v>
      </c>
      <c r="P79">
        <v>0</v>
      </c>
      <c r="Q79">
        <v>0</v>
      </c>
      <c r="S79" t="s">
        <v>53</v>
      </c>
    </row>
    <row r="80" spans="1:19" x14ac:dyDescent="0.55000000000000004">
      <c r="A80" t="s">
        <v>951</v>
      </c>
      <c r="B80" t="s">
        <v>952</v>
      </c>
      <c r="C80" t="s">
        <v>21</v>
      </c>
      <c r="D80" t="s">
        <v>1378</v>
      </c>
      <c r="E80">
        <v>184</v>
      </c>
      <c r="F80">
        <v>168</v>
      </c>
      <c r="G80">
        <v>88</v>
      </c>
      <c r="H80">
        <v>78</v>
      </c>
      <c r="I80">
        <v>70</v>
      </c>
      <c r="J80">
        <v>261483.08799999999</v>
      </c>
      <c r="K80">
        <v>80192.599000000002</v>
      </c>
      <c r="L80">
        <v>0.307</v>
      </c>
      <c r="M80">
        <v>56.488</v>
      </c>
      <c r="N80">
        <v>51.576000000000001</v>
      </c>
      <c r="O80">
        <v>27.015999999999998</v>
      </c>
      <c r="P80">
        <v>23.946000000000002</v>
      </c>
      <c r="Q80">
        <v>21.49</v>
      </c>
      <c r="R80">
        <v>-61.957000000000001</v>
      </c>
      <c r="S80" t="s">
        <v>26</v>
      </c>
    </row>
    <row r="81" spans="1:19" x14ac:dyDescent="0.55000000000000004">
      <c r="A81" t="s">
        <v>1357</v>
      </c>
      <c r="B81" t="s">
        <v>1358</v>
      </c>
      <c r="C81" t="s">
        <v>21</v>
      </c>
      <c r="D81" t="s">
        <v>1378</v>
      </c>
      <c r="E81">
        <v>0</v>
      </c>
      <c r="F81">
        <v>0</v>
      </c>
      <c r="G81">
        <v>0</v>
      </c>
      <c r="H81">
        <v>0</v>
      </c>
      <c r="I81">
        <v>0</v>
      </c>
      <c r="J81">
        <v>261469.66200000001</v>
      </c>
      <c r="K81">
        <v>1491.912</v>
      </c>
      <c r="L81">
        <v>6.0000000000000001E-3</v>
      </c>
      <c r="M81">
        <v>0</v>
      </c>
      <c r="N81">
        <v>0</v>
      </c>
      <c r="O81">
        <v>0</v>
      </c>
      <c r="P81">
        <v>0</v>
      </c>
      <c r="Q81">
        <v>0</v>
      </c>
      <c r="S81" t="s">
        <v>53</v>
      </c>
    </row>
    <row r="82" spans="1:19" x14ac:dyDescent="0.55000000000000004">
      <c r="A82" t="s">
        <v>989</v>
      </c>
      <c r="B82" t="s">
        <v>990</v>
      </c>
      <c r="C82" t="s">
        <v>21</v>
      </c>
      <c r="D82" t="s">
        <v>1378</v>
      </c>
      <c r="E82">
        <v>900</v>
      </c>
      <c r="F82">
        <v>990</v>
      </c>
      <c r="G82">
        <v>1215</v>
      </c>
      <c r="H82">
        <v>1213</v>
      </c>
      <c r="I82">
        <v>1366</v>
      </c>
      <c r="J82">
        <v>261603.86</v>
      </c>
      <c r="K82">
        <v>17948.115000000002</v>
      </c>
      <c r="L82">
        <v>6.9000000000000006E-2</v>
      </c>
      <c r="M82">
        <v>62.1</v>
      </c>
      <c r="N82">
        <v>68.31</v>
      </c>
      <c r="O82">
        <v>83.834999999999994</v>
      </c>
      <c r="P82">
        <v>83.697000000000003</v>
      </c>
      <c r="Q82">
        <v>94.254000000000005</v>
      </c>
      <c r="R82">
        <v>51.777999999999999</v>
      </c>
      <c r="S82" t="s">
        <v>23</v>
      </c>
    </row>
    <row r="83" spans="1:19" x14ac:dyDescent="0.55000000000000004">
      <c r="A83" t="s">
        <v>1067</v>
      </c>
      <c r="B83" t="s">
        <v>1068</v>
      </c>
      <c r="C83" t="s">
        <v>21</v>
      </c>
      <c r="D83" t="s">
        <v>1378</v>
      </c>
      <c r="E83">
        <v>388</v>
      </c>
      <c r="F83">
        <v>331</v>
      </c>
      <c r="G83">
        <v>317</v>
      </c>
      <c r="H83">
        <v>316</v>
      </c>
      <c r="I83">
        <v>312</v>
      </c>
      <c r="J83">
        <v>261550.198</v>
      </c>
      <c r="K83">
        <v>743.12800000000004</v>
      </c>
      <c r="L83">
        <v>3.0000000000000001E-3</v>
      </c>
      <c r="M83">
        <v>1.1639999999999999</v>
      </c>
      <c r="N83">
        <v>0.99299999999999999</v>
      </c>
      <c r="O83">
        <v>0.95099999999999996</v>
      </c>
      <c r="P83">
        <v>0.94799999999999995</v>
      </c>
      <c r="Q83">
        <v>0.93600000000000005</v>
      </c>
      <c r="R83">
        <v>-19.588000000000001</v>
      </c>
      <c r="S83" t="s">
        <v>26</v>
      </c>
    </row>
    <row r="84" spans="1:19" x14ac:dyDescent="0.55000000000000004">
      <c r="A84" t="s">
        <v>1073</v>
      </c>
      <c r="B84" t="s">
        <v>1074</v>
      </c>
      <c r="C84" t="s">
        <v>21</v>
      </c>
      <c r="D84" t="s">
        <v>1378</v>
      </c>
      <c r="E84">
        <v>1893</v>
      </c>
      <c r="F84">
        <v>2038</v>
      </c>
      <c r="G84">
        <v>2017</v>
      </c>
      <c r="H84">
        <v>1809</v>
      </c>
      <c r="I84">
        <v>1693</v>
      </c>
      <c r="J84">
        <v>261550.198</v>
      </c>
      <c r="K84">
        <v>64648.006000000001</v>
      </c>
      <c r="L84">
        <v>0.247</v>
      </c>
      <c r="M84">
        <v>467.57100000000003</v>
      </c>
      <c r="N84">
        <v>503.38600000000002</v>
      </c>
      <c r="O84">
        <v>498.19900000000001</v>
      </c>
      <c r="P84">
        <v>446.82299999999998</v>
      </c>
      <c r="Q84">
        <v>418.17099999999999</v>
      </c>
      <c r="R84">
        <v>-10.565</v>
      </c>
      <c r="S84" t="s">
        <v>26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F A A B Q S w M E F A A C A A g A F y d n U C m A E T 2 o A A A A + Q A A A B I A H A B D b 2 5 m a W c v U G F j a 2 F n Z S 5 4 b W w g o h g A K K A U A A A A A A A A A A A A A A A A A A A A A A A A A A A A h Y / N C o J A G E V f R W b v / E l R 8 j k u 2 k W C E E T b w S a d 0 j G c s f H d W v R I v U J C W e 1 a 3 s u 5 c O 7 j d o d 0 a O r g q j q r W 5 M g h i k K l C n a g z Z l g n p 3 D B c o F Z D L 4 i x L F Y y w s f F g d Y I q 5 y 4 x I d 5 7 7 C P c d i X h l D K y z z b b o l K N D L W x T p p C o c / q 8 H + F B O x e M o L j O c M z t u S Y R Z Q B m X r I t P k y f F T G F M h P C a u + d n 2 n x E m G 6 x z I F I G 8 b 4 g n U E s D B B Q A A g A I A B c n Z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J 2 d Q u K n o 0 C w C A A D 6 B Q A A E w A c A E Z v c m 1 1 b G F z L 1 N l Y 3 R p b 2 4 x L m 0 g o h g A K K A U A A A A A A A A A A A A A A A A A A A A A A A A A A A A f Z R P b 9 M w G M b v l f o d r H D p p C y K u 6 Z t m H I o y R A b G g P a g d C K I r d 9 W a M l d h U 7 h W m a x N o D Q n C d N A k J O P A B O H B B G p 8 m W j 8 H z k r / s M b 1 J f H z e y 0 / r / M 4 H L o i Y B Q 1 p 0 + 8 X S w U C 7 x P Y u i h e x r 2 W y Q i v r l p I s v 3 A s 5 Z O A S / X L G w h h w U g i g W k B z p 6 E 8 6 v k 5 H v 6 X o 8 q H h s W 4 S A R W l h 0 E I h s u o k B N e 0 t z 7 7 U M O M W + b c l T K Z n 2 r 1 v a A n w g 2 a G c b H Z O 3 x G / 2 A 8 q T Y C 4 s S L b v 7 W x h Z R 9 4 f 0 l 3 m y / a C 8 / G H c 9 G l w + 1 D f 3 I g z C I A g G x o + m a j l w W J h H l D r Z 1 t E O 7 r B f Q Y 6 d q m S b W 0 b O E C W i K 0 x C c x a v x h F F 4 v a F P m 7 / 5 8 X H y 5 V d 6 c Z m O P q c X 3 2 6 + f p K n 0 C I d W d e K C e V v W B x N t 2 i d D o C X 5 o e l n 5 1 p U 4 C l C y E h E v B O n O t o p p c V + p Z C r y h 0 S + q 7 V F Q r R m Z h C V R V o K Y C d R W w V Q C b C l d Y 1 T Z W 9 Y 1 V j W N V 5 9 h S g a o K 1 F S g r g L 2 f + B 8 F o z J 1 Y f J 9 + t 5 M N L x V T o e p + P 3 8 u t P L n / O Q / I 0 Z p F M 1 i M g P X k 1 S q t x 0 t H R v 5 p G G D a 7 J C Q x d 0 S c r I s g X p / B 9 d a y Y D 7 e e e W 7 B 9 7 O S s 8 H D / b 8 X W 9 F f h 4 M I V 5 R X x J 5 y z w Y i P 4 K w r a d E 8 u y / D H k q r m 1 O L c W 5 9 Q 2 Y i A z C z S J O h D f y v t A O Z w E O a R B O w n N 0 T P b f i M H Z M 5 V Q L U C q 1 b g / B W H A 9 + 2 N h e Z X k I u E T 6 + k 8 N i I a D K g G z / B V B L A Q I t A B Q A A g A I A B c n Z 1 A p g B E 9 q A A A A P k A A A A S A A A A A A A A A A A A A A A A A A A A A A B D b 2 5 m a W c v U G F j a 2 F n Z S 5 4 b W x Q S w E C L Q A U A A I A C A A X J 2 d Q D 8 r p q 6 Q A A A D p A A A A E w A A A A A A A A A A A A A A A A D 0 A A A A W 0 N v b n R l b n R f V H l w Z X N d L n h t b F B L A Q I t A B Q A A g A I A B c n Z 1 C 4 q e j Q L A I A A P o F A A A T A A A A A A A A A A A A A A A A A O U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Y W A A A A A A A A l B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1 R h b W F f M C 0 w J T I w N V 9 E a X N z b 2 x 2 Z V 8 y N D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w N l Q x N z o 0 O D o 0 O S 4 1 O T c 1 O D M y W i I g L z 4 8 R W 5 0 c n k g V H l w Z T 0 i R m l s b E N v b H V t b l R 5 c G V z I i B W Y W x 1 Z T 0 i c 0 J n W U d C Z 0 1 E Q X d N R E J R V U Z C U V V G Q l F V R k J n P T 0 i I C 8 + P E V u d H J 5 I F R 5 c G U 9 I k Z p b G x D b 2 x 1 b W 5 O Y W 1 l c y I g V m F s d W U 9 I n N b J n F 1 b 3 Q 7 S 0 V Z X 0 N P R E U m c X V v d D s s J n F 1 b 3 Q 7 T 0 J K X 0 l E J n F 1 b 3 Q 7 L C Z x d W 9 0 O 1 J p d m V y J n F 1 b 3 Q 7 L C Z x d W 9 0 O 1 d h d G V y R G V w d G g m c X V v d D s s J n F 1 b 3 Q 7 M T k 5 N S Z x d W 9 0 O y w m c X V v d D s y M D A w J n F 1 b 3 Q 7 L C Z x d W 9 0 O z I w M D U m c X V v d D s s J n F 1 b 3 Q 7 M j A x M C Z x d W 9 0 O y w m c X V v d D s y M D E 1 J n F 1 b 3 Q 7 L C Z x d W 9 0 O 0 F y Z W E m c X V v d D s s J n F 1 b 3 Q 7 T W V u c 2 V r a S Z x d W 9 0 O y w m c X V v d D t B b m J 1 b i Z x d W 9 0 O y w m c X V v d D s x O T k 1 X 0 E m c X V v d D s s J n F 1 b 3 Q 7 M j A w M F 9 B J n F 1 b 3 Q 7 L C Z x d W 9 0 O z I w M D V f Q S Z x d W 9 0 O y w m c X V v d D s y M D E w X 0 E m c X V v d D s s J n F 1 b 3 Q 7 M j A x N V 9 B J n F 1 b 3 Q 7 L C Z x d W 9 0 O 1 V w X z k 1 L T E 1 J n F 1 b 3 Q 7 L C Z x d W 9 0 O 0 N h d F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V G F t Y V 8 w L T A g N V 9 E a X N z b 2 x 2 Z V 8 y N D U x L + W k i e a b t O O B l e O C j O O B n + W e i z E u e 0 t F W V 9 D T 0 R F L D B 9 J n F 1 b 3 Q 7 L C Z x d W 9 0 O 1 N l Y 3 R p b 2 4 x L z F f V G F t Y V 8 w L T A g N V 9 E a X N z b 2 x 2 Z V 8 y N D U x L + W k i e a b t O O B l e O C j O O B n + W e i z E u e 0 9 C S l 9 J R C w x f S Z x d W 9 0 O y w m c X V v d D t T Z W N 0 a W 9 u M S 8 x X 1 R h b W F f M C 0 w I D V f R G l z c 2 9 s d m V f M j Q 1 M S / l p I n m m 7 T j g Z X j g o z j g Z / l n o s x L n t S a X Z l c i w y f S Z x d W 9 0 O y w m c X V v d D t T Z W N 0 a W 9 u M S 8 x X 1 R h b W F f M C 0 w I D V f R G l z c 2 9 s d m V f M j Q 1 M S / l p I n m m 7 T j g Z X j g o z j g Z / l n o s x L n t X Y X R l c k R l c H R o L D N 9 J n F 1 b 3 Q 7 L C Z x d W 9 0 O 1 N l Y 3 R p b 2 4 x L z F f V G F t Y V 8 w L T A g N V 9 E a X N z b 2 x 2 Z V 8 y N D U x L + W k i e a b t O O B l e O C j O O B n + W e i z E u e z E 5 O T U s N H 0 m c X V v d D s s J n F 1 b 3 Q 7 U 2 V j d G l v b j E v M V 9 U Y W 1 h X z A t M C A 1 X 0 R p c 3 N v b H Z l X z I 0 N T E v 5 a S J 5 p u 0 4 4 G V 4 4 K M 4 4 G f 5 Z 6 L M S 5 7 M j A w M C w 1 f S Z x d W 9 0 O y w m c X V v d D t T Z W N 0 a W 9 u M S 8 x X 1 R h b W F f M C 0 w I D V f R G l z c 2 9 s d m V f M j Q 1 M S / l p I n m m 7 T j g Z X j g o z j g Z / l n o s x L n s y M D A 1 L D Z 9 J n F 1 b 3 Q 7 L C Z x d W 9 0 O 1 N l Y 3 R p b 2 4 x L z F f V G F t Y V 8 w L T A g N V 9 E a X N z b 2 x 2 Z V 8 y N D U x L + W k i e a b t O O B l e O C j O O B n + W e i z E u e z I w M T A s N 3 0 m c X V v d D s s J n F 1 b 3 Q 7 U 2 V j d G l v b j E v M V 9 U Y W 1 h X z A t M C A 1 X 0 R p c 3 N v b H Z l X z I 0 N T E v 5 a S J 5 p u 0 4 4 G V 4 4 K M 4 4 G f 5 Z 6 L M S 5 7 M j A x N S w 4 f S Z x d W 9 0 O y w m c X V v d D t T Z W N 0 a W 9 u M S 8 x X 1 R h b W F f M C 0 w I D V f R G l z c 2 9 s d m V f M j Q 1 M S / l p I n m m 7 T j g Z X j g o z j g Z / l n o s x L n t B c m V h L D l 9 J n F 1 b 3 Q 7 L C Z x d W 9 0 O 1 N l Y 3 R p b 2 4 x L z F f V G F t Y V 8 w L T A g N V 9 E a X N z b 2 x 2 Z V 8 y N D U x L + W k i e a b t O O B l e O C j O O B n + W e i z E u e 0 1 l b n N l a 2 k s M T B 9 J n F 1 b 3 Q 7 L C Z x d W 9 0 O 1 N l Y 3 R p b 2 4 x L z F f V G F t Y V 8 w L T A g N V 9 E a X N z b 2 x 2 Z V 8 y N D U x L + W k i e a b t O O B l e O C j O O B n + W e i z E u e 0 F u Y n V u L D E x f S Z x d W 9 0 O y w m c X V v d D t T Z W N 0 a W 9 u M S 8 x X 1 R h b W F f M C 0 w I D V f R G l z c 2 9 s d m V f M j Q 1 M S / l p I n m m 7 T j g Z X j g o z j g Z / l n o s x L n s x O T k 1 X 0 E s M T J 9 J n F 1 b 3 Q 7 L C Z x d W 9 0 O 1 N l Y 3 R p b 2 4 x L z F f V G F t Y V 8 w L T A g N V 9 E a X N z b 2 x 2 Z V 8 y N D U x L + W k i e a b t O O B l e O C j O O B n + W e i z E u e z I w M D B f Q S w x M 3 0 m c X V v d D s s J n F 1 b 3 Q 7 U 2 V j d G l v b j E v M V 9 U Y W 1 h X z A t M C A 1 X 0 R p c 3 N v b H Z l X z I 0 N T E v 5 a S J 5 p u 0 4 4 G V 4 4 K M 4 4 G f 5 Z 6 L M S 5 7 M j A w N V 9 B L D E 0 f S Z x d W 9 0 O y w m c X V v d D t T Z W N 0 a W 9 u M S 8 x X 1 R h b W F f M C 0 w I D V f R G l z c 2 9 s d m V f M j Q 1 M S / l p I n m m 7 T j g Z X j g o z j g Z / l n o s x L n s y M D E w X 0 E s M T V 9 J n F 1 b 3 Q 7 L C Z x d W 9 0 O 1 N l Y 3 R p b 2 4 x L z F f V G F t Y V 8 w L T A g N V 9 E a X N z b 2 x 2 Z V 8 y N D U x L + W k i e a b t O O B l e O C j O O B n + W e i z E u e z I w M T V f Q S w x N n 0 m c X V v d D s s J n F 1 b 3 Q 7 U 2 V j d G l v b j E v M V 9 U Y W 1 h X z A t M C A 1 X 0 R p c 3 N v b H Z l X z I 0 N T E v 5 a S J 5 p u 0 4 4 G V 4 4 K M 4 4 G f 5 Z 6 L M S 5 7 V X B f O T U t M T U s M T d 9 J n F 1 b 3 Q 7 L C Z x d W 9 0 O 1 N l Y 3 R p b 2 4 x L z F f V G F t Y V 8 w L T A g N V 9 E a X N z b 2 x 2 Z V 8 y N D U x L + W k i e a b t O O B l e O C j O O B n + W e i z E u e 0 N h d F 8 x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M V 9 U Y W 1 h X z A t M C A 1 X 0 R p c 3 N v b H Z l X z I 0 N T E v 5 a S J 5 p u 0 4 4 G V 4 4 K M 4 4 G f 5 Z 6 L M S 5 7 S 0 V Z X 0 N P R E U s M H 0 m c X V v d D s s J n F 1 b 3 Q 7 U 2 V j d G l v b j E v M V 9 U Y W 1 h X z A t M C A 1 X 0 R p c 3 N v b H Z l X z I 0 N T E v 5 a S J 5 p u 0 4 4 G V 4 4 K M 4 4 G f 5 Z 6 L M S 5 7 T 0 J K X 0 l E L D F 9 J n F 1 b 3 Q 7 L C Z x d W 9 0 O 1 N l Y 3 R p b 2 4 x L z F f V G F t Y V 8 w L T A g N V 9 E a X N z b 2 x 2 Z V 8 y N D U x L + W k i e a b t O O B l e O C j O O B n + W e i z E u e 1 J p d m V y L D J 9 J n F 1 b 3 Q 7 L C Z x d W 9 0 O 1 N l Y 3 R p b 2 4 x L z F f V G F t Y V 8 w L T A g N V 9 E a X N z b 2 x 2 Z V 8 y N D U x L + W k i e a b t O O B l e O C j O O B n + W e i z E u e 1 d h d G V y R G V w d G g s M 3 0 m c X V v d D s s J n F 1 b 3 Q 7 U 2 V j d G l v b j E v M V 9 U Y W 1 h X z A t M C A 1 X 0 R p c 3 N v b H Z l X z I 0 N T E v 5 a S J 5 p u 0 4 4 G V 4 4 K M 4 4 G f 5 Z 6 L M S 5 7 M T k 5 N S w 0 f S Z x d W 9 0 O y w m c X V v d D t T Z W N 0 a W 9 u M S 8 x X 1 R h b W F f M C 0 w I D V f R G l z c 2 9 s d m V f M j Q 1 M S / l p I n m m 7 T j g Z X j g o z j g Z / l n o s x L n s y M D A w L D V 9 J n F 1 b 3 Q 7 L C Z x d W 9 0 O 1 N l Y 3 R p b 2 4 x L z F f V G F t Y V 8 w L T A g N V 9 E a X N z b 2 x 2 Z V 8 y N D U x L + W k i e a b t O O B l e O C j O O B n + W e i z E u e z I w M D U s N n 0 m c X V v d D s s J n F 1 b 3 Q 7 U 2 V j d G l v b j E v M V 9 U Y W 1 h X z A t M C A 1 X 0 R p c 3 N v b H Z l X z I 0 N T E v 5 a S J 5 p u 0 4 4 G V 4 4 K M 4 4 G f 5 Z 6 L M S 5 7 M j A x M C w 3 f S Z x d W 9 0 O y w m c X V v d D t T Z W N 0 a W 9 u M S 8 x X 1 R h b W F f M C 0 w I D V f R G l z c 2 9 s d m V f M j Q 1 M S / l p I n m m 7 T j g Z X j g o z j g Z / l n o s x L n s y M D E 1 L D h 9 J n F 1 b 3 Q 7 L C Z x d W 9 0 O 1 N l Y 3 R p b 2 4 x L z F f V G F t Y V 8 w L T A g N V 9 E a X N z b 2 x 2 Z V 8 y N D U x L + W k i e a b t O O B l e O C j O O B n + W e i z E u e 0 F y Z W E s O X 0 m c X V v d D s s J n F 1 b 3 Q 7 U 2 V j d G l v b j E v M V 9 U Y W 1 h X z A t M C A 1 X 0 R p c 3 N v b H Z l X z I 0 N T E v 5 a S J 5 p u 0 4 4 G V 4 4 K M 4 4 G f 5 Z 6 L M S 5 7 T W V u c 2 V r a S w x M H 0 m c X V v d D s s J n F 1 b 3 Q 7 U 2 V j d G l v b j E v M V 9 U Y W 1 h X z A t M C A 1 X 0 R p c 3 N v b H Z l X z I 0 N T E v 5 a S J 5 p u 0 4 4 G V 4 4 K M 4 4 G f 5 Z 6 L M S 5 7 Q W 5 i d W 4 s M T F 9 J n F 1 b 3 Q 7 L C Z x d W 9 0 O 1 N l Y 3 R p b 2 4 x L z F f V G F t Y V 8 w L T A g N V 9 E a X N z b 2 x 2 Z V 8 y N D U x L + W k i e a b t O O B l e O C j O O B n + W e i z E u e z E 5 O T V f Q S w x M n 0 m c X V v d D s s J n F 1 b 3 Q 7 U 2 V j d G l v b j E v M V 9 U Y W 1 h X z A t M C A 1 X 0 R p c 3 N v b H Z l X z I 0 N T E v 5 a S J 5 p u 0 4 4 G V 4 4 K M 4 4 G f 5 Z 6 L M S 5 7 M j A w M F 9 B L D E z f S Z x d W 9 0 O y w m c X V v d D t T Z W N 0 a W 9 u M S 8 x X 1 R h b W F f M C 0 w I D V f R G l z c 2 9 s d m V f M j Q 1 M S / l p I n m m 7 T j g Z X j g o z j g Z / l n o s x L n s y M D A 1 X 0 E s M T R 9 J n F 1 b 3 Q 7 L C Z x d W 9 0 O 1 N l Y 3 R p b 2 4 x L z F f V G F t Y V 8 w L T A g N V 9 E a X N z b 2 x 2 Z V 8 y N D U x L + W k i e a b t O O B l e O C j O O B n + W e i z E u e z I w M T B f Q S w x N X 0 m c X V v d D s s J n F 1 b 3 Q 7 U 2 V j d G l v b j E v M V 9 U Y W 1 h X z A t M C A 1 X 0 R p c 3 N v b H Z l X z I 0 N T E v 5 a S J 5 p u 0 4 4 G V 4 4 K M 4 4 G f 5 Z 6 L M S 5 7 M j A x N V 9 B L D E 2 f S Z x d W 9 0 O y w m c X V v d D t T Z W N 0 a W 9 u M S 8 x X 1 R h b W F f M C 0 w I D V f R G l z c 2 9 s d m V f M j Q 1 M S / l p I n m m 7 T j g Z X j g o z j g Z / l n o s x L n t V c F 8 5 N S 0 x N S w x N 3 0 m c X V v d D s s J n F 1 b 3 Q 7 U 2 V j d G l v b j E v M V 9 U Y W 1 h X z A t M C A 1 X 0 R p c 3 N v b H Z l X z I 0 N T E v 5 a S J 5 p u 0 4 4 G V 4 4 K M 4 4 G f 5 Z 6 L M S 5 7 Q 2 F 0 X z E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1 R h b W F f M C 0 w J T I w N V 9 E a X N z b 2 x 2 Z V 8 y N D U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V G F t Y V 8 w L T A l M j A 1 X 0 R p c 3 N v b H Z l X z I 0 N T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U Y W 1 h X z A t M C U y M D V f R G l z c 2 9 s d m V f M j Q 1 M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1 R h b W F f M C 0 w J T I w N V 9 E a X N z b 2 x 2 Z V 8 y N D U x L y V F N S V B N C U 4 O S V F N i U 5 Q i V C N C V F M y U 4 M S U 5 N S V F M y U 4 M i U 4 Q y V F M y U 4 M S U 5 R i V F N S U 5 R S U 4 Q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6 w 5 c b x Q 9 E e 2 k 2 e T a 0 O q K Q A A A A A C A A A A A A A D Z g A A w A A A A B A A A A A T 0 g 9 0 e o i g W k D h B E I H e P H l A A A A A A S A A A C g A A A A E A A A A H s a 8 z p E O 4 O K b r G B H Y J e c 0 B Q A A A A 5 z o J i q X N X m O n W F w 6 i Q K h v e x 5 m Q C 4 / + A P h y 2 n C y o 6 2 / o u v F h e o 5 C T i 2 Z q O m / U k R h 5 c N 8 W u j W C t + S q T z o a a V A O S s 7 1 g H H Y S p I Z f L 5 C T c r Y 7 h w U A A A A Y k U e N 5 j W X B 3 c V L t Y p 0 z o p C y C G N c = < / D a t a M a s h u p > 
</file>

<file path=customXml/itemProps1.xml><?xml version="1.0" encoding="utf-8"?>
<ds:datastoreItem xmlns:ds="http://schemas.openxmlformats.org/officeDocument/2006/customXml" ds:itemID="{F4A788B2-A7B3-4FAC-A3EB-CB15EF654B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Result</vt:lpstr>
      <vt:lpstr>0-0.5</vt:lpstr>
      <vt:lpstr>0.5-1.0</vt:lpstr>
      <vt:lpstr>1.0-2.0</vt:lpstr>
      <vt:lpstr>2.0-5.0</vt:lpstr>
      <vt:lpstr>5.0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　智</dc:creator>
  <cp:lastModifiedBy>山本　智</cp:lastModifiedBy>
  <dcterms:created xsi:type="dcterms:W3CDTF">2020-03-06T17:43:05Z</dcterms:created>
  <dcterms:modified xsi:type="dcterms:W3CDTF">2020-03-09T16:01:25Z</dcterms:modified>
</cp:coreProperties>
</file>