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Lectures\FILES\PROJECT\"/>
    </mc:Choice>
  </mc:AlternateContent>
  <xr:revisionPtr revIDLastSave="0" documentId="13_ncr:1_{43FF6D9E-D76A-4D76-A0C7-C7F1AD5DF900}" xr6:coauthVersionLast="47" xr6:coauthVersionMax="47" xr10:uidLastSave="{00000000-0000-0000-0000-000000000000}"/>
  <bookViews>
    <workbookView xWindow="-108" yWindow="-108" windowWidth="23256" windowHeight="12456" activeTab="1" xr2:uid="{898BC839-F2CA-4348-948C-D75AD4BD2CFC}"/>
  </bookViews>
  <sheets>
    <sheet name="Data" sheetId="1" r:id="rId1"/>
    <sheet name="Dashboard" sheetId="3" r:id="rId2"/>
    <sheet name="Pivot Tables" sheetId="2" r:id="rId3"/>
  </sheets>
  <definedNames>
    <definedName name="_xlchart.v5.0" hidden="1">'Pivot Tables'!$Q$10:$Q$26</definedName>
    <definedName name="_xlchart.v5.1" hidden="1">'Pivot Tables'!$Q$9</definedName>
    <definedName name="_xlchart.v5.2" hidden="1">'Pivot Tables'!$R$10:$R$26</definedName>
    <definedName name="_xlchart.v5.3" hidden="1">'Pivot 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4" i="2"/>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R2603" i="1"/>
  <c r="Q2603" i="1"/>
  <c r="R2602" i="1"/>
  <c r="Q2602" i="1"/>
  <c r="R2601" i="1"/>
  <c r="Q2601" i="1"/>
  <c r="S2601" i="1" s="1"/>
  <c r="T2601" i="1" s="1"/>
  <c r="R2600" i="1"/>
  <c r="Q2600" i="1"/>
  <c r="S2600" i="1" s="1"/>
  <c r="T2600" i="1" s="1"/>
  <c r="R2599" i="1"/>
  <c r="Q2599" i="1"/>
  <c r="S2599" i="1" s="1"/>
  <c r="T2599" i="1" s="1"/>
  <c r="R2598" i="1"/>
  <c r="Q2598" i="1"/>
  <c r="R2597" i="1"/>
  <c r="Q2597" i="1"/>
  <c r="R2596" i="1"/>
  <c r="Q2596" i="1"/>
  <c r="R2595" i="1"/>
  <c r="Q2595" i="1"/>
  <c r="S2595" i="1" s="1"/>
  <c r="T2595" i="1" s="1"/>
  <c r="R2594" i="1"/>
  <c r="Q2594" i="1"/>
  <c r="S2594" i="1" s="1"/>
  <c r="T2594" i="1" s="1"/>
  <c r="R2593" i="1"/>
  <c r="Q2593" i="1"/>
  <c r="S2593" i="1" s="1"/>
  <c r="T2593" i="1" s="1"/>
  <c r="R2592" i="1"/>
  <c r="Q2592" i="1"/>
  <c r="S2592" i="1" s="1"/>
  <c r="T2592" i="1" s="1"/>
  <c r="R2591" i="1"/>
  <c r="Q2591" i="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R2563" i="1"/>
  <c r="Q2563" i="1"/>
  <c r="R2562" i="1"/>
  <c r="Q2562" i="1"/>
  <c r="R2561" i="1"/>
  <c r="Q2561" i="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R2546" i="1"/>
  <c r="Q2546" i="1"/>
  <c r="S2546" i="1" s="1"/>
  <c r="T2546" i="1" s="1"/>
  <c r="R2545" i="1"/>
  <c r="Q2545" i="1"/>
  <c r="R2544" i="1"/>
  <c r="Q2544" i="1"/>
  <c r="S2544" i="1" s="1"/>
  <c r="T2544" i="1" s="1"/>
  <c r="R2543" i="1"/>
  <c r="Q2543" i="1"/>
  <c r="R2542" i="1"/>
  <c r="Q2542" i="1"/>
  <c r="S2542" i="1" s="1"/>
  <c r="T2542" i="1" s="1"/>
  <c r="R2541" i="1"/>
  <c r="Q2541" i="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R2510" i="1"/>
  <c r="Q2510" i="1"/>
  <c r="S2510" i="1" s="1"/>
  <c r="T2510" i="1" s="1"/>
  <c r="R2509" i="1"/>
  <c r="Q2509" i="1"/>
  <c r="S2509" i="1" s="1"/>
  <c r="T2509" i="1" s="1"/>
  <c r="R2508" i="1"/>
  <c r="Q2508" i="1"/>
  <c r="S2508" i="1" s="1"/>
  <c r="T2508" i="1" s="1"/>
  <c r="R2507" i="1"/>
  <c r="Q2507" i="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S2486" i="1" s="1"/>
  <c r="T2486" i="1" s="1"/>
  <c r="R2485" i="1"/>
  <c r="Q2485" i="1"/>
  <c r="R2484" i="1"/>
  <c r="Q2484" i="1"/>
  <c r="S2484" i="1" s="1"/>
  <c r="T2484" i="1" s="1"/>
  <c r="R2483" i="1"/>
  <c r="Q2483" i="1"/>
  <c r="R2482" i="1"/>
  <c r="Q2482" i="1"/>
  <c r="S2482" i="1" s="1"/>
  <c r="T2482" i="1" s="1"/>
  <c r="R2481" i="1"/>
  <c r="Q2481" i="1"/>
  <c r="R2480" i="1"/>
  <c r="Q2480" i="1"/>
  <c r="R2479" i="1"/>
  <c r="Q2479" i="1"/>
  <c r="S2479" i="1" s="1"/>
  <c r="T2479" i="1" s="1"/>
  <c r="R2478" i="1"/>
  <c r="Q2478" i="1"/>
  <c r="S2478" i="1" s="1"/>
  <c r="T2478" i="1" s="1"/>
  <c r="R2477" i="1"/>
  <c r="Q2477" i="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R2443" i="1"/>
  <c r="Q2443" i="1"/>
  <c r="S2443" i="1" s="1"/>
  <c r="T2443" i="1" s="1"/>
  <c r="R2442" i="1"/>
  <c r="Q2442" i="1"/>
  <c r="R2441" i="1"/>
  <c r="Q2441" i="1"/>
  <c r="R2440" i="1"/>
  <c r="Q2440" i="1"/>
  <c r="S2440" i="1" s="1"/>
  <c r="T2440" i="1" s="1"/>
  <c r="R2439" i="1"/>
  <c r="Q2439" i="1"/>
  <c r="R2438" i="1"/>
  <c r="Q2438" i="1"/>
  <c r="S2438" i="1" s="1"/>
  <c r="T2438" i="1" s="1"/>
  <c r="R2437" i="1"/>
  <c r="Q2437" i="1"/>
  <c r="R2436" i="1"/>
  <c r="Q2436" i="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R2404" i="1"/>
  <c r="Q2404" i="1"/>
  <c r="S2404" i="1" s="1"/>
  <c r="T2404" i="1" s="1"/>
  <c r="R2403" i="1"/>
  <c r="Q2403" i="1"/>
  <c r="S2403" i="1" s="1"/>
  <c r="T2403" i="1" s="1"/>
  <c r="R2402" i="1"/>
  <c r="Q2402" i="1"/>
  <c r="R2401" i="1"/>
  <c r="Q2401" i="1"/>
  <c r="S2401" i="1" s="1"/>
  <c r="T2401" i="1" s="1"/>
  <c r="R2400" i="1"/>
  <c r="Q2400" i="1"/>
  <c r="S2400" i="1" s="1"/>
  <c r="T2400" i="1" s="1"/>
  <c r="R2399" i="1"/>
  <c r="Q2399" i="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R2381" i="1"/>
  <c r="Q2381" i="1"/>
  <c r="R2380" i="1"/>
  <c r="Q2380" i="1"/>
  <c r="S2380" i="1" s="1"/>
  <c r="T2380" i="1" s="1"/>
  <c r="R2379" i="1"/>
  <c r="Q2379" i="1"/>
  <c r="S2379" i="1" s="1"/>
  <c r="T2379" i="1" s="1"/>
  <c r="R2378" i="1"/>
  <c r="Q2378" i="1"/>
  <c r="R2377" i="1"/>
  <c r="Q2377" i="1"/>
  <c r="S2377" i="1" s="1"/>
  <c r="T2377" i="1" s="1"/>
  <c r="R2376" i="1"/>
  <c r="Q2376" i="1"/>
  <c r="R2375" i="1"/>
  <c r="Q2375" i="1"/>
  <c r="R2374" i="1"/>
  <c r="Q2374" i="1"/>
  <c r="S2374" i="1" s="1"/>
  <c r="T2374" i="1" s="1"/>
  <c r="R2373" i="1"/>
  <c r="Q2373" i="1"/>
  <c r="S2373" i="1" s="1"/>
  <c r="T2373" i="1" s="1"/>
  <c r="R2372" i="1"/>
  <c r="Q2372" i="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R2359" i="1"/>
  <c r="Q2359" i="1"/>
  <c r="R2358" i="1"/>
  <c r="Q2358" i="1"/>
  <c r="R2357" i="1"/>
  <c r="Q2357" i="1"/>
  <c r="S2357" i="1" s="1"/>
  <c r="T2357" i="1" s="1"/>
  <c r="R2356" i="1"/>
  <c r="Q2356" i="1"/>
  <c r="R2355" i="1"/>
  <c r="Q2355" i="1"/>
  <c r="S2355" i="1" s="1"/>
  <c r="T2355" i="1" s="1"/>
  <c r="R2354" i="1"/>
  <c r="Q2354" i="1"/>
  <c r="S2354" i="1" s="1"/>
  <c r="T2354" i="1" s="1"/>
  <c r="R2353" i="1"/>
  <c r="Q2353" i="1"/>
  <c r="R2352" i="1"/>
  <c r="Q2352" i="1"/>
  <c r="R2351" i="1"/>
  <c r="Q2351" i="1"/>
  <c r="S2351" i="1" s="1"/>
  <c r="T2351" i="1" s="1"/>
  <c r="R2350" i="1"/>
  <c r="Q2350" i="1"/>
  <c r="R2349" i="1"/>
  <c r="Q2349" i="1"/>
  <c r="R2348" i="1"/>
  <c r="Q2348" i="1"/>
  <c r="S2348" i="1" s="1"/>
  <c r="T2348" i="1" s="1"/>
  <c r="R2347" i="1"/>
  <c r="Q2347" i="1"/>
  <c r="S2347" i="1" s="1"/>
  <c r="T2347" i="1" s="1"/>
  <c r="R2346" i="1"/>
  <c r="Q2346" i="1"/>
  <c r="R2345" i="1"/>
  <c r="Q2345" i="1"/>
  <c r="R2344" i="1"/>
  <c r="Q2344" i="1"/>
  <c r="S2344" i="1" s="1"/>
  <c r="T2344" i="1" s="1"/>
  <c r="R2343" i="1"/>
  <c r="Q2343" i="1"/>
  <c r="R2342" i="1"/>
  <c r="Q2342" i="1"/>
  <c r="S2342" i="1" s="1"/>
  <c r="T2342" i="1" s="1"/>
  <c r="R2341" i="1"/>
  <c r="Q2341" i="1"/>
  <c r="S2341" i="1" s="1"/>
  <c r="T2341" i="1" s="1"/>
  <c r="R2340" i="1"/>
  <c r="Q2340" i="1"/>
  <c r="S2340" i="1" s="1"/>
  <c r="T2340" i="1" s="1"/>
  <c r="R2339" i="1"/>
  <c r="Q2339" i="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R2316" i="1"/>
  <c r="Q2316" i="1"/>
  <c r="S2316" i="1" s="1"/>
  <c r="T2316" i="1" s="1"/>
  <c r="R2315" i="1"/>
  <c r="Q2315" i="1"/>
  <c r="R2314" i="1"/>
  <c r="Q2314" i="1"/>
  <c r="S2314" i="1" s="1"/>
  <c r="T2314" i="1" s="1"/>
  <c r="R2313" i="1"/>
  <c r="Q2313" i="1"/>
  <c r="S2313" i="1" s="1"/>
  <c r="T2313" i="1" s="1"/>
  <c r="R2312" i="1"/>
  <c r="Q2312" i="1"/>
  <c r="R2311" i="1"/>
  <c r="Q2311" i="1"/>
  <c r="R2310" i="1"/>
  <c r="Q2310" i="1"/>
  <c r="R2309" i="1"/>
  <c r="Q2309" i="1"/>
  <c r="R2308" i="1"/>
  <c r="Q2308" i="1"/>
  <c r="S2308" i="1" s="1"/>
  <c r="T2308" i="1" s="1"/>
  <c r="R2307" i="1"/>
  <c r="Q2307" i="1"/>
  <c r="R2306" i="1"/>
  <c r="Q2306" i="1"/>
  <c r="R2305" i="1"/>
  <c r="Q2305" i="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R2255" i="1"/>
  <c r="Q2255" i="1"/>
  <c r="R2254" i="1"/>
  <c r="Q2254" i="1"/>
  <c r="R2253" i="1"/>
  <c r="Q2253" i="1"/>
  <c r="R2252" i="1"/>
  <c r="Q2252" i="1"/>
  <c r="S2252" i="1" s="1"/>
  <c r="T2252" i="1" s="1"/>
  <c r="R2251" i="1"/>
  <c r="Q2251" i="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R2234" i="1"/>
  <c r="Q2234" i="1"/>
  <c r="S2234" i="1" s="1"/>
  <c r="T2234" i="1" s="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R2208" i="1"/>
  <c r="Q2208" i="1"/>
  <c r="S2208" i="1" s="1"/>
  <c r="T2208" i="1" s="1"/>
  <c r="R2207" i="1"/>
  <c r="Q2207" i="1"/>
  <c r="S2207" i="1" s="1"/>
  <c r="T2207" i="1" s="1"/>
  <c r="R2206" i="1"/>
  <c r="Q2206" i="1"/>
  <c r="S2206" i="1" s="1"/>
  <c r="T2206" i="1" s="1"/>
  <c r="R2205" i="1"/>
  <c r="Q2205" i="1"/>
  <c r="R2204" i="1"/>
  <c r="Q2204" i="1"/>
  <c r="R2203" i="1"/>
  <c r="Q2203" i="1"/>
  <c r="S2203" i="1" s="1"/>
  <c r="T2203" i="1" s="1"/>
  <c r="R2202" i="1"/>
  <c r="Q2202" i="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R2180" i="1"/>
  <c r="Q2180" i="1"/>
  <c r="S2180" i="1" s="1"/>
  <c r="T2180" i="1" s="1"/>
  <c r="R2179" i="1"/>
  <c r="Q2179" i="1"/>
  <c r="S2179" i="1" s="1"/>
  <c r="T2179" i="1" s="1"/>
  <c r="R2178" i="1"/>
  <c r="Q2178" i="1"/>
  <c r="S2178" i="1" s="1"/>
  <c r="T2178" i="1" s="1"/>
  <c r="R2177" i="1"/>
  <c r="Q2177" i="1"/>
  <c r="S2177" i="1" s="1"/>
  <c r="T2177" i="1" s="1"/>
  <c r="R2176" i="1"/>
  <c r="Q2176" i="1"/>
  <c r="R2175" i="1"/>
  <c r="Q2175" i="1"/>
  <c r="S2175" i="1" s="1"/>
  <c r="T2175" i="1" s="1"/>
  <c r="R2174" i="1"/>
  <c r="Q2174" i="1"/>
  <c r="R2173" i="1"/>
  <c r="Q2173" i="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R2152" i="1"/>
  <c r="Q2152" i="1"/>
  <c r="S2152" i="1" s="1"/>
  <c r="T2152" i="1" s="1"/>
  <c r="R2151" i="1"/>
  <c r="Q2151" i="1"/>
  <c r="S2151" i="1" s="1"/>
  <c r="T2151" i="1" s="1"/>
  <c r="R2150" i="1"/>
  <c r="Q2150" i="1"/>
  <c r="R2149" i="1"/>
  <c r="Q2149" i="1"/>
  <c r="R2148" i="1"/>
  <c r="Q2148" i="1"/>
  <c r="S2148" i="1" s="1"/>
  <c r="T2148" i="1" s="1"/>
  <c r="R2147" i="1"/>
  <c r="Q2147" i="1"/>
  <c r="S2147" i="1" s="1"/>
  <c r="T2147" i="1" s="1"/>
  <c r="R2146" i="1"/>
  <c r="Q2146" i="1"/>
  <c r="R2145" i="1"/>
  <c r="Q2145" i="1"/>
  <c r="S2145" i="1" s="1"/>
  <c r="T2145" i="1" s="1"/>
  <c r="R2144" i="1"/>
  <c r="Q2144" i="1"/>
  <c r="S2144" i="1" s="1"/>
  <c r="T2144" i="1" s="1"/>
  <c r="R2143" i="1"/>
  <c r="Q2143" i="1"/>
  <c r="R2142" i="1"/>
  <c r="Q2142" i="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R2130" i="1"/>
  <c r="Q2130" i="1"/>
  <c r="S2130" i="1" s="1"/>
  <c r="T2130" i="1" s="1"/>
  <c r="R2129" i="1"/>
  <c r="Q2129" i="1"/>
  <c r="S2129" i="1" s="1"/>
  <c r="T2129" i="1" s="1"/>
  <c r="R2128" i="1"/>
  <c r="Q2128" i="1"/>
  <c r="S2128" i="1" s="1"/>
  <c r="T2128" i="1" s="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S2118" i="1" s="1"/>
  <c r="T2118" i="1" s="1"/>
  <c r="R2117" i="1"/>
  <c r="Q2117" i="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R2106" i="1"/>
  <c r="Q2106" i="1"/>
  <c r="S2106" i="1" s="1"/>
  <c r="T2106" i="1" s="1"/>
  <c r="R2105" i="1"/>
  <c r="Q2105" i="1"/>
  <c r="S2105" i="1" s="1"/>
  <c r="T2105" i="1" s="1"/>
  <c r="R2104" i="1"/>
  <c r="Q2104" i="1"/>
  <c r="R2103" i="1"/>
  <c r="Q2103" i="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R2095" i="1"/>
  <c r="Q2095" i="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R2048" i="1"/>
  <c r="Q2048" i="1"/>
  <c r="S2048" i="1" s="1"/>
  <c r="T2048" i="1" s="1"/>
  <c r="R2047" i="1"/>
  <c r="Q2047" i="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R2039" i="1"/>
  <c r="Q2039" i="1"/>
  <c r="S2039" i="1" s="1"/>
  <c r="T2039" i="1" s="1"/>
  <c r="R2038" i="1"/>
  <c r="Q2038" i="1"/>
  <c r="S2038" i="1" s="1"/>
  <c r="T2038" i="1" s="1"/>
  <c r="R2037" i="1"/>
  <c r="Q2037" i="1"/>
  <c r="R2036" i="1"/>
  <c r="Q2036" i="1"/>
  <c r="S2036" i="1" s="1"/>
  <c r="T2036" i="1" s="1"/>
  <c r="R2035" i="1"/>
  <c r="Q2035" i="1"/>
  <c r="S2035" i="1" s="1"/>
  <c r="T2035" i="1" s="1"/>
  <c r="R2034" i="1"/>
  <c r="Q2034" i="1"/>
  <c r="R2033" i="1"/>
  <c r="Q2033" i="1"/>
  <c r="S2033" i="1" s="1"/>
  <c r="T2033" i="1" s="1"/>
  <c r="R2032" i="1"/>
  <c r="Q2032" i="1"/>
  <c r="S2032" i="1" s="1"/>
  <c r="T2032" i="1" s="1"/>
  <c r="R2031" i="1"/>
  <c r="Q2031" i="1"/>
  <c r="R2030" i="1"/>
  <c r="Q2030" i="1"/>
  <c r="S2030" i="1" s="1"/>
  <c r="T2030" i="1" s="1"/>
  <c r="R2029" i="1"/>
  <c r="Q2029" i="1"/>
  <c r="S2029" i="1" s="1"/>
  <c r="T2029" i="1" s="1"/>
  <c r="R2028" i="1"/>
  <c r="Q2028" i="1"/>
  <c r="S2028" i="1" s="1"/>
  <c r="T2028" i="1" s="1"/>
  <c r="R2027" i="1"/>
  <c r="Q2027" i="1"/>
  <c r="R2026" i="1"/>
  <c r="Q2026" i="1"/>
  <c r="S2026" i="1" s="1"/>
  <c r="T2026" i="1" s="1"/>
  <c r="R2025" i="1"/>
  <c r="Q2025" i="1"/>
  <c r="S2025" i="1" s="1"/>
  <c r="T2025" i="1" s="1"/>
  <c r="R2024" i="1"/>
  <c r="Q2024" i="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R1996" i="1"/>
  <c r="Q1996" i="1"/>
  <c r="S1996" i="1" s="1"/>
  <c r="T1996" i="1" s="1"/>
  <c r="R1995" i="1"/>
  <c r="Q1995" i="1"/>
  <c r="S1995" i="1" s="1"/>
  <c r="T1995" i="1" s="1"/>
  <c r="R1994" i="1"/>
  <c r="Q1994" i="1"/>
  <c r="S1994" i="1" s="1"/>
  <c r="T1994" i="1" s="1"/>
  <c r="R1993" i="1"/>
  <c r="Q1993" i="1"/>
  <c r="R1992" i="1"/>
  <c r="Q1992" i="1"/>
  <c r="S1992" i="1" s="1"/>
  <c r="T1992" i="1" s="1"/>
  <c r="R1991" i="1"/>
  <c r="Q1991" i="1"/>
  <c r="S1991" i="1" s="1"/>
  <c r="T1991" i="1" s="1"/>
  <c r="R1990" i="1"/>
  <c r="Q1990" i="1"/>
  <c r="S1990" i="1" s="1"/>
  <c r="T1990" i="1" s="1"/>
  <c r="R1989" i="1"/>
  <c r="Q1989" i="1"/>
  <c r="S1989" i="1" s="1"/>
  <c r="T1989" i="1" s="1"/>
  <c r="R1988" i="1"/>
  <c r="Q1988" i="1"/>
  <c r="R1987" i="1"/>
  <c r="Q1987" i="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R1978" i="1"/>
  <c r="Q1978" i="1"/>
  <c r="R1977" i="1"/>
  <c r="Q1977" i="1"/>
  <c r="S1977" i="1" s="1"/>
  <c r="T1977" i="1" s="1"/>
  <c r="R1976" i="1"/>
  <c r="Q1976" i="1"/>
  <c r="S1976" i="1" s="1"/>
  <c r="T1976" i="1" s="1"/>
  <c r="R1975" i="1"/>
  <c r="Q1975" i="1"/>
  <c r="R1974" i="1"/>
  <c r="Q1974" i="1"/>
  <c r="R1973" i="1"/>
  <c r="Q1973" i="1"/>
  <c r="S1973" i="1" s="1"/>
  <c r="T1973" i="1" s="1"/>
  <c r="R1972" i="1"/>
  <c r="Q1972" i="1"/>
  <c r="R1971" i="1"/>
  <c r="Q1971" i="1"/>
  <c r="S1971" i="1" s="1"/>
  <c r="T1971" i="1" s="1"/>
  <c r="R1970" i="1"/>
  <c r="Q1970" i="1"/>
  <c r="S1970" i="1" s="1"/>
  <c r="T1970" i="1" s="1"/>
  <c r="R1969" i="1"/>
  <c r="Q1969" i="1"/>
  <c r="R1968" i="1"/>
  <c r="Q1968" i="1"/>
  <c r="S1968" i="1" s="1"/>
  <c r="T1968" i="1" s="1"/>
  <c r="R1967" i="1"/>
  <c r="Q1967" i="1"/>
  <c r="S1967" i="1" s="1"/>
  <c r="T1967" i="1" s="1"/>
  <c r="R1966" i="1"/>
  <c r="Q1966" i="1"/>
  <c r="S1966" i="1" s="1"/>
  <c r="T1966" i="1" s="1"/>
  <c r="R1965" i="1"/>
  <c r="Q1965" i="1"/>
  <c r="S1965" i="1" s="1"/>
  <c r="T1965" i="1" s="1"/>
  <c r="R1964" i="1"/>
  <c r="Q1964" i="1"/>
  <c r="R1963" i="1"/>
  <c r="Q1963" i="1"/>
  <c r="R1962" i="1"/>
  <c r="Q1962" i="1"/>
  <c r="S1962" i="1" s="1"/>
  <c r="T1962" i="1" s="1"/>
  <c r="R1961" i="1"/>
  <c r="Q1961" i="1"/>
  <c r="R1960" i="1"/>
  <c r="Q1960" i="1"/>
  <c r="S1960" i="1" s="1"/>
  <c r="T1960" i="1" s="1"/>
  <c r="R1959" i="1"/>
  <c r="Q1959" i="1"/>
  <c r="S1959" i="1" s="1"/>
  <c r="T1959" i="1" s="1"/>
  <c r="R1958" i="1"/>
  <c r="Q1958" i="1"/>
  <c r="R1957" i="1"/>
  <c r="Q1957" i="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S1928" i="1" s="1"/>
  <c r="T1928" i="1" s="1"/>
  <c r="R1927" i="1"/>
  <c r="Q1927" i="1"/>
  <c r="S1927" i="1" s="1"/>
  <c r="T1927" i="1" s="1"/>
  <c r="R1926" i="1"/>
  <c r="Q1926" i="1"/>
  <c r="R1925" i="1"/>
  <c r="Q1925" i="1"/>
  <c r="R1924" i="1"/>
  <c r="Q1924" i="1"/>
  <c r="S1924" i="1" s="1"/>
  <c r="T1924" i="1" s="1"/>
  <c r="R1923" i="1"/>
  <c r="Q1923" i="1"/>
  <c r="S1923" i="1" s="1"/>
  <c r="T1923" i="1" s="1"/>
  <c r="R1922" i="1"/>
  <c r="Q1922" i="1"/>
  <c r="S1922" i="1" s="1"/>
  <c r="T1922" i="1" s="1"/>
  <c r="R1921" i="1"/>
  <c r="Q1921" i="1"/>
  <c r="R1920" i="1"/>
  <c r="Q1920" i="1"/>
  <c r="S1920" i="1" s="1"/>
  <c r="T1920" i="1" s="1"/>
  <c r="R1919" i="1"/>
  <c r="Q1919" i="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R1906" i="1"/>
  <c r="Q1906" i="1"/>
  <c r="S1906" i="1" s="1"/>
  <c r="T1906" i="1" s="1"/>
  <c r="R1905" i="1"/>
  <c r="Q1905" i="1"/>
  <c r="S1905" i="1" s="1"/>
  <c r="T1905" i="1" s="1"/>
  <c r="R1904" i="1"/>
  <c r="Q1904" i="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R1892" i="1"/>
  <c r="Q1892" i="1"/>
  <c r="S1892" i="1" s="1"/>
  <c r="T1892" i="1" s="1"/>
  <c r="R1891" i="1"/>
  <c r="Q1891" i="1"/>
  <c r="R1890" i="1"/>
  <c r="Q1890" i="1"/>
  <c r="R1889" i="1"/>
  <c r="Q1889" i="1"/>
  <c r="S1889" i="1" s="1"/>
  <c r="T1889" i="1" s="1"/>
  <c r="R1888" i="1"/>
  <c r="Q1888" i="1"/>
  <c r="R1887" i="1"/>
  <c r="Q1887" i="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R1876" i="1"/>
  <c r="Q1876" i="1"/>
  <c r="R1875" i="1"/>
  <c r="Q1875" i="1"/>
  <c r="R1874" i="1"/>
  <c r="Q1874" i="1"/>
  <c r="R1873" i="1"/>
  <c r="Q1873" i="1"/>
  <c r="S1873" i="1" s="1"/>
  <c r="T1873" i="1" s="1"/>
  <c r="R1872" i="1"/>
  <c r="Q1872" i="1"/>
  <c r="S1872" i="1" s="1"/>
  <c r="T1872" i="1" s="1"/>
  <c r="R1871" i="1"/>
  <c r="Q1871" i="1"/>
  <c r="R1870" i="1"/>
  <c r="Q1870" i="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R1836" i="1"/>
  <c r="Q1836" i="1"/>
  <c r="R1835" i="1"/>
  <c r="Q1835" i="1"/>
  <c r="S1835" i="1" s="1"/>
  <c r="T1835" i="1" s="1"/>
  <c r="R1834" i="1"/>
  <c r="Q1834" i="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S1812" i="1" s="1"/>
  <c r="T1812" i="1" s="1"/>
  <c r="R1811" i="1"/>
  <c r="Q1811" i="1"/>
  <c r="R1810" i="1"/>
  <c r="Q1810" i="1"/>
  <c r="R1809" i="1"/>
  <c r="Q1809" i="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R1776" i="1"/>
  <c r="Q1776" i="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R1711" i="1"/>
  <c r="Q1711" i="1"/>
  <c r="R1710" i="1"/>
  <c r="Q1710" i="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R1674" i="1"/>
  <c r="Q1674" i="1"/>
  <c r="R1673" i="1"/>
  <c r="Q1673" i="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R1610" i="1"/>
  <c r="Q1610" i="1"/>
  <c r="S1610" i="1" s="1"/>
  <c r="T1610" i="1" s="1"/>
  <c r="R1609" i="1"/>
  <c r="Q1609" i="1"/>
  <c r="S1609" i="1" s="1"/>
  <c r="T1609" i="1" s="1"/>
  <c r="R1608" i="1"/>
  <c r="Q1608" i="1"/>
  <c r="R1607" i="1"/>
  <c r="Q1607" i="1"/>
  <c r="S1607" i="1" s="1"/>
  <c r="T1607" i="1" s="1"/>
  <c r="R1606" i="1"/>
  <c r="Q1606" i="1"/>
  <c r="S1606" i="1" s="1"/>
  <c r="T1606" i="1" s="1"/>
  <c r="R1605" i="1"/>
  <c r="Q1605" i="1"/>
  <c r="R1604" i="1"/>
  <c r="Q1604" i="1"/>
  <c r="R1603" i="1"/>
  <c r="Q1603" i="1"/>
  <c r="R1602" i="1"/>
  <c r="Q1602" i="1"/>
  <c r="R1601" i="1"/>
  <c r="Q1601" i="1"/>
  <c r="R1600" i="1"/>
  <c r="Q1600" i="1"/>
  <c r="S1600" i="1" s="1"/>
  <c r="T1600" i="1" s="1"/>
  <c r="R1599" i="1"/>
  <c r="Q1599" i="1"/>
  <c r="R1598" i="1"/>
  <c r="Q1598" i="1"/>
  <c r="R1597" i="1"/>
  <c r="Q1597" i="1"/>
  <c r="S1597" i="1" s="1"/>
  <c r="T1597" i="1" s="1"/>
  <c r="R1596" i="1"/>
  <c r="Q1596" i="1"/>
  <c r="S1596" i="1" s="1"/>
  <c r="T1596" i="1" s="1"/>
  <c r="R1595" i="1"/>
  <c r="Q1595" i="1"/>
  <c r="R1594" i="1"/>
  <c r="Q1594" i="1"/>
  <c r="S1594" i="1" s="1"/>
  <c r="T1594" i="1" s="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R1462" i="1"/>
  <c r="Q1462" i="1"/>
  <c r="R1461" i="1"/>
  <c r="Q1461" i="1"/>
  <c r="S1461" i="1" s="1"/>
  <c r="T1461" i="1" s="1"/>
  <c r="R1460" i="1"/>
  <c r="Q1460" i="1"/>
  <c r="S1460" i="1" s="1"/>
  <c r="T1460" i="1" s="1"/>
  <c r="R1459" i="1"/>
  <c r="Q1459" i="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R1440" i="1"/>
  <c r="Q1440" i="1"/>
  <c r="S1440" i="1" s="1"/>
  <c r="T1440" i="1" s="1"/>
  <c r="R1439" i="1"/>
  <c r="Q1439" i="1"/>
  <c r="R1438" i="1"/>
  <c r="Q1438" i="1"/>
  <c r="S1438" i="1" s="1"/>
  <c r="T1438" i="1" s="1"/>
  <c r="R1437" i="1"/>
  <c r="Q1437" i="1"/>
  <c r="S1437" i="1" s="1"/>
  <c r="T1437" i="1" s="1"/>
  <c r="R1436" i="1"/>
  <c r="Q1436" i="1"/>
  <c r="S1436" i="1" s="1"/>
  <c r="T1436" i="1" s="1"/>
  <c r="R1435" i="1"/>
  <c r="Q1435" i="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R1391" i="1"/>
  <c r="Q1391" i="1"/>
  <c r="R1390" i="1"/>
  <c r="Q1390" i="1"/>
  <c r="R1389" i="1"/>
  <c r="Q1389" i="1"/>
  <c r="S1389" i="1" s="1"/>
  <c r="T1389" i="1" s="1"/>
  <c r="R1388" i="1"/>
  <c r="Q1388" i="1"/>
  <c r="S1388" i="1" s="1"/>
  <c r="T1388" i="1" s="1"/>
  <c r="R1387" i="1"/>
  <c r="Q1387" i="1"/>
  <c r="S1387" i="1" s="1"/>
  <c r="T1387" i="1" s="1"/>
  <c r="R1386" i="1"/>
  <c r="Q1386" i="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S1364" i="1" s="1"/>
  <c r="T1364" i="1" s="1"/>
  <c r="R1363" i="1"/>
  <c r="Q1363" i="1"/>
  <c r="R1362" i="1"/>
  <c r="Q1362" i="1"/>
  <c r="S1362" i="1" s="1"/>
  <c r="T1362" i="1" s="1"/>
  <c r="R1361" i="1"/>
  <c r="Q1361" i="1"/>
  <c r="S1361" i="1" s="1"/>
  <c r="T1361" i="1" s="1"/>
  <c r="R1360" i="1"/>
  <c r="Q1360" i="1"/>
  <c r="S1360" i="1" s="1"/>
  <c r="T1360" i="1" s="1"/>
  <c r="R1359" i="1"/>
  <c r="Q1359" i="1"/>
  <c r="R1358" i="1"/>
  <c r="Q1358" i="1"/>
  <c r="S1358" i="1" s="1"/>
  <c r="T1358" i="1" s="1"/>
  <c r="R1357" i="1"/>
  <c r="Q1357" i="1"/>
  <c r="R1356" i="1"/>
  <c r="Q1356" i="1"/>
  <c r="S1356" i="1" s="1"/>
  <c r="T1356" i="1" s="1"/>
  <c r="R1355" i="1"/>
  <c r="Q1355" i="1"/>
  <c r="S1355" i="1" s="1"/>
  <c r="T1355" i="1" s="1"/>
  <c r="R1354" i="1"/>
  <c r="Q1354" i="1"/>
  <c r="S1354" i="1" s="1"/>
  <c r="T1354" i="1" s="1"/>
  <c r="R1353" i="1"/>
  <c r="Q1353" i="1"/>
  <c r="R1352" i="1"/>
  <c r="Q1352" i="1"/>
  <c r="S1352" i="1" s="1"/>
  <c r="T1352" i="1" s="1"/>
  <c r="R1351" i="1"/>
  <c r="Q1351" i="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R1320" i="1"/>
  <c r="Q1320" i="1"/>
  <c r="S1320" i="1" s="1"/>
  <c r="T1320" i="1" s="1"/>
  <c r="R1319" i="1"/>
  <c r="Q1319" i="1"/>
  <c r="R1318" i="1"/>
  <c r="Q1318" i="1"/>
  <c r="S1318" i="1" s="1"/>
  <c r="T1318" i="1" s="1"/>
  <c r="R1317" i="1"/>
  <c r="Q1317" i="1"/>
  <c r="S1317" i="1" s="1"/>
  <c r="T1317" i="1" s="1"/>
  <c r="R1316" i="1"/>
  <c r="Q1316" i="1"/>
  <c r="R1315" i="1"/>
  <c r="Q1315" i="1"/>
  <c r="S1315" i="1" s="1"/>
  <c r="T1315" i="1" s="1"/>
  <c r="R1314" i="1"/>
  <c r="Q1314" i="1"/>
  <c r="R1313" i="1"/>
  <c r="Q1313" i="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R1304" i="1"/>
  <c r="Q1304" i="1"/>
  <c r="S1304" i="1" s="1"/>
  <c r="T1304" i="1" s="1"/>
  <c r="R1303" i="1"/>
  <c r="Q1303" i="1"/>
  <c r="S1303" i="1" s="1"/>
  <c r="T1303" i="1" s="1"/>
  <c r="R1302" i="1"/>
  <c r="Q1302" i="1"/>
  <c r="R1301" i="1"/>
  <c r="Q1301" i="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R1250" i="1"/>
  <c r="Q1250" i="1"/>
  <c r="S1250" i="1" s="1"/>
  <c r="T1250" i="1" s="1"/>
  <c r="R1249" i="1"/>
  <c r="Q1249" i="1"/>
  <c r="S1249" i="1" s="1"/>
  <c r="T1249" i="1" s="1"/>
  <c r="R1248" i="1"/>
  <c r="Q1248" i="1"/>
  <c r="R1247" i="1"/>
  <c r="Q1247" i="1"/>
  <c r="S1247" i="1" s="1"/>
  <c r="T1247" i="1" s="1"/>
  <c r="R1246" i="1"/>
  <c r="Q1246" i="1"/>
  <c r="S1246" i="1" s="1"/>
  <c r="T1246" i="1" s="1"/>
  <c r="R1245" i="1"/>
  <c r="Q1245" i="1"/>
  <c r="S1245" i="1" s="1"/>
  <c r="T1245" i="1" s="1"/>
  <c r="R1244" i="1"/>
  <c r="Q1244" i="1"/>
  <c r="S1244" i="1" s="1"/>
  <c r="T1244" i="1" s="1"/>
  <c r="R1243" i="1"/>
  <c r="Q1243" i="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R1148" i="1"/>
  <c r="Q1148" i="1"/>
  <c r="S1148" i="1" s="1"/>
  <c r="T1148" i="1" s="1"/>
  <c r="R1147" i="1"/>
  <c r="Q1147" i="1"/>
  <c r="R1146" i="1"/>
  <c r="Q1146" i="1"/>
  <c r="S1146" i="1" s="1"/>
  <c r="T1146" i="1" s="1"/>
  <c r="R1145" i="1"/>
  <c r="Q1145" i="1"/>
  <c r="R1144" i="1"/>
  <c r="Q1144" i="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R1117" i="1"/>
  <c r="Q1117" i="1"/>
  <c r="R1116" i="1"/>
  <c r="Q1116" i="1"/>
  <c r="S1116" i="1" s="1"/>
  <c r="T1116" i="1" s="1"/>
  <c r="R1115" i="1"/>
  <c r="Q1115" i="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R1096" i="1"/>
  <c r="Q1096" i="1"/>
  <c r="R1095" i="1"/>
  <c r="Q1095" i="1"/>
  <c r="S1095" i="1" s="1"/>
  <c r="T1095" i="1" s="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S1070" i="1" s="1"/>
  <c r="T1070" i="1" s="1"/>
  <c r="R1069" i="1"/>
  <c r="Q1069" i="1"/>
  <c r="S1069" i="1" s="1"/>
  <c r="T1069" i="1" s="1"/>
  <c r="R1068" i="1"/>
  <c r="Q1068" i="1"/>
  <c r="R1067" i="1"/>
  <c r="Q1067" i="1"/>
  <c r="R1066" i="1"/>
  <c r="Q1066" i="1"/>
  <c r="S1066" i="1" s="1"/>
  <c r="T1066" i="1" s="1"/>
  <c r="R1065" i="1"/>
  <c r="Q1065" i="1"/>
  <c r="S1065" i="1" s="1"/>
  <c r="T1065" i="1" s="1"/>
  <c r="R1064" i="1"/>
  <c r="Q1064" i="1"/>
  <c r="R1063" i="1"/>
  <c r="Q1063" i="1"/>
  <c r="S1063" i="1" s="1"/>
  <c r="T1063" i="1" s="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R1053" i="1"/>
  <c r="Q1053" i="1"/>
  <c r="S1053" i="1" s="1"/>
  <c r="T1053" i="1" s="1"/>
  <c r="R1052" i="1"/>
  <c r="Q1052" i="1"/>
  <c r="R1051" i="1"/>
  <c r="Q1051" i="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R1014" i="1"/>
  <c r="Q1014" i="1"/>
  <c r="R1013" i="1"/>
  <c r="Q1013" i="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R995" i="1"/>
  <c r="Q995" i="1"/>
  <c r="R994" i="1"/>
  <c r="Q994" i="1"/>
  <c r="S994" i="1" s="1"/>
  <c r="T994" i="1" s="1"/>
  <c r="R993" i="1"/>
  <c r="Q993" i="1"/>
  <c r="S993" i="1" s="1"/>
  <c r="T993" i="1" s="1"/>
  <c r="R992" i="1"/>
  <c r="Q992" i="1"/>
  <c r="R991" i="1"/>
  <c r="Q991" i="1"/>
  <c r="R990" i="1"/>
  <c r="Q990" i="1"/>
  <c r="R989" i="1"/>
  <c r="Q989" i="1"/>
  <c r="S989" i="1" s="1"/>
  <c r="T989" i="1" s="1"/>
  <c r="R988" i="1"/>
  <c r="Q988" i="1"/>
  <c r="S988" i="1" s="1"/>
  <c r="T988" i="1" s="1"/>
  <c r="R987" i="1"/>
  <c r="Q987" i="1"/>
  <c r="S987" i="1" s="1"/>
  <c r="T987" i="1" s="1"/>
  <c r="R986" i="1"/>
  <c r="Q986" i="1"/>
  <c r="S986" i="1" s="1"/>
  <c r="T986" i="1" s="1"/>
  <c r="R985" i="1"/>
  <c r="Q985" i="1"/>
  <c r="R984" i="1"/>
  <c r="Q984" i="1"/>
  <c r="S984" i="1" s="1"/>
  <c r="T984" i="1" s="1"/>
  <c r="R983" i="1"/>
  <c r="Q983" i="1"/>
  <c r="R982" i="1"/>
  <c r="Q982" i="1"/>
  <c r="R981" i="1"/>
  <c r="Q981" i="1"/>
  <c r="R980" i="1"/>
  <c r="Q980" i="1"/>
  <c r="R979" i="1"/>
  <c r="Q979" i="1"/>
  <c r="S979" i="1" s="1"/>
  <c r="T979" i="1" s="1"/>
  <c r="R978" i="1"/>
  <c r="Q978" i="1"/>
  <c r="S978" i="1" s="1"/>
  <c r="T978" i="1" s="1"/>
  <c r="R977" i="1"/>
  <c r="Q977" i="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R958" i="1"/>
  <c r="Q958" i="1"/>
  <c r="S958" i="1" s="1"/>
  <c r="T958" i="1" s="1"/>
  <c r="R957" i="1"/>
  <c r="Q957" i="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R935" i="1"/>
  <c r="Q935" i="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R927" i="1"/>
  <c r="Q927" i="1"/>
  <c r="S927" i="1" s="1"/>
  <c r="T927" i="1" s="1"/>
  <c r="R926" i="1"/>
  <c r="Q926" i="1"/>
  <c r="S926" i="1" s="1"/>
  <c r="T926" i="1" s="1"/>
  <c r="R925" i="1"/>
  <c r="Q925" i="1"/>
  <c r="R924" i="1"/>
  <c r="Q924" i="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R915" i="1"/>
  <c r="Q915" i="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R905" i="1"/>
  <c r="Q905" i="1"/>
  <c r="S905" i="1" s="1"/>
  <c r="T905" i="1" s="1"/>
  <c r="R904" i="1"/>
  <c r="Q904" i="1"/>
  <c r="R903" i="1"/>
  <c r="Q903" i="1"/>
  <c r="S903" i="1" s="1"/>
  <c r="T903" i="1" s="1"/>
  <c r="R902" i="1"/>
  <c r="Q902" i="1"/>
  <c r="R901" i="1"/>
  <c r="Q901" i="1"/>
  <c r="R900" i="1"/>
  <c r="Q900" i="1"/>
  <c r="S900" i="1" s="1"/>
  <c r="T900" i="1" s="1"/>
  <c r="R899" i="1"/>
  <c r="Q899" i="1"/>
  <c r="R898" i="1"/>
  <c r="Q898" i="1"/>
  <c r="R897" i="1"/>
  <c r="Q897" i="1"/>
  <c r="R896" i="1"/>
  <c r="Q896" i="1"/>
  <c r="R895" i="1"/>
  <c r="Q895" i="1"/>
  <c r="S895" i="1" s="1"/>
  <c r="T895" i="1" s="1"/>
  <c r="R894" i="1"/>
  <c r="Q894" i="1"/>
  <c r="R893" i="1"/>
  <c r="Q893" i="1"/>
  <c r="S893" i="1" s="1"/>
  <c r="T893" i="1" s="1"/>
  <c r="R892" i="1"/>
  <c r="Q892" i="1"/>
  <c r="R891" i="1"/>
  <c r="Q891" i="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S876" i="1" s="1"/>
  <c r="T876" i="1" s="1"/>
  <c r="R875" i="1"/>
  <c r="Q875" i="1"/>
  <c r="R874" i="1"/>
  <c r="Q874" i="1"/>
  <c r="S874" i="1" s="1"/>
  <c r="T874" i="1" s="1"/>
  <c r="R873" i="1"/>
  <c r="Q873" i="1"/>
  <c r="S873" i="1" s="1"/>
  <c r="T873" i="1" s="1"/>
  <c r="R872" i="1"/>
  <c r="Q872" i="1"/>
  <c r="R871" i="1"/>
  <c r="Q871" i="1"/>
  <c r="R870" i="1"/>
  <c r="Q870" i="1"/>
  <c r="S870" i="1" s="1"/>
  <c r="T870" i="1" s="1"/>
  <c r="R869" i="1"/>
  <c r="Q869" i="1"/>
  <c r="R868" i="1"/>
  <c r="Q868" i="1"/>
  <c r="S868" i="1" s="1"/>
  <c r="T868" i="1" s="1"/>
  <c r="R867" i="1"/>
  <c r="Q867" i="1"/>
  <c r="S867" i="1" s="1"/>
  <c r="T867" i="1" s="1"/>
  <c r="R866" i="1"/>
  <c r="Q866" i="1"/>
  <c r="S866" i="1" s="1"/>
  <c r="T866" i="1" s="1"/>
  <c r="R865" i="1"/>
  <c r="Q865" i="1"/>
  <c r="R864" i="1"/>
  <c r="Q864" i="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R829" i="1"/>
  <c r="Q829" i="1"/>
  <c r="R828" i="1"/>
  <c r="Q828" i="1"/>
  <c r="R827" i="1"/>
  <c r="Q827" i="1"/>
  <c r="R826" i="1"/>
  <c r="Q826" i="1"/>
  <c r="R825" i="1"/>
  <c r="Q825" i="1"/>
  <c r="S825" i="1" s="1"/>
  <c r="T825" i="1" s="1"/>
  <c r="R824" i="1"/>
  <c r="Q824" i="1"/>
  <c r="S824" i="1" s="1"/>
  <c r="T824" i="1" s="1"/>
  <c r="R823" i="1"/>
  <c r="Q823" i="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S596" i="1" s="1"/>
  <c r="T596" i="1" s="1"/>
  <c r="R595" i="1"/>
  <c r="Q595" i="1"/>
  <c r="S595" i="1" s="1"/>
  <c r="T595" i="1" s="1"/>
  <c r="R594" i="1"/>
  <c r="Q594" i="1"/>
  <c r="S594" i="1" s="1"/>
  <c r="T594" i="1" s="1"/>
  <c r="R593" i="1"/>
  <c r="Q593" i="1"/>
  <c r="R592" i="1"/>
  <c r="Q592" i="1"/>
  <c r="S592" i="1" s="1"/>
  <c r="T592" i="1" s="1"/>
  <c r="R591" i="1"/>
  <c r="Q591" i="1"/>
  <c r="S591" i="1" s="1"/>
  <c r="T591" i="1" s="1"/>
  <c r="R590" i="1"/>
  <c r="Q590" i="1"/>
  <c r="R589" i="1"/>
  <c r="Q589" i="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R534" i="1"/>
  <c r="Q534" i="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S525" i="1" s="1"/>
  <c r="T525" i="1" s="1"/>
  <c r="R524" i="1"/>
  <c r="Q524" i="1"/>
  <c r="R523" i="1"/>
  <c r="Q523" i="1"/>
  <c r="S523" i="1" s="1"/>
  <c r="T523" i="1" s="1"/>
  <c r="R522" i="1"/>
  <c r="Q522" i="1"/>
  <c r="S522" i="1" s="1"/>
  <c r="T522" i="1" s="1"/>
  <c r="R521" i="1"/>
  <c r="Q521" i="1"/>
  <c r="R520" i="1"/>
  <c r="Q520" i="1"/>
  <c r="S520" i="1" s="1"/>
  <c r="T520" i="1" s="1"/>
  <c r="R519" i="1"/>
  <c r="Q519" i="1"/>
  <c r="R518" i="1"/>
  <c r="Q518" i="1"/>
  <c r="S518" i="1" s="1"/>
  <c r="T518" i="1" s="1"/>
  <c r="R517" i="1"/>
  <c r="Q517" i="1"/>
  <c r="S517" i="1" s="1"/>
  <c r="T517" i="1" s="1"/>
  <c r="R516" i="1"/>
  <c r="Q516" i="1"/>
  <c r="S516" i="1" s="1"/>
  <c r="T516" i="1" s="1"/>
  <c r="R515" i="1"/>
  <c r="Q515" i="1"/>
  <c r="R514" i="1"/>
  <c r="Q514" i="1"/>
  <c r="R513" i="1"/>
  <c r="Q513" i="1"/>
  <c r="R512" i="1"/>
  <c r="Q512" i="1"/>
  <c r="R511" i="1"/>
  <c r="Q511" i="1"/>
  <c r="S511" i="1" s="1"/>
  <c r="T511" i="1" s="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R492" i="1"/>
  <c r="Q492" i="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R459" i="1"/>
  <c r="Q459" i="1"/>
  <c r="R458" i="1"/>
  <c r="Q458" i="1"/>
  <c r="S458" i="1" s="1"/>
  <c r="T458" i="1" s="1"/>
  <c r="R457" i="1"/>
  <c r="Q457" i="1"/>
  <c r="S457" i="1" s="1"/>
  <c r="T457" i="1" s="1"/>
  <c r="R456" i="1"/>
  <c r="Q456" i="1"/>
  <c r="R455" i="1"/>
  <c r="Q455" i="1"/>
  <c r="S455" i="1" s="1"/>
  <c r="T455" i="1" s="1"/>
  <c r="R454" i="1"/>
  <c r="Q454" i="1"/>
  <c r="S454" i="1" s="1"/>
  <c r="T454" i="1" s="1"/>
  <c r="R453" i="1"/>
  <c r="Q453" i="1"/>
  <c r="R452" i="1"/>
  <c r="Q452" i="1"/>
  <c r="S452" i="1" s="1"/>
  <c r="T452" i="1" s="1"/>
  <c r="R451" i="1"/>
  <c r="Q451" i="1"/>
  <c r="S451" i="1" s="1"/>
  <c r="T451" i="1" s="1"/>
  <c r="R450" i="1"/>
  <c r="Q450" i="1"/>
  <c r="R449" i="1"/>
  <c r="Q449" i="1"/>
  <c r="S449" i="1" s="1"/>
  <c r="T449" i="1" s="1"/>
  <c r="R448" i="1"/>
  <c r="Q448" i="1"/>
  <c r="S448" i="1" s="1"/>
  <c r="T448" i="1" s="1"/>
  <c r="R447" i="1"/>
  <c r="Q447" i="1"/>
  <c r="R446" i="1"/>
  <c r="Q446" i="1"/>
  <c r="S446" i="1" s="1"/>
  <c r="T446" i="1" s="1"/>
  <c r="R445" i="1"/>
  <c r="Q445" i="1"/>
  <c r="S445" i="1" s="1"/>
  <c r="T445" i="1" s="1"/>
  <c r="R444" i="1"/>
  <c r="Q444" i="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R431" i="1"/>
  <c r="Q431" i="1"/>
  <c r="S431" i="1" s="1"/>
  <c r="T431" i="1" s="1"/>
  <c r="R430" i="1"/>
  <c r="Q430" i="1"/>
  <c r="R429" i="1"/>
  <c r="Q429" i="1"/>
  <c r="S429" i="1" s="1"/>
  <c r="T429" i="1" s="1"/>
  <c r="R428" i="1"/>
  <c r="Q428" i="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R408" i="1"/>
  <c r="Q408" i="1"/>
  <c r="S408" i="1" s="1"/>
  <c r="T408" i="1" s="1"/>
  <c r="R407" i="1"/>
  <c r="Q407" i="1"/>
  <c r="S407" i="1" s="1"/>
  <c r="T407" i="1" s="1"/>
  <c r="R406" i="1"/>
  <c r="Q406" i="1"/>
  <c r="R405" i="1"/>
  <c r="Q405" i="1"/>
  <c r="S405" i="1" s="1"/>
  <c r="T405" i="1" s="1"/>
  <c r="R404" i="1"/>
  <c r="Q404" i="1"/>
  <c r="S404" i="1" s="1"/>
  <c r="T404" i="1" s="1"/>
  <c r="R403" i="1"/>
  <c r="Q403" i="1"/>
  <c r="R402" i="1"/>
  <c r="Q402" i="1"/>
  <c r="S402" i="1" s="1"/>
  <c r="T402" i="1" s="1"/>
  <c r="R401" i="1"/>
  <c r="Q401" i="1"/>
  <c r="S401" i="1" s="1"/>
  <c r="T401" i="1" s="1"/>
  <c r="R400" i="1"/>
  <c r="Q400" i="1"/>
  <c r="S400" i="1" s="1"/>
  <c r="T400" i="1" s="1"/>
  <c r="R399" i="1"/>
  <c r="Q399" i="1"/>
  <c r="R398" i="1"/>
  <c r="Q398" i="1"/>
  <c r="S398" i="1" s="1"/>
  <c r="T398" i="1" s="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S388" i="1" s="1"/>
  <c r="T388" i="1" s="1"/>
  <c r="R387" i="1"/>
  <c r="Q387" i="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R374" i="1"/>
  <c r="Q374" i="1"/>
  <c r="S374" i="1" s="1"/>
  <c r="T374" i="1" s="1"/>
  <c r="R373" i="1"/>
  <c r="Q373" i="1"/>
  <c r="S373" i="1" s="1"/>
  <c r="T373" i="1" s="1"/>
  <c r="R372" i="1"/>
  <c r="Q372" i="1"/>
  <c r="S372" i="1" s="1"/>
  <c r="T372" i="1" s="1"/>
  <c r="R371" i="1"/>
  <c r="Q371" i="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R358" i="1"/>
  <c r="Q358" i="1"/>
  <c r="R357" i="1"/>
  <c r="Q357" i="1"/>
  <c r="S357" i="1" s="1"/>
  <c r="T357" i="1" s="1"/>
  <c r="R356" i="1"/>
  <c r="Q356" i="1"/>
  <c r="R355" i="1"/>
  <c r="Q355" i="1"/>
  <c r="S355" i="1" s="1"/>
  <c r="T355" i="1" s="1"/>
  <c r="R354" i="1"/>
  <c r="Q354" i="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R16" i="1"/>
  <c r="Q16" i="1"/>
  <c r="S16" i="1" s="1"/>
  <c r="T16" i="1" s="1"/>
  <c r="R15" i="1"/>
  <c r="Q15" i="1"/>
  <c r="S15" i="1" s="1"/>
  <c r="T15" i="1" s="1"/>
  <c r="R14" i="1"/>
  <c r="Q14" i="1"/>
  <c r="S14" i="1" s="1"/>
  <c r="T14" i="1" s="1"/>
  <c r="R13" i="1"/>
  <c r="Q13" i="1"/>
  <c r="S13" i="1" s="1"/>
  <c r="T13" i="1" s="1"/>
  <c r="R12" i="1"/>
  <c r="Q12" i="1"/>
  <c r="R11" i="1"/>
  <c r="Q11" i="1"/>
  <c r="R10" i="1"/>
  <c r="Q10" i="1"/>
  <c r="S10" i="1" s="1"/>
  <c r="T10" i="1" s="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s="1"/>
  <c r="T2" i="1" s="1"/>
  <c r="S2656" i="1" l="1"/>
  <c r="T2656" i="1" s="1"/>
  <c r="S2555" i="1"/>
  <c r="T2555" i="1" s="1"/>
  <c r="S2524" i="1"/>
  <c r="T2524" i="1" s="1"/>
  <c r="S2317" i="1"/>
  <c r="T2317" i="1" s="1"/>
  <c r="S2290" i="1"/>
  <c r="T2290" i="1" s="1"/>
  <c r="S1979" i="1"/>
  <c r="T1979" i="1" s="1"/>
  <c r="S1877" i="1"/>
  <c r="T1877" i="1" s="1"/>
  <c r="S1874" i="1"/>
  <c r="T1874" i="1" s="1"/>
  <c r="S1809" i="1"/>
  <c r="T1809" i="1" s="1"/>
  <c r="S891" i="1"/>
  <c r="T891" i="1" s="1"/>
  <c r="S808" i="1"/>
  <c r="T808" i="1" s="1"/>
  <c r="S662" i="1"/>
  <c r="T662" i="1" s="1"/>
  <c r="S608" i="1"/>
  <c r="T608" i="1" s="1"/>
  <c r="S572" i="1"/>
  <c r="T572" i="1" s="1"/>
  <c r="S456" i="1"/>
  <c r="T456" i="1" s="1"/>
  <c r="S223" i="1"/>
  <c r="T223" i="1" s="1"/>
  <c r="S98" i="1"/>
  <c r="T98" i="1" s="1"/>
  <c r="S26" i="1"/>
  <c r="T26" i="1" s="1"/>
  <c r="S2702" i="1"/>
  <c r="T2702" i="1" s="1"/>
  <c r="S2541" i="1"/>
  <c r="T2541" i="1" s="1"/>
  <c r="S2120" i="1"/>
  <c r="T2120" i="1" s="1"/>
  <c r="S854" i="1"/>
  <c r="T854" i="1" s="1"/>
  <c r="S651" i="1"/>
  <c r="T651" i="1" s="1"/>
  <c r="S551" i="1"/>
  <c r="T551" i="1" s="1"/>
  <c r="S460" i="1"/>
  <c r="T460" i="1" s="1"/>
  <c r="S428" i="1"/>
  <c r="T428" i="1" s="1"/>
  <c r="S423" i="1"/>
  <c r="T423" i="1" s="1"/>
  <c r="S392" i="1"/>
  <c r="T392" i="1" s="1"/>
  <c r="S366" i="1"/>
  <c r="T366" i="1" s="1"/>
  <c r="S358" i="1"/>
  <c r="T358" i="1" s="1"/>
  <c r="S315" i="1"/>
  <c r="T315" i="1" s="1"/>
  <c r="S314" i="1"/>
  <c r="T314" i="1" s="1"/>
  <c r="S294" i="1"/>
  <c r="T294" i="1" s="1"/>
  <c r="S132" i="1"/>
  <c r="T132" i="1" s="1"/>
  <c r="S111" i="1"/>
  <c r="T111" i="1" s="1"/>
  <c r="S87" i="1"/>
  <c r="T87" i="1" s="1"/>
  <c r="S2652" i="1"/>
  <c r="T2652" i="1" s="1"/>
  <c r="S2545" i="1"/>
  <c r="T2545" i="1" s="1"/>
  <c r="S2420" i="1"/>
  <c r="T2420" i="1" s="1"/>
  <c r="S2410" i="1"/>
  <c r="T2410" i="1" s="1"/>
  <c r="S2260" i="1"/>
  <c r="T2260" i="1" s="1"/>
  <c r="S2143" i="1"/>
  <c r="T2143" i="1" s="1"/>
  <c r="S2052" i="1"/>
  <c r="T2052" i="1" s="1"/>
  <c r="S1988" i="1"/>
  <c r="T1988" i="1" s="1"/>
  <c r="S1987" i="1"/>
  <c r="T1987" i="1" s="1"/>
  <c r="S1978" i="1"/>
  <c r="T1978" i="1" s="1"/>
  <c r="S1975" i="1"/>
  <c r="T1975" i="1" s="1"/>
  <c r="S920" i="1"/>
  <c r="T920" i="1" s="1"/>
  <c r="S827" i="1"/>
  <c r="T827" i="1" s="1"/>
  <c r="S823" i="1"/>
  <c r="T823" i="1" s="1"/>
  <c r="S624" i="1"/>
  <c r="T624" i="1" s="1"/>
  <c r="S515" i="1"/>
  <c r="T515" i="1" s="1"/>
  <c r="S493" i="1"/>
  <c r="T493" i="1" s="1"/>
  <c r="S375" i="1"/>
  <c r="T375" i="1" s="1"/>
  <c r="S321" i="1"/>
  <c r="T321" i="1" s="1"/>
  <c r="S290" i="1"/>
  <c r="T290" i="1" s="1"/>
  <c r="S266" i="1"/>
  <c r="T266" i="1" s="1"/>
  <c r="S213" i="1"/>
  <c r="T213" i="1" s="1"/>
  <c r="S6" i="1"/>
  <c r="T6" i="1" s="1"/>
  <c r="S2286" i="1"/>
  <c r="T2286" i="1" s="1"/>
  <c r="S1972" i="1"/>
  <c r="T1972" i="1" s="1"/>
  <c r="S1925" i="1"/>
  <c r="T1925" i="1" s="1"/>
  <c r="S1890" i="1"/>
  <c r="T1890" i="1" s="1"/>
  <c r="S1050" i="1"/>
  <c r="T1050" i="1" s="1"/>
  <c r="S1022" i="1"/>
  <c r="T1022" i="1" s="1"/>
  <c r="S977" i="1"/>
  <c r="T977" i="1" s="1"/>
  <c r="S975" i="1"/>
  <c r="T975" i="1" s="1"/>
  <c r="S892" i="1"/>
  <c r="T892" i="1" s="1"/>
  <c r="S837" i="1"/>
  <c r="T837" i="1" s="1"/>
  <c r="S764" i="1"/>
  <c r="T764" i="1" s="1"/>
  <c r="S722" i="1"/>
  <c r="T722" i="1" s="1"/>
  <c r="S477" i="1"/>
  <c r="T477" i="1" s="1"/>
  <c r="S403" i="1"/>
  <c r="T403" i="1" s="1"/>
  <c r="S356" i="1"/>
  <c r="T356" i="1" s="1"/>
  <c r="S57" i="1"/>
  <c r="T57" i="1" s="1"/>
  <c r="S12" i="1"/>
  <c r="T12" i="1" s="1"/>
  <c r="S2481" i="1"/>
  <c r="T2481" i="1" s="1"/>
  <c r="S2598" i="1"/>
  <c r="T2598" i="1" s="1"/>
  <c r="S2570" i="1"/>
  <c r="T2570" i="1" s="1"/>
  <c r="S2531" i="1"/>
  <c r="T2531" i="1" s="1"/>
  <c r="S2515" i="1"/>
  <c r="T2515" i="1" s="1"/>
  <c r="S2107" i="1"/>
  <c r="T2107" i="1" s="1"/>
  <c r="S2103" i="1"/>
  <c r="T2103" i="1" s="1"/>
  <c r="S1887" i="1"/>
  <c r="T1887" i="1" s="1"/>
  <c r="S1871" i="1"/>
  <c r="T1871" i="1" s="1"/>
  <c r="S980" i="1"/>
  <c r="T980" i="1" s="1"/>
  <c r="S930" i="1"/>
  <c r="T930" i="1" s="1"/>
  <c r="S928" i="1"/>
  <c r="T928" i="1" s="1"/>
  <c r="S906" i="1"/>
  <c r="T906" i="1" s="1"/>
  <c r="S797" i="1"/>
  <c r="T797" i="1" s="1"/>
  <c r="S706" i="1"/>
  <c r="T706" i="1" s="1"/>
  <c r="S684" i="1"/>
  <c r="T684" i="1" s="1"/>
  <c r="S606" i="1"/>
  <c r="T606" i="1" s="1"/>
  <c r="S590" i="1"/>
  <c r="T590" i="1" s="1"/>
  <c r="S447" i="1"/>
  <c r="T447" i="1" s="1"/>
  <c r="S432" i="1"/>
  <c r="T432" i="1" s="1"/>
  <c r="S343" i="1"/>
  <c r="T343" i="1" s="1"/>
  <c r="S306" i="1"/>
  <c r="T306" i="1" s="1"/>
  <c r="S260" i="1"/>
  <c r="T260" i="1" s="1"/>
  <c r="S256" i="1"/>
  <c r="T256" i="1" s="1"/>
  <c r="S11" i="1"/>
  <c r="T11" i="1" s="1"/>
  <c r="S304" i="1"/>
  <c r="T304" i="1" s="1"/>
  <c r="S581" i="1"/>
  <c r="T581" i="1" s="1"/>
  <c r="S542" i="1"/>
  <c r="T542" i="1" s="1"/>
  <c r="S459" i="1"/>
  <c r="T459" i="1" s="1"/>
  <c r="S399" i="1"/>
  <c r="T399" i="1" s="1"/>
  <c r="S354" i="1"/>
  <c r="T354" i="1" s="1"/>
  <c r="S341" i="1"/>
  <c r="T341" i="1" s="1"/>
  <c r="S148" i="1"/>
  <c r="T148" i="1" s="1"/>
  <c r="S17" i="1"/>
  <c r="T17" i="1" s="1"/>
  <c r="S2571" i="1"/>
  <c r="T2571" i="1" s="1"/>
  <c r="S2507" i="1"/>
  <c r="T2507" i="1" s="1"/>
  <c r="S2488" i="1"/>
  <c r="T2488" i="1" s="1"/>
  <c r="S2405" i="1"/>
  <c r="T2405" i="1" s="1"/>
  <c r="S2122" i="1"/>
  <c r="T2122" i="1" s="1"/>
  <c r="S1997" i="1"/>
  <c r="T1997" i="1" s="1"/>
  <c r="S1907" i="1"/>
  <c r="T1907" i="1" s="1"/>
  <c r="S1816" i="1"/>
  <c r="T1816" i="1" s="1"/>
  <c r="S1743" i="1"/>
  <c r="T1743" i="1" s="1"/>
  <c r="S1697" i="1"/>
  <c r="T1697" i="1" s="1"/>
  <c r="S1676" i="1"/>
  <c r="T1676" i="1" s="1"/>
  <c r="S1637" i="1"/>
  <c r="T1637" i="1" s="1"/>
  <c r="S1636" i="1"/>
  <c r="T1636" i="1" s="1"/>
  <c r="S1475" i="1"/>
  <c r="T1475" i="1" s="1"/>
  <c r="S1390" i="1"/>
  <c r="T1390" i="1" s="1"/>
  <c r="S1376" i="1"/>
  <c r="T1376" i="1" s="1"/>
  <c r="S1290" i="1"/>
  <c r="T1290" i="1" s="1"/>
  <c r="S1248" i="1"/>
  <c r="T1248" i="1" s="1"/>
  <c r="S1171" i="1"/>
  <c r="T1171" i="1" s="1"/>
  <c r="S1123" i="1"/>
  <c r="T1123" i="1" s="1"/>
  <c r="S1054" i="1"/>
  <c r="T1054" i="1" s="1"/>
  <c r="S2352" i="1"/>
  <c r="T2352" i="1" s="1"/>
  <c r="S2256" i="1"/>
  <c r="T2256" i="1" s="1"/>
  <c r="S2194" i="1"/>
  <c r="T2194" i="1" s="1"/>
  <c r="S2049" i="1"/>
  <c r="T2049" i="1" s="1"/>
  <c r="S2040" i="1"/>
  <c r="T2040" i="1" s="1"/>
  <c r="S2024" i="1"/>
  <c r="T2024" i="1" s="1"/>
  <c r="S2012" i="1"/>
  <c r="T2012" i="1" s="1"/>
  <c r="S1776" i="1"/>
  <c r="T1776" i="1" s="1"/>
  <c r="S1386" i="1"/>
  <c r="T1386" i="1" s="1"/>
  <c r="S1294" i="1"/>
  <c r="T1294" i="1" s="1"/>
  <c r="S1102" i="1"/>
  <c r="T1102" i="1" s="1"/>
  <c r="S1071" i="1"/>
  <c r="T1071" i="1" s="1"/>
  <c r="S1064" i="1"/>
  <c r="T1064" i="1" s="1"/>
  <c r="S916" i="1"/>
  <c r="T916" i="1" s="1"/>
  <c r="S2645" i="1"/>
  <c r="T2645" i="1" s="1"/>
  <c r="S2511" i="1"/>
  <c r="T2511" i="1" s="1"/>
  <c r="S2142" i="1"/>
  <c r="T2142" i="1" s="1"/>
  <c r="S2018" i="1"/>
  <c r="T2018" i="1" s="1"/>
  <c r="S1918" i="1"/>
  <c r="T1918" i="1" s="1"/>
  <c r="S1904" i="1"/>
  <c r="T1904" i="1" s="1"/>
  <c r="S1876" i="1"/>
  <c r="T1876" i="1" s="1"/>
  <c r="S1747" i="1"/>
  <c r="T1747" i="1" s="1"/>
  <c r="S1711" i="1"/>
  <c r="T1711" i="1" s="1"/>
  <c r="S1686" i="1"/>
  <c r="T1686" i="1" s="1"/>
  <c r="S1590" i="1"/>
  <c r="T1590" i="1" s="1"/>
  <c r="S1416" i="1"/>
  <c r="T1416" i="1" s="1"/>
  <c r="S1377" i="1"/>
  <c r="T1377" i="1" s="1"/>
  <c r="S1319" i="1"/>
  <c r="T1319" i="1" s="1"/>
  <c r="S1209" i="1"/>
  <c r="T1209" i="1" s="1"/>
  <c r="S1167" i="1"/>
  <c r="T1167" i="1" s="1"/>
  <c r="S2251" i="1"/>
  <c r="T2251" i="1" s="1"/>
  <c r="S2582" i="1"/>
  <c r="T2582" i="1" s="1"/>
  <c r="S2428" i="1"/>
  <c r="T2428" i="1" s="1"/>
  <c r="S2362" i="1"/>
  <c r="T2362" i="1" s="1"/>
  <c r="S2345" i="1"/>
  <c r="T2345" i="1" s="1"/>
  <c r="S2267" i="1"/>
  <c r="T2267" i="1" s="1"/>
  <c r="S2259" i="1"/>
  <c r="T2259" i="1" s="1"/>
  <c r="S2181" i="1"/>
  <c r="T2181" i="1" s="1"/>
  <c r="S2031" i="1"/>
  <c r="T2031" i="1" s="1"/>
  <c r="S2027" i="1"/>
  <c r="T2027" i="1" s="1"/>
  <c r="S1969" i="1"/>
  <c r="T1969" i="1" s="1"/>
  <c r="S1963" i="1"/>
  <c r="T1963" i="1" s="1"/>
  <c r="S1875" i="1"/>
  <c r="T1875" i="1" s="1"/>
  <c r="S1790" i="1"/>
  <c r="T1790" i="1" s="1"/>
  <c r="S1658" i="1"/>
  <c r="T1658" i="1" s="1"/>
  <c r="S1595" i="1"/>
  <c r="T1595" i="1" s="1"/>
  <c r="S1576" i="1"/>
  <c r="T1576" i="1" s="1"/>
  <c r="S1188" i="1"/>
  <c r="T1188" i="1" s="1"/>
  <c r="S1059" i="1"/>
  <c r="T1059" i="1" s="1"/>
  <c r="S1052" i="1"/>
  <c r="T1052" i="1" s="1"/>
  <c r="S998" i="1"/>
  <c r="T998" i="1" s="1"/>
  <c r="S2399" i="1"/>
  <c r="T2399" i="1" s="1"/>
  <c r="S2306" i="1"/>
  <c r="T2306" i="1" s="1"/>
  <c r="S2254" i="1"/>
  <c r="T2254" i="1" s="1"/>
  <c r="S2235" i="1"/>
  <c r="T2235" i="1" s="1"/>
  <c r="S2202" i="1"/>
  <c r="T2202" i="1" s="1"/>
  <c r="S2131" i="1"/>
  <c r="T2131" i="1" s="1"/>
  <c r="S2124" i="1"/>
  <c r="T2124" i="1" s="1"/>
  <c r="S1974" i="1"/>
  <c r="T1974" i="1" s="1"/>
  <c r="S1237" i="1"/>
  <c r="T1237" i="1" s="1"/>
  <c r="S991" i="1"/>
  <c r="T991" i="1" s="1"/>
  <c r="S1846" i="1"/>
  <c r="T1846" i="1" s="1"/>
  <c r="S1013" i="1"/>
  <c r="T1013" i="1" s="1"/>
  <c r="S2492" i="1"/>
  <c r="T2492" i="1" s="1"/>
  <c r="S2480" i="1"/>
  <c r="T2480" i="1" s="1"/>
  <c r="S2470" i="1"/>
  <c r="T2470" i="1" s="1"/>
  <c r="S2465" i="1"/>
  <c r="T2465" i="1" s="1"/>
  <c r="S2434" i="1"/>
  <c r="T2434" i="1" s="1"/>
  <c r="S2393" i="1"/>
  <c r="T2393" i="1" s="1"/>
  <c r="S2375" i="1"/>
  <c r="T2375" i="1" s="1"/>
  <c r="S2350" i="1"/>
  <c r="T2350" i="1" s="1"/>
  <c r="S2307" i="1"/>
  <c r="T2307" i="1" s="1"/>
  <c r="S2296" i="1"/>
  <c r="T2296" i="1" s="1"/>
  <c r="S2283" i="1"/>
  <c r="T2283" i="1" s="1"/>
  <c r="S2227" i="1"/>
  <c r="T2227" i="1" s="1"/>
  <c r="S2219" i="1"/>
  <c r="T2219" i="1" s="1"/>
  <c r="S2205" i="1"/>
  <c r="T2205" i="1" s="1"/>
  <c r="S2159" i="1"/>
  <c r="T2159" i="1" s="1"/>
  <c r="S2125" i="1"/>
  <c r="T2125" i="1" s="1"/>
  <c r="S2117" i="1"/>
  <c r="T2117" i="1" s="1"/>
  <c r="S2091" i="1"/>
  <c r="T2091" i="1" s="1"/>
  <c r="S2065" i="1"/>
  <c r="T2065" i="1" s="1"/>
  <c r="S2006" i="1"/>
  <c r="T2006" i="1" s="1"/>
  <c r="S1957" i="1"/>
  <c r="T1957" i="1" s="1"/>
  <c r="S1932" i="1"/>
  <c r="T1932" i="1" s="1"/>
  <c r="S1893" i="1"/>
  <c r="T1893" i="1" s="1"/>
  <c r="S1884" i="1"/>
  <c r="T1884" i="1" s="1"/>
  <c r="S1777" i="1"/>
  <c r="T1777" i="1" s="1"/>
  <c r="S1673" i="1"/>
  <c r="T1673" i="1" s="1"/>
  <c r="S1654" i="1"/>
  <c r="T1654" i="1" s="1"/>
  <c r="S1629" i="1"/>
  <c r="T1629" i="1" s="1"/>
  <c r="S1602" i="1"/>
  <c r="T1602" i="1" s="1"/>
  <c r="S1601" i="1"/>
  <c r="T1601" i="1" s="1"/>
  <c r="S1599" i="1"/>
  <c r="T1599" i="1" s="1"/>
  <c r="S1581" i="1"/>
  <c r="T1581" i="1" s="1"/>
  <c r="S1574" i="1"/>
  <c r="T1574" i="1" s="1"/>
  <c r="S1454" i="1"/>
  <c r="T1454" i="1" s="1"/>
  <c r="S1351" i="1"/>
  <c r="T1351" i="1" s="1"/>
  <c r="S1251" i="1"/>
  <c r="T1251" i="1" s="1"/>
  <c r="S1243" i="1"/>
  <c r="T1243" i="1" s="1"/>
  <c r="S1177" i="1"/>
  <c r="T1177" i="1" s="1"/>
  <c r="S1068" i="1"/>
  <c r="T1068" i="1" s="1"/>
  <c r="S1028" i="1"/>
  <c r="T1028" i="1" s="1"/>
  <c r="S1015" i="1"/>
  <c r="T1015" i="1" s="1"/>
  <c r="S948" i="1"/>
  <c r="T948" i="1" s="1"/>
  <c r="S880" i="1"/>
  <c r="T880" i="1" s="1"/>
  <c r="S864" i="1"/>
  <c r="T864" i="1" s="1"/>
  <c r="S744" i="1"/>
  <c r="T744" i="1" s="1"/>
  <c r="S589" i="1"/>
  <c r="T589" i="1" s="1"/>
  <c r="S558" i="1"/>
  <c r="T558" i="1" s="1"/>
  <c r="S534" i="1"/>
  <c r="T534" i="1" s="1"/>
  <c r="S409" i="1"/>
  <c r="T409" i="1" s="1"/>
  <c r="S2535" i="1"/>
  <c r="T2535" i="1" s="1"/>
  <c r="S2618" i="1"/>
  <c r="T2618" i="1" s="1"/>
  <c r="S2596" i="1"/>
  <c r="T2596" i="1" s="1"/>
  <c r="S2578" i="1"/>
  <c r="T2578" i="1" s="1"/>
  <c r="S2574" i="1"/>
  <c r="T2574" i="1" s="1"/>
  <c r="S2518" i="1"/>
  <c r="T2518" i="1" s="1"/>
  <c r="S2439" i="1"/>
  <c r="T2439" i="1" s="1"/>
  <c r="S1496" i="1"/>
  <c r="T1496" i="1" s="1"/>
  <c r="S1260" i="1"/>
  <c r="T1260" i="1" s="1"/>
  <c r="S1157" i="1"/>
  <c r="T1157" i="1" s="1"/>
  <c r="S772" i="1"/>
  <c r="T772" i="1" s="1"/>
  <c r="S674" i="1"/>
  <c r="T674" i="1" s="1"/>
  <c r="S421" i="1"/>
  <c r="T421" i="1" s="1"/>
  <c r="S2095" i="1"/>
  <c r="T2095" i="1" s="1"/>
  <c r="S1539" i="1"/>
  <c r="T1539" i="1" s="1"/>
  <c r="S1468" i="1"/>
  <c r="T1468" i="1" s="1"/>
  <c r="S1114" i="1"/>
  <c r="T1114" i="1" s="1"/>
  <c r="S985" i="1"/>
  <c r="T985" i="1" s="1"/>
  <c r="S829" i="1"/>
  <c r="T829" i="1" s="1"/>
  <c r="S593" i="1"/>
  <c r="T593" i="1" s="1"/>
  <c r="S2309" i="1"/>
  <c r="T2309" i="1" s="1"/>
  <c r="S2047" i="1"/>
  <c r="T2047" i="1" s="1"/>
  <c r="S1945" i="1"/>
  <c r="T1945" i="1" s="1"/>
  <c r="S1365" i="1"/>
  <c r="T1365" i="1" s="1"/>
  <c r="S1008" i="1"/>
  <c r="T1008" i="1" s="1"/>
  <c r="S925" i="1"/>
  <c r="T925" i="1" s="1"/>
  <c r="S875" i="1"/>
  <c r="T875" i="1" s="1"/>
  <c r="S846" i="1"/>
  <c r="T846" i="1" s="1"/>
  <c r="S597" i="1"/>
  <c r="T597" i="1" s="1"/>
  <c r="S430" i="1"/>
  <c r="T430" i="1" s="1"/>
  <c r="S830" i="1"/>
  <c r="T830" i="1" s="1"/>
  <c r="S663" i="1"/>
  <c r="T663" i="1" s="1"/>
  <c r="S425" i="1"/>
  <c r="T425" i="1" s="1"/>
  <c r="S902" i="1"/>
  <c r="T902" i="1" s="1"/>
  <c r="S756" i="1"/>
  <c r="T756" i="1" s="1"/>
  <c r="S2149" i="1"/>
  <c r="T2149" i="1" s="1"/>
  <c r="S2121" i="1"/>
  <c r="T2121" i="1" s="1"/>
  <c r="S2034" i="1"/>
  <c r="T2034" i="1" s="1"/>
  <c r="S2022" i="1"/>
  <c r="T2022" i="1" s="1"/>
  <c r="S1993" i="1"/>
  <c r="T1993" i="1" s="1"/>
  <c r="S1958" i="1"/>
  <c r="T1958" i="1" s="1"/>
  <c r="S1947" i="1"/>
  <c r="T1947" i="1" s="1"/>
  <c r="S1710" i="1"/>
  <c r="T1710" i="1" s="1"/>
  <c r="S1675" i="1"/>
  <c r="T1675" i="1" s="1"/>
  <c r="S1484" i="1"/>
  <c r="T1484" i="1" s="1"/>
  <c r="S1463" i="1"/>
  <c r="T1463" i="1" s="1"/>
  <c r="S1448" i="1"/>
  <c r="T1448" i="1" s="1"/>
  <c r="S1392" i="1"/>
  <c r="T1392" i="1" s="1"/>
  <c r="S1371" i="1"/>
  <c r="T1371" i="1" s="1"/>
  <c r="S1100" i="1"/>
  <c r="T1100" i="1" s="1"/>
  <c r="S1055" i="1"/>
  <c r="T1055" i="1" s="1"/>
  <c r="S924" i="1"/>
  <c r="T924" i="1" s="1"/>
  <c r="S731" i="1"/>
  <c r="T731" i="1" s="1"/>
  <c r="S707" i="1"/>
  <c r="T707" i="1" s="1"/>
  <c r="S586" i="1"/>
  <c r="T586" i="1" s="1"/>
  <c r="S513" i="1"/>
  <c r="T513" i="1" s="1"/>
  <c r="S427" i="1"/>
  <c r="T427" i="1" s="1"/>
  <c r="S2708" i="1"/>
  <c r="T2708" i="1" s="1"/>
  <c r="S2630" i="1"/>
  <c r="T2630" i="1" s="1"/>
  <c r="S2591" i="1"/>
  <c r="T2591" i="1" s="1"/>
  <c r="S2543" i="1"/>
  <c r="T2543" i="1" s="1"/>
  <c r="S2522" i="1"/>
  <c r="T2522" i="1" s="1"/>
  <c r="S2436" i="1"/>
  <c r="T2436" i="1" s="1"/>
  <c r="S2415" i="1"/>
  <c r="T2415" i="1" s="1"/>
  <c r="S2381" i="1"/>
  <c r="T2381" i="1" s="1"/>
  <c r="S2302" i="1"/>
  <c r="T2302" i="1" s="1"/>
  <c r="S2224" i="1"/>
  <c r="T2224" i="1" s="1"/>
  <c r="S2217" i="1"/>
  <c r="T2217" i="1" s="1"/>
  <c r="S2209" i="1"/>
  <c r="T2209" i="1" s="1"/>
  <c r="S2173" i="1"/>
  <c r="T2173" i="1" s="1"/>
  <c r="S2013" i="1"/>
  <c r="T2013" i="1" s="1"/>
  <c r="S1858" i="1"/>
  <c r="T1858" i="1" s="1"/>
  <c r="S1833" i="1"/>
  <c r="T1833" i="1" s="1"/>
  <c r="S1789" i="1"/>
  <c r="T1789" i="1" s="1"/>
  <c r="S1701" i="1"/>
  <c r="T1701" i="1" s="1"/>
  <c r="S1580" i="1"/>
  <c r="T1580" i="1" s="1"/>
  <c r="S1441" i="1"/>
  <c r="T1441" i="1" s="1"/>
  <c r="S1384" i="1"/>
  <c r="T1384" i="1" s="1"/>
  <c r="S1314" i="1"/>
  <c r="T1314" i="1" s="1"/>
  <c r="S1301" i="1"/>
  <c r="T1301" i="1" s="1"/>
  <c r="S1115" i="1"/>
  <c r="T1115" i="1" s="1"/>
  <c r="S1091" i="1"/>
  <c r="T1091" i="1" s="1"/>
  <c r="S1067" i="1"/>
  <c r="T1067" i="1" s="1"/>
  <c r="S1024" i="1"/>
  <c r="T1024" i="1" s="1"/>
  <c r="S981" i="1"/>
  <c r="T981" i="1" s="1"/>
  <c r="S936" i="1"/>
  <c r="T936" i="1" s="1"/>
  <c r="S897" i="1"/>
  <c r="T897" i="1" s="1"/>
  <c r="S507" i="1"/>
  <c r="T507" i="1" s="1"/>
  <c r="S444" i="1"/>
  <c r="T444" i="1" s="1"/>
  <c r="S387" i="1"/>
  <c r="T387" i="1" s="1"/>
  <c r="S2621" i="1"/>
  <c r="T2621" i="1" s="1"/>
  <c r="S2604" i="1"/>
  <c r="T2604" i="1" s="1"/>
  <c r="S2602" i="1"/>
  <c r="T2602" i="1" s="1"/>
  <c r="S2563" i="1"/>
  <c r="T2563" i="1" s="1"/>
  <c r="S2561" i="1"/>
  <c r="T2561" i="1" s="1"/>
  <c r="S2547" i="1"/>
  <c r="T2547" i="1" s="1"/>
  <c r="S2534" i="1"/>
  <c r="T2534" i="1" s="1"/>
  <c r="S2485" i="1"/>
  <c r="T2485" i="1" s="1"/>
  <c r="S2444" i="1"/>
  <c r="T2444" i="1" s="1"/>
  <c r="S2370" i="1"/>
  <c r="T2370" i="1" s="1"/>
  <c r="S2356" i="1"/>
  <c r="T2356" i="1" s="1"/>
  <c r="S2312" i="1"/>
  <c r="T2312" i="1" s="1"/>
  <c r="S2157" i="1"/>
  <c r="T2157" i="1" s="1"/>
  <c r="S2153" i="1"/>
  <c r="T2153" i="1" s="1"/>
  <c r="S2126" i="1"/>
  <c r="T2126" i="1" s="1"/>
  <c r="S2096" i="1"/>
  <c r="T2096" i="1" s="1"/>
  <c r="S1870" i="1"/>
  <c r="T1870" i="1" s="1"/>
  <c r="S1853" i="1"/>
  <c r="T1853" i="1" s="1"/>
  <c r="S1826" i="1"/>
  <c r="T1826" i="1" s="1"/>
  <c r="S1611" i="1"/>
  <c r="T1611" i="1" s="1"/>
  <c r="S1582" i="1"/>
  <c r="T1582" i="1" s="1"/>
  <c r="S1506" i="1"/>
  <c r="T1506" i="1" s="1"/>
  <c r="S1462" i="1"/>
  <c r="T1462" i="1" s="1"/>
  <c r="S1345" i="1"/>
  <c r="T1345" i="1" s="1"/>
  <c r="S1118" i="1"/>
  <c r="T1118" i="1" s="1"/>
  <c r="S1014" i="1"/>
  <c r="T1014" i="1" s="1"/>
  <c r="S904" i="1"/>
  <c r="T904" i="1" s="1"/>
  <c r="S519" i="1"/>
  <c r="T519" i="1" s="1"/>
  <c r="S501" i="1"/>
  <c r="T501" i="1" s="1"/>
  <c r="S496" i="1"/>
  <c r="T496" i="1" s="1"/>
  <c r="S450" i="1"/>
  <c r="T450" i="1" s="1"/>
  <c r="S2566" i="1"/>
  <c r="T2566" i="1" s="1"/>
  <c r="S2506" i="1"/>
  <c r="T2506" i="1" s="1"/>
  <c r="S2406" i="1"/>
  <c r="T2406" i="1" s="1"/>
  <c r="S2255" i="1"/>
  <c r="T2255" i="1" s="1"/>
  <c r="S2204" i="1"/>
  <c r="T2204" i="1" s="1"/>
  <c r="S2174" i="1"/>
  <c r="T2174" i="1" s="1"/>
  <c r="S1930" i="1"/>
  <c r="T1930" i="1" s="1"/>
  <c r="S1921" i="1"/>
  <c r="T1921" i="1" s="1"/>
  <c r="S1919" i="1"/>
  <c r="T1919" i="1" s="1"/>
  <c r="S1891" i="1"/>
  <c r="T1891" i="1" s="1"/>
  <c r="S1814" i="1"/>
  <c r="T1814" i="1" s="1"/>
  <c r="S1774" i="1"/>
  <c r="T1774" i="1" s="1"/>
  <c r="S1770" i="1"/>
  <c r="T1770" i="1" s="1"/>
  <c r="S1712" i="1"/>
  <c r="T1712" i="1" s="1"/>
  <c r="S1644" i="1"/>
  <c r="T1644" i="1" s="1"/>
  <c r="S1396" i="1"/>
  <c r="T1396" i="1" s="1"/>
  <c r="S1313" i="1"/>
  <c r="T1313" i="1" s="1"/>
  <c r="S915" i="1"/>
  <c r="T915" i="1" s="1"/>
  <c r="S871" i="1"/>
  <c r="T871" i="1" s="1"/>
  <c r="S828" i="1"/>
  <c r="T828" i="1" s="1"/>
  <c r="S503" i="1"/>
  <c r="T503" i="1" s="1"/>
  <c r="S2670" i="1"/>
  <c r="T2670" i="1" s="1"/>
  <c r="S2647" i="1"/>
  <c r="T2647" i="1" s="1"/>
  <c r="S2579" i="1"/>
  <c r="T2579" i="1" s="1"/>
  <c r="S2564" i="1"/>
  <c r="T2564" i="1" s="1"/>
  <c r="S2382" i="1"/>
  <c r="T2382" i="1" s="1"/>
  <c r="S2378" i="1"/>
  <c r="T2378" i="1" s="1"/>
  <c r="S2366" i="1"/>
  <c r="T2366" i="1" s="1"/>
  <c r="S2359" i="1"/>
  <c r="T2359" i="1" s="1"/>
  <c r="S2253" i="1"/>
  <c r="T2253" i="1" s="1"/>
  <c r="S2233" i="1"/>
  <c r="T2233" i="1" s="1"/>
  <c r="S2090" i="1"/>
  <c r="T2090" i="1" s="1"/>
  <c r="S1954" i="1"/>
  <c r="T1954" i="1" s="1"/>
  <c r="S1902" i="1"/>
  <c r="T1902" i="1" s="1"/>
  <c r="S1660" i="1"/>
  <c r="T1660" i="1" s="1"/>
  <c r="S1439" i="1"/>
  <c r="T1439" i="1" s="1"/>
  <c r="S1321" i="1"/>
  <c r="T1321" i="1" s="1"/>
  <c r="S1117" i="1"/>
  <c r="T1117" i="1" s="1"/>
  <c r="S1096" i="1"/>
  <c r="T1096" i="1" s="1"/>
  <c r="S1051" i="1"/>
  <c r="T1051" i="1" s="1"/>
  <c r="S826" i="1"/>
  <c r="T826" i="1" s="1"/>
  <c r="S412" i="1"/>
  <c r="T412" i="1" s="1"/>
  <c r="S378" i="1"/>
  <c r="T378" i="1" s="1"/>
  <c r="S371" i="1"/>
  <c r="T371" i="1" s="1"/>
  <c r="S2635" i="1"/>
  <c r="T2635" i="1" s="1"/>
  <c r="S2597" i="1"/>
  <c r="T2597" i="1" s="1"/>
  <c r="S2477" i="1"/>
  <c r="T2477" i="1" s="1"/>
  <c r="S2402" i="1"/>
  <c r="T2402" i="1" s="1"/>
  <c r="S2376" i="1"/>
  <c r="T2376" i="1" s="1"/>
  <c r="S2372" i="1"/>
  <c r="T2372" i="1" s="1"/>
  <c r="S2360" i="1"/>
  <c r="T2360" i="1" s="1"/>
  <c r="S2339" i="1"/>
  <c r="T2339" i="1" s="1"/>
  <c r="S2305" i="1"/>
  <c r="T2305" i="1" s="1"/>
  <c r="S2212" i="1"/>
  <c r="T2212" i="1" s="1"/>
  <c r="S2176" i="1"/>
  <c r="T2176" i="1" s="1"/>
  <c r="S2050" i="1"/>
  <c r="T2050" i="1" s="1"/>
  <c r="S2037" i="1"/>
  <c r="T2037" i="1" s="1"/>
  <c r="S1961" i="1"/>
  <c r="T1961" i="1" s="1"/>
  <c r="S1861" i="1"/>
  <c r="T1861" i="1" s="1"/>
  <c r="S1837" i="1"/>
  <c r="T1837" i="1" s="1"/>
  <c r="S1674" i="1"/>
  <c r="T1674" i="1" s="1"/>
  <c r="S1671" i="1"/>
  <c r="T1671" i="1" s="1"/>
  <c r="S1655" i="1"/>
  <c r="T1655" i="1" s="1"/>
  <c r="S1564" i="1"/>
  <c r="T1564" i="1" s="1"/>
  <c r="S1485" i="1"/>
  <c r="T1485" i="1" s="1"/>
  <c r="S1442" i="1"/>
  <c r="T1442" i="1" s="1"/>
  <c r="S1435" i="1"/>
  <c r="T1435" i="1" s="1"/>
  <c r="S1428" i="1"/>
  <c r="T1428" i="1" s="1"/>
  <c r="S1305" i="1"/>
  <c r="T1305" i="1" s="1"/>
  <c r="S1144" i="1"/>
  <c r="T1144" i="1" s="1"/>
  <c r="S2104" i="1"/>
  <c r="T2104" i="1" s="1"/>
  <c r="S2074" i="1"/>
  <c r="T2074" i="1" s="1"/>
  <c r="S1864" i="1"/>
  <c r="T1864" i="1" s="1"/>
  <c r="S1834" i="1"/>
  <c r="T1834" i="1" s="1"/>
  <c r="S1620" i="1"/>
  <c r="T1620" i="1" s="1"/>
  <c r="S1605" i="1"/>
  <c r="T1605" i="1" s="1"/>
  <c r="S1546" i="1"/>
  <c r="T1546" i="1" s="1"/>
  <c r="S1466" i="1"/>
  <c r="T1466" i="1" s="1"/>
  <c r="S1316" i="1"/>
  <c r="T1316" i="1" s="1"/>
  <c r="S858" i="1"/>
  <c r="T858" i="1" s="1"/>
  <c r="S521" i="1"/>
  <c r="T521" i="1" s="1"/>
  <c r="S812" i="1"/>
  <c r="T812" i="1" s="1"/>
  <c r="S359" i="1"/>
  <c r="T359" i="1" s="1"/>
  <c r="S2442" i="1"/>
  <c r="T2442" i="1" s="1"/>
  <c r="S2358" i="1"/>
  <c r="T2358" i="1" s="1"/>
  <c r="S2346" i="1"/>
  <c r="T2346" i="1" s="1"/>
  <c r="S2324" i="1"/>
  <c r="T2324" i="1" s="1"/>
  <c r="S2315" i="1"/>
  <c r="T2315" i="1" s="1"/>
  <c r="S1571" i="1"/>
  <c r="T1571" i="1" s="1"/>
  <c r="S1449" i="1"/>
  <c r="T1449" i="1" s="1"/>
  <c r="S1029" i="1"/>
  <c r="T1029" i="1" s="1"/>
  <c r="S996" i="1"/>
  <c r="T996" i="1" s="1"/>
  <c r="S945" i="1"/>
  <c r="T945" i="1" s="1"/>
  <c r="S894" i="1"/>
  <c r="T894" i="1" s="1"/>
  <c r="S535" i="1"/>
  <c r="T535" i="1" s="1"/>
  <c r="S533" i="1"/>
  <c r="T533" i="1" s="1"/>
  <c r="S514" i="1"/>
  <c r="T514" i="1" s="1"/>
  <c r="S512" i="1"/>
  <c r="T512" i="1" s="1"/>
  <c r="S1608" i="1"/>
  <c r="T1608" i="1" s="1"/>
  <c r="S1603" i="1"/>
  <c r="T1603" i="1" s="1"/>
  <c r="S1558" i="1"/>
  <c r="T1558" i="1" s="1"/>
  <c r="S1459" i="1"/>
  <c r="T1459" i="1" s="1"/>
  <c r="S1370" i="1"/>
  <c r="T1370" i="1" s="1"/>
  <c r="S1097" i="1"/>
  <c r="T1097" i="1" s="1"/>
  <c r="S1087" i="1"/>
  <c r="T1087" i="1" s="1"/>
  <c r="S995" i="1"/>
  <c r="T995" i="1" s="1"/>
  <c r="S531" i="1"/>
  <c r="T531" i="1" s="1"/>
  <c r="S453" i="1"/>
  <c r="T453" i="1" s="1"/>
  <c r="S440" i="1"/>
  <c r="T440" i="1" s="1"/>
  <c r="S1366" i="1"/>
  <c r="T1366" i="1" s="1"/>
  <c r="S1149" i="1"/>
  <c r="T1149" i="1" s="1"/>
  <c r="S1145" i="1"/>
  <c r="T1145" i="1" s="1"/>
  <c r="S959" i="1"/>
  <c r="T959" i="1" s="1"/>
  <c r="S957" i="1"/>
  <c r="T957" i="1" s="1"/>
  <c r="S935" i="1"/>
  <c r="T935" i="1" s="1"/>
  <c r="S910" i="1"/>
  <c r="T910" i="1" s="1"/>
  <c r="S899" i="1"/>
  <c r="T899" i="1" s="1"/>
  <c r="S529" i="1"/>
  <c r="T529" i="1" s="1"/>
  <c r="S2329" i="1"/>
  <c r="T2329" i="1" s="1"/>
  <c r="S1559" i="1"/>
  <c r="T1559" i="1" s="1"/>
  <c r="S1498" i="1"/>
  <c r="T1498" i="1" s="1"/>
  <c r="S1363" i="1"/>
  <c r="T1363" i="1" s="1"/>
  <c r="S1357" i="1"/>
  <c r="T1357" i="1" s="1"/>
  <c r="S952" i="1"/>
  <c r="T952" i="1" s="1"/>
  <c r="S896" i="1"/>
  <c r="T896" i="1" s="1"/>
  <c r="S484" i="1"/>
  <c r="T484" i="1" s="1"/>
  <c r="S2343" i="1"/>
  <c r="T2343" i="1" s="1"/>
  <c r="S1575" i="1"/>
  <c r="T1575" i="1" s="1"/>
  <c r="S1563" i="1"/>
  <c r="T1563" i="1" s="1"/>
  <c r="S1378" i="1"/>
  <c r="T1378" i="1" s="1"/>
  <c r="S1359" i="1"/>
  <c r="T1359" i="1" s="1"/>
  <c r="S1125" i="1"/>
  <c r="T1125" i="1" s="1"/>
  <c r="S1107" i="1"/>
  <c r="T1107" i="1" s="1"/>
  <c r="S1083" i="1"/>
  <c r="T1083" i="1" s="1"/>
  <c r="S1026" i="1"/>
  <c r="T1026" i="1" s="1"/>
  <c r="S901" i="1"/>
  <c r="T901" i="1" s="1"/>
  <c r="S527" i="1"/>
  <c r="T527" i="1" s="1"/>
  <c r="S524" i="1"/>
  <c r="T524" i="1" s="1"/>
  <c r="S492" i="1"/>
  <c r="T492" i="1" s="1"/>
  <c r="S505" i="1"/>
  <c r="T50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<sst xmlns="http://schemas.openxmlformats.org/spreadsheetml/2006/main" count="16338" uniqueCount="95">
  <si>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</si>
  <si>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</si>
  <si>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</si>
  <si>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</si>
  <si>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</si>
  <si>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</si>
  <si>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</si>
  <si>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</si>
  <si>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</si>
  <si>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</si>
  <si>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</si>
  <si>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</si>
  <si>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</si>
  <si>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</si>
  <si>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</si>
  <si>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</si>
  <si>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</si>
  <si>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</si>
  <si>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</si>
  <si>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</si>
  <si>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</si>
  <si>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</si>
  <si>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</si>
  <si>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</si>
  <si>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</si>
  <si>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</si>
  <si>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</si>
  <si>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</si>
  <si>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</si>
  <si>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</si>
  <si>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</si>
  <si>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</si>
  <si>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</si>
  <si>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</si>
  <si>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</si>
  <si>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</si>
  <si>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</si>
  <si>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</si>
  <si>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</si>
  <si>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</si>
  <si>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</si>
  <si>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</si>
  <si>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</si>
  <si>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</si>
  <si>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</si>
  <si>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</si>
  <si>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</si>
  <si>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</si>
  <si>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</si>
  <si>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</si>
  <si>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</si>
  <si>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</si>
  <si>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</si>
  <si>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</si>
  <si>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</si>
  <si>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</si>
  <si>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</si>
  <si>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</si>
  <si>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</si>
  <si>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</si>
  <si>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</si>
  <si>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</si>
  <si>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</si>
  <si>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</si>
  <si>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</si>
  <si>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</si>
  <si>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</si>
  <si>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</si>
  <si>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Sum of Revenue</t>
  </si>
  <si>
    <t>Sum of Gross Profit</t>
  </si>
  <si>
    <t>Gross Profit Margin</t>
  </si>
  <si>
    <t>Sum of Units Sold</t>
  </si>
  <si>
    <t>Count of ID</t>
  </si>
  <si>
    <t>Sum of COGS</t>
  </si>
  <si>
    <t>Year</t>
  </si>
  <si>
    <t>Quarter</t>
  </si>
  <si>
    <t>Month No</t>
  </si>
  <si>
    <t>Month</t>
  </si>
  <si>
    <t>Row Labels</t>
  </si>
  <si>
    <t>Apr</t>
  </si>
  <si>
    <t>May</t>
  </si>
  <si>
    <t>Jun</t>
  </si>
  <si>
    <t>Jul</t>
  </si>
  <si>
    <t>Aug</t>
  </si>
  <si>
    <t>Sep</t>
  </si>
  <si>
    <t>Oct</t>
  </si>
  <si>
    <t>Nov</t>
  </si>
  <si>
    <t>Dec</t>
  </si>
  <si>
    <t>Jan</t>
  </si>
  <si>
    <t>Feb</t>
  </si>
  <si>
    <t>Mar</t>
  </si>
  <si>
    <t>Grand Total</t>
  </si>
  <si>
    <t>Total Revenue</t>
  </si>
  <si>
    <t>Total Gross Profit</t>
  </si>
  <si>
    <t>vu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</si>
</sst>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dd\-mmm\-yyyy"/>
    <numFmt numFmtId="165" formatCode="\$#,##0.00"/>
    <numFmt numFmtId="166" formatCode="0.0%"/>
    <numFmt numFmtId="167" formatCode="\$#,##0"/>
    <numFmt numFmtId="168" formatCode="\$#,##0,&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rgb="FFF4F8FC"/>
        <bgColor indexed="64"/>
      </patternFill>
    </fill>
    <fill>
      <patternFill patternType="solid">
        <fgColor rgb="FFF3F7FC"/>
        <bgColor indexed="64"/>
      </patternFill>
    </fill>
  </fills>
  <borders count="2">
    <border>
      <left/>
      <right/>
      <top/>
      <bottom/>
      <diagonal/>
    </border>
    <border>
      <left/>
      <right/>
      <top/>
      <bottom style="thin">
        <color theme="4" tint="0.39997558519241921"/>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4">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167" fontId="0" fillId="0" borderId="0" xfId="0" applyNumberFormat="1"/>
    <xf numFmtId="0" fontId="2" fillId="2" borderId="0" xfId="0" applyFont="1" applyFill="1" applyAlignment="1">
      <alignment horizontal="right" vertical="center"/>
    </xf>
    <xf numFmtId="164" fontId="3" fillId="0" borderId="0" xfId="0" applyNumberFormat="1" applyFont="1" applyAlignment="1">
      <alignment horizontal="right"/>
    </xf>
    <xf numFmtId="0" fontId="0" fillId="0" borderId="0" xfId="0" applyAlignment="1">
      <alignment horizontal="right"/>
    </xf>
    <xf numFmtId="0" fontId="0" fillId="0" borderId="0" xfId="0" applyAlignment="1">
      <alignment horizontal="left"/>
    </xf>
    <xf numFmtId="168" fontId="0" fillId="0" borderId="0" xfId="0" applyNumberFormat="1"/>
    <xf numFmtId="0" fontId="8" fillId="3" borderId="1" xfId="0" applyFont="1" applyFill="1" applyBorder="1"/>
    <xf numFmtId="0" fontId="0" fillId="4" borderId="0" xfId="0" applyFill="1"/>
    <xf numFmtId="43" fontId="0" fillId="0" borderId="0" xfId="0" applyNumberFormat="1"/>
    <xf numFmtId="0" fontId="0" fillId="5" borderId="0" xfId="0" applyFill="1"/>
    <xf numFmtId="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214">
    <dxf>
      <font>
        <color theme="0" tint="-4.9989318521683403E-2"/>
      </font>
      <fill>
        <patternFill patternType="solid">
          <fgColor theme="0"/>
          <bgColor rgb="FF145A8D"/>
        </patternFill>
      </fill>
    </dxf>
    <dxf>
      <fill>
        <patternFill>
          <fgColor theme="0"/>
          <bgColor theme="0"/>
        </patternFill>
      </fill>
    </dxf>
    <dxf>
      <numFmt numFmtId="35" formatCode="_(* #,##0.00_);_(* \(#,##0.00\);_(* &quot;-&quot;??_);_(@_)"/>
    </dxf>
    <dxf>
      <numFmt numFmtId="167" formatCode="\$#,##0"/>
    </dxf>
    <dxf>
      <numFmt numFmtId="168" formatCode="\$#,##0,&quot;K&quot;"/>
    </dxf>
    <dxf>
      <numFmt numFmtId="35" formatCode="_(* #,##0.00_);_(* \(#,##0.00\);_(* &quot;-&quot;??_);_(@_)"/>
    </dxf>
    <dxf>
      <numFmt numFmtId="167" formatCode="\$#,##0"/>
    </dxf>
    <dxf>
      <numFmt numFmtId="35" formatCode="_(* #,##0.00_);_(* \(#,##0.00\);_(* &quot;-&quot;??_);_(@_)"/>
    </dxf>
    <dxf>
      <numFmt numFmtId="167" formatCode="\$#,##0"/>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35" formatCode="_(* #,##0.00_);_(* \(#,##0.00\);_(* &quot;-&quot;??_);_(@_)"/>
    </dxf>
    <dxf>
      <numFmt numFmtId="167" formatCode="\$#,##0"/>
    </dxf>
    <dxf>
      <numFmt numFmtId="168" formatCode="\$#,##0,&quot;K&quot;"/>
    </dxf>
    <dxf>
      <numFmt numFmtId="168" formatCode="\$#,##0,&quot;K&quot;"/>
    </dxf>
    <dxf>
      <numFmt numFmtId="35" formatCode="_(* #,##0.00_);_(* \(#,##0.00\);_(* &quot;-&quot;??_);_(@_)"/>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167" formatCode="\$#,##0"/>
    </dxf>
    <dxf>
      <numFmt numFmtId="35" formatCode="_(* #,##0.00_);_(* \(#,##0.00\);_(* &quot;-&quot;??_);_(@_)"/>
    </dxf>
    <dxf>
      <numFmt numFmtId="167" formatCode="\$#,##0"/>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35" formatCode="_(* #,##0.00_);_(* \(#,##0.00\);_(* &quot;-&quot;??_);_(@_)"/>
    </dxf>
    <dxf>
      <numFmt numFmtId="167" formatCode="\$#,##0"/>
    </dxf>
    <dxf>
      <numFmt numFmtId="168" formatCode="\$#,##0,&quot;K&quot;"/>
    </dxf>
    <dxf>
      <numFmt numFmtId="168" formatCode="\$#,##0,&quot;K&quot;"/>
    </dxf>
    <dxf>
      <numFmt numFmtId="35" formatCode="_(* #,##0.00_);_(* \(#,##0.00\);_(* &quot;-&quot;??_);_(@_)"/>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167" formatCode="\$#,##0"/>
    </dxf>
    <dxf>
      <numFmt numFmtId="35" formatCode="_(* #,##0.00_);_(* \(#,##0.00\);_(* &quot;-&quot;??_);_(@_)"/>
    </dxf>
    <dxf>
      <numFmt numFmtId="167" formatCode="\$#,##0"/>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35" formatCode="_(* #,##0.00_);_(* \(#,##0.00\);_(* &quot;-&quot;??_);_(@_)"/>
    </dxf>
    <dxf>
      <numFmt numFmtId="167" formatCode="\$#,##0"/>
    </dxf>
    <dxf>
      <numFmt numFmtId="168" formatCode="\$#,##0,&quot;K&quot;"/>
    </dxf>
    <dxf>
      <numFmt numFmtId="168" formatCode="\$#,##0,&quot;K&quot;"/>
    </dxf>
    <dxf>
      <numFmt numFmtId="35" formatCode="_(* #,##0.00_);_(* \(#,##0.00\);_(* &quot;-&quot;??_);_(@_)"/>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167" formatCode="\$#,##0"/>
    </dxf>
    <dxf>
      <numFmt numFmtId="35" formatCode="_(* #,##0.00_);_(* \(#,##0.00\);_(* &quot;-&quot;??_);_(@_)"/>
    </dxf>
    <dxf>
      <numFmt numFmtId="167" formatCode="\$#,##0"/>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35" formatCode="_(* #,##0.00_);_(* \(#,##0.00\);_(* &quot;-&quot;??_);_(@_)"/>
    </dxf>
    <dxf>
      <numFmt numFmtId="167" formatCode="\$#,##0"/>
    </dxf>
    <dxf>
      <numFmt numFmtId="168" formatCode="\$#,##0,&quot;K&quot;"/>
    </dxf>
    <dxf>
      <numFmt numFmtId="168" formatCode="\$#,##0,&quot;K&quot;"/>
    </dxf>
    <dxf>
      <numFmt numFmtId="35" formatCode="_(* #,##0.00_);_(* \(#,##0.00\);_(* &quot;-&quot;??_);_(@_)"/>
    </dxf>
    <dxf>
      <numFmt numFmtId="35" formatCode="_(* #,##0.00_);_(* \(#,##0.00\);_(* &quot;-&quot;??_);_(@_)"/>
    </dxf>
    <dxf>
      <numFmt numFmtId="35" formatCode="_(* #,##0.00_);_(* \(#,##0.00\);_(* &quot;-&quot;??_);_(@_)"/>
    </dxf>
    <dxf>
      <numFmt numFmtId="167" formatCode="\$#,##0"/>
    </dxf>
    <dxf>
      <numFmt numFmtId="35" formatCode="_(* #,##0.00_);_(* \(#,##0.00\);_(* &quot;-&quot;??_);_(@_)"/>
    </dxf>
    <dxf>
      <numFmt numFmtId="167" formatCode="\$#,##0"/>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35" formatCode="_(* #,##0.00_);_(* \(#,##0.00\);_(* &quot;-&quot;??_);_(@_)"/>
    </dxf>
    <dxf>
      <numFmt numFmtId="167" formatCode="\$#,##0"/>
    </dxf>
    <dxf>
      <numFmt numFmtId="168" formatCode="\$#,##0,&quot;K&quot;"/>
    </dxf>
    <dxf>
      <numFmt numFmtId="168" formatCode="\$#,##0,&quot;K&quot;"/>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35" formatCode="_(* #,##0.00_);_(* \(#,##0.00\);_(* &quot;-&quot;??_);_(@_)"/>
    </dxf>
    <dxf>
      <numFmt numFmtId="167" formatCode="\$#,##0"/>
    </dxf>
    <dxf>
      <numFmt numFmtId="35" formatCode="_(* #,##0.00_);_(* \(#,##0.00\);_(* &quot;-&quot;??_);_(@_)"/>
    </dxf>
    <dxf>
      <numFmt numFmtId="167" formatCode="\$#,##0"/>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35" formatCode="_(* #,##0.00_);_(* \(#,##0.00\);_(* &quot;-&quot;??_);_(@_)"/>
    </dxf>
    <dxf>
      <numFmt numFmtId="167" formatCode="\$#,##0"/>
    </dxf>
    <dxf>
      <numFmt numFmtId="168" formatCode="\$#,##0,&quot;K&quot;"/>
    </dxf>
    <dxf>
      <numFmt numFmtId="168" formatCode="\$#,##0,&quot;K&quot;"/>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167" formatCode="\$#,##0"/>
    </dxf>
    <dxf>
      <numFmt numFmtId="35" formatCode="_(* #,##0.00_);_(* \(#,##0.00\);_(* &quot;-&quot;??_);_(@_)"/>
    </dxf>
    <dxf>
      <numFmt numFmtId="167" formatCode="\$#,##0"/>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35" formatCode="_(* #,##0.00_);_(* \(#,##0.00\);_(* &quot;-&quot;??_);_(@_)"/>
    </dxf>
    <dxf>
      <numFmt numFmtId="167" formatCode="\$#,##0"/>
    </dxf>
    <dxf>
      <numFmt numFmtId="168" formatCode="\$#,##0,&quot;K&quot;"/>
    </dxf>
    <dxf>
      <numFmt numFmtId="168" formatCode="\$#,##0,&quot;K&quot;"/>
    </dxf>
    <dxf>
      <numFmt numFmtId="35" formatCode="_(* #,##0.00_);_(* \(#,##0.00\);_(* &quot;-&quot;??_);_(@_)"/>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167" formatCode="\$#,##0"/>
    </dxf>
    <dxf>
      <numFmt numFmtId="35" formatCode="_(* #,##0.00_);_(* \(#,##0.00\);_(* &quot;-&quot;??_);_(@_)"/>
    </dxf>
    <dxf>
      <numFmt numFmtId="167" formatCode="\$#,##0"/>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35" formatCode="_(* #,##0.00_);_(* \(#,##0.00\);_(* &quot;-&quot;??_);_(@_)"/>
    </dxf>
    <dxf>
      <numFmt numFmtId="167" formatCode="\$#,##0"/>
    </dxf>
    <dxf>
      <numFmt numFmtId="168" formatCode="\$#,##0,&quot;K&quot;"/>
    </dxf>
    <dxf>
      <numFmt numFmtId="168" formatCode="\$#,##0,&quot;K&quot;"/>
    </dxf>
    <dxf>
      <numFmt numFmtId="35" formatCode="_(* #,##0.00_);_(* \(#,##0.00\);_(* &quot;-&quot;??_);_(@_)"/>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167" formatCode="\$#,##0"/>
    </dxf>
    <dxf>
      <numFmt numFmtId="35" formatCode="_(* #,##0.00_);_(* \(#,##0.00\);_(* &quot;-&quot;??_);_(@_)"/>
    </dxf>
    <dxf>
      <numFmt numFmtId="167" formatCode="\$#,##0"/>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35" formatCode="_(* #,##0.00_);_(* \(#,##0.00\);_(* &quot;-&quot;??_);_(@_)"/>
    </dxf>
    <dxf>
      <numFmt numFmtId="167" formatCode="\$#,##0"/>
    </dxf>
    <dxf>
      <numFmt numFmtId="168" formatCode="\$#,##0,&quot;K&quot;"/>
    </dxf>
    <dxf>
      <numFmt numFmtId="168" formatCode="\$#,##0,&quot;K&quot;"/>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167" formatCode="\$#,##0"/>
    </dxf>
    <dxf>
      <numFmt numFmtId="168" formatCode="\$#,##0,&quot;K&quot;"/>
    </dxf>
    <dxf>
      <numFmt numFmtId="35" formatCode="_(* #,##0.00_);_(* \(#,##0.00\);_(* &quot;-&quot;??_);_(@_)"/>
    </dxf>
    <dxf>
      <numFmt numFmtId="35" formatCode="_(* #,##0.00_);_(* \(#,##0.00\);_(* &quot;-&quot;??_);_(@_)"/>
    </dxf>
    <dxf>
      <numFmt numFmtId="167" formatCode="\$#,##0"/>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167" formatCode="\$#,##0"/>
    </dxf>
    <dxf>
      <numFmt numFmtId="168" formatCode="\$#,##0,&quot;K&quot;"/>
    </dxf>
    <dxf>
      <numFmt numFmtId="168" formatCode="\$#,##0,&quot;K&quot;"/>
    </dxf>
    <dxf>
      <numFmt numFmtId="35" formatCode="_(* #,##0.00_);_(* \(#,##0.00\);_(* &quot;-&quot;??_);_(@_)"/>
    </dxf>
    <dxf>
      <numFmt numFmtId="35" formatCode="_(* #,##0.00_);_(* \(#,##0.00\);_(* &quot;-&quot;??_);_(@_)"/>
    </dxf>
    <dxf>
      <numFmt numFmtId="167" formatCode="\$#,##0"/>
    </dxf>
    <dxf>
      <numFmt numFmtId="168" formatCode="\$#,##0,&quot;K&quot;"/>
    </dxf>
    <dxf>
      <numFmt numFmtId="35" formatCode="_(* #,##0.00_);_(* \(#,##0.00\);_(* &quot;-&quot;??_);_(@_)"/>
    </dxf>
    <dxf>
      <numFmt numFmtId="167" formatCode="\$#,##0"/>
    </dxf>
    <dxf>
      <numFmt numFmtId="35" formatCode="_(* #,##0.00_);_(* \(#,##0.00\);_(* &quot;-&quot;??_);_(@_)"/>
    </dxf>
    <dxf>
      <numFmt numFmtId="35" formatCode="_(* #,##0.00_);_(* \(#,##0.00\);_(* &quot;-&quot;??_);_(@_)"/>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Slicer Style 1" pivot="0" table="0" count="5" xr9:uid="{4698FFA3-C107-4BA2-A6AE-3D82B3AADB8C}">
      <tableStyleElement type="wholeTable" dxfId="1"/>
      <tableStyleElement type="headerRow" dxfId="0"/>
    </tableStyle>
    <tableStyle name="SlicerStyleLight1 2" pivot="0" table="0" count="10" xr9:uid="{17ADF9C8-BEA1-4965-A76C-50F8A3C0394E}">
      <tableStyleElement type="wholeTable" dxfId="213"/>
      <tableStyleElement type="headerRow" dxfId="212"/>
    </tableStyle>
    <tableStyle name="TimeSlicerStyleDark1 2" pivot="0" table="0" count="9" xr9:uid="{C96DA1F2-88E9-40CC-8E55-CFEE23594AD8}">
      <tableStyleElement type="wholeTable" dxfId="211"/>
      <tableStyleElement type="headerRow" dxfId="210"/>
    </tableStyle>
  </tableStyles>
  <colors>
    <mruColors>
      <color rgb="FF12356B"/>
      <color rgb="FFD3D3D3"/>
      <color rgb="FFDCEBFA"/>
      <color rgb="FF145A8D"/>
      <color rgb="FF4A90E2"/>
      <color rgb="FFFFFFFF"/>
      <color rgb="FFF0E9FF"/>
      <color rgb="FFE6F2FF"/>
      <color rgb="FFE6F7EC"/>
      <color rgb="FF1685E5"/>
    </mruColors>
  </colors>
  <extLst>
    <ext xmlns:x14="http://schemas.microsoft.com/office/spreadsheetml/2009/9/main" uri="{46F421CA-312F-682f-3DD2-61675219B42D}">
      <x14:dxfs count="23">
        <dxf>
          <fill>
            <patternFill>
              <bgColor rgb="FFD3D3D3"/>
            </patternFill>
          </fill>
        </dxf>
        <dxf>
          <fill>
            <patternFill>
              <bgColor rgb="FFDCEBFA"/>
            </patternFill>
          </fill>
        </dxf>
        <dxf>
          <fill>
            <patternFill>
              <fgColor theme="1" tint="4.9989318521683403E-2"/>
              <bgColor theme="0"/>
            </patternFill>
          </fill>
        </dxf>
        <dxf>
          <fill>
            <patternFill>
              <bgColor rgb="FFD3D3D3"/>
            </patternFill>
          </fill>
        </dxf>
        <dxf>
          <fill>
            <patternFill>
              <bgColor rgb="FFDCEBFA"/>
            </patternFill>
          </fill>
        </dxf>
        <dxf>
          <fill>
            <patternFill>
              <fgColor theme="1" tint="4.9989318521683403E-2"/>
              <bgColor theme="0"/>
            </patternFill>
          </fill>
        </dxf>
        <dxf>
          <fill>
            <patternFill>
              <bgColor rgb="FFD3D3D3"/>
            </patternFill>
          </fill>
        </dxf>
        <dxf>
          <fill>
            <patternFill>
              <bgColor rgb="FFDCEBFA"/>
            </patternFill>
          </fill>
        </dxf>
        <dxf>
          <fill>
            <patternFill>
              <fgColor theme="1" tint="4.9989318521683403E-2"/>
              <bgColor theme="0"/>
            </patternFill>
          </fill>
        </dxf>
        <dxf>
          <fill>
            <patternFill>
              <bgColor rgb="FFD3D3D3"/>
            </patternFill>
          </fill>
        </dxf>
        <dxf>
          <fill>
            <patternFill>
              <bgColor rgb="FFDCEBFA"/>
            </patternFill>
          </fill>
        </dxf>
        <dxf>
          <fill>
            <patternFill>
              <fgColor theme="1" tint="4.9989318521683403E-2"/>
              <bgColor theme="0"/>
            </patternFill>
          </fill>
        </dxf>
        <dxf>
          <fill>
            <patternFill>
              <bgColor rgb="FFD3D3D3"/>
            </patternFill>
          </fill>
        </dxf>
        <dxf>
          <fill>
            <patternFill>
              <fgColor theme="1" tint="4.9989318521683403E-2"/>
              <bgColor theme="0"/>
            </patternFill>
          </fill>
        </dxf>
        <dxf>
          <fill>
            <patternFill>
              <bgColor rgb="FFDCEBFA"/>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 name="SlicerStyleLight1 2">
          <x14:slicerStyleElements>
            <x14:slicerStyleElement type="unselectedItemWithData" dxfId="22"/>
            <x14:slicerStyleElement type="unselectedItemWithNoData" dxfId="21"/>
            <x14:slicerStyleElement type="selectedItemWithData" dxfId="20"/>
            <x14:slicerStyleElement type="selectedItemWithNoData" dxfId="19"/>
            <x14:slicerStyleElement type="hoveredUnselectedItemWithData" dxfId="18"/>
            <x14:slicerStyleElement type="hoveredSelectedItemWithData" dxfId="17"/>
            <x14:slicerStyleElement type="hoveredUnselectedItemWithNoData" dxfId="16"/>
            <x14:slicerStyleElement type="hoveredSelectedItemWithNoData" dxfId="15"/>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Excel_Sales_Dashboard.xlsx]Pivot Tables!Monthly_Profit_Revenue</c:name>
    <c:fmtId val="4"/>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rgbClr val="1685E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s>
    <c:plotArea>
      <c:layout>
        <c:manualLayout>
          <c:layoutTarget val="inner"/>
          <c:xMode val="edge"/>
          <c:yMode val="edge"/>
          <c:x val="0"/>
          <c:y val="0.1817400702645878"/>
          <c:w val="0.98043885087233651"/>
          <c:h val="0.70299793933216637"/>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rgbClr val="1685E5"/>
              </a:solidFill>
              <a:ln w="9525">
                <a:solidFill>
                  <a:schemeClr val="accent1"/>
                </a:solidFill>
              </a:ln>
              <a:effectLst/>
            </c:spPr>
          </c:marker>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EBA-4D35-A66E-37D2813876E5}"/>
            </c:ext>
          </c:extLst>
        </c:ser>
        <c:ser>
          <c:idx val="1"/>
          <c:order val="1"/>
          <c:tx>
            <c:strRef>
              <c:f>'Pivot Tables'!$C$9</c:f>
              <c:strCache>
                <c:ptCount val="1"/>
                <c:pt idx="0">
                  <c:v>Total Gross Profit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EBA-4D35-A66E-37D2813876E5}"/>
            </c:ext>
          </c:extLst>
        </c:ser>
        <c:dLbls>
          <c:showLegendKey val="0"/>
          <c:showVal val="0"/>
          <c:showCatName val="0"/>
          <c:showSerName val="0"/>
          <c:showPercent val="0"/>
          <c:showBubbleSize val="0"/>
        </c:dLbls>
        <c:marker val="1"/>
        <c:smooth val="0"/>
        <c:axId val="1077824063"/>
        <c:axId val="319963919"/>
      </c:lineChart>
      <c:catAx>
        <c:axId val="1077824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9963919"/>
        <c:crosses val="autoZero"/>
        <c:auto val="1"/>
        <c:lblAlgn val="ctr"/>
        <c:lblOffset val="100"/>
        <c:noMultiLvlLbl val="0"/>
      </c:catAx>
      <c:valAx>
        <c:axId val="319963919"/>
        <c:scaling>
          <c:orientation val="minMax"/>
        </c:scaling>
        <c:delete val="0"/>
        <c:axPos val="l"/>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824063"/>
        <c:crosses val="autoZero"/>
        <c:crossBetween val="between"/>
      </c:valAx>
      <c:spPr>
        <a:noFill/>
        <a:ln>
          <a:noFill/>
        </a:ln>
        <a:effectLst/>
      </c:spPr>
    </c:plotArea>
    <c:legend>
      <c:legendPos val="t"/>
      <c:layout>
        <c:manualLayout>
          <c:xMode val="edge"/>
          <c:yMode val="edge"/>
          <c:x val="0.54005780284147109"/>
          <c:y val="0.15777165336321844"/>
          <c:w val="0.42007274086897556"/>
          <c:h val="9.9709962063372876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Excel_Sales_Dashboard.xlsx]Pivot Tables!Top_5_Country</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9619867791162"/>
          <c:y val="4.357298474945534E-2"/>
          <c:w val="0.77688613842494258"/>
          <c:h val="0.91285403050108915"/>
        </c:manualLayout>
      </c:layout>
      <c:barChart>
        <c:barDir val="bar"/>
        <c:grouping val="clustered"/>
        <c:varyColors val="0"/>
        <c:ser>
          <c:idx val="0"/>
          <c:order val="0"/>
          <c:tx>
            <c:strRef>
              <c:f>'Pivot Tables'!$F$9</c:f>
              <c:strCache>
                <c:ptCount val="1"/>
                <c:pt idx="0">
                  <c:v>Total</c:v>
                </c:pt>
              </c:strCache>
            </c:strRef>
          </c:tx>
          <c:spPr>
            <a:solidFill>
              <a:schemeClr val="accent4">
                <a:lumMod val="60000"/>
                <a:lumOff val="4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Tables'!$E$10:$E$27</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Tables'!$F$10:$F$27</c:f>
              <c:numCache>
                <c:formatCode>General</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extLst>
            <c:ext xmlns:c16="http://schemas.microsoft.com/office/drawing/2014/chart" uri="{C3380CC4-5D6E-409C-BE32-E72D297353CC}">
              <c16:uniqueId val="{00000000-972A-4DF8-AEA9-FEBB97F94745}"/>
            </c:ext>
          </c:extLst>
        </c:ser>
        <c:dLbls>
          <c:showLegendKey val="0"/>
          <c:showVal val="0"/>
          <c:showCatName val="0"/>
          <c:showSerName val="0"/>
          <c:showPercent val="0"/>
          <c:showBubbleSize val="0"/>
        </c:dLbls>
        <c:gapWidth val="94"/>
        <c:axId val="1077834271"/>
        <c:axId val="320072879"/>
      </c:barChart>
      <c:catAx>
        <c:axId val="107783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72879"/>
        <c:crosses val="autoZero"/>
        <c:auto val="1"/>
        <c:lblAlgn val="ctr"/>
        <c:lblOffset val="100"/>
        <c:noMultiLvlLbl val="0"/>
      </c:catAx>
      <c:valAx>
        <c:axId val="320072879"/>
        <c:scaling>
          <c:orientation val="minMax"/>
        </c:scaling>
        <c:delete val="1"/>
        <c:axPos val="b"/>
        <c:numFmt formatCode="General" sourceLinked="1"/>
        <c:majorTickMark val="none"/>
        <c:minorTickMark val="none"/>
        <c:tickLblPos val="nextTo"/>
        <c:crossAx val="107783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Excel_Sales_Dashboard.xlsx]Pivot Tables!Sales_Channel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E-46A0-85E1-CC798FDCB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E-46A0-85E1-CC798FDCBB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E-46A0-85E1-CC798FDCBB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E-46A0-85E1-CC798FDCBB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4EE-46A0-85E1-CC798FDCBB5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Excel_Sales_Dashboard.xlsx]Pivot Tables!Region_Wsie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6DA-AD87-22335D20B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6DA-AD87-22335D20B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6DA-AD87-22335D20B8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6DA-AD87-22335D20B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674-46DA-AD87-22335D20B83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489D-42B3-886F-A17DD639093F}">
          <cx:tx>
            <cx:txData>
              <cx:f>_xlchart.v5.3</cx:f>
              <cx:v>Total Revenue</cx:v>
            </cx:txData>
          </cx:tx>
          <cx:dataId val="0"/>
          <cx:layoutPr>
            <cx:geography cultureLanguage="en-GB" cultureRegion="IN" attribution="Powered by Bing">
              <cx:geoCache provider="{E9337A44-BEBE-4D9F-B70C-5C5E7DAFC167}">
                <cx:binary>zHtbc9w2tvVfSeX5o4IbAXBqMlUHJPuqu2RJ1gtLlmQSJEjwTpC//mxZsmP3OCf+alyVYR7iBogm
uLAva6/d+uej+8ejeX5of3Glqbp/PLrff836vv7Hb791j9lz+dAdlfqxtZ392B892vI3+/Gjfnz+
7al9mHSV/kYQZr89Zg9t/+x+/dc/4dvSZ3tsHx96bauL4bmdL5+7wfTd/zH33alfHu1Q9S/LU/im
338Nl+fHTD/8+stz1et+vp7r599//eaeX3/57fCb/u2pvxjYWD88wVoWHAlGA8QwRp8u+usvxlbp
2zT2jyiVGHHMX6fx50efPpSw/Af282k3D09P7XPX/fL2/68WfrP5r8Z1Z8PXdw/ty0bD+09v9tu3
2P7rnwcD8K4HI1/BfwjMX00dov8/Q9e3PxV9ceRLgQRi4lvY2RFmKJCS+t+F/Qc28n3Yvyw8gP3L
+CHs/3P998Ounk2qh/Kz5f3nRu+jI84wk5Si4NMlv0GfHXE/EIQR9go+OjD6H9jP99H/svAA/S/j
h+ir+O9H/9yah+rpJ4JPjgj2A8rEm22Tb8DHwRGmjBFCvw/+X2/n+9h/XncA/efhQ+TPj/9+5Lft
80+HXnIfB/wzuN9C74mjQAQMbP8t2B8a/g9s6Pvgf1l4gP6X8UP4t/8Fhh89V+VDW/xEy/ePAsK5
xD55te1v4ZdHQYAlDwJIwa/p/TXH/sA+vo/6l4UHqH8ZP0Q92v/9Rr/S1c81ek6PCONCcF9+D3Xy
cigowP6f2PwP7Of76H9ZeID+l/FD9Ffbvx/99XNbPlTzZwP8CakWHwG4gYSQ8ppqD4gOOqISwX+S
vE4Hnx/9avs/sJ/vo/9l4QH6X8YP0Y/+CyLOqn2oHp8/I/Cfg8/4ESdMooB8izo5Yr6kgkvxBvoB
6n+9j++D/nndAeafhw8hX13+/Qa/7R/MTzR3Ro984vs+km/cEajj1+UUOQLqA5f0P5/yq53/5Ta+
D/jbsgO830YP4d7+F1D50+c+e25fAnz3GYD/3Mx9YJTM50ywtyDyLZ33wQl4wP4IMQfW/oN7+v4J
fLP44By+mTs8jdP/AoJ5atvp4Sdavx8cBZhCVQUR/dN1YP3oSFAZ8ADO52uC89fb+BPs37Z/CPvb
8L8hfvb3h5tz2/ZD+mA+A/CfGz8NjrgkOBD+tzH+hczDBIR4+hbkYf5r1H9kK9/H/Y+VB8j/MXGI
/fl/Qey5qh909RmD/xx4BtQlQC/S2Bu+30YdDzKBzyhnwH5erwOr/8vtfB/8t2UHyL+NHsIeX/39
Jn81PT89/0TcIchwwUCf8b8b7TGDDIwkyGqfEi1A//nIXzPtX2/nT3B/e41D4N+GD5G/+i+gk1eT
7pfXbPsZg59g9vxIIkw+mf6nGP+tYCyPQFsIOAMF7fU6iDo/uKc/O4OvXujfDuKrucPTCDd/vx+8
q3T//PTLHvoFT/Znipn0KGBUUjiS1+sgDhGIQwjYEXqT2xCoDl/ngR/f1/cP5XD9wbkcTh8ezVr9
jKP5c83/S/Mjeugf4k9dk69k//979tMLQyfnYOkbfN/1pVdkt0+//xoAzl9aMS/f8A3qa2gKVd3z
F/L1ecXzQ9f//qv3qU4ApS7ASIKzCQFRbHp+m+Icama4MGYMugTwnApoRfbazKH4hQgHmMGpCzCF
zg5vUwxYGQhPOPApJv6XNhUooHNqqy9IvH3+pRrKc6urvvv9Vww8rn697WWfPjxACMYEBmEFSY4l
PKd+fLgE0365+/8RgXu3iNQp3GbBnntJceM1Q34qrJftB1rSqNe+CJO07k8C1HW71g9GZX0tVl+B
9r2dQDj5t51IDNsBSAICXvDtTvqkrHJJKqfyoLA6GvV9wqk+pjMaP86mrqySJLuXs5+dsSJLezVQ
4a9bf0rf953nG5XOvX/Blo5t+nEstWo41pdePS+vbPK1HfWdnX5no9KnIK0yIqXAgn270ZF3NJko
QNaMQ77yco+u22YnkjScyqwJS5nUr+rcnz4RQ015iI3kIGsRSgVFwBG/faTXlHJMCJuU1eFQLtlG
IJtdeRh5CvHZrlI+08hLhjtd8DSyJKWK9o6qTupCMTnXapgKvZ4Kv42+duI3NF4t6tHWc6vT7K33
+eXjv04+N1Q/Nez+GH/pnv7x6ax+rq769vm5P3moD+988fovt8Lj3qLAi7N98+Hf3P5PHPu1Sfsn
kz/m9RjO9c+9/kub7Y8w8bLg1emxOIIuq8AywEIy0Ik/u3xw5FM/gKzqEwEqGihpX3s8wiDpQzQA
0/I5+PUXj+dHVEjEEMVUEOgx0v8flyfAsb4xJwFmBEoe5xjkjRfW67/Mf+X0OfSMM7m4PETBmOy6
oQwDM8duEndJmokVFc0uaLs1omtao412rI+Zuxc6H8KRGB4aXGXXgT8Ps2JeVrybcht7TRPO4BRT
dj2TrFBZ5q8TasOgpGmItc/DoKi1MsSttL7uZsoizPrtiMe4ZVRxm6UK91rJdNwOgVSkuOs73x7T
4EPbDruZSFVlCViza4uIdTqyaRFpsSuyMzIEW8dHowghJ1VFwr5wlx1xYcVuPdypPphD44ltUy55
aNByxnhhQprrW5KQJpycCWfhxV57MnmBahcvKot8h8z83uGpV3lbrBtcrxovD9uqVKxL7sbZ25Ci
z5TLh1j7SdSm9xCZVTbtcH3f94GqtbzjRczqAgLV+6F6qmusKnc7egOJ5oLQjQjKaOxIoToOYXVA
7xpTrqtuejcU7HHJlloVQfHOLjsyy0gHRbCSRX9sOqRoXtnQo24fFN5GjFXIcLAaWJHuJtIuYZBn
GzZdUpfspqxyN6KhYSevRXAmmhbe05cQRHDorDtr84yGFS6HdVFlaslFdtHkfNVmaONRsW5IeYzc
fTbmwYXBAbqxtWyusaeHE5TYm74nymv7+xRetEPoDve1Mqh5T1i96wurbHuVZ11YdjpVSzoZVWZ9
GvGUGZW0dmMsiUXwYZHeSdEt+964MapdHXfLtPNBDY2KmW7HJFOjbPRNO3RhM5XlonLUxkja83ZO
biaWNx+WZpieZX2bDKXy3QytoDxKE3k+5Oa8JVNomgvIo8pLWuWZJAqoS6OyrG1Y1qLNlSiXY7IY
1bXsGhJyd+OG6t1sik65sio32s75qsmTSvUIGTVYvHYUhwGlkajG0K/e+ULGEz7Ri7kgvN7zxBvD
crFhL1mY5cFpgpFKyjTqBr0pc/+iDpIbawHSuVFFsWOGqK4wSAV8Pdlym5S54ulJzbcJz0NaIoUy
tnGejVJvUC0p30kwbl885WkZWrsvRHnWlZlVtI6kv/fJsJrHcU+4VUHQXZMsuNLmcUn36Zy/I/Ue
bj3htBhiMrKIj/dL+SHoLjjLdzQbImfXQ1BHGXYqLfYBwcoNFvaP5/3k9R9wIhRyjQtZdpEQGKel
yps2CduuhUOu1Ox1YdXod82Mztslv51TeYoWtlqIUZiHdA6wylwTSrEzsjLHgV5UE9TXDU8varGl
zmxFMpKo9PGm7CwPUycbRfKmVmRMB1VTt/E676PTQu99mZ/joj2hzfBx0vq+bIcsXub8zqaLWGcZ
ipuRngYkB7rg6Saqcn9+xEuT3i11LS8mUHzXJqn6CEHciCuKrzM2jrvFye6sXIJh1TYVU4xicK3W
ZWHuyVFVQXtOOv+qpfaykNNJEbTr3OTVx2KZ/RsjpgmrIWWqIcm1Twu431NwYLXuLotUr/wu26Wo
24yZdzIUKGrlolrR3S+jzMK+5LXyyQds2o1J+n07e1dJL/NQ5O9ZOYV5WvWxk2O6qkw3hJ6ccZwO
coqYx7KwSeO0eUjcoIAnitCO5KyiH6emjKacu7uB7e2yhKYexltJ+zQeeZo9TcnkFPWxR9TSzsG8
ccUco0R2IRVtVatyQffTUIhjoIhJmFXSxrrr+1gUKFh3FZhpI8Wgis73oq45K/JujvKUoVQlfaoV
be5KIq8z3KJ1HngdZIoFPY6NpGFgDQu7pZlj7ou4aW6JaO5yYXyVJHdtufPaQF42+qnuDPizEWHR
5GoGJ8s3IzhH7VTFI0+cabRjfaqGYN3TR9uGfQquUUOEbPazsdsyHe95XmZRIpONSemu6NCqADOs
LZgsfdAZBO60iqmeQ2gHqGIyUTKj0Dp2YiatXLKkSuBsjea7DuIZEd57tOSRaMpUdSUr1v5iRWyE
FWqW0yVOZJxP7TGRy3Fd5peZz68oRqkOkbFmX5fyVNT6vnNuUtngjiW83tgaNbZXmhx3fjTwRIGR
ELREi7yQLH1fah2lUxUmWkZDd8zYVQPxtSEozFB6z/IuIsWovL5Yp9aFUxCcBTxX0m679rhL75K+
ufc6cOpmN1KhfNOooWzViEUclCbKRBsVXnrajP0aiP+J78x7LdyWN+9K097Jep4VRMG9xIFRU0rn
uEKiVTKxuaq5WWVBL055nWYhayuVjW2jlh5PqpvGY28qLgg8e8uWug/LNF02tVvCUpxW6bQWWRAC
5Tw1TCo7winPwROb21XakEjKVqrc79MwM2Y9jHrv8mY7kEylNRANCmWJb8dxG1RdqrTJ56hmxXvr
2etkqj4wU+9dKwo1lUlU5iQswYK9ha9sb8erocKrrJBPxBU8Iil76nlw2+Oghtfrdww8X6UdWdRS
tnw1E+ztE48lqvLBVIJKhkgskEreO+5BwHMLjcsuV2wydzid3dY1HfgikU5Jb8lVCS+DxuvG5Vsb
BH3Ye3qFRRDnor3zaXnt4eQCNwteNX29ypokUKNu5rBejF4zCFVZv6wwZPjCBmG/0H3N3Spx64Hm
oR3qMOfDTc/HrSgZgF83g1r04hQiwEwWGxcS762tzoZ8yzDJFZoIWjcC0GlmxatiV4lxYwqhEjaB
5LEGdmAHqreQxEhYdMkqN2K9lEHEnT6zLVED8p5H2qo6EFEw6wtcNlc1LS9mbzgj3F16mY0dTcr3
lBXKDPyqaPr3CH0sS7oe7Ec8093U7XH6kPpDmNFqO6EhdN60EY1ZF30LEeG4Rq1Kq5OsPhnlfUJ2
aLzB4NFJxUJdxlO98+fbKqjiBs2bIt8EC0RZXIVzNkZecEPnIpTTQ1fK2G/dihSnGhaOLg3hOOHs
WOSQf50bP6ys20w4g3RR3ucvBK9HFbltjR+RxA8tlUpOUvnSzRsyyVQB2d7jxYRi1Ap5w1U+SR7r
NlM2yT8iCa40FPuUTcfaSqtEO57m2RaK3r0zc1TxEp0610R6YI/t0ISBQyyWud3g3lshmkLUrTe1
CaqQ1Dpq/AqDC1/wggB9cx+qutlMy1CpdvRCLMmOaL41qVEWLW7lc/tO5l3cy+YSdyekBTPIyMWg
PwpURAsuINqiXZeRHV2q8wATHS2lzFTbFxDnh5smxcA/+jjRCVa0TeLKn1a1Dm7Y2G41UKdTz+i6
DLsEh10BgZP5HgLbT4o4HUvHFZ+bEDmrHJxFLq1c9WhQZbej/slQOgRBh37kyfLOTvAK8MOxMM0G
cRnkNNnweYKiIifntnFSjeWFX7cfuER9FDg4E+7sXufepamCezf38YK9M9Lis34utpN98m0TJT6U
DmXG7M6gCeoAF3Z+fjUs7yqWqqAFQG23pUUQZQuhSlh5gky3w21707Nlo4P51s+mm0KQE6PxHvJE
OBHgNRbtG4oiTbITYu2GeASEkmXYu64hYc3GCWK2Ux4X5aoibJVlOYFATOq4zrN9w1Fcs0Grhc+q
aXFY2uE675ZN4BURlDrXM0DuTWXUlRBU8qU6Hisio643RvGxfydLB1x3QFk85cs6Z/WsUOpHdd4/
dBqqgGlAj0Bd2/e8gvhfOIxO05IzCB5jtdYd7cJxwKyKvJTwiOMCt6EnyKw8r9mLpNablMzrpsZ0
IxH1tyZPI90nV4Yv6blxXhWOXVu/a5cWIm5my0mcebMrztySO8VxjVZsrMoo8Gu1LIgBl14neIQZ
LiNeBSsxGKD+DYCRVd6tkzY59wgUeyMlyiy9W80J3S4trTdi8K+d551K2QRg8BIssrZOrlpvwqGP
+KhItWyshMLPjkMsRebdZhLKgbwSyb3Hg/Mcea0iPjB2TIqzORfLikxFtzVFL1VdWAgHTMS1tbsi
SC5FS5Gytj7NtK3DqqrO2zEpwrF60rkfm7YnEWc1jRtdeGFeVg+Y5/m5ztPuCftLt5FGmhB+SB5O
GqhbQ+kSTiL31tJ63XEvWBXyzgAz0Dps9BAc8x4SWZt6Sjrk7fyRXRPPZBHl0oYGKi2/qiLhyMNI
Orqy1dBsNCNeNDVToJaOl0qMLd0C/1nXuIXgV+fhjOpKdcEi4ZBWddVixZezvim2WrQXHQrOSqB/
mU4ULsYnsTRqYsugeJtGYiHPtCqOq4WfiaEBrgnOQgYRkhLYY489qP6s5uEyVdkZ8Hgv0lDsrvse
ji1ZKh7Wftmt5paSEPtzCTVRd1+35G5q8SWtyWbuxLFtmrin1ZkDy94X+mPD5PsWDZspEB8rnUdF
VTy3o690lzxA23NDykcZ3KQTvqG4u2oNu/Zdme2SOXv0BH/w2+7elt174Q2XmsLbe4yclVlr4nbh
D3UKroB0PAcZUGbXbztSR9Q2SuunEor4fcZBTpQJTtU4Uq78zudqHgplixzgBSKRD8tti/x0ZT0N
rH02US7rU8/zFtUtF6R22Yaa+xoPqUrRaJX2+zMrGh77xpiID92J53v+KelMCeqfXQVQKCwWXXaQ
PpgpdsTVu1IPHzJXTUpUSw1BhruoMQEEPVAtXL+zaXprquzKVuY08bvTmhSRb4BM1cvTqAdFIfGG
WYsT1RRZ1PSQrh0H0jZP8SxRhEy+hqr80tTjqi9YAXrG/DB542ZYOu9YyPSjBpqD03xvmvG8QuNT
0PMmsiyHol+k4I/VnVzECvGsDgMB6mFTxVUr79q8BICQ7FVVB7kiIg0FidIc3+u8P9dZsvEXruhL
IiG8iY3MTQx6MxSraWTIsjMsWLedD5aPdxWmezQNCpnhnU9KT2WlWCdOrEaJowJPkQaxUmga+kAl
VQCRquDzpu2dEikoRAMlt0ueTkozkDdwB2V2rdqp32YDByolHpi2m1J2u0FDJuzr7UBB0nCJZ1Qw
FI2aA3OcAkWdxwSft2126usp7Kl3A3+uMYbWqxvIuLlEKgPaukm7ejgWds6AirrtaOYOqta872+B
EQ3HQUMeGeS63lsiPAH1k1kHatqY+qfjPLkUKnGHtxmd9ekkXsiJRzM+qaWW7kJMqUmjyefTRd6N
2YuacUWbOod/0Pmur8luqgsQpeCHjqofsyoc8u5Dw/04cE+5Y1FR9teZdqejps+2Yj1EzKk5TWnt
1aHP2vldmvCpAEGqBKGpgczL4mFG8wAJuE1XIm/sJvc6dNkk1R623Yc56q6qGU5wASeJ+8lzylF3
Nto+HqsutL00Cm4+M3DyXlCGk21OMqRXRcntGvWyiqBbwSMGf4WzHRYTyakJU93FmcluEt/GkoEs
M0y+f+yDmHM6gmuEGEpkms93tZHbtp7ZqmJdE/n1xHa8s5ftUOjjYXZzLHS1mqCxsi57t1soJOXC
Caf8Ki+um7Zuo3IekcJTVkReXUjwqgEspHSPpe1iH9f9eT7MK/GiUlSCQSWymXoRJeO4wiVKVyhJ
iybWDsy+H1N+CkG+uJUEhL0cagGI1++HuS9VOgF/6XkJ7QadKfjzoPl08Dv3bi71/OAZlH4sKpA7
h9Om9Da6SR8p6fU6rWmihsK3ocyg2IJgujN1qwqP70Zz42Ooo20SpvVYKDn4V4PIQtS7TSE4X490
2zn2kWrQPorZi0tfXzhbrWi+rMYkhYIsaJaTbKhvPYq2pddeTuDEamyyyw6NiUoT/2OftesXjkL5
FCfoOMv30DGILGch87s1bs21pI+0H0OjTdwbehlU4xyVDT0Rw/REpgayaGO3Y1vstSjNhizJZc6a
k4bgNXIgTc0jjI49mL55wSUz+rIt0UkpArdC6ciU11B9a5L3Xe6OSX8ZlJcNrzbp5K/KesFnIExx
PwWd06zr3PlKiAbfL93chV3uV/GI8qhuzCnr3IlOPtT0Si+iU8UCmlxL7+Y6bv07ArocaHpuKUM5
5qfaeeECacnrMy/yqiRmTTcCF1nuQPTYCYE2GIMEIijeCQvpz2AoBnBzNSYeFHDaf++hclBVwQvF
gaGDUK9kIS917au85/ez83tI3EHMW6JD3JcClJVmn/vXXSoiH4JZDzl2ADEB/jBrbyzeSQ5qjwYF
qEP5JkVz6AHbI+UEMgJh2xTKnjkgIZnGWfWzvHVJ3io/kWryWAmltFW1Nzaq6t933lkHqvScKlmT
mEPmmX23BgKueJdHTCwQj5YkSCOUuukuSy9K7972JJ6qDjSS9OOLg/GxDlHVrL0W3fUGYnE3FSDX
z6dTeuWE3HXC3/IMKc/XYT6ux+C2APtxCboYSntfQGc6HMckJrXZBj2E5Km/shAukvk650lkFz+c
APvc9SfjyNYNegnQwbpyjw6b+y7IoiW54yBMDONqmuVzDlWOBwJoMZQRdLVCPqM1F8OucP0qK+Nq
iAtylblnUj4YeTebUSXZUy/LfdCOMR5IyIv3nX4HqgYq9boGFRqxJQJd4bQz/qrroGzA+JQF3qoY
DchqVbcv04+1hcyCy5M2ccqmaC2HAN5gblXWsAgxE2ZNEEI3VyV1Lldedit4sYJCF5Bj6Q56kBmh
28qUW288NxhU5IIPm7ZkG+0VqvH5uV9dSfpgBqrInMWjJZelgaK+Zd56IGOvWFucdbrYJ1C3qbyi
MeYmcrSNqgVU6sYbLvgyfSgZ/PoAQyZ0XX1uJAHxhp37JTpeIOo1ld4auUBzosyqXYvIbY0zxZvb
ZjytoBOSTDeY6lWdfnTQT2iKsCW31XQ29b4Kyhs7OwC3CxlfyvPFG9BuYtXWc5fFCO0I1/E1d31s
CrljejxGrQVROI1GeqeXfqvr6dqQezPNKh/F5dixdT5Xirsswsk+9d8zLTdVPebQdxHvBt9Oap7M
cdXla92Yve3PkmCw11hnoDl5myYXClsHlWIQieRK58meUB5WzltTMq9yP42XYgoLQiDxy7CvzptM
hIuXQCK8nNh1NSzQGCblCddx2t8PZDeD4NtvvSGD+rsPiykPR7SDPg9uj6GWYnhf1icLAuhAoMx2
hdx2etl66a4ChpzlcQFkUcdVdWOWM8PLlY/uPUjj+XFtdy4Vmxw4ROau2ZifTDo2aIYkkoDt7IKa
Kl2kkWyayIDJvJSGzLMbvTwl1EVB7i6MLVXjbiWbw5R0ajTdCWjMdnqRnpdT7EMZOdEVqtJzEpDY
YLrO6SZj+rRtTvwCuli2cGHOgCqBuqblGDGfbEXjnzVAmJJbSAEqEVWMmr1f7X1zwtFN521sD3LR
imqsbP3sqhvaQeMr1gRyYC0umxJuxfYk0SCJELMxI195S5Gp0rtpcR73Gpodn/rpjMRyWc813dip
DqUZoMFz2hKw23TdBNN7ml8sXTRX0JQWIJrn9XFVraUeQpCIewqBRUOYIisWLBFz+ANe5FUmqlS1
5XkAFAKaFdACkb6Cn0juPeI1UVqW0Ahk5clo8kBlgbid54nGdhk2BZRgQKHiwi5bgrmCbkHU4Vxl
cIgoO61dYsA3kIgzoovrMZMEioRBQL0ORCjbJonBqkGy3LK5gwLNHNcYRFszHHdLbzeVV5/1WfIw
cXtPPShw++HWZ7K5zUdT7QISAC3ERX0yB+37wt0taOkU/Dji0Rp93JZLSIcC1J4h1EMdyyzqkVyV
3lmR9OpFJA/med0KD6IwV/V8liB45fneqxqohFk4/C93X9Ykp85t+YvoAA0IvUKSmTUPLle5/KJw
eWAQoxBC8OvvynP662unz3X1eevoCIdfyi4SkLb2XlOOffURahFAHEfG5uDop4Mna5WuYG1PkO+T
xnwxbhPP27rK2xm02nC9jmj4u7yVz2v0PNa3lKgULXq6BWPeY32utNkrct1Sdx9NXxcaXFS9uSDJ
F2mrxxooLKnuVWjByphcbCt6mXFvgCTr/qJsLtY5L9Unslx1/ANQ7lvTUvTfdssIJ0XKQ4BQ02g/
bE1dZoGlr5Ivu0a+Jm64HmK6kwNYtlFVqRgTlJL2om62m3Cl37rijQE83s3AKSXxY1oqUe1H0d0C
L6DAogafaeauXYgPOYVV1i382PJJ33XK6Nd4U/Fer+Qee8vmNXiSfCsPCRAJGbxizsZ2EmCBpvlV
b11W6m1PG/pQtOUA2UT1XU1jOjXkRrpiu6x8l1tdHMeJGgBz6FKSYNjVNVbyCANqCjh0F6zi6EQg
QSxrMLwmeOsDedtt4HGDkN02WiZXSWXdk9vYlzjEDu+kf4yADnlpfsx2vFhrFaSrLixoLyD+EvBk
Ziw4Ee8fpKzDL5YH8XHa5uQyxogiNpuN/MsKqj2VLPKAigCxFC5uL4Rcb6aZjnkkinjXqcIDEyzH
h4Crx23G9DHz8qOEEiQDEjlkpRpC7KepONZtRB/aaK8kLdFe3y3liLUVLEvaVvSLLLcKMGqxYuT0
7G5EPUoTuy7HnjDQ6EVYqRcMhhJLSG5XdVTYQ7LI4LId54jn8VrovQD0vmOtOQ7CvxQeb2NcmM+Z
eVmW5BiU/IukfK+hc0spI89FuGEEI/upWVJNtrvYjRdgiPdFghU4lRcDCa+tDG9F6dKmDuK0J95f
1luYDrMsr7024a7ZgvAgsZLuRbxeRX3hkrTpiuKi07zZh4OAAsbVTfNC5oHVOQFKcpgmRspdSGox
Y0yiJEA9KZ4qPQ8kFVMJ8FKXuO6uXuvDEjf5NFB7GVAe52Bx6NXMcE8TWAdgtFYrlamk4nulhv4w
hd0jp6R77CMQpHJV4m4oyHigXW1zHVfko5iGG720NMeo2WebWEwaDZht3BD6XdsDqtjK0H4Ygbrk
QPSj+6UJyyLza2yPdGvAVc++3aCaINX6MLoRHDmLwmg/EMzGITSGaUujD1oNX+dkjvRtp6A5zJqi
p69LK8Yf7gTyFiRasmEB0tTo0fzYqlCnstjm79iDDgcJne+23oicagN0pa1BBg/BeNPi/0HJsDqM
VVuAXwE2hrkUBIXPQWV+c8M6pU3ZkHsTi2cnAZGxQR1riDf25dzRV1DuIKb7Yb6byRbkLIxQPbol
2oVD2Oz5VslPhS7R5zZ2+QwvyPeyG5k9dvHCr8dpoV9MAdK7gN7h+9DVS5uuIzr7MILmZAmOUtm2
S+U2AmmLy/maYesfl5B113EA0KlXR7wLi9ro+WU3mu/WRcMdlyUmR9CROG+9yAYcTcB6AsfQ1y3h
RRmgLwunZb6NmpV/cp0c+yyaJvkjrDztUxYG7kAaswfssfC8qvt1V2KiOQxlANxXleMk0gJ8Fubg
Zm2+Gyb0h9mq4dF1fgKBsvW7atk+W9W1+7Ddmu+y7iuzmwAWgYp1A8VpXHX1wzQXIg02tG4RCCS8
ZInpziUajUFLMjku5DXqZnI3hoq8Wsw1F4Pm7Q1ZtvFADCe3LeYHdDgDOqp+hQtnR+sogl5mZDgV
FwX+s1FjjH0d9dd1LQEPLmVyGEZf5SzpDN6bAaGi9BAfuvBGJ2sAJtGz5NvAXZuD0Q7NLoa65S7s
O/nWmCA61FsgcjcYfqPgI9+H6A8ugVCjicJZeje5wL8I59eMGBLfT9E67ePGdQArBx5fGUPlbaKp
2LnBQglDMVJQGQDT8eMyYpyI3VuzFNwcqiDAzKKaMDPUdOGlmRJ2vZIieoxs0aZozkSfKwk6FwPY
uuuroE+gurAg+qidbiAJYQag8FrczwCA85lF7l7HHvdnkwCsdCSWvYRA84ZHYIMLqivAUxVGOU3s
QdOCF1kwhC+JUpvZj23lj6xtks9O28JloW63cYdTLHgkGrIfIYJvoWo9YIZVfWsNI2nbgXSC3jPK
K8ipOkAUSt7KAqiJaeS8s7VI8FoqfhFN/N6rscWp2UVVrgZdANqII0yKvYheWKPoPQAeaaArGpro
NtZ6DtJaqRbzwRBlGiKSPAiSOsKeJf01sA3g3zV3O8H4LiF9sKNrnTyIoVgPXi31VWhql/cLJEOF
iMUxgYT1UTW+ehgwX4xEtLc1GkmIPhb1oxrMuqRqLJKboa/uvRzWQ6m7LOpMuJ8FBZGrNqDEAyFZ
5Ybi06IFu6wX/rL03XjHbOfvCbEbyjWhOW6L4FkrdQSIZK9GraJPp1K45xIzFBm69eMSOrwErInH
QhN+WM2A/+srrCJmwgvG+vUpnmOgLr6N8oRCRFMBn3gIDZkfgFQNAaj3tVrSJHQy3pVLbURaB4wP
u8a2H0swCSpZWNo27XKl9Govk2UasSOKYOeTKPnOqhosDU/svh/A+mIPgVQZGZZHhDb/W72U6w0A
ubd+BmM+JcNBbg5MstWAYxq/dVDaSoxP9YT23uqWXZRGh8fYEyzhhR5WCeXMJJMLIXog/okYsz4c
L0fM2Q9Dx+YbkJZsH41+vaHrtOaBbbDHatPtJPxbj1518Q1Jlvluddwf237Uz0lfA3EaJGEzZAp+
vqVgScZUVaFCv+P0vbe+2pcnNNaS8nFtDb1b8W7nFM0JzUEniWNT+ueqTpoHHsv52jGhXvpgDYG4
6U8R0IWsDaZot3nfH03f7qVjyz5yZtgpdI0fJZ8/wcqd5MNyAkf7tZmfk4WWIu3HIoawNraAkzZh
h6MZPc+41+SmrhmY/6IP92h/wCM1YCUSBqJyA0F6J3gEWVYLFAhM8pXXC72dxthkRm+fAfQAn+kX
/6YUDTPWeGgvlngGhE6i3A9mc6kFk46JYVUkH5AshCk8VGCL2x6yjE5UuViaboeGweLQQCPS6WnY
r7O7aIHmNamNML5s6jMpdMRQsGOIhiRmkF3RS/0l6vDqFIGwgLaSh6muTvqL0S8DZF7QnNixVd+7
IkquV8B+I7Q1u40GUPLUzS6UvcjCcAkvsUD1UZJFvLVaQpwJUvIOIg6KCxlxaLYyBssTkeA2JCXu
u9dHZWcDBKbw8UW4OJBAnhYYnVer7rDaMJdX09hA66SqRwthI1rMxPV5PZDqaNF/pLhs8tI0ZjqO
UNataVI5vJYiiYTbTRMp4xSwoL8jeraAjKBiuxVhA2x96fxFTVQNyec8bxkTU/0yYEaA5musyG6I
Cv9jacfqjjVbnPWxw0imSz8BtZD+EvpXMDolfl+F/nhz0XWSDOO9Zqt6m7zAo+vjObxbm2D8ttp+
+6Gbpr+UW7jqXBQBmALqTgysLz5DgcHvAlTyPQEAdUmcq3qIY3j5EKxdl29FZK+WGTD5UtrouHk3
vdpiK3aF5OimaTM8ynmsboBh9Xm7EHTRpX9tMD9gJ/YBAEMLkcfTrPz2o9F1eyOVcvu+2WSbEhJU
GPZEmM0hlH9b702+roAsJOFQxzbluu3MNkLH2i6JufOFPPpat9mAI+kiTrroksBKACmS727Gaeh2
Vb2ud76HnMdU4lGBn9x7QevXMtFjnHGMrVdzMPe7wMe5Ccrt86j88DRZCXlW3YNyFd4+hxMWVeqr
0ACgs+IKtkMIFJcHGhefgMBDjBCu5rYZa3qwHZnvfKjAT1dayI8mnodjHzfLwbXRmAf9PD3Q4HQw
eNfgFBItKqndNmjZkg7ypW1NbrcOoivsmeC6pBF7MwUeZklJgfOzGEGzd4DxElBDqSq25WGr6wnv
Lg43CHziusu8QInQvI5eUEzeZrCKF6CFZcoALeTLEqz7rvL1jVpr7BFV1NgLC9+WL7Fc5UNS3DQK
1Ed5Jfm9asv2Mi4K863tKE4ndT3q7QA8OxWxRQtg1LYX0ek034KrsQBOyeYOhMsVd1AdGpsiNQyS
2vaKwRq0s0ZyjJNq89j0CS0MeCAljmhQ+FdwEuwVJ4c6QKvYVCBLBP8qx0A9z21XHhsAGWDPQdH7
tDFhgMa+jndigD9k1zTwOIRsNBlJykMbmWOhq+cQ8N+cJVtU3Cf0UjBzNArw+mAWkMe92S4aAfC+
KsxuCNmV3iY4BHiRBnq7Vsn8HPT4CS1xNQIkn6/f/738/6lv8edc0f+zoP//0iFw+N6fnH3T+a/6
f9IcEP7JHXD9xbr/Thc7OW0QAvYfdwA5OetkHCOhB7AWi0+em78dQSREbE8EsxCDRh+gAoMw/38b
gnjyv+AfgkOVnCzwJ9/P/7EHcNjiBYsZLMJwC5EIpoL/GB9+8W/A/vQP7hYW/upvESFjlDMmcXUJ
Bw06zl/dAeDX1k4ktdhRzrsfrbTytWtZtUFxPx8aGhTfdefGDhJXn7yqrYGQOFlnfxOO04hWRDbs
OTabHtIAnQBkZXVc1PlKB2hYtmEtM5MIBvkyqkqYRz2BQL9nWPs7hanqVcEjgbYk4XF8Kf0soszM
jox5K7SoMs0VkBDQmf0+4kKRK2p1DHAY9N8TnprVqWk2sA2sN8Gh5aAkT5wrtDJFH4VLBpBjbbKE
+gpCOV6Ndd6PVbTXJYNoiIPmqDLVNvUn2kBzmbLYweo0rdjSOaUl5ShOAXD9CupnKPljBr6lR5MJ
ZZgOLlVEV2gLlu3eSdX9mLYyuNRV36KRH/2jaDbzoLgWoGc2Mvk9AIfmS6v7ZH5Zo7nTKZ1DeWNJ
u95ygoMiXWq2Pq/gm8rcz0N5IaWu2n1lkuh17bgzWQz9kdyPndo+mbIYgKbLbvji9QRU0eoAuJw+
Efe7mMYN8GmHSRRaMyu+mSWoimyzJQaebqg42D5IftJxbBgUQJ2Zf5S8qJ4LhsvkDU1inXWTCERW
L0XZpBBYBTcRwNjtsl5N8XEd2KkJaZftxVVNP6TdXHKfzskEXKwqotlmjZ2KZxvWEOCho5Ljwbgk
HFNRxwYywrhf7CX0SspmbOMszLum1JjqdRRC8bd14mJZOztnhaujb/Ms6SW4bgDDS2QKqHacnkH3
DCWBWwG3g9dLOUbyRXm+HzYH60gL1CczalZ4JKpaWBaR1qmdBdtV7DpjB3N0/Rx9kmiDZeohD8KQ
SNxuRksr8miYocBf2dhLoEXTfD07qnEe9x0+gxNjsRznWKxvNODdJwZsA2sm6f0bA5oBWITZwGCa
ZAC/7cy8yuyssJQwc2wUupuuu8YxoMpdiWbsgQVCv9TRFnZZ33ANaXYXWOh4RPyxbeu4hJizxgQ8
jkWtc7d0NgU3Lj9Zp08+r6KJ3cnJglff+6Y9TcqzGXPfz8ELW0cdH10zF5Ap6mU9dMvcxruFgojC
Ma/DKu0l6aCQ96eJDUYLcGBAjZosJgY8/lZI6K1YrcyhMAP8ObWl2zNw3bpKq5WMVWYhkYDm2pgF
o31LRLkPNJubrGURhfq+Xuz1VDdgY3SxmACzqLSf/TzSF5UYo3Y02iBgHwajMIwnGvRRRGFsOOgN
ndVl34oObGnRz+aCJqStARfWoINaAkL20NS2qu/WBUzWcRHRBoUiINQhi4KSgOUyakwyTNGgJ9dK
FMvOQJAUH4KkUcB6JMBeiHWnzV/6qFRPYu2xk8OtX8pdNVTuATJk8LgVGlJ+9Maz5YMfQg0FTEdZ
m4uggeLaN5EfdqPZpk8GC4FBMLfgiEd77tqMrLUBlZxEGKvBhdQaaDgk7e1wV+mSq4diIaIC9B1M
bkfQXCyQPoB0ObSuY+WtprL6YUGvubTU0kmUngacOa00nQ4u3sJnCp9ZksNeVX/V6JDtfoEljewE
7SnwdaBYn02/Fd/cbOk3U0ITBUXefNKozm6TGRqu8LmzhO36AXUkN3EU8ENCmH6JehpbAEOw/6Cr
i4sX0ZJpvJ6jsBJ5N3D70rUKwtaZGQaFuPe6zwsPIW7KoaTRGeuJ1TlVBNYOsrZ5EtMBHMU0bm/S
RSCOMeGC9vUxmvDdkPCNpLSr6NMWs2JC4xyhn21CAQwGIytcWKQJ1aXto1MPB0XOy8ia6Y0u2qrc
9CeMzSroeGBVYX2XTTYA0Wv4nCQ75dUc5eKkBNvPW1juzNxE9UUQBuLHMI0+zsA70giEJqo4XDel
pDlfItSrSpVoLqdJQ2WSsFHkiXQURWYY2iUtSi8rPJ94sUfTseRThQMgOgSURG8mHJRB8ahjODxI
4KbLclN2O5aVNvLC9YP9OhmA5qm343aSgKunSSTJBAlT8hqIXqWsZdB9NmURX27KLG987ourOZYQ
sNbTrBykey6be98/GZbYm2Wa2h/zuMrkEJbderRBaVE/cYmvQ82HHz7wIYDZKBQ4TJYG4u4o3nCS
oQNtMXI3hf+M8i3iVGCJfuKWRctTUEfJ45bE9iUZI8S8usrP99B3GRBvm1peNFC0OlNsDlGIjeYH
yESA/pbV2lxsqxoDCBVL+FPNGMcbUKoazhSAKITs4J+MIQO27sCgtv7Qz83Jk+V0r/KSNyG8Dd1p
sIYLWr66oS1FzqQqv+hp3uAUGGoYsTYt+2mfKJiKMzd4ysDI1NsP3I8zkOsnUh7W2gEFVF1Yj+Al
y8XuAGL6u9IAXs65jmBDKgqJwT80nSuzPlLhmFVTp6E7Dcqyyk6YaJz9+575/0/L7CkO6H+2zB7g
/f3vTLS/bPL49387ZgmiQBgaX8D55O/W9z89MVJEqaAMrmeEgQDFkfDF/sckHyHxOEnwIoH7SszS
CLCY/jbJU3bKtuD4EcICCYyz5N/0xBF69Z/814IgzDHhHG5vAiMSKJ4z/zV2S4XlyINU9Wt/qTzE
tjIcy2Pgpc3JZuZbJhb3MBQUStkZLr/K9fz408P6h8b8Vw/4358BeCeXQLLQlxPc7M+mXR9XC23N
WGQrsOljv4XjrUCDfQX1XLL786XO/MF/3S6eK+4W4QNxIk8Twk/+YA/wjrsQmqViRgMb6w78VDdO
0Mu+c53fnqtEkgGLMLuEmG2QT/3rhVC4Ya8IcU+9VzwHC+wB9AIkOjTWxZBOtjV4CQU4AuWgSmwW
rm0cXIxiXr9yvtY3wJr5kyq6cYUoywwAmLZYPuk18tFxcR2P4BhFn3Jq/2HcscpN8CkIpyEUCkYJ
GfBCKwQF6Hh49RXheT+IrspxmNMJ8JtdvokuFjnAQvgaXa1RActEVCF0PZ6v+ZacqnBUwPJpOvgI
IFhva5XNSynK3ITbwC5FFQAUfuepnS9GGMiRJ8EFKDUZEnG+EDA5KBGEsEUV/ms8+mKvXKAv/3yR
s8gBQbAPsRsTHqF7OIXgnXnER+goCQRN0PsWU3QMCpiDVuVZBjNU8hFnIM62gK9Qn+IEOMoiiu6W
pMV5aVoCdZWdd2AgwSwlcD0vDovpnaUTnz0Egjk3jCn2P5z0ICbOdqSB+bppQH1k2wTPxDDFGnxw
ELr9OJoQ0tM6ePrzAyHnaxVXZDAvoFuNQ0Ry8NPPf9kUnldUrbBy9q76GLVoxWG+gxax6Jvxa6EZ
iIeOufZFkHKAFzdx81sioTPIo7riLhMLh6XPStXuHaSzPGsgCKuzuhnWLwk4kfIA0TcGP+hISpmG
wzAm//6ZIc0nRMIGePVE0LNtPW/gn8GGYuGE7cfNNPZQsaLazZbdDER++/PzOi9XeFyAMRKEmCCg
EoGtZ+snqEzXbFQEKdNU3Si2sQMorvWuCxT9O1Dvf4zHYL+GmJzW6ikJWTKJ+BxAKxLYyM+vpuwU
UPg5gD/PVSGg2maQ1d5hg5/O+GA9jkkM9kLJCErtlbPi+8aNvPfFmois7QYIrcOmCMc97Hx1chGV
iDSYpBf3MfzwYB/0CO9DiCGLn+SBFKIBuTbw2oTJnFleSQeIG4Qf7CDO3ffwLsGDQ33Z5A5MFlog
NUH2ubRuDKA37Mi9ZbGSd/hh/LDAMfzmedJgYrXBcNl3Bt1uW0woVDbukVdQVGV4mm/XEobhsVwO
f35N5J+enRDISI9peIpeOXtPOoGWfYsxkLGyVxDJkQHGUPjLyxLyZ8c/dj0coEXLZZRuk40PAOSH
MgfrJ++MXOtvvpl4l1YzNW+ml+rT1HbxfYwQAUgxHAyJvF402RtIKZ7hK9EWw2uiv/z5JqIzyOqv
BYAVgP44Qep1HJ8W40970zYGAk/e4Bzp+hqSvbVzVzRQMMxL4KFhV4omReRGcrB8tLsJSpq04ZjL
TTyqbHMdXBgjVDWXIUnmjzQe6G4JcOzsWqshq/zzhz090P6vYJ5Ty/P3Yj1Bf8hsRf1CoNOvnxXT
LurMqbDWmi67CJQ10HtR53++yunk/PUqMCBFSKlBPg3O1fgMxBsqHxdq7BG9MWDIhV3XX0djVVJo
xXoovCA+SQdaUPwoic39n6/9W7t0OjwQLoK+CzmeQBPPCs1kED9QNkMBN3u5vo0xrXa8HNZbxsvi
I1DEBqYGHA84fht04AENfLUjIZ/f+Ry/nxH4BAk/VWyE9Uh++vlPq0KMigcz1L8p6JB5D4fGeA2v
4JCytdNdGnZII/jzjf/TBWOUWIZA3lOI0fnJvHVwGIFjwcRf2l239vHRxiNkBR7uEW9F+/Tn6/2+
lEiIG5MJRZgLVIdndQ8AVl3Cn4DgIdh6wKshCWRCO/evFyyugjaQI1gbkTWnBOKfH2PjpTTNgrsq
jWTHaYHEA2mK4p329h/vJRZRTE+Qc0TPFuySAHNeJe5FSnifeaDHXRDiUv/+iSFvkGPfAWygydm9
tAol2jHAn3qEdYeNm8phMG/e2Xz/dC8CKDYqOMJ1whNW//MT40XLwmRBORLDDAyQW9ocFzv7xz/f
zO97nGKbCRx5JMYZ+1dp/2l9h8QjVgeSPqg0l2XfU0/3A/7pQdc6vsC2Xp9lzeYs0pCY//nKf93B
r+XllEVE/0pix1/ngVSDXygyP1DE1hG/PLRb/2QhXN+D1+ygz4VSsNeQh0I32yGY5uvUyCc0QRDJ
KTCwf/4sp3p59lGoRBI/uHqGOK5TbtIvD9uTqSphsz097OFLMZ5CGCgbjpKt/p0crr+W+q/XwrCC
SRTPOkIDFZ/1gDFoNh+yViGHa5PP2O0SEs96dojaGACLZHFXLWJfLWF4yY2uRJo0tYLotlcUc8Jc
Pg92EequxW959LBFwaXPMVbu27nUzW4284aiuFUWgUx0qruUudUhsybSakqn2SPnIDKhs9nMejxH
cInxYQoNPbLELcU72/7354qvVeGnr04BzYqvtTkt8p9WlzdDuUAOISE3RVvdFVCBB4WdjxuN23d2
5e91E+0DjbE241CgbJ7VTUwLjWeRVZBmDeH3pV/tdWAR72SJ/NGPnT382xXDJb6XJCKYHZCpm5yt
GMmRRLAtuNy6Akyqg8Ej2sdCDwWaORTvPMa/6LJf1wxuCvM6zmCSgMM7WzOtE4rpqVZgYM2WDqHo
Lm0yDZfb0Kg96I1wvzRUPEMsRh5nyLYuQopQGB1xffHn2/69XMQQdGF0jNARkPh8boROsHIMUhPY
idfhhRTLdKg8sG1400cKVo0qkMlNyPOoavk7Lfrvi+lU1xlKBobW32dWvbKobaF4TO2gWVZvmOun
CqB4Gfj3Hvh58UUYT4LvwMIpfCJKQWH+um5ncP16ChBV1tbz16hjwU4JUryzhP46yn9+qxg0OKZA
dhpCOSjbszVUw9VH2h4E1bC1MHEGQqoDDO2AiNx6ynVBvhKn4FvWsLoI4g7RLbCjBuvOOx9xGGgT
WWXMlvGUebxuWCRMN17D1wvXYbl4Jx5QDPi863jDQ5hegurFIRcCumCzLf19AUvPsIfoE4lqf14k
5y8K94URF6mQyP6W2JLnW1HEQzTObszgode3xVa7/erL4NqBVHvnGf7+ohB6E8cUw3sUYn+cnfg1
Y0PRbnCtBlNr4RgOJOz90AL/+YZ+G3Cw2JkAZMJwFJ9mhLM3tcJiEs8w9SOoy42vvinrOgXsFNQY
9/hyB+VjizwX6eYPdup61HMH1BtexnL61E4WbtKeWojNCXTbYdq6PkCMQlnZJhshCOHwGLbdshtm
BRJ0oRSUHCwttszmrVbv9Ze/Nda4FwAPAA2Qyx5BQn7W0UK9arexrpFw1NRPkWzNF4iSYzS0CMKD
fAdHr+fk0Q9t9aRKN17HZKDvpF/+/tawwXDMQuWF6QWD49n2ahvhIDEdoHR0zb6C4B31ApqpP7+1
f7gK2kDcIV7b6UJnm7hwtq4hCLVZNGJmgViUXzjlwvydq/zTZQRPAB2HaKEhq/j1ZkrbV9XcNcgl
El4hcQbaTtgwhTYfmGP+VSyTuzOJnx4HAcc1PMf+4+BjuhxAgSLYD41ZgsRChKYiGSYJl+PkQAwd
4DUMf4xuMzdqUw0cKs0GqzFEtO1nZdzikWcE3T48KpzrLMJw/hH4tbO7dVDDLcRvHQKAzKhuqjKy
Lz18DFUKGgJpGgUio242Dbonq+AFKDLYB5rXeqqQesB96FsE5IzurR3o9hWsZNWn0cxiZLw42X1s
CrDWUdGK/p0d9tsJxyiDmIXhqweRJQsFytmS0JvD4BN5k6EVW15G0cofcyUaGKEV1HEVhRmdTL3P
ZSXLN9UCQOlwRIyw5YOkfe/DnF7Zr4X51EMIHO2n+RPN2tkrjVq51R30e5Q8apUiMCl1BawP2fre
lU4H969XApIGgJxjH2DMFGcH+7AK1xZBA2RP9ny+3hjfILHu4IbKJlMKePhLV3SZEaxb84HMcY2s
iFaQ+3AuyNOfV3L0222jjkIxi2kAeo4wPu8y/FQqtQqCoBtoBpZMcTAWWC9IAjtpTOcfk4BfHYGc
HN6cCtrRK9AXERAvBlQER1BYPYP/gHbSDsH8ztn/+/rAZwPlidkR5UIQeVa1IBdcojHQPZL8mJ/3
0Vqp3NfJ/IMjmqW5qEaJAMReh73cb+vaIi3CJXaGU1MFV1AIx++dcX93eGevDoUFzwrLFkmSp0zm
n3vbuZ1hCijaJttIPYHBURsHeCgbZHD5ZuGwu1CWPNDuZMZmOCxea9tBXKQ1kt9g+Q8/2rknL6yL
6w+tXk3uZdd8bGBnaXYymJeXKJz8E3Aq9aQ4a/WOmjW6IU0Jrwg6atyQZzR4YmoKivseWlykqrVB
3ONIoXVyyRfPbwiA/8+6ioIfLTWQzjrC5yaX8Bc827X3KD4DlDFTZOVXdM8JYvpQseAWSjaY1Yq2
pzRLZAn3GqSXCVgP2dZvaGkSCJV8tKYrAdmZImov+F6Rcfmw1ZbBLB8W4OCXkUPGQ1FVPi1yKTa4
6Mru8whu2wGXjsoFEWAN0G4SGwEP6bhC9ihkgwKWwO25qwEnxvuOr9BEI7KsYTvbI0kBiUytXa69
C5vqImlX/hmOE2SCwqXTIWQqgOPUFHHoLmUBP1LqyAKvRu3gkjkQ+Dfr/+LsTJbbRrau+0SIQJ/A
lABJURLVy7I9QViWjb5JJPqn/xbqn1iUQoz7TypuRNUVCCCRzTl7r32RSV+vNtNA/xzdB/UCqE8I
U1VVoQRPs6x56MGkPEd9LPPNQn+uXWW2bCjqqM9v8intvlksIk04eArrkDl2P71kzq7rSCW4mPQe
p6ZbLtVvfXKrLUqscj7YMURkJqraVWGbyfbKt7D0BbKutT+y08Bgtmm1fAMCzRC2hlgzD8ox6X7k
VQGFASSMl+66oV60DdsF8Vo7y3Q/j5F/78BYGBHOMfNTIe77Xx2G9mVTG9kSB1ZH8k7pVCCfsmxZ
jlVeqmU/9Hp3Q0Gp+p6MbvYimzpHFTW3gJ3QKGlqZ3Pq4bzvanWyqSzKyld1ImGaCWhsx7ot/Smc
JtPtKWBHQwwEpyxv/FIqbJNoWfANF+hrbnqw3zOesCJmpzNHWRU6opskUC8pO3RUWCaxTy6+sTVr
mQCUsHxWllL14g8EANCnyD5GwKRVjgE6wnzhohCg+H4rrBn7gmdVcF8Gr3LdzTRrGCUc2eZdMNMd
CGWercDewUmNjdA7GxhjkVvotwvDPJS4KNeHVy3bujM6rHmOvkAjxb4BErhS6kqrfVvuNFB/024q
o+6pSbWBjk2ZgXhrm04E47IMPxGttF7gikkmO7Rb0XGMODFdR0uWPA/AP9pv/aDPGAKtZswQ1tgY
rmSZo1u2Eg8qQSGabAQGyPkbV6lBtWOYXL+9otbdPKcpBOjAGExrRWeazX0hEo7v7NHmP9Pgiau8
UWaxF9U4POVl1Sp8Q2z1+Tll9QM3GhzkbhLqOkb2zvZgKLUDth+B7jzpv08N6kXMKAI5yuxApIC3
1TkQohY/f+r12UUCjEnQ3DRwWa6HsfGTPQJN+ghpxtyLjM2eaVoohGyhMfXTj9pJYImIZpjv4Dzr
GGNF29uXTVNgQDH1ouyu9Dh26LlmPXCqybOyTT7k1UNqgn88jA1685Av2Leu/MoXoE50MBzgfTl/
h1gZQHJqOW7CciqacafcqYD5J62hDWkj1McZYJMWTGPmwyUDRG2gc4+wchqxIXZJ1oxz4Hlz8jbF
com3lRepneZKcQlgTLs2YckybrSoeeVsJbgqktq7Ih4aP6TjwzY590rzd5wAwA/QDGoeaj92JijL
puQ4Fq63nfNhsoBwzZm/tRpgyXQ6qyza9UDGmoOedJGB/2somwsdxMRzh0wqCZ0Kx9YGpkxuBUzh
I+JNv5MYRfwJGBJMmAL1YoKiIbS7vJIY3ltQvKCmLXrLTa/eUl+Pa/gfo4UlqHQ7/WKSuS630nKq
B2hd858Cz0mxE/g/v9vdnMigjy0Wj1GlfhaoyfRLjKS5ClcF+ADLeIbQy6kR21y3pEMOIzS3l7vK
a5PXXhTeeO34LHoXnacriMXdSI8n9Tm64pHPemw/vV6Huc6yC5A0Xf4utYvKzdQ4yJo42xBFunSo
DDwLsebth6yXj4ueOcAqjSOVKGczR8OVaBW1hFK/KXELQhx51Rq8Ko62r1Cn4s7G2crnDi1v2ja2
tinz/qlKBW6j6skbGDP0JzdLdZvK5kdh5wdOjdsxz//oabYzdfvgDHrg0WauHfcmQlTVdz6sIQNy
CGPZc2ocg5MPUNR9zGT5oljc7UZdzUaUPdYZAId5uHLc4jUTxsZp6+Ni/ADHl8eo0qzfBkLh0hAH
m7+g5nRXdMk2La0dK6vYidSDNG63Bk8VR9Fitc4GTwM+pbiKrJ9xwspVNVSum0i/7aEBwW0xkv4h
wpWXYGHxpwt6DVcEQfDfWshedQeDLxzv8i6OxBTqUu5ToZ76AfMnan0D1soxgkHriIS3JMS9DRO5
0+yFOywfu7Z9Yb/xpDQgYF6XjD/1SrQX+iz29bz8dBNnK5V/jE3nivf/ADLp2YFC4aQQZvLOfPCa
+D5zxcHJn/FIWE7Zhr3hYiZlpbtilHW4sv7mMibRwHuKSiTQZdw9AyI52onZAHcZlz2qPfBElkd3
cnwslbEfBw2cri0OrW49Ryr7ZcBclJ3phMXQoDU1dxFNng2HGXwW1vdJM++MhNpbQndGr/VHE1uF
j246QAVI/VoLBbfpYnU19x1JB3CpQXN4ZBwMMTzVZNlKrYj5GXduiR/XGF+waFrQAmMt+511xZvC
twLIpDqakIdWsayPKtXzy1t8iz0weOOQxYb1E7N+xyJUBZY2TpdGUoEZnq/GhSMafF9AqW81A2gr
i+UttX6O9OhHZ77Fb/qCJxMzrwtE09Uv4t6RDyPhGgMFLbeGK2KOWwjlb7aRX8zTcENJYO9IiYI8
zigWdO0PkLg1JtT8rkjbi9pZxdCxHuhL/8qHf1t7COjquaq3vWCKk/X00LcjHj2r+533OYapVMvo
pRplyyYJxXIw1NVx7BodNXEkdizM3gsSbWHj/HKOyCguvFld6NFkXXhNe52DFCqFdy0dROxdDTsT
Xf8NylRs3y68/hr7asQ+BnZC/saxF55d2f7JzPIJvTEG7gS+pvo1DC5qS9U0Qj+M8cRpC9Ugtrmq
rqPrvHSmb25laT9N1CFvpVnEeHwNgX5fZw8SA3zJUAcURuzf+xCNso3DUZE9JBssH232LB8mHxLP
QXWJWWOBm2eIhgq7QOC2tUIvqwpYcbhvl+/ZUhoR1II5rcIhalAqt8mQ3wiPCJDtLCmeFda6tigz
BrgFB8z9448RnEorQ6Yb+G2t7zuQ1TQsGs0IbWWkQGqcFKglXwVgK/Q2Iui9VYLkMxu8TvS0X3W9
xjbdWWrBN1UOAISQwgB1qBsDoDZyQ0ODImrJFRheystZ9yLM3Evb4XdaKtgxmpfXQJSQ+v4qMajf
SzOZHmx3HLJdHicU/rsqa8fAKMALIAtZRg+Fsee9JX2W/OzsAZwI7nN5L4BXYV+H15MGLeJupq9O
A8XUWDMKdepCl7hqJfY6yK9F2MwZ20bYBqiQU7FEYPqjvJaBKgpKIHYrJR5KFpcHwLTYm0QClUzz
FRSedMT3n8NDCXvpwjHCVgonyrAntiHOZLS/GwXXZYMu3n3wHUlUAkoHBMQty8kE6aTOC2rPjTHv
krFZPbVIov/OkW2BJzdXHmQsC6BhjeaDZLBGy8lYRlD58xRz7IcJRa/hSooFOdhsDNaDVaD2uJFM
sHmgs0cTW9pS8ZWftakRWvqoACpovfM3qySvr5Z9/GIPnmNtHFEkr4avGc3Wzbv2m9YZw3U9K0Jl
0D3NtB/Bn3Dbi9IhtpgqOwqvZGl3M8T8mzwWiJbrLIbwPxI/I4MGEjhjx2/U3UITcwXKGctzkSGI
CtFdRN+EVNWro6VAjHAJGL/MKPH5n73e3NqUxY8EHRjloRyWkm2ZVSAOSuXa2EOn7Wc7NptDfFnL
0p9Dr49xg8PyQpdAAVe/phbSeReUPPI2iF0/fchHo7zSZFG/iLwZbnR3HbszVJYypA+prdVkOBwY
GMEVI/TQVpHcQmvKgRjPPiOPzJ9M3qYfRMbCyu71A9s32+l9H+esB21NRk18yMoh/Y7W24KKkqVi
CLzSRUo3mVb/qttxfYdp3OLDhgUCpSIrv415AS08K9buLlobHCJFxNe4KeLK+575CHU2WAbLKiiq
ZjwoyyjWHZJeXqWdm+oQdRBnhU4WpfdarHo/pCJG3zZ1++wWe7UPqjubXQscJczl1irhN4xtNb5y
zkjRs1hL1+0A7dVHQ8hEQqzUkteG/8N3F7hAyRrsmfAfabVTii9rjz2E0gA487S7OyMqql+LX9Ds
G3rN/FW7UX1EhtQTAjEg1d5obLwhlbb9fQrLgZOBKA1vXyo7KzgveVTG2HY2fRhlZsITHTmK7bql
NwRMML2wdlqNpR5mxWCobbMMjnMRN8gX7yy7wTItxqX/TXEGHLIH8eHRBQR/x58dfhRGzVEeDP/8
mPhsc8OOgyQwQSW7vwbOoAdZZ1haUfTH21mtc1NG0YBDUGNj3qVS5A9HfBnJRdtWCcQV4BDo/2ub
Ha0b5bQ1fD+l7DFjLG/CMbVR7Gfm0mWI4I30xcAN9BL5yF83tkBdvpmbvKWP5Za3rVZAc+kYL91G
a+IGgB2lArFpwBVDlulKzAeYVPGwzJ4JU67jyB4QqcT3MrANOHgxhxqOEmvqE016/W0UWA7CwdHb
l7qx646aW4G31nX75HLJVyw4tu/OC0XGAIDcMU0gRc3S3ZfCucpUSf2kHYATjeh4r3ROqfQ3HO9Y
6D14Ko6y/e90GqoKiLhDkhRDUF0pXXMy+OUa2FcZZXzg5D1oTOZtNv32qpm536vGiJ1tPvXf2NES
bWDYEbuseHEmVpXESe7muYqfYt1Vz7Vq4JYlcTnawMVmxoTEjLWihqh3hB1OI5h3rmtbAb4D/8CY
yzGKlhPgwXbMEdXXjpMYe6f29EujQxkaTkpAX8EV5KlwXPz4LsG6AlYwmzW6UF0++xs1OJxFlF/D
w1lsrbtC9mDZ26LkMBI2ySCOup1p8dYwpPghKxfjLkpo/dfMfGbugHbAv8TL98ech+Y1iiNbHZZJ
imM3upj1rTGO7uck9c19Mbfdo8ZOQgaFShliUQt8IsxsEQNLGLO1wmXp2R+j6A0GQyLTORyB9GnA
ZZ3+tWDighBV1DOIsEn6aajiHtue0/Xd3ioGgAIjjh6Fg6SHiEIZtWkhMrlwb+oILgrlAFu/nFm6
Wj7leFF7KfIlzJUd33bUvIGQ6hGbmyQeMNbXlPwdxhXrV1j3cXzntA2DwVXURDe5n+LvyOalh3Sv
LUu9SVqj+F52vfNm6CwyrE89zLPealjBNcrYkwlvf28vsMIy4B5QKyZMP/jTF3mBbT7/Tf3RBTCS
dze1chlTOXtil0Ijkb7emMvjEPsUmZAT/qcHsLXyf5TWsMTQMsLYiVho7UGfNNrMbDHA06cQ4FWV
XU3lOB05HJ/RRnxopXARS2BBNWlWEGC1/vt/5ALG4NNFrjidcvRMoTPwoPKyTs70sD/IkvG5WjYe
eRoNeAIAv76/jAlIt6XUg5+PhI/jbLgAOCNlv1QTlSgzKYyrJvOtWwuSOk0ds9pqRflk9hN1AnbH
lxKZWDgrxVHPZlP1dRH+Q+/0v9/mkiTrc2ACwPP+t01V7VUl2+FgXstXZtXCKamjh8rLpjONK+O0
l78+Bgc1Ip5ffBOwMt5fCoVEZraE8jF9jF2xmVUr/vo1WEGnxJDjW0MdOusGr87cbucK4E9dn8c/
FgO+cYxi2sG52OlEg5Dl0U95del1OvWujKIDpOno+esH858c6F29nZ/LsRYluYWsnCbs+5870Qsv
jALUFSE1wFszSZdU+Go3tco89GnS7pJCS8OMCefS5cdv2Uz0lwBJXvwy9sFca90DJaqYg42lHz0V
mxbRHHaCYN/zNsVkyODrX/zJaEZVzuhx0TDSJ1hf9T+jmV1hpRmQfwNb8+UfVRX+a9IY3f9+FZME
SHK2eYUImE8Gs261ZZOlqgi6LkqvKex2uIXB1X59Lx874LTxKbetxhW6Yq6+DqZ/boaDBxAR/KqB
l5sQxT3T36Enbt+cEggPwnP/WE3g4pcWSjH8MvcImoRjZWkSbQNXbNJ27jTEa8JAvZ/1TnjBEmnL
FUW/5LIohNqryXMebVIctjGb1/Drn//xq+LXOxhvkOrg/jkd6qDhlFfpsmLtZu/A+9IoV6IOVI76
XwXy61fF4c9jrCJ6gpP2/kE1Y2GM3YjLo1lqsavTOA5iQGV4HtzfdQ9j/us7+6QxZts6GiucRahF
fedklPW6xmHemOrAdSKSQlict7Vtyy26gvaANMfZSdyKD6MAPUKprA4tMbR7etTl3de/5FSAxY0j
j8BRIjzYe9z/+xvXjbmcCAYAIG703R8tU1B1vLHaudTYKLtX7hnpx8d3Stwo8hKdYg/N01N1Mk57
J2lnzk8YlKtb11bV99IdxPVo59mZdemzS7FarFPz+mpPVSYevMEeUR4VBNzD9gYRB0zYiDr4pkp9
/8yn9nHa4EDLY9Rdz3YFN/f+OXJKmixrjZ5KiaDbwHuzw6RkGfj6bX02neJsY4SyBPjI5k7mjRqm
rZdZKcqZqSOmpvKd6MVDZgaZeagWjFS5ZfQBkv9J3RlLnxJa4iAM2RR0YYtQ5JPGHrAZ5I25UCvf
tNhRbs3Zc58GlSms2VEJRZXuQ/xtGXT4Cl///E/eCLYvE7kA7x4p5clD0po0pXgBcd0QCzk706QR
z2NU15HRu9++vtTHcc2fx/9psWPAG2CebErkELXG7AGFasZ8uICsBejXKJuDtOhH5kRJnJmrPrve
f7stpnXWOffkxWRRHTU9Z8Cgj2ZnP/YxjCm6oVvdL73bdME0dGbLsW4p3i+sZKebdNfZdCEMsk9m
kKEz8Lsr1qkCbTanADN6zExPHkVriH2ucspqfdw9zoa35lBVeXGut/9RCOci1EHX56z7ER+D4smQ
5wTeIYYtA7eryrckM/wr8HU+pWGJD55Ar3wk+KSYWjIOq1x/a/3YVtdl460RXnyGSeDEMaD/Umu8
F9fICAAWUUssgSwFLRFPryGmNuVsUFXPbFoEUVskv0WaoBNQxDo129qzlUtuIJLvjQPm4IfFZkIA
c8/n6ZinEWVquvU2JVbgdFMgwMRyDWCrIuzzBmpgLqfumHRC2tshH8Wj0QPHCFDBEb1izZWpX7H3
XQ+oKJbIZDB1aoSIHeJvwCjMv8sYUVDPEvtFpTIFUU5ew19VLeoVzlzWXyALmaawyvE1rkAx9w/O
TUDFvuWRBLXGp/ovQ9vVqCLNjkgzX68dM5yqPgK+6I7pj86s5A+qH91dzKFQD1nlu29JD0AumOuM
RCafkp+5qxXisOvFmtn1EWiGb4kNl0HmXeV0oD8Lu/jepjky1Lp1BFkVC0duYAl+p2HXS3otSJeB
7JTGI4BNtPVDTOKqsW2MavkxZej9IeovhKbp80hB1BRKRvgiB1LpIk6Tm9mj9b0BvidfdMMen027
JqTKrlfDtxxcQ4YCKcOwGVHKAHyeNA9qv6YKXkeVgmgvKjQhc7VgAkcyXoDs7pPqEdI/eiwYfNE1
d5cBFxyoA3ZzOWhb1dvpX60v5QFhPRiRLp6Spyy2FgNolhdfpcC1N3kDGgW6k03DpfMlwJO+EsWr
ocQSpJ0zPH093Xyc/l0ouOhBybvQ8R2ffI1yMlO/TBMMPc6ktrT24fSPeMe+vsp/0/v7j569Its4
RFJcyPXWWeif/VzsDyVqDnq6JWyaUGlu/mvm+bQwQn39wHE83XZL0WwnLSIDVwISHRD+orCEVU+Z
UFxlHokKHVutoKGRCqlQxfo1FjikES3Rn13Zdpcc1AFaaLXElU+55Otb+GSe5BTHlMXGB6rR6fa6
iarG5isjLietnBtrJHqqMmV7GVs6LRiLofP19T74FTDl4LfiioxULrtGNf/7yEawgYlns5UzQu1h
uXC+F7tyH13Abbsk4ZfMgjPX+2ReZq9hOrhzPOYd72QhqLNq6IG7NEH48/Dw5+Fw2G+2wcW4Ce/H
zZkNzsdBx639c6mT5ZTuWam3A5ea1MtU0xfxzzkBjE9e17tLnDw9oM5ppK93c7V72nEr+/3+7+PV
/Zkb+WRcr3eCthUzv8eqdnJ+rkc9RnDLZeRWPU/X5EnfDRfOVbGbAuQkgQqnPWqTA41+gHp32s7/
8fVb+7gx4dr4yzmL8RM+eOYozbSYu0EI2RQiSb0YvAPfUrNru8U7c68fX9r/u4TFAOF0dmp8b6Le
0lrZgdqWZvyiEGOz6ff/V6MDm1H4Yij4IBYw/E+thibpP5ZHpjv7xLR4knHlPMwgfLZkSJ2TWX+U
JnMtz9IZ7xg4qCicHDIXd5zs2YEDhDC1v5xQywTtQDtDIkEhj8IiprQotTHMcILsssokaTg1G/f4
v79CrPE2Xx77b/u/usk/UyPtO3oGvEgK7gYJtXM/Huys+uYTaH3mCPPZG6QdwCihqOZwbno/o2Aa
y2o3ZSXNtHQ8IFNeDuSaWucmrvXkdTLXG4xJ6hA+RaUP2lqEPp45CJUHrIVDvxdLTCzMDOkcLY8F
yBcAvfFUA643ON2X+o+00b3HsmySxyS2zWv6PaRVsq9QKJWI+SEfm75at2lAbe7iGsD4mR/8yWMx
kGxzkHR0itCn2ABF2tKMDmktAyrqyqu/U9SNPPPwP3sqKFOFgZ2Gt31qZel1H1A0bSXa9EN5HbmV
uE+sQW2hTGTPLePTQuowqTOD67N7c/EssGZRR2Hb+/6VexL0f2FR4nSS3jn4UjThLKLyzL199iWt
xRofJykVVUhN7y+TGgUNOgu0WVbZmYloNs+mILZlxpmsdJVPOQLa2Tay4hJXGWQnCjtZMUBnn3V1
ZiH7ZEo0MRGjVfJ9drenBxotzRWpz2iZOSxnoUeWRoBEdd57QMHC//nTpTiIlZB9JUXN/4ol/3y6
FiJT+FtGGphKiB2YHrlBGXVFt+9/V27jOgFT4VDlwZ3p/Lfe/XspRFAO+33mKmvhsL5AdNpik25u
NWo+99lgxwdzSdr7vF3cAzpz+oxa5d98fb//HT5PPu218MchmLmKesjJNo4UXxQ3HuePCYihIte6
WY5OPdvIxyOymjUv+UvkuLWN41zfa+aY3vNp2W+TN5HnShWaf0g/VHWJ9Zcg7UO74P2E2TbKfTRY
rGBoQiZCoQWtZbIP0u2gr/q+UmbfphlG19e388knaXk4KDz6Zqxt4uRuIkPiCTYI3rXBp32jz+E9
0rMcAHp52dbQR/8ZAEJy5hl+MjxxJRseamwWuA8O2KImMguIN7kg9oBuozeya9UTPim9RD9z0uVQ
/XEqpolC68GDPcKqerK7p/WcJ2WSaaDn0ddsHGPQyO9OOM8QLYHcjGhIOurK1hG3IfrOyZJY/K0e
W/K+SsjqRDkWzn6vXbc9IZhsfUuA25WxZE+Lu6oSna5A1dmvqt6tzMZC7bH9wrbSo9pyLmNScX6Z
eW38atzFeq1x6ZTQvmfzZkDlDoy8clysxuDHEVG1qoTrYdQkyyTTVD7PaVmyrWnguW3wE2t3XWJA
4jN6v7jBz+p+1/JKXNV546CcjvTpJpcLev0B6tcN8vC4C+3B1JJAdLL507t9TcxvadYIrGehWuS9
Ggytps/cp75zjJchnprvFnJxYOWNaOYHTcAE3plMZ30oSqIZurGhJUnHILv0/WTmtE7D94EgPZfg
IF+zIhQ8YztsqH9qzm1NpCXfgd2RTjU4MUITnDuXdOeQYcp4luREp6kMUeI0UTjPnuJr8kbSU7VE
51evhRcPK4yliV0ZlWj7/BLl1JoJi3TPBZtJ4dOMM4jXqL7BfiO+vPVA75PhOiuN8AA1zjc9uQbW
btYGxOlF7hKa4hdx9q2Nypg4ASCYv9y6hJrRMnVnW1FgEtu4RcVf9atpAcdnOi0ZFI1H3sbS6iQ6
RBWAtl7rzHSnFTYnW0ZXg9HXboYp8KZu6fZLGyMsRNxOQoRBt+By9MuIoPPGG57hryC20uiTyXCc
suZQOJEor8tpAFG10iIJKLDVGzUCAu8k6TlFmHduchz61K23qPn7YyH92dwTVrtK4CYdUTSSVO8P
OcYclQtu7Vo0OjBtu+h9xipwUQfh4kDUA8ULEGzTqEF37+xmsreznntvVIqm/LI1Z+JKnQIZjtM3
sxaiJZ+craeNyw+43P1EzPYwpmFKWwjxQMWWcZNUpINtzAm9JiIDjyrG6Pjxrd7N0DITO7JAto4t
GdONSRdzW+tu8ZsZhQqbrHMip8ir5VHXrkGGPXzTrtwaOcGruwU7pdz2UP7kRYSljEhW+n9ZQJeZ
fMPSHe2GokA9uBcLrizKNcpoLEZ+gnidgQgKfk6Ie1kGze5Cqefzz5YY1uHSMRuYpFruFgLI9Nob
qqKiISrK8hOMzLKyKTIBnXQCmcTApudhalcAp1E3N15foZn00VVnF3kZjchbGo10TYJWRHVYmgF5
b8znO2+z1hsfY1HH9gWrlC02aZuO1zWa+peBBetXgq2m3eYskgixSl/qIYLQxgDS7/bW7Zp7mmLy
NUn9kWn8lpJu/jTWOdtwoQynvrbVyERJNC+DJXMp82y9we4RcbdR9GrPc/dNidxcQ9BH8Uey78Dt
Nqh8JBxcJNejkdb6j8Gj9boxdFp7OAoi/wdCxghFz5DdOQhsnjVrMh+ScuTErY+5s6pJqyoAvkmK
TeF0xmXWg8nc5robv82Y6Z/RRdTfvl6cPtm5sVXHHoVfl7q5e3I4AQScOOXCyQ6VvhessNibUtPz
t6+vYn28DH8bRxHlQE5D2M/e79xcj1zOpeMy4H62S9iFTVAcrQMokNAKq508+jfQIR/yi+kCOmow
7/x9vSu2xrbeOVsMJpvqOF94WzQMZ9bJT9rm73/Z+sv/2fG0jejb2OCXkbC7KcI/ING2f9CybB7z
XRpi6DmzG/iktfX+gieLZU3DYUzXC5ab14fN4Uewvb//+ml/XPvfX+Fkw5HOMZrBiStootuY8joG
bCWz3dcX+eyN0sqx3BX8x3pwchtGZ3X0ilitG1qQWyEHJhSoumf2Fp/cCmcl9tlUqHy6nSe3khFV
UyQwgYJcK9qD0xGT42ZTeadILA+/vqGPhSlIgvra0dYdKAinx9bcqdDVw3NBOFsjLYpb6trN4Nav
Y7S4l+UwYSYBjqCepNZCNnayWDs3NMwP+yg8gHg0Od44sLr++4r+GYvoDOmTqbEIhqHN9AfciGUT
qJ7IIfRmToTlR4uTuxGhyQ8tsdxLbcCCv/ftWJLgjrYcL8SSnvtAPnnRdAeFYEPF08FH+f4DqcmT
byeQcuiplP08ozFBZsUzvHKJpWEfUNr277EviHgs+oFtmhsbhb8x0xEhV69b5S8n0efvtptaczDP
SfXr69f2SZsF9uVa5QOQs1YdTmYw/MmzMAZE9QaBCNU1PQ+0mUoZuMeqGZ00CtrUQb3tRaIlwlx1
b/DMvWJbNZrTIdZW+S9ZeundMKhl1X6bc8WWsWvwiZOHuy/M3CqxzJLQvBFSakTE+kl+cKGrEsrX
SCwlspeNOjMaP4C76JKiX6ET6FAndbFgv3/s1bLEPV5JbKt5Tjs/73LrWEVqeGvndrxjW91EwVCa
fs+xc25+V4rZFbJgYz9qyeR2KLysaWuNvqcdHCPvHxKXivLGk/AAgwqDhL39+j18cjgX/EoailB9
PAbxyYRA5Uz2RHPTcFtVM+D8lkfPKvuAzML8UQ09KSmwsX4v+ZL+TDgq73AYmeWZWemzX4FdhPKA
CTSTBeekEtE34Hdi+DGUCAjfu2LzjtyJiJf0W2Gx9wpyv5h/Tl2dE9HSLNO4LanB/FJLlb+eeR7r
uHt/iOU4xMmL86vBwnfKUiHCC/c7Db/AaTt4nE1Xb0z4qFexaRPSZzXiYHhS3+ZVOt91WTI9MyBw
5hi5diuqKApHKiBb2rfzBScpYnaNyN3T1LaPHZ36M6NtnUZPfys8QrRZTLQwFE6+cR0YGDUzviEU
AfGul1EJckezdiAA4iCaW3Xm4Xwyp/ggVygUkdVON+XkLQ39mIkymkCo0xa6QbDbXMhuni7OvIIP
PnQXjfdacoNCgjjztMm9yLj0szgtgjQtaPhEkwJNYMSOhm510iD723wO1Zp0go+s0IeKnAJa8D/i
RXfPTKMfn7Cnr+VmNIYgIui2vP+cF1FM8Kepy3W9339PjdrbKsLSvzmLY10i0kyfv773T6RNTNiI
ygxqD5jATqGcfk9OMOLuLCCTUkU7jrZ0J0k/0P9m3rgk27L13d8rddzk4Ni1dw6Whb9uXrY4utye
LjGQdPsI8GFsaQxb4D8WlKLMrPVqvkK4I3/FRRvf28ssXtvR1adtj8v3bPX84w6A+wCDsgLW4Nac
ftAyamtS6yjzisHX/hQKjgLLtHEvM2oEMinsI5tOicvBHoiCc7JD5IkxtAr8rRtt1khxJpnwAkgT
paElEmcKn5/MNyw9VMx4rQxkaFvv3yv8epJEExqbKq+Rp1pRog3HuY6njhVHWH/TWVMPqh/jby3l
SATwrUas6tzW05nNwyfPyaT4uqryIBixiXn/Q5SpEyU/m5S0J9+5IOPdxYTV2VdU3s+pOT9Zm1Dm
oZqFg4w464M6y7TSGfMJeEa1ZO5Onzyyvxa3eHREnj4aQGUIzEJZv2c1ICvUM9RtYTnxlTLc5kIQ
bXRAj1vd5OSnkPgl6wOBUcuFwbkrP1Nz/zgHUwCjJk37RWeTcNoP7hLUCR34y2C2Rv2HNakOH6He
XdUZIC2hNHIMsqE5oFi1z1GCP1b9uPSq+vDYG9D9OdmW9HpktYtVI7AR7TAzkUPG2eXoPfHATYSB
hNJLp9tOj9OrKFs6+u9C+q9DNozPPsF9+nZATe3hZqvUdZUmVRUuqhTuphhmxBdu3BrWmUXg46SM
vE1QdqUR5EDjPJmihBqWhWy7IrCIkL6mihGHrtHO/x+vxHNRLVIdBqpw2nkjyYYq2YAvyYvr4TEv
Bd5bFqa3iV3LXUfiAIfhSHWbiu34GUDPJygQj5XYpc/FWGCSOD2FIngvtJH4hYgu0YUDCOhKudkQ
dPiw/iItzLaTXxMIjh15vi18xHCkQ1ryGQuDu09LFd0TjtWeqw9/9rPou1ukCoF4o61x8uBj02/p
ztUF6apdZocl9p/HeqG+InLfQrptZq9262D6KU0msbYynvpcz6cteCZxiGTZ4MaL1Tlt/CcTCvV/
cJBw/RAmn+77tQltJVGMkECyfnksqb9sqRM6h9yjz/b1YvXJpThE0t2AlANc/bRp5c6GBZolUkHt
A6FoQTaEJiGLx3p0z+kdxDohv9/qrBI7F1jUOiEgMX4/TyZRryKZ2F0wNYVNbhyf6NanlZgdEiNu
bnCD9zAwkwbjllZ3aD5aN8JAqnzrJSc8kviZckmeJAJCY5PqfXJneXWMvEqsyZK20Fb3X7bIS/F/
pJ3ZctxItmV/pSzfURfzcO1WPQQQE2eRFCnpBUaJFObBMTmAr+8FVnVXRgSN0dmdaSaZjIMHAIf7
8XP2WdtJp+dZNwBee8Q6Fn05hercuENn2JsOacoP9KzaM5SV9jmnPfNJU7RfulerT7TcqT8au72g
wpdv5kFkw3r2hgR4STkDCwkzIVeKbJtoW6VOq27CpDO+tF6rWsi5VLREneDSV52R0HpE/xGYFSVH
re0r9UBlblCKeFiNtRe+aZIGyW2We6O2idHoYDdIUdFY4eDj5atIgtwgr5ZHVNaczMJ7tw2fkrDR
BX1N0fhT2ty9VSrHDtsnnJGfrWmEgqAVtGitKjxdCRc6WyD1k8b4O9dZTrYmkpaJxlI7fzQi2z53
ij9ddqmSwR1aMKbL+nKUMKDbnfYsLH1wuNHCPWdnMzDxjdng9ou3ajFFtDSO7Zk17QMZCPugSoFn
obYtpcnDSYUXYT+3DWGIN9FNZyH/urLokr+bU9UmLzs6dtDSyIkITxl2ktpWQC1zsQwr9C+N6s0b
RGOY+NCjxXFOFd5VCT71TAT6LlU+mvmLUwOF4UUDQGh49CFrqepJvGjtrLTSAnJ9Qxm4TPW3XtY1
Z2NhWt06HlXjfqIV5nFyq0RHoOkpoEnU0WpW0Hcw5uWcAIcLsypajU1vXqLBVpW4nuFSQCBGq961
oQ0p/mZ1oyiBZoGygCftElPSmZ/gdy76xNvRnBbdO2lWvtIDOmEck3jGazJzVsO/JEtvm8kOf7Vd
2febyLOnWwgu4oKdMDY5RxnKW9fRz3Ju117e/qN7tKQoF9LfEjYch3OGFRZKT6nBd8AVrB3VywLS
tem6RNjxI4mc4Qa1sIskk8KMQeh+ixGWcpUP9ridCz32M62ifPL56vjBlKa6hvx8YUShDD4KMRE0
Rm5oC+yaZgVDdqB7r6SBtKApohB/XW2gqhWf0+ueLMm47cE6REMHyo6DxNGJMGwTelHgkOAOpRT7
0EnbC/r0iGZq51zkehpOMparw+xTUS2Q6jiamOywlFUsjWJ9CUdqHWIt/UrhQnvEYij9oZg98aQV
AYanxiofUM3iM0G62rqO9Vl7bXTtt930EAgnY360hDO9AY/svqRYrj9//iTexXAH0wNdBUIoy2AV
1Ijtju4Kh4DOaWtR+4aCjcB2jjohcbXAa2NjamJKrrWUhpKg1uoSokGDERDAg1FS5nT7mFQpKMfZ
r8jwT9h+JX11W+BgfuZI8o46PP6QVO+p33s2yZjjppaSF4OnZ9D0PJnZy0i66vdkFehzvUIPnx2M
Yx3fGe3pV1Sn6dMwqwCPaOUm2ClRz5t+pNG252OeKZDEarKI9upQ0wEhe8CJeziURPLe+xGyoxtk
y/XBLonMGtUwhJlsCOAgufVaN3MKSK6CenHrGdVsnglXTxPpDq445GoXxBw9vsdNZabTlY7MkNG0
A+bQWOBRdzHwWXRjZyDfkrsBQMBh3ZMo8uOe3KVHGy39dxSbz0yLk5hi+SQLTRPrEWLL4yaujk3U
yOl7ZZjiu0sxdKVb7TbWlYsIm7+tPowbtCp73CNlIGbs5/r83Mr1vnofPXU+g426yDJN/j46/4Us
n1XrLJ9Bb+WNjFAMAkbW7e92ZLq4zkaYlCMfIYjAinhD71geSFXDIQXVw90iLwnauJz3ssSvtY1i
9dozqUOGvRpfNdLqN0kZCqA647jNhYHZSUhqj4KaSht/lq9t7B43vN3RuhANTfVtJzZuCQ+hUjtw
5ZWrX7pN0z19fuNPFykdSSToIg69SPyx9zyo3aQpgMrWswhsWi98nNVxWONW7Wxgy4r7vz4UN3bp
K0SUiELmcChINlnTJXTT9aak4JzbGM129IEjYa/OpK3e1VKHj5IDGPJHXmGMEHiah2N1jjJFQqTs
peUMF1fIiZiNFpacPESgZTE02MrD6S0Ht7QaOOcENHCPmPOQ1pHaAgxTRnz6HKGmbNz2D7XO+/1c
5bSQy0o86wZa/8TlcbqRZt5hAKzckvzW7iLPwXslTeqdKYZoM2ZFn4NiKNW9YU9iX+ImciWmqj5T
43nvUzu6Xqj21BaoeNDMdtzsp0315EDyL/zMmew3LNqwPIW+pNxlIXoS7OrRk2zzse3pOCaJluw4
IIOtjKgPg5Aao+iVwESYPvdU241dH8UrrbTwqR+lqe5qzaXLQEgnLgCQ5NaT3tXGr89nx8kWTekI
PyD2MF4/MiJHWzQhYTPHcwbYJx2SGw3f69u6d+Tem3WstyePJMmcnFt2PhyU3CkvwNJfcgwkxoej
S0yMldCVyu6OY1wJThCIGOw/+9ucjfOj2bn1GXnuqV6cSyXORfJGjxUY0aO8RlLBPSTPR9OhkWFh
n0ttVzfE9CsUK95FmJmVP/MHBwwFDuG08GykGgO46LWG5oVUOZfyP0lb8IGYHSSUEP0TJB0tAoYJ
gFLm8D2thLEEpf7tIho981J+EKToAN+Xy2anOeV04/tal54JhWME7P8AUrRIV2qYunaQUu+6mGKJ
ZKEY22nYxNUcw6EdYol6pxfjVwKKtlzDu+njtdLXCGTmyJ1CXOU1BIScRlFUxDFG8Oc2piVyOnqz
lk4CnA+XsEp/twf6U0GRXEOWUblEIz417lWbFNHXSRe5TzNnvO+81grCrDBvKsBqd5OJaBKOzHhl
N0O7ATU1ff/8LflguSbtQ9qfJOW7/dHhutbPiZSA3ApfS/r0u51iBT5FdvhDjTxCqs/HOk3MksFi
N+RJUT+jCrBE+n+69AmUAO8Gi0rkheM6TuwLeus2ZKslzIq2JDecfGdagnZyIUgU+fbM+B/dehup
vMmytvjwHS8JeYY8FPiML6a0eEgtEa9NKDRIv9kV6zmVzxPF7VscYPq11tbmdsZgGEhWoT+20prO
BIUfvCScHVBg8AevyXGGRWkGgTdoXHJAQZUT2Yq1s6Crn3tJlpt6PN+W/A2m7BS81GMEtmPOsR4P
HrVijrwYHrntvT7pzTfNiyg+akpXOBu1U8C7kDpwoBuqbbxqjSzn20w2s6xUo5SEcpGL9efP44Mb
wL6N6Y5LjZgY/uhxxL2roqPlcUQWycUO+OqlnQlr//koH8xwxuD+AiBAHXzcLUx/zuSYCSY+kwv5
aR4SrPDyFDE2UIQz7/ZHF4Roh5OZiW8A6uDD+e1WHhVifIl9fBK8S07gyFpdmusePr+ij4bBPB1B
AogMVMhHw+A/AbWtox+pmtHJuq3pXUKmOee19cF9I/lJopxJs0hlj85VVVzpbpeQ4ky1qIQAp7Zr
QzELgUR31s68CqeKH/SEnPDZKxgIocdRpNxYAH9i6ueonSTHAwXaatFo5W1ZgDHNKw0y4GzM+KFW
zrVu4KWYVaXih5Hp3VJRVIJeHQiHG6/7MiL8OpeB+OBWoHDnA1LFpnR3vJ1pNZoF+rRKWKAYc6+o
Walv+hzZPxeFhns9hcSM+5TW5Zs6Ncxq3eXlcM9vor7pMOFCAE5q0a5cZ4ScYujsWKsGAfI5rcoH
84JG5UWRjvZigYofTr8qSsgZIjv0yVk0+16nF382zm3tp5lxCkzkaFm/TVL2/KrDUfBy8ZCI9g02
XQ1o/2EEjFvPfaDjEIiqNkkCB5TXTVq18U0FKzcPYJzH30HlPs+aYgQ2Oexza9wy44/WOMwljQVM
YBNIHBv8lEPVoGY14SZVjvxSm92CoBPZbxjO88aUU79DRLRW0uINc4RhbY5evZWkhc4saKet7vQe
cPpdZgna0ZNjvtqFCppQlfSipLOTYtJvT4pqC64qX1PeSu8assP3ZTR3UHlhk6bDNKGJl6+Zq3/R
JYwetxnM340qYIygjVnbopr3YxeDSqkd58x+uDypw7tG2zcKItL8/M8rfvgkQd16Vl3yEBUFGWzX
Vu41PFXvMjdGfJDoLdsquXTPFHw+GBTwPm86bRN4rJhHk3Suy6G1eshLbTiz6IPBuobG023FWE2+
CJUyqKgQ+p+vmKfJYEx5mSBYvfH60vJ6FCEPsZ3pZt8Kf2yK9nvMJHqoEMl9c2tp3kB7BIsGAc57
se0YwCzZFl3zSwvwFd3JYf5kx138s4XwcoOKQF80Z870vddL+/nM5/zg7izqFFQ36HUIkpav/ylC
EsggBPbXwjcHtM8s9Nj65Zo5f3P1JirYs/TiZ22m052mROPzBIhuaT03C0zD685aJ0j19V1VFUW6
boheL5owzd4gMhbwjdIRsPPnn3e5bUcziNmOoofQEQex44/rVJOoZcnHTXKjCVKVhuicdq6NEhfG
V1m2xg+nS6BJxyjRPh/5dEmGx2FrGkoeogTVObpROS1kS1PkUlNQJSFkFN9EHVmOHlXtmV39o6FA
uSyFMA7CNOsdPhPo3uQFDbI4A23ua0CK3qp202E1wbc9c1UfPH42GRArRKmLUuSoZhFjdBgpKjUL
pwIPini9cn/Ohh5dKJ46QQKGhI0W3GhwHP/Lt5PXYumAI3Ahh3p0O0F65QAPVcAtWiPWUTt4QWmW
2cozh+hMPHYqDnQQgSFGQUaHsJNQ6fB+umWKwgd4NxL0rHT9GkX2W9lg7rx4nkK4zUaDA7ROf6K3
GZ3QkmuHtWne1bkNUV9RAGGuiOiwnaWjSIFvW1CltAs3jnyoeI2+j8a5BLcd9WLtRboIAwV+6o/a
TstmNSCt93BJIPo+s8Z88OwoFS9924vXGvPl8LJq4aGiKMLaz0YrfiIi7S+XBtQrCzPCe9QlalDM
afrl8+d2uuUTLqH15dDPmQat7OGgbkRmD78WEC4CL/qabOTKSKX618MzhqEigKSYJjCQQ4fDjFov
aa3z6NpOJp0Whsn+Yo8z3ek0q1CNpEi7B65Jl6FZi4tatQQTNsVKeEkCQ5QEUURotZqSNtxqUicF
/fldWF6Lw2XIRFJFogrZy8IzOHpD3dzk+FKrtPbgb/DDzmMaEkATBZMN13XV5Xa8/XzAD+JV2mjV
hSDHmYgnfpTgUHDgmHA5aHw9dtUBMrTtBXg6WB7IHm32/DSWNBjEuMuqKzMynE2v9WKGpSfyHMJo
6ESrss2dH7FaZLdJ2PYAK/v8TCr2g1CNabYIwcE8LByBo/vCsh8NnYKtalEJYw1lzt7oKtqKFOLI
D6LlOKW1tnGxfDbFhZWPctO0WDACmY/uEbral5Smz4ngTmFw1Mt4UjwlIj2Ov0dLTaGUGvxhHXAP
5j41/ZOu8yur4/R7bNXzW5VREN54pGjCdVbThLIeqr5/IHFVVJswdHFQyCmlQI+AW/msNJ3xiuS9
NQO3nTXVH2e0xBoFiF9nHvhphElcSd6AeYZfG1KFwzdACkRuaqMqAFMG3EaGNqfINFnjXhdTtkbu
a9LWGI8brbHljfCczgoGtTZeQSLbm88/yzLU4Wxf1k30ZO8RAgW6w49Sg+QlBgdG2Ub1C02+2qXX
G7/kKLozecXTxYWBFuQFyVNqa+7y9T8FI0rsJAW2oQzUyNDXtCyl6kvd4vPL+WgUFE7MUsg8Sw38
cJRWD9NYdByGsjZmUgylux4r+M+fj3J603AZolhA3yFzj538cBR9qGBC2FrmJ3HV+ItgcgMJM7po
dev185FOr4f6gG2wOCy25URFhyMJzs0Leh5r2KwsLz3TIqePE8L681E+WIEQVJvkEZcoiLD2aOXv
sKMyNBHSjysz7zqpR/kWIRQJmhZsk2RqPkd5l67oycU1uZ8HP9f6IYC+KvyobKh4Qte5zKMELnzW
O2f2+NO7jahLI5KFYQLx5bgIRF1BC8M8p/nUFK9hlusAMFvjPnWz7seZ+3D6YsLAWOh3FPrQLh+/
mAb0H5aQTFmBJux4/WYtW6Wa3l4g/kzXMh1xp1fY03zUsHoQ2nH72CPTeSJ01v8yZYFKH83niE40
OHnoxg4ffVpyMJQUitjuEnzu1Hnc23qUnTvtLo/2cAEgOvQ4hiPtX/yUj+ZypPQTeiNAjKXeZF89
goBV4lKfAb2MiMVUUzIUIPOzbuhfDU6XARiM4efn9/30CaOMpvmGShh1bQg/h5dKGzP9jmxZ9DvY
ySaeOCyS3Ohh9Itzd/WDbYxr5ETETkbbBYMejoWDH2tugYehG1fYAVlVvmTrk7zTLofKKoH1xpb1
O69mJ1ktQcz1NLE9+6FqIp4ycabFr0sdKIfMrZs6Z8K+jz4dt2GJmt+V+scPvZyMUGptUZB16Qm/
BoiMW53e38cOteUjWPfmIlUHNfEjg+4lN0+iLZzue7d0aSGZOEjsIwNowZmPdboKoQFGY0+BgZCI
N+PwnmE8kcdKlxXYr/Q52jaz2NvguP/qVoTGGlkzSnb+XCbE4SjamHYq5a3Spy6l/KzzpLqklD5T
7rfUM0m4kwtiqKUnclnESZkfXxD8K7MuXQQpnsSSb0iNaMup/S9ncClOoIO1F4wExMdj1FMZKlgV
SmDudCjUOxRXsLsb1wk+f3mWl+PgBSZeX8guTBre4JPEd5I78xjCvvVztxy/iiwxvhowyZ4co1X3
6KDtVWSrzW4Ezw7jcq7++lMzDRsdHmvH+2nz8Kkl4eBVpc0ZC7HKkmz1ym3t9hjEVBg5fX6lJ4ci
xCCcZHlsizUmkdPhUGQMilhp4XDoegW4qliVuoZF1UVMpGx054ioCJNO7yyHLxoT+Y8Q6VgM5EoW
eVfgCcLZHN8I2QPd88mmqUhQSl16vpWNeEiMhRHd2n2Bid2Euvslb8iQrdzKMF+TCFHgNrYi+TJ3
xnRJDbnfCnCoul9oto52vijZYqLammj+p/49I9HxZhqq9RxR5xxp/T3SB7ujg0So1gOWEr25ovkA
oRZ5Udy3Ym1qHuNQ7yzfjCTQibCTkO6cRk7Fheno6DRLFjyfbmxobGqkYMTcyUGjj7kzsySI7Uq/
aRUvTGGBDO1lDy8JBH4Zu29FPA07ux5zBbOjdAaGj66UZunBbm4WrlMK1VBiuOg1vRH7VPKVl9RJ
5KUX44hDI3xiMB+iCMvsXjrKjwpK4nPkhDpF7Gb61jut8RqllfKjVhOrBOljxdWq1zPHY93tlRsc
chX81U1ZQwwkIhFXw0K7Ceqhg/BJPAOSL1NnMD5oXVJlP6txsh1NADzbIrLjeSX0GgakW9U0++Mh
pwZKq3s/CvwGuECaxb7VmN6aK7VXMbNSJrq4brvYZFHQ4CQixitGbJH6fLLtdW8JvKbydIbjDLmW
xzTilJ5uqKbW34eiKnSg5+0MpqtLx8cuF7oZOEAFvuLDUJRB73UYlqC+bZxVhRZdBDS9UHKwtAl4
UUvbdr2SU90/zdgbPkJDp7qc1qIrNzmzJEIIWI/V2sNDsbqYa9BFUHrLgnpAD18WjwKS68EAeXtY
MctsK4CrTHUKFyFcrsayBizH4VEfA3tpVwsyZ85f07kdeYng2uuraHS174aG5GQVeRYuQ0io+qfe
K2YVtuBAVEfqN3MxMpPVK/KIfnzw1F48ZaZloulDBsUM4dR3RYJe1fxOa1FVJwQsMYooY7hTO5CL
fhk7zdIs7wLiKKa4XizPMyASvE/xKgql8xXCR1r5Ruy5N/XcDFcGd5Nf50SLqZwxmPN6pscRT1wx
S6Tk+WJSwER0Fq1dhqFZVWGtQV6WJe/zhed0iWVj0rQlCl9Sd8c7k4kIYO5zgl1N0BDjU8eNNx4y
wSuRJOaXebSmrzKvAZXgNrgqyKyciYBPZYkLd2lpLyMbpC3Hm8OVrwX15NUD6boCogXtbF4Z8N4W
e2FLFx3GbAd6lg5bYL+Gb7i4htG8TPLGRZqlIVFZEccna5ao4f7zG/PBPkoK1KD/8V+88KPAACHT
TJXeBLuu1u5tVebjQ9uq3pnbfxoVcfmcAUgbLY0lCDMPL59EjF6ocVr4iqT0IedNaHqYIquPVmRt
nNJ6Qkt0lbozVEhMXycTWYaI1NumGM7krk4CVbTVtI4jBUd5rhE0H34QTa/dTup0MYXGFP70MIUI
ympuL4WNv9FfvbW8CtQXcBUgQCcvdDiUNIXMiT8X54La2dZGHv6uW+cvWxdQ3luKS+RQaVBhdh2O
YnqT5bRUlHDO7LKNNCPzMUna6MzZ/4PbhrRmYbg5pLioJh6NYo+ccWvyM004ZHh1NPMGe7OFeuqc
OcGdTkhEWkvlDiXPB3qYxqBC7mDM7VsuL0WWONMmrJHkfv5sTjVSPBFsMSkOQhdc5PaHF9Rbbdym
Cf7tHgwS3JJK8jb+rGazu+7DMqxXlRh7AZgFX4KVkk7yWRi2rPzRkukCmhf9vjf6fDjzonxw9bwl
6AHJ6LBOHVdQ2ljkZjNIECNNaa9pSnTXmQb558zVn8ZF7DpERWRHSZKeTBqd4mGiV4v5k0ywNBjj
7AGuDK32XS02FHKtG5KF3hdtNLDhLi1a5HSli/GeqK07R8vTr9wb3NPI13uPRu7ZKxLt8q/fCsDu
1AW9hUdCuH/4hMJ5TJs0o5jkRVidqGpHFO7RLfP5rfjghvPb31O3xKUckg5HyXTRYs5J5tbJNSzl
vF7eqHmunZluH7w+SIxwVeK/Jfl69JJafWYPMtXqxfCmgY6D1s4qErHLQ7M892xPMiBLj/7ycBFO
IHQ88QEIq4r9XHCacAb1LsY55imdvelrn1jxTsfT/a7vtexLFEYJFha6/WwOmfUoBk7Ln9/a96Pu
4bmGT0LWC13A4t5y/ATjGup3mKDHs2GLJRdTOKvf4qzvfnIWSVB90TPfrqSQpXsJFcx40qRI44vB
TqbcL9zOfAip1HzVsgoDwDLr1VWuV/1+6pwxXufQOn8BZEVTqpPkvcy9qW438yzV16yT2KISt5JV
T+ui+O2GstGDKqpIKCbmbH/9/DpPHy6FFsSNVBq0pY37aAp1qT3WGmJDH9RsGrC1m3CLU/2bRsfI
maFOz0/0pcNC5fCEegkCyeFstUgh09LSMZRhJPpFo+qzu6rTyrxxDQpnO4e/0IZLS5zzFPlgZDpN
KKyS5SF/cCwAthsxgQfCXGjUZfdUpsCvMddoN4YjjB96nI0bMxTZ0+d39nSZIn2GowPPkfVKfS8d
/injDA67ZQYBRHXnFuFoKC3rGaKXdd2GyUwokZ1rRj7F5C2oWfifJDCoevJYD29wxplHzU06KbJM
Ew+FO2OSrNHnaWxE5PbGfoqMqMGnzVDuY92jZdDN6vzB8coeS7Iuj+8SGXLaqWoFqpeGjvQhA+sd
GJiJtogNIMnuqfyIX1VbNvcxuwtlQCtOvuPY5IH9xI3rrqX9GZ/HkkISdlhKvzJ6Jc3XdVRl2dUY
Zraywg5S0LvV1w0tYa5SaIFtIqYJOIaZvxVnastdih+0uSLahSErGoxKkzmbvjVK48SLtDHsd2NE
mLAqOaz3f3W1Q1PBa78kThZ3qONgr7EwJcXAEG+yuW2vSPT3tCtgoGzSqRB8PkNOFAekLNxFrcpD
gz/gLcv7n2ZIRKuVqyZDT07bya8zncawhdHV7PAmETtO3BEtFI5+E1YZdMDPxz7ZOhib1ZzogXwf
deujuUK/lxLRUQk+hY6wCxQI9ODpnvGvk8N//Rr/O3qr7v61Xrb//B/+/avCuCaJ4u7on/+8Tn7h
Clr97v5n+bH/822HP/TP2/qtfOiat7fu+qU+/s6DH+T3/3v84KV7OfgHSYOkm770b810/9b2efc+
CJ90+c7/2y/+7e39tzxO9ds//sBcpuyW3xbh0vPHv7+0f/3HH/oi9vmvP//+f3/x5qXg576WSff2
+rfLpIxeq+LkB99e2u4ff2h/Zz1FfLbQJ1gTKUz98Tf5tnxFcf9Of4bOnFgEYBy8ljxxSWog/scf
tvp3NiVCWcrXSAypY//xt7bqly+ZHl8CnLAIKhepuvXH//6AB4/qP4/ub2Vf3FVJ2bVc0fsW958t
0EK6g3kLpeFlmrwPeDg/56yLZ63XYp/qwIRBm101jruRpBrgl+EVqmxRQXuXDQw8PKybWHvSCpFs
XKU29zlmuMnNLCP3Nx6n2m8cgasLBQX9foJcuRkLJ3l0Iwkqv63y5mGe5xFjdlHfqYprX9qTbn4r
JZ1dlVdjhWR1dRj6lTWpP5KxS37gVgFDFgt0+9lAoBgGrolZBAzDUQyLHSt2RSJxB2NrS8V8kFna
e7eZV1Zp0M1ph9m1M45Io4yhHvZeVNjahlyA+42k96LZ6vShWZN5mfsNhizeG+wrW+66yIqqdRgq
prH2JlUbt6QbSMEjs8bMqdFaWa7LQRCDRtC/rb3iYHl6r3sxbaxhoo3j3kS65KDbp6p1oTpKzu3r
I/hRhTFuy0K63tfQtJI2sHMR7Tp6UhnCGwtk5HN+KwVH4dUkXTp8SzdvsY9C4h8AtdQxjKqn4bqw
XNJoco7yzIeKOjrbwqCrJwQYHPuljJyrtBLY8XBQcnIfyLqtb6zBBH3i0an+iprQwhS0tvFPqdEe
NnexDLVuP6VqR9mldDycy5Upf6ikh2kNmhY81csqu9bxgR9XVowZ2EZHxTKs7MQsvw+GlSDa8mpp
+dM8a5u2nYyfWof37Jfck1Oz6eKUD2wRu6/NWdX1TZovfb74a9S3zmyW/eNcjVXvk3wokb84hdfu
u7pTf6paP23VEHAlHc9sUTBoUkdeNmnjfo/NiJ6HNIzkFhfZKdpBeDe+zlqTCD8tqu7LIGv0XT0I
8Uevcxpt5ehK+UvWlnxFWie+VROaE9PJk52wIoeMZFawaUWDg98djfyYoaj2vPfyWnnMvLa498ZB
IHmYcMk0ilhcmn1EeYa8uP5Q50WzITM5zetuqkgXtTLKnlAAC8ST+HUhEpLtjrKJq1IAT2W6Kuch
fCG6Hn9VQmldHEbaeQv0VUV365BQCKgB2kA1U7xUEcvhvewqU/mCGifb2aliPAmtp3CKW2z11oRW
a/p16kCnjaEKqH4jnZcotvTZp6ZZfUkaq942bIVircWOc4vqR6evi6xmuhoSDypcrxKHrssil5Hf
G2H64iqa3m9B8ZabRo7ymjZy4y6z+1JupBWP5O60pMQmzvIkhNq271azSnp5b1dWfo0yc1I3Ja/t
T5AMWUT6eeBY8ad19t/L2J+XraONzaSACmGEY5duQIQ8KcEX9KepJsQPIKo0B6o7u4nO1Cw/HIGw
jjCB+o1xvG0DdBMNZyJtJRoMlp0dLQX/nyMcBeVe3UujqBkB99SEa0Az9v8ygvluY0IsTgv24dKu
cWpkulgaVJgAs6CdSJszIxx13UFqpnuADNKipyQpS83zcIioVmNhpHQo51jsjKhxa/UBxIz7nERI
nC7VRtQlVxZ1EOjc8ro08aHhbJ9fa6TV0BkYLewf8hjF8yg00/FxSpnmbw3wimInxrLRtqGVqOOV
qqhpQcdkVutnptJhBM8VMHuoTSPo4AxILuzoEA/ddhS2cDT8gbUrtXt1KfaYlbqupHlmpOWB/men
/ddIS1YPER0ZtxNFh2JqbazmCtaVE1xAELyolWbY1cUcfP52fDwQ5z3YfzoZpKOZNeflgumLdfrG
7KBIGt+Q1VPiyW+fD3N65zhqkakksOXZn7yEo51X7qQhr4MVHBiDynm+dL/jZrfj3HNmrMPD3XLv
6OwkgF7+oIp03KaYOFlnqgntqr077st0IzBPR8SPGOsyPpt7OsxPvA/GRXFgXlKixM7Lhf8pZM/s
sjXReJpL1c3P7SfVCNgjPAyrhfviDPdNdOEWV3TjnQnXIUgfLjvvQ6PHpLcS/hYz5Hg2SrNuIhTu
BoUlq38ESZna2D5hxuxXWJPfUrgjcVBNufOq50p+Aet3vjckjp5dO4qFUhIn1Y6NPrnlyG3rfmbX
ZezHVUhRzbZ65Vst6VIbrFolYcaWeJlyBPw6efCBVlafdo/hlGjfw7n1foSunSar1i1ETSc6wp1A
s3MSjkrRR+U6Idc4BWYEncMHbGxcUTTo9ji08t1UDIaf9MWU9saJdPnV5uDv+I3QbJIirXtv9YVs
76POobITCXMeL6A1qcYlJzD1Z1fXyR0C8HZewSkXlERtZb5Qa6el2JBgwG700Rv7QzStRhX/dipL
Xk1DOv6ztNvYuvYgWzvRL3u31u0Lb4zEA6Wcptpj9dxsplppX2HbdndWGVd7aBvlrnBwOjc7TqxY
oE1xFbSUQZrt0NvGtWHKdmAPBqnjx45bqQCaKwUncGSC6mastPonOdocdUc/Y3fXobGka3cWbVDj
AV1cF800vIRuX12KSBhBLIT6xTNa905r9CqoKKpduXMY+0BYE6AJRZ+mAU5w1a2OqXSxGYZO7R+i
MSf1lQrR6is7a6vxulXaSF5Gdjsoka+F7Wj7adtl/bbF+AUGdOY4U2CklXzAkDyK/TZxs+/e7F2k
rHc7qxrDTew2xhcCQ+9B4hdtbLUo3OQFsg61x9465QTypNhaeKU00M/8IuyjqzrJSnnBw9Q3rXDG
YHQBdfdVNBUrtYlGSIh1CgCbt2atiIzm9pJUjXnVe9kAtlKPHeuqi2S+nV1beaoXc8QVoKR2Pdhp
bzKr7Sa+I3hwoKmnwoXRa5Oo6JKque67YV63EN4ygERNstfrMK7u+w4Vz2YMof5fovuzbz3ANHts
19k88ACX0yOpiNnYSn4dyZkYf0BilVzgjvTY0WG37vVovmy60sbsu5bTzmor5jKK2MrdRFOFdRcR
oty0nerkF0IOcbq1xECf8Aqojarfyixq018DZQIN4EjYKbvJ8nL5gHtZ+tLiHVNdGmPo7PMSNGgA
Fiy3/anwrEc7K5vkqjPKFrBTMhVWIOwm/SEwf68xA+ghEaDG1HWakCcBzj3toPystMZR9mWjIimq
iC+fy8xrzE0CqiEwQqPblObkPcR4I2wo9Q/tCoZ296LnZrwxlV7ulEk2dyMNSYTPZv1b16S5S9VC
3ySp4u7SpulfXKHKNV3KeIKMY+4OgWbmXhNA/+/lKunDYddOrvK1DVNdR0UAi2qVRn38WvWeex+G
Q6KQ8yrn58YwJOSxOp9f0OzqlW+Farlx5GChX6xhZo6supuhDbtvthG7L9NEZymUqd7YKnbX3Q19
yudQrGRe6Y0oLhK70ZQXp40NbVu2iULNX4GqU5pQ8IJaHyNlTXY3lvSbWP2wzeacrM48PVdlHb/g
ClheaWU6/0oTO3S3sii8as3ZW0wU4GNVbkdFx7y+qcMEK4cmMlZFqzRbq0B0H1AGMpO1mqvFb9kJ
N8hqQ3r3A+d4e6t6oAAuse4a9Vu0p6221rAtn4KMOv98ZZmJivZciSYVWtLoiZ2SNJS7QYGNXzhh
SnHdaGnePxW9JcMygPhviiToktoM1DJpYpQKurJBbaqCWhh1qvbIYALyWvJFTUdUAR2nJb8vTJaO
0pYxSLABd/pLI3VK83+RdmY7ciLd2r6hjUQwc0qSU2XWPNk+QeWJeQogILj6/WR/+vW3y5ZLn/ZJ
t1pyOxKIYcVa73reQ0aTuBnJmppt04t5b6H66vcQxdrvgDaAx/iFJa/qXhoXYbCx4qkQ5sjBzIHM
oenX6c4Mm/x5TWr3uZnwF9BF012FncjS+GLrHvcB6NGgs731LGg1ujb0ukxPlNpLC1Zq09yNRpHt
J4rnX+dJBHk0hZDhd165dmguQELbzxUNm5tmSbsTFFDpH9qRkuixT8QMdb/V5DbJCupufuTuV6xX
lZnn7c4fV8u580dnqD+NSX/BN+TWlN8jPK23Zj2ZVxN3QPGlmjIBmyqH6nA3Ez+eeywb77mBrc5B
9LOVHKw5zeJUWemNcBrvoekmy9msXqetTYAJAVYJ+Whw2PV68dI3T/Jdb3xn0mCqKr0EO5h2Ij0g
G9HWy1i2HRctb15OvlTpAdBRmF5rJdD2cA2XR20Z7WON+UDHyhnz6pS6k6tiHDjDuwoNT7hdLI0F
BdgsuBSkLTUQtDGFQjxh2Im+mFpDgShPe9WuGCpTsr6DtTwZ7lqhICV/8aBCVstBlTSuHjgbSAOT
eKlvJFCXfW6m7mudWgAsCpIO8y4Rajyss6hfU4wjPq1sAP4udfJmNxiBLmJ2W3XsK0+wSjyKkVFp
ZWKfmnK6G9ccN2FcsBZB3xf6kl05LLKPWh3aDw5GlrzZZd53A6svHXMkGYlO8ke7HEyuBIm99Qoq
s+sUYMqhiSr2fl3QPSSKhXAkkq7HlT9z2cH8FU/sbF2x2K1W3z5KwGDiXIbePA54MyXNg9M6frct
J2U+1plrNPsh5LtHgylD/8a1dfpgcElpdnO3Os9rlj2wTYsizmi/7Q99skzFp7JMwxnDAmwxqVP3
N31nOME5Twc0La2s5HRqLW5ROwvYgBGNjc2vXk2pOUzNAJ1JV9DYq4vlSpllRYszodVSjlX9xViq
inWngpmczjBDuGlwFa4i5P4OIAeSkl8NoxfbegYVTKKqM3EzrabyDJOkcA95YBsltiSFmIk8qSx2
Efw9TcpGuANMqOSNmzxmKQIa3ssM/ZdjDEeM4MbD9KY+ySUIUc7Aoukw22vSY5GY/BVSre6nNTTJ
QwTp2O4VpeeSvVaW4pAOTe4e03WCvT2AT4uDHsbD1q6HMn0QyYoemwxfSRZ5rWVMY0S6owl5JYLq
9BNV8UE90mwKmSEvri6dPnFDbiaeU/uAsCy7yZy13OOMlu1S5EubRHjpLmX11/jQmA5feFkOC8Lp
bRW4cqUc5gVnUAPm8LM3lB9ZaiCP1ucujiqG0XDWlgVG98lQq3tVz325TZRVhofJ9cebLGzMz3W/
dCUbydRtjVXpUz3gpBIFY+jAJ/XNRe9mcPTVJ+RfAOh6JFbgjlotztY4SKLe3FFnU4+tdR2WjjVH
C4Y+XwsOVwIDI0yPTYnaKcIv2jstavbuKGnUd5Dk2+ANQ+QUzbbZdLE1rGHBkeb5n5M0oU/W7tZt
1c4zwYRhfjYWRPMbssPD/WJbtLDVNY0sVi0Ckg5BgSYrnGsDKEwWWLsASNQm0xlC7U4RLu7atlua
K6BuyVfAngSDtdUYn7lGTevGyTGHefTR2fnknPK6jXj3+m0sklJ/t+CD91+FbEW+m3yAdbFZ5bJ+
dEGwH9TYY2Y60XBDrEUaN24B8NYxub5wa9mtnqJBLRmVtsF+moCYXJKTpr7SJAlxgM7hOQZ0rAVn
Tgx0/FhmFjTA9f3PximJoMlsRktRHnVZnqYJiaVubGfbhEjdY71K41hiM7yjoxBflbBIbhcqXk/U
TkdC+YHMUJSHigVgLvZY31JsJFMtylCvEXHkusaYjiVcN8rVv5+torejGRn1TdAXzZZbhnszmZo7
lFNPP6vcrZ5ZcsEey/sAIFln7YxgMH6KlJUF9qjVx9kMk/kKzGtvntYFjcyW/T/95jkdKssVR8Tn
yS7tJSraILE2bSEacYlRzZ1Yc73EWhSueukQm3ILCwsY/NggbKVrDEXENUvGKAXL81Ch0d/SGdWg
Retba5/IJVmP+brq9IjVkYP9zFCb+3puerWZK0r1R8PDuP4oC3wnzwGABZtuS9l9yqXfVJupWroZ
m9qpbc7ltM4nKu62PrItZsBeJ6jL1WCbNLwVs/7GaQDTAgdEO48wm7GuAEdx78oHBLdDM2Y7r1L+
oUjHedOanTccuiLN5odgcTBDkPgE3umi6r/2/qCubUoa+wTmbJy0IRJdqy+T9jxh4vjJVKOSkd8s
82TFlCPHCw9hXPztDN6iP7dk0f2rkeJk/TQ2F0Ptke/pb3u7Kz+BGJeoXxLUZYuq7HuD1uAvwSAA
hoP8XU+wxsaTcivnDeOsFGqdU5vN9TrPZskyHmX24CWY/XJMOuhFqFfqk6FSPW9752LHBQXuMDhK
zpe7SYmwuPdc0P4KK6wmn24NtC7Dkaxj+RX1Uj9GKolHtwlxK9EiKa/hsqyfEfdJP7ZGCbwUaCpX
QhARr8V48ZCwOXbpPCBHX0W9WjOuMZw/0L1Ri8aGJyVSO6/nCBj87kw/5AydISSOHweXmCGcqlhX
Jf8ZhmqXl2rc6aWoHjqxpFvT7HFIotmwiebGDPahytIvBdm1p07j5xw1tDNu4Ffn960czBcpuLJC
gC1vXXJR22rxBjMiaZB8tmTnk6AT/QkfQnmTrS3DLl3a40+Vzeo19LqcnoVqJiZfwmUfOpm+8ZTm
Xj56ctkDw5Q6brx8vNWtY+1L1xPDc+u4+iobsjxeYUCsO5acm24q0C+beoYdP1jGdUluHfv01Gzu
CUnbz5MSzkDoNXCTXQcCIMdOMKJqdNrpSI0uN02KQtaRlhZ376llOJc51uvMaBGjhip2/PT+3rZa
8TQ71WPSECa4ZDeiws7NkLlRCVS0Zr/+ZKPBICmcQ2dHo818hCHcNVG5Ns3rIKcu2/O3OTdlZpdd
XEsfx2vV2t8C0y+3s4Q5Pq++mDdNN8wiKiR3kQR15+egr41Du6B6iAyAY9nGHgyOjMpGMbT16S3v
COxavFvZD14MoAY7i5vkJ3r2nfZoDQaGKGXvNVc5UsA4rBIZRir1ynsjD5bP+MbUD14v0o1LR/2p
olhznmWCXscWvrhpA68+KG2XDzIZ/a1JQWmDJ3d7Ow7gUr0SBDD+HeA3B+57deyN3vxlmtw6Hn1r
8A7FwveKmQTA+rLMBKTZmUa4R4lNv9u88ANo3G2S595bgv0qLCP2ZCKo/mni794qTlk+rIeUIsFR
LuEE+zG08Wea1XBVa2d5Cinl3GcI72v8x5bE2+a409Ab6RprrMjDP07V7O1XdfEsWTyFMqfPdXlo
rYSMRQsvowe97EXtJOadmA0OHl+3SQ6NacJDpc4glznS1P5m1mHBNX0ApRY1lVjuYW1mXJN7eXYm
NcZBR/kwoWd9787sa6ik6fin5MD/NIR1/VLpwir3JfuHjoRbpTsbpko88yKCje9Z6txg8zNs1Cjd
HymdW1tO+uYLor3NmAfFQzIgJr6GMuLGl+D5GZ6j/1hPLSh70fpT+W0Nwu5VS8NRyBQDs7rjdbB8
lg74TyQWdIzjFFT8cwWsJ1bPo+h3yQ0SByyBuXes1teHvBhNfW5S4b61uSPYjMmLxtLmYrHLcwPB
G/Er9F1dmmEcih473Uwm5a7PFMfR2KtvyN2nLVZCd44oENsNHTcpEEuzOk+KpeMbprWB9+fcDY0b
/PA0mSldW7O9Ga1s/RQ2ifMpGfT8QBKMu2RYuM0pYHUJ0pUD4PmmL7lCZxO0wHilYLOd8zV/TMK1
2Ek797ehaJJ811GXLqKlYhJsJfUkG/BM1rsbIxf+2VUUUTeBjUuEJ3UFsYXqONEvMy/iIraox2SV
UfdinCnkFfXeFJ15HFoK77uy5KI24LwOpiSsje8j/mlrJLmP/0gmz8DGLYFn2Yg527mJXE+z9Fsq
k3T1ZIe5kcOb79TO3vRbJ+6nNtcHPQqGngdbs7JNJe8toxO3S8WHC0tz2pZhPcdmnc/EQ2JMbi7o
mf6CRLZM9JvD6l53+fBEs8CbDzbleg0s/eCoMD+vGuG5kwlKa1fuPrsvmX4HnYzVuJEO8fjel+70
CbiX71+ZYw0/02n79pqcvCY8bLk0YUKXHWFnOpB63N574W44X81BM28twNLqkCKk+N4RVI4R2u86
Vh1TIxKzOcEoWvEFSAQ4c6gj6mUkDv5atR7fQXpcHbflaGcVnZhtSLhtcie7boK2CQ9Sgp/FvmiZ
FIr0Bp/IOWD3JWRz7E2x6uYZI0iYoDllktsFpBfMkslm4+idsUX5FiLpo8ujaneBGn3U9gN3C0QH
7vzVmuY831eDPx2trBrCPS4441uJBeY+61T5ZtBp2tE/aIkrZESLuePyoOd93oe3LMt78JZYHtKB
iRXL4iZH2kccFzk9VK2oIU4Odz7x0HVXjlZKX0BHL3yXyk9drpyNHAaK4BVGkK+SK0+4saZgXqKW
T/bikYT1qRRdekPtlmJxogqHPjV+/86cjTqJJSQ4nJ6UNeg4z5J5oJvfITFoz568TlIdfCeh+QNd
/X2SlTlo8yWwbmmraMXFSjGptnSvVI/26Ez7HKnXT7sqdUeckBB4oqNyooYedHymtQ7rsy7KwmUp
ZCmdKIPbUKfwWv2WdkFtbrj2LC9Ogt4CE5GyOAm7ATU6TZWwsd/tzGmP+eekNvT6ynqLS+lURpMz
jeW2SmtZ7Aojo1Fcipr65AgQPnlaqkGOsZ+nK3hC14L1S0EwuQ5AfpbRkHflsC+byj4b+WjZgIJT
HR6ymvz+TYbIV+OG5uI6PAQ6/yZIjiv82Or8XDhND0LQSbV/sLUujD06Fe8NiYOYo47IyYvDFM55
1zYrolDRB0+dVyM9o49nPk/+xO/wu9Qsj+FcGsZGuiRZUsw+4WfcoRM3/Jic/UTqn1dGO9HQz291
Bkl909t9/6ZI063fRy5a1Z0i7j027IHLAcsnY4yGzrLuRdp6JYxDLBOMS7R7SB1bDIewxUZ1xGxx
6xhGfSsTb3hEtuqSN+9N8QNUZ7ZbGrEYUQhilRz8YnfTxvSyAtvwSe2gotD0g3BzR2ySXztqTDAK
M1J5P6TWdJiREnCNkuF6OyZmfkdYN9809qCwiRVLR0LB9PlT3pJ8b7AEh4lUuPQYUatNh0g2hbvs
zbaenZPtNgYtWED3G5RoMbaoUByRzbR4aY1k4R8mi4W9yZnEL/XaEDKmKwTBGO+V+kVOutTbsp+q
bLtiyMsESsmfRpOBN2suSQewN3tGE1VVEq+eM5zTMWFj9sseWXYVUAFqlzcGK5Mtop/+0VgN+Qw3
zaWyxon1w6mL4q6qiyBu2CvGvUJpua08OgUiwH9ZjWvu2j2OenXmTdWWtnXO3Sn8SSutbEFnTmKN
swTUwd42V53vQj91iihbMXCN0jGsDktTon1pFz87NnWJdbCEvbUv07L/XLvavU4mozua4Tg/mjak
2x6n7ypKfoRdZ9zXxiB3Rfg99yMdulLEFDrJHCwEoJhONWZL938pzB+DmENgO0sRZDiOJIV9ujgZ
vxZJ1sktLcdczUzJfKamHD6TFbxVWfWU0HfRxraXJX00p0PHV2xRkIzLxEWjK050xo2HofV8ZCqD
nk66IRFyNulKSXe0VPTyqoNF1R2nomkoGfCpb5yxb9SWVjwMF0IcDOjJsVYjPWHTTYWwbtbx7CQJ
CT6+OJAjqulldWsi44w6EDdtjKYlS/iRGQi7RVO1QlEiu4NJzfChvxy66Rgw87ywK3H3ZXV/odAn
is1AW3ceMVOdbS7FQoDZrAAo66K5VX5DJFiSd+RVcXtDz63Scl/4FedC0wdcz+Zc6uJKCOV/wlI2
PxlzPehb2Y4T/KDF7i26usQV7XeQpGvQwxZ2P3n/FfVrk++kXKv5teuoWUR9ONOdJzubwxan13ar
jGSmVEfW5h5I33rKwmIp7xvKczxZMKbVnRjd4D7PrbG5qgrdGnHd+MbzOnTmrZmmOPmZNWkjt+xr
c9uYq8mlzvIsAp3QW67pG/ZfbfOSCk+N0bPglVTembmU7IijzB02DlNztYzC+UrEyRtyXdHJA7Wu
53aYaJsTlT1iZ1AP/rq36iAY4yJNC+upJxQTG8vGspHE4joxHi2TGwpHqUeVwAt0hBEC23XlKeMF
r5n+UPgcqVGdV/orH05c5/5QlF9KHjuy6twyHimKVhRXVJmtJO58+xGOmXFJOiZDXIqBhIBbQOC9
1J7UcaxDIAB4t3dynw7u+lTQ91fF1bwsz6O287hDZXzWpKvvqaIXX5qxlwe0lbU8+vXYlYdMNqjA
Ftfaoh0kR4mpMmw4pxqKx0boPojmjgbHmMRE+FibhAPX1Ujf1cPYAprZ1JjXcjdWgdAocr2u2lVy
CEkkNmmF193oez8NCwD5cZy7kWJNzf64scNqOGYTMcTXjiKOfja8RmQPQ1KXM1M2tfFv0g4pfTeQ
87NSBRbeyZI3z8O8hMTIQ0AWneq6YeBCQtp8t2IVlt3TVNlR+srL4bOdpvWxM9fs4GBZ3EZOUa0v
+WA76B6X8hEaDHklJ5kTg2+HiTdQC8vsI6yBMbEkHdOZ53FORX5TuhhnP2SZZoYXzC3/5HJkH+ta
i/yqoMrMnTTj7dNsb01vKDjHG1HOPYIu2nTvc4t9eDP3Y30XpP7waHPtdyLPUF1+lYxed5+mYpnO
s2XR2lm26WePQGiI1JKQayxMehtxedFvfRl00MdwNlabVHK40ECTj8sJR7t82ggnXYa4Xab8zk4r
e72YX/ftaw9y9qbKPZPbeFpWr5BWEVqaYhifRteTT9rzbcrAXmeQ7M/bq2DtZRavoQGCLrSn0o30
yh1iU/elRTKpm+ozCb3qnt9uYDDviNH5VupJnlTjyjvhEZhYTr++dL3OrltMM2Kbknss1kpdeaRN
TD4nlQMvciUUi/1/8EnargL8lfqq8JeHohipfPqmtO6LZrK+g/EKszjLbbUrK0Sdn3NiQHKfGl1E
ROmR3gTWy1G6xXSm5uZ/Ed0UnGw6B0mrS7OPw6ZPyv0ssVXlIpjbF9t18161ltrD0MBju86184x7
ATssqOZ874/9lB3gieNtl9aDOFiTwyUrb8Kx36KdDbcuxYmfHFkC4WonIeO5RfU2TFLSU0xJvMXv
C7tuSIMtTdO9auPGQAlJ19PYTQ+91Vt3Qz7luxxI840ZmvR1yFGcvUW4277jr+qp3qPXzwe33oLd
auLKmrudHlrNLLkQc9Vs0ldvK6MIrij9LK9kipodkbO50kbbjSdpZ+m173b+C0yagjKDNd108xQe
8rSk3llRg+a+IlIS+BTGsK1IKPx/Zy0lW/hl4V0hJzJVVcIPSj17h42AeQuzGAllV41BXLOdvE4m
wb3J1NyiaQyWaEwyq/6ZpMR+53xG63iVBtaQxUnFfnwgSEcBm82FeazmBDayGOYvdpOnANc8AGZR
mobSvsvypBsO6Piaq2J0vMMSEudGkKNaZrRp1A8afQPlzKIvfphWsn62BtrnIpNKmzyQrtTP/Upr
8XVGBZB34WCYepztCcXtHOb2D5tluAfbkcjYHguJ4ZhRVg9pGpB1QMgiHmZymERSZN2ioaRRfpcZ
lD1D2CAWxAY7eK7XpHW3nsK4bUu7HyI3VddTXBf22hyTMMVdrp78juZnAlqJLSpWnk2VrtWTztcl
woZpPlvEdbSkluxyu5Yj7YTubxL7aq2bOzcgyNEJlCgyr2JIud6YCXHL5cPtEhyQm1vynEH6Ra29
xUIBbEtxiypCnNYqvZ7yAbG0rZtRvXgtYVaY6mGJkt6AJDVZKzZPbkAijSXec4k0QKz5bJPGZhg8
K8oo6a7VqLae7vbsF+VdsuDuRyfCWD5kU0NZnk9xcl1/fabang43uYlBPflDOz1Q/0yfOiNnXc1T
cZMKcHgbhHopihLi9IKmXIMrLJd61sXKC8Munug5XlajXyK9ZPKbVOVc09s1qi9u4bJpYdqF7TOO
XEtcUt+qNiS+221AVaJ5mBj1wdFNfUrYxm64wni307jIe5HrvIgss6FioephFyYG95VgLNVmnTq8
cy9h4Q58rONvM8utD1PAPryhScp8oHBG4rfn72qj1HWSo+awUVej5023c6/QN1a9tNOddAMoSAuZ
hTrKE9ifKC+m9s4uHOt6afBpPqGtaxc8FHJSXIE02ztjxBLXb/CHx16ho1Ou6eVtKh2XtTE3+4L4
5iSSbH1LZDk/yhEhZTSt7nyWkJiGbYfxD3QJnwBr12FLFUSiq9SRzLX14hF5vyI512ToXZuyg9OL
t6lNsJRn2SXt3dItMMTcUuFZtmjnai6Bs71W0AjODWYWZZTxWeydhL5cb+RodH3kTwVVL7MqbwvF
C9oRJoiA3FIzeNRMA6+5pwqR6UeUBJX8RNgjB6RmfXZwZVb+HEwzMPZ1aKvsjqt8oPYT8UxsD5VX
4xZF90sknTaoMVWquBL3XoB3pkKG88A2UKJcMlvOD93Ve7mO1jPwh4Vq4dxueePmZ6R9Hbugy/ln
xdxkCPg5uWcusatLOoKaacW2XKsioT40UNMNW8o1oAMMj9Q6AUBJou9c5JZzplugp4UeYdyz3aXO
iwMKFBqClX0PLH7KQTpLN1CAaIOC2yIO7pdfvGQnHQzLa7iWubfLQ0+aW3ZceqIUh2H6GgYy+J5q
fCCOzdySRkKdKJstATwWiG7XimsdAk6NRDDrT2PjFF9z6IZvfaAGAzFYE3zJUDaNG7vvMJZyvDT4
nlG+CNniqb+QQp197E/QVLN1GZIyEX3wt8WoaYUQ6DLmKPR1tx7ongjvSWEiA7HSIH9UtTQ7+nDN
eWYZQoG9tMV36rZ2svUqE2r5ZnKu/rDbHhywKi32nRYYLfO8CJZPViecR90boqLKnufJ4RKe+VQL
SS3tyGd7OpqtRhRntGgAkZI6EGacW+H4SXKbPBW0BMtjO6jEjyc2alwWFcVkGi2sy06dKrIH9QjW
Ie6cPoXn4thuub24ty5RmRrDiz0tztesIcDf2BVNqLCyVTte5cnYekdq58s9RrdTu/+fETrnBCqT
LTwv7TY2lKN+BtNgj1FGBvqhnJpgL7ypOOsFCItVQESQtml+/rvc9ndVrw+aAd0HEBkfDfE7oXI7
CzVkk8YWaHjQuXVds3BDf/1PM9cvvVz/Vtb/QWhLLZJmZhuMeuA47wTdZlckBtxnqvEYkZnGQx5m
UdjeUMvtnLu/P9AftK4huEfY3FRfwAe/eyD0WV011GR014wbm5k8lW1y//ch/vDOAJvQSO7bPA8w
pl+VvK7dGctUMoTd3Xf+U7NuSeL/fYjfVdABFjsmeCKQUYAU3vXYlVmLFibrHYrS+DIZdpSXe8Al
PNRHBOHgN/14YEI15DSH2CCg1f36ME0P8j3JoclouCYFab0ZCzMdHLzlWx1c5ZBV/v5k79wvLmJk
XhkWrmhEUJFDIfx1wLbD+gqdrRMN1bpRJA9NcdXIfR5eF/l1mm4V5d7/jhV5GfMie0bDZoFhomny
3UNaKUXNEG1c1KoHeqkPqhl39rT9+5P9PvMu9DOu2/+4HNM/+uuDdUE15dIjhBbh7TK9jMEHEKl3
MBGegg/EjKOzACWyx5L9dQAQatw9JJ4ADj2mPZhP1b4WIP2kzvII2iImmkZkqzdreIG3sSW3eMyL
j2ylf5svF64HwnwsEbwArtr79o+2RtaNteIFe3TbZl08meODLrxhMxvizgLUTSnhA3/Id9zyf56c
j2fSXmbiGcPX/PXJvSpEe5kJkuRFeCP7124mGhic+X4w2rNurO00ezcU5MhRuhKdozPeLYG9wb7j
3PQrXbjpdZcuD3//3n/6HvwqGwsAk5dB/8Cvv0oOmqoVbTyQq762nXMyicHcwukj1V4H3rSBThQZ
zfQcWtWtASiqqe2vMGI+aGL44wfBkMvDPoTfEbz7IL5FtS5d0Mz2NZJL14hD/FHnHketQBxKUjCo
f779/cl/284vc+BfQ15+0r9aGSypKeA3DCmTXeeS8YCDNFNsm+R8aLPd3wf7bVm9G+zdt1/cFIXz
zGAKdQwHNoVMn+vE3we5rM1fumgYhJXlu5bDrsTH/PWJEETqYmpsPzK1ixmO3nclIltiwb8P89u2
Dk3P9+mupb0MWrL3bgWnvjGOxghqKXWDO92YP7GqITdSD8/r6rcvfx/s92cKYU9ApWIgKDXOu2fq
ars3RteHVpWbe0GwlNrqhVn8wYH7+/xjmJBWSNznLqi5yzP/azK0Y2qpcQ0ht4mXsdjhvec0KARQ
J0+f/M79oN3p96lHICFoorm07NC98+6hZkNlY4jVCQQ97IwhW0JTUttyqe/LcN2q5iNgzh++GIej
w5QQJv9+v7pyzOjqUlhJ5LRflSduqmV8aHQVOc1HqKHfRmKbY07wUHi6A+d5t6iMS5WqKTw/ygb/
nj/ZHlIF8q4v7CDORvODmXhZNb9MeI5gy/YvAQa94LSo/frVTLnICSUeS3jaDM6jcH/O9IE0JtU/
f1urT42at//ldLyM6PhMEUAajvt+iU19XZepyYhtgR9eTpu0+wN6+H+7kAOL8JIGdJulTK/au+ci
zaStsPEoMi83S/fZlQl38g9YWn/4UowR8K0gxhKnvdv3KWR1Aa3CBGXGGWRZ5Mgrv3rV08vfX9g7
VhPTgXDF8agQIe+BJuO+i5oV3MVAVBZx5mCIM73IY9z7/XKscLI+6cn9mdjziIaXXFOnmkOpabeS
VG+2VpEsH4Cwflt3F96ER640INVHgHPZpf+1yuehx4nbF25UWM6McIB6e1A79pPtqOrI5ZdEhDM1
H0Q8v79ozDNhErgX8/kAasGvgzoT2RwqHRTdxzAq5TfLBKBWnhPv6e9v+veHsyGBMmVoCERJ+J6K
nWogiXJEyAezGmsEXMpz91Sjt+jyTRf+/Ptgf3oo5uaFDOQ7jPvuoWpbzbkISQaUVXdH7+aRlkd0
f/MZGPzh70P9tjVzCWInsUweDBiRfXnuf320MrULtaaNH9VVGbfJy9D3MXf2DYrkbTN+oyj49/F+
O3EIhjixaJ32KCMxX34dLxOl3dlF5mMv5siTmdRVTNWwvVqMWn2wm/y+fzEU2CoT4ihkvfDd2sjh
4jjuUNIppILyiFdhHuVK1/GivRbSp4mpXuprdaIy/uJTGP9gm7lM91+3Txu7iX/alKH3/zZjFqXB
ZicTTtsK/w2DVrX+A9Dv7/ckXua/h3j3MjsRTL6QKNTrXDSHVhk6djUcKInoa9Nraq+2aL6Xhuo3
c1Pd2pP5EfvoDzP1svIIvP9Ba/3j5vyv6VNXSZI5il8gSBNvaLg/t5BinUZ/qvz+g/PoT2Nd7NUu
TDKXW8W7yAiVsCaVR5RXwVsTxpUZXtc1p+zwfxzH+nWKSkPRpygYh6pXPIvrhKp2Di2hrz44JP40
Q8C+u8DPTLbN91bXfYI3zySoxPatuO+79FvhGx88yx+WG812HHOC26Bgf/z1WeasROdWcSuSiNGi
wVYb11qGKHP7D2b7Oz/ry0nEh/nXSO/m4kJbK9Bx3trk0HWT361MvOzHaEBawjPTkOQpprcB7SmQ
pr9vKe98Mv7f0IC3LvQvk9bwXx+ymOjBRVbDfRPT9fSW8h/Guf1wN1t7k+Kak59bdWUu+44+NdBS
8kyxfwp3UI/W9u2D3/LnF/7/f8u71+AUYw6OhdfAb9HtPh1vWvNLAqfAds80IXruPl8eq+SUFIoi
6dYrd1p/cCT+YVoREXgWKjOPyfX+SBTKs1sPTHPUSVOQ8e04sNBQ/P1B/7AY8RnixAAWRLbh/R1/
QiRKPzQ5XPpfflqtu0O/+4PGuW3vZf/9UBfkkM02A8ifa+Wvn7dP597pSsC6FIleVa7vu8E9off6
lpTd9MFYv38+IkNMxUhAuqSe3uc6jdnqe7gezGLb2Pd98M0uLTqNw8//7dtjGC5CMPHYx5CV/fpI
WiEU0jiQRv6oztlSU4FGkdzqLbfPDxIj/5zgv55Dl63lYk9Cmdr/T+f/v7bo0DGGvlMZeYZi9oP7
jqz/MbVsY36tQFoWO7ughrIlOx68Ova4FBT8Vk4rIy9nvSELlx9p1PReKhqz/etEdv9L2nk1x40s
WfgXIQLevDba0IqkKFKUXhCy8N7j1+8H3t1RdzVuIzT7oIiZUKgT5bKyMk+e0/+CfcmZ7mg9AA9v
UZxLt3lqEOQ2EwWFPdW05Pfo0dq0NafQeFVplHyUK1SG2TJDQxzad5+KoKKNZdDMjFRVkSUHXYvQ
CFOCsHqxzMn/VIdN9IViRnMdIaH4y7Oi5pqehSFacZDn8c97YhNKF0I7bmnhvBpFMmplCDAkLb+H
TuRG9s8yhP6o/BBF15a64vHPo8j5pYjMByqC7GVRhIoAVgMzAZu7ZE9QB3lP1O7gwuvudW4ybfJW
XsLnhxQ6YVkl4WhD+XAmSwOTH/X42rF5LyqboN0ZWr+3Jvr2sxVD5y6HX0f3E04OhJ4I/0/3s2pU
XW1EsbPJ8i+afhuZK6u09Pu8ekmjcQCI5oSAuHDoNfRzmpjGKf/eUOOeeuv1r48kbCx/TMyfcHRM
pEjqaHDAhEyPDbXJDafFtdptA3L+sqWFwQChIg+nzReyJvLrTiDWI6vObXxMTd0WlhRtzcTCwp+Y
EHZ1M3V9T8uWTaelhKpoPPhulMv91USj/q7O5eHT5SG9lwAEJ0N2RyHeZgMgsC5kJvIMiGxrZ84G
gNrG1IqbIo435OTglwA7AiEPCJZP0Bl81KMBUnW6QPLsNqcJ2qK/QFGjp8vfc37OTEo7tGxDV0kO
SFSYc6opSkJL8jZKpn/UdZ9+0IrO7/oqmoI3e1qjMD9fUcZNOwXlA+Q2cLSne8ePC1NSWySvSjP0
7qLa+t1PzbTiyM+vppkahqcn2YQ5zy281KhHeLkPNGyjd9/CXAZqbu0lLV9ZyfOZwwrKMXTncluQ
RjsdSlzQKTyECAQWtfKjKbKDR4ftIKFbQJMa6gG1fbi8VEvDmjm6SZXI8hxOnBqc2mzsJOi6EHL8
lBX0z4YWHHJrDur8QCA4aOmQUQHj1RBFObVCC07sV75D/cPq4Lhvs/CQKQVkDH780TJ6ZSUEO396
zuZsHBUCKeev6sSTrMYuoVcJEAHTvDdAl7u45vy1w5WGmzSNRNmYgbG9PJfni3dqVjiF4K7g1gB6
4UbtcAMUbU+L3g0CRPfD0OxxCCsJn/Olw+NrqqKR6OI5rwrmIC3IaFIMQhek601dIjkZj/1toUor
6eMFO1yVxH/wE1GH1oQtosM0VyoVxStUsTbGTK8n38XJ2+W5mz/21IPN9/EfI8IVRjPYOCYErwg3
9rE76zS26EbBwuPCaHuAoD4YqufLJhfeTChgzj6DnQlJqhipd2HRAzocQh5l4VPQq3udRqmhkn8o
iv80xB2oYPkzYFwSeCVyVWuUvmfbxSFfLcMMynmANFmbd/HRldfSVJ50c4tvLyOC1fTWDyezjG+l
1iqIxRrA9cpsfLk85rO1nG0CIuCZpnPfnulj9jR6RGYeInMGMaBpwAqEXw53PtpsK/esOid4TpYU
W4R0WLNN/LI2f8vR+ILINoAuKKE7+nv4MjZBBph6evUS2GTi1zYZgD3f0eV1GyTzVLsp2LbhYKbR
vojla6n9UHm/LOva6K8vz4F6dl/MHwb9KTUXFBdk0clO1djHpW6G7oTCo0oCLCIic7IabC9os/Q+
HvMQGTZ4Pyo3lMy2QahYNR6DRJV2cli13lUa2n5wU+GERlRCPG0LNFF96sFBdtuqGwu6wKVBuoUA
ONNdJQbk7NL3T7xepqWGPE0IYo8yZNSueKAzP+vIGv6A55pMDeus0ph4ajdIchWh4ZJqdzygpm0B
7bMrT518pYS+eXV5KhftkWjn4JLloyxyusRxNXVKjfSz6wTJjdp88UMVZoe9rK8E7gvblpI6lQlC
XA6M+NwNE5oaYCdiXGP5gZP5A/6Xgy/ZK7fv0nDmJDq3ocoBsYQTyXpPAbdR5CbRV8X42XV7U/tZ
BCuubtmKobAHeVbbYtUvDGUF9XIEV3z5upl+TjAh+MNj2P28vDZLc6bzIqDyR8yC8z5dmyhB493y
nNCNuCUOUmikkP7oYQjxVJSvBEfqvNDCWX+P3bmJeO6cnfWI/HxuhXHkqkEvv8Ic4cAiHETK0zDK
wDRHUKLwBUqq/B1dJ2ufARN8QWBuuktB8lqPtFCjOtVNRD4HKnyg5y259n7W0CF8mgI/+WFZtXEF
TQJA1rGzrS96lCvf/n6+yHKgiqjKChlyIV9dtpzHHlUAt9XHrRcAZ3fyK8f7a9wQR/TYjHBkMtWL
ySpjBsAb7fxXfiOj9YUel/d6eTxL28zUSX2bVNupyM7Xz5H7dfQSxi1dYjypRfU/G3T9s2LH5Uce
utqPyQxwgJctLlxo2CHkIofD3hYp6msn0ljIIXJ5jdCPJHfSPYv3fcjqhn4HOdv15JJWQr2FUf7n
0cvjh7fP+x1/NErJs6WSJz/Qyx4uwrJ3U94Bo51eeX26EgetmRJCFHsiR1LGJCni/LWg5Qu0LRjj
t+DvZNznGjNEofM7/n+HJLwB4IRtDC3DDsDVrV/XO6sJr9rpr2lJMQPzKUG547xrN5zuDzmUK70C
dc3M2dtWqWCiR+k8rPaXN8XCZYv0J3VeUIVwpolaQ1pX5VHUzr140eferAggV8K4BT8315iQipnz
bNRjTsdReEWM0FwbuxA5/A6bdJ9DxAFid+UKWtjcc6kXZie8G69a4dzKEFgGkgmgFFKFOxJr1CQg
HMt+UuKiTWhcOUrnsSlwuLlsoMzaAXNkfDqqCuK8eMyQkYC7N4LfAqL2ybyWM5zk3lIhjWshUax2
QbYSQSzNJrcGCU8iCAQshWFOZYC0ZEGLBU31rhYb27yWYEFVdpd3xdKFAfhTIQdD3kIhdXE6PrMe
HCOtstjtEqKuIiDh+eTYLzr8b5ABUBtowl3p3SCe2eWvEAEM9nMFFWf3rShu9Rm6vxvaBzK3lz9r
YbOSrJNB4hAdg5URZp0u+NII6VHjiB/ouKRPvl5Z2KVtxC5iSWkYhDRCcCLOVA5lkmPB5tofadeq
HxpK2rCC1GsgiKWltLn88SfkLZB2O51i3zJNHx4C6HP84oom460fG9dQma6MaNnMnPCZnxaGGJtN
vl5rNo7R9fPJNanjGrG5sbWHyyuzZAU/xeUCcph3izAY1QscgBPA3vv6zpg5uqYYnoiVoSwsP1UV
XK9CHQvyb2Hzl3FZyFrG+9Nq2yuDjkDWbyViXhgHQ0B1e84koTgt7LB28lstqRjH5HWvMK3sayBL
cmL9bW4AoOuMlmD9bYvyuziSocnaSLMAtzfOVmlvpoZagT2uHJeFG/HEirCZR6izpy7CSjfCQUKG
oIWzdERexpJXHpNL0wZCGHwLJSiAnMLyQ1usjHYRJrTexdcSbTw6VCJeEx4u77KzLMQ8bRx8DiiR
01kEo1WqpzcNknWeXtEvCQkElfCb0YFu2GAii7LZtu3vf2MTgCpAa7I4osdtvMobfQubEMLuwo6I
+LpQnqqczFX6CG3aZWsL/gdy+znTQi1/LlCeOgUy34aZa/AVaihxoAZwnXbW1my5OAHFWt3K5b+0
bOT7SHCg4WuhhXJqrfRs2jIMOqH8yb6ZFSgU29ip9crrY2kbzgkc6NURG6SIcGqlNeB/cCQYCeTc
PMy5tyhF8xSuBwg3V6KAxQEdmZo/5SjcDHU6aR0TU1rlfEroOU82hTGN28ocq7+SG3wPA6m2MiaN
YIMVE0YVdnnIoDEFW+C1PVoPkFStbIYlf3dsQhjNaASdX3iYqIrB+Tj5VUQK0fc/Xt5yy8vzZyDz
ljyas2AEpT45WLF7aTPxJtCpgn3UpH9xtTJh88QBb6I4LvgIWHzkKaO3BKYq/XkGxXSOdzWpATSu
8b0m2Wv5uyVncWTPEh6Mow07ju/lHNyC1si6CnI373xr46vlF8+DSTr0D0Ee7y/P5qLVWTeI3DaJ
HjFE6RPfqP2wTNwpT26oLRbJL1UZNnTppJritvaKuXOQEy6RssA/9uY9dLR6ap9ZMJNhD75cd4Q8
S4KeTdFlCGmfe+MhJcNuQEYU7S4P8xxaKdgVtr+uQO2CyATqodCjQKmil0+jBq/boWG0QDvyenQh
Rtq39TUs3JeNLzrJozEL58L0Zq77FNtUTdg5cALKg/Q4Jj7yFT29genfBzcncyycEH2A6TPI57Gq
d74CLWoN9yLtyJdHtXgOj0Y176yjlYSn3m8RyoEPwYFz2Gi+IoRGu40fAaJck6J4BxIKCSHTJrNO
Jw8RNRjRU2NJk/hdrZPCbwzIZ4MWqq7S+oHYDP3L3qfoKm83OhRmsGMgPCfDfRV980zT7fy3Ll/x
P/NOOfsUG8lJstFgHsUHYqeC8WqLhjdEWP9KbagWWvrEE9tfuRsW5/fIjrBrNOj1yOkzZEmFj3BS
XamBw2T6Cifkv4hT2XpkQ0nygrEUgki/JOUB+xb7UxqRp88hG4MifMXI0rQRAYEFB6K6gGPS5AFh
5B5OUaiMbL+4MxLvrm3s17/flQQ+DqUfQAy22EdnFZ0UAMFI3Dgys0+mPCbXFayPdwGCda9GGn++
bG7pYW06vLyA/RABoWNyujEDJMeLatbxTCBZ7ppr8rB598Uk5BtvWgmaTus+6be1t79sd/5ZcRPy
FptjL9aMxsRTszmiGF3ry1xOUngH/5J+iOtR3si5UT/azU2QvA5tDkvqKiJu/uFTw4BDFZIIKjlN
4j7BcOlMYxNqiEP40NxCYdZYd1IwvEm1BkkLJY1N2tqfofyePjd9MW6baNTdOg4/+pr2tVf8V82u
4g+SOU6HuIN2A+1SaeWtch6F8H3MDC3RXKey+IBMJLmW5l6mTal9aorPffZ2eerPb8zT3xf8XpbW
aCMECo9s5RBLr5YKodlTkh4Me1v4f6cwOQcfp8aE7aVHmQ7HGoPxkq3sB5B/QtsEddDlIS3cjmxg
vBkvITQGdRGNoNZNR2WRxAEw9o1uvRrxV017kbJhUxp3sfpS9rd1t4ekTY3XavnKwnrNRSbgeWQo
53rM6VbOrC5PSq0xNqryRYm3iTdz28Jv+tsyXFBOVQ2tptHvEMj14nrvOferyQD9/DTN5wjcwtzj
QaFf2NQSrLn20LGp6U/fQQwTQ6ZVhjeNDqCHhgDpoYVqt4s4xqaLwJSb5ftB3U0tdODbXn9ERbUO
rkpC3tGD3r5HaOPQ0SY8PPcQeshzA3Tslkaw723dHT3YTKNnvboakaQb7GqT1d9oLtrG0n1TfE31
X3X17NgPunOIRvngA6WgwpGkz611k2Vr2c6FeOx06MJuDkPLm7KEodPcDr0bjNrkIhHFCXRaWrfA
Tbdj9NGA9+Xyjls4RCczLix6NAySlPSY7cZ921MlZx6feamz2fw7HuIrscrKAmtCbA2Bc2zXPuZy
uD4bmvzl5CYeIIdBeVZB0mj8KcMDeXmI5xfeycyKOIewaDoY7ToDagvT9QvojsFhhoiWXDajquce
eb4EeKGQ/pmbPk7PjzeOEH202BmnwYVvkh7N5yz55Rg3SvtkWdIGEu0phmvrc1/FkMjsVe0n+IFN
b6Dkm/YbicRkod33w6GGRk2SipXo9/3KFa6Mkw8UQn4vpXEDblEmAladxr6JIFrN9BRznHmYXdpf
yahsZoZZy3+cwq95AR443TToJmSD444h1FDOE/A6ei4ebDgZK+uDWpvfLs/jOegNBgEeGgZwYc0i
/Sg4AbIV8jjWzKM/qVvJcp34JQyukU5UwRhF8Ibp1kebFDmlPKf8TL68HX7CFbIyW4u75ugrhPOo
oiVhxR5fIdNJoHs/S7CeCLOuHL8lh38yWOH8yTZcRQky05u+crSP2aTIM9rHuB2MqaIDCobWFiFR
N/ZUspfQTu7a1ms30aynU2uhvfJgWQjvmXuEYx0bYDNdUuLcy85UwHFpbJLyCSWhoLrW9AQ+8XRj
OdvWebPyLzLrz8uYP9+MAZ5k50tfgRv6dHkXvLv6s8169CXC/NPvomlazZfU3QTn2lULpDeLZzLz
GwdifmiIFSjgJPVBrj/K8t6fPgzjiy4hEBtdtWSto2jcqO1NRbmjtnep0bgRVGmD3tCS9QbRF2/N
4nD5mxdi0Hn25o5f04AzVMSfwxXVW4ikGgCD3zwVbZ4vkhZsqlo/DOBFvG5yG3AkoOCVZsX5LO5W
lmwmx4BLQrw4Iagy8y6cDIRsEBdpG7R9U6n7CVNtsrJjz19D8xj/WBLWxbc92IArLIGA4J1CD0qw
byCPMtEjvzyda5aEo6GmLJoXY8nX5K3HzT1l5E6TR71dieHfEXXne+2fMYm3EoS1tjUGeMGwnFWJ
IYXkP5ObooVbMXxCDH2n4ip9xZ2kD4p8ULUbP7zVHaKi18R504pXy574n6/9eE85nMbeh8xJ3ajc
5egIFZ9H5+nyzCy7yDmDSCMcJdj3Y3z05De1xAM5wQebkvdhCCDxrSyodFEIbgZtH6v6fpAnMjnW
FmrLr7H3o0Lv2UUP6zA5HVrJaz2Byzv/6IMEvzEFejnQzWZsMnPa52PhKjJsOs5dHaguQjdkdG5r
+bFvzI0V/v31Tolq7ithPqDEF7ZJqqZSH6LdvEHZgnyVdO91ya5JihVAwtIQsYO6PDQY1G9FdJlU
xyCVLS6EwZAiV0IxY4O6IDoCI9y20G5Ke/6td/DovYSAkRs2jUfAMp2drAx4KVCfuU7m7Av5d1vs
Y0V3YIyCFDcTwWk++No2d5RXrTG36pC7Tm48o6N8DRXrnQOrMuRNT2avPIS6vje6eCVFvzwrR98i
xBRt7MC7ZzD77ZwUMQ4IY8nmfQ41B7y4Wu9WcnqDTmCbrhyBBYd3Mgfz3x+dAK+kizADnoSsRHSd
WP0+nLJd3vx94dg2aI1ggLg8SsfCvk6AICjhPLw4uoFA2XWalWrA8gQeWRD8qdIh7ilnDCR1PvjW
50G7rtOruP+sDU9pfgNqUVfv+nxtC81xtuDxTsYlHBqwSn6AJiqhoPWiTJ89yTsk8o2UPVZogjSg
ysD6rWW3FpdMm2FYJj3l1I1Ol8xoeESbIyPVTc6Fp1+lMHLnmbPyhp4n7GxoR2aECa2QxBmt2QxC
VG7RHwJ0pDLI3T7m9LpBvLziiueo/pI5YSYJ+lX48Lil4vxRSfdSdA9APPR/oZJE4gOWZm5GN89+
KjrK0P1KxHF5SiEgPJ3SJEoTpUlwu1odwGApP8DMfd8l9r85bP9MqSUrp2bQoyPlljDGwvhYNw+R
+TZ5Hy/P4+wn/vs00l11aiIP5UBuB1YtnqSN3EO/La1YWJsr4XkW540MJwUW2iA4aANv3cG/meUQ
Lg9k3sXiQMDYgAOhMXDGoJ8OxC9pubdllqSuNNhZUYWy75WyAQdzK5lrGI2lKJkYYC6PkrPRYK0Q
rKGaYNQRK4PuTTf+NgL1KmuuynxwzQjedOdBniCsGohJrIRGz4Ns1Qd7eHZaVNV+OvoHWfuZWz8l
DRXKR6fJtnWeb/X+VrK+2Wblxo26EtMtubuTD56DviO/PetpJciIcnfFav2gRiMJmbz5oTn0nPIX
MaD8NHyFNju7DcYpdKVefrCDNln5joVVOvkMYZVIdPHKhHlxE5QkIlSzkXljtN11DNMXXCwo2fpN
tNYBP7sCYWucGBU8k5+qNvqTGE2nXUYiq8/GTRVmO2CibgtFn6y92NYq69t8OM+sEiK+59RUuHtO
Z1zPBy0zBzak0Veb+iZKYOmUAHZv7Q+J9ZCN1W/dTD9WpnR9+SAsPW1x8/8YtgXn5HdakjDL81vy
U9t/UdTf7+yN9qe8um4iYD4THH63JaJirbFyB7wHY+eDJiycczHyWQ7BanPFQ3/F2DRDke4C2ym3
aNbId4oHR0UHsdUmyfre1Z3oOUhSOGX7KXDR71CJ5ABwKdaaf1vwPkzGnw8S1j5Q25rEJpNh0raf
dl96cE5dtuLiFtB39okVca1Ns+y8ESsRd12Hfkc4vtI9zrW31exvFZywQbYhd2rlUBvL7hRD5p2h
eDg+F1GzhUE4b95Uhwxqspmmt5X9sLwR58r63DbtiHm4OsuKtBhZk7x9GcbbRLvWkn1H39GAwtQI
KPw21V2Y8y6bXUrLMSd/zKqn+z+eaDRyUK7e9A5Jxlk+MuBxF+4acGBVvbVhrc29b10EUVdFbyVV
IssF1r6BfzyRPkKcrFouXG4R6cnGvq3Xvm9e+LOdSp8XMZE83xuiJwLNVQYSs2Lq/XZWTY2bDhnt
R2Sm6/jLOK1skXNWB3qj5r6y/7MnbEQp9xPEIpiOKByuSKYoYb8JlH1RoEt4ExYvnf1sGPeQrAdD
S0ryHukPNKF/RcM2VJ7MYpXgYp7+S+MXtqw5manSRfPyGG9ZO11XybRHI3XThi+q5Mbt66irZDU+
lSNftHJXLyXdjydDhHpAPmYMCq3EZFsbgpu7xCv2pnfvURBLeS4VP50A9pCVdMN/serIJNlm7NT7
HXl0B0pcz5XVaMZmSr44ibwxsjfItDdW+WLa1+VQu5b1LOnSymDFjUZDIXQ99A0QKqgEJ0L808k9
LYsS0qG0p0Cy7/ZgEow7TXmtuo95vuKAxdwNBtSZrQP8tirDcybEJVqFtHeH7qDbtUAIW7h/Vafd
OLGx05I1HJJ4l8+Dmc1QhgXje0YUZ8AJnpEXgBI4k73Kzcc4h4gfeaSayAemoMNkTeG1X2XJSli8
MEiT9kJYLWj2gVxQGCTareWsYxO7AxwBG45cuyVZ+4YMTXSDILyyuezJFs1BKgWHBgAx/d35H22b
qs0RooaMm+v7q16CrEa7FfI/ZS3z/Z49Oj6STCi9JVRt54uTuqcwLh8e2lnakHbNCkiQiTATKoFZ
sJmoCGkw3r/53kudQVD+WbUO1FRG9RnpSds8XB7vWZ5D/I55Qo4G3MSDI7ce32FG3sZWvX2Czlf6
iJ/Ui3u4JbzszgrdVNkhk7OxwztHWslunB0ZYSIE31xPIOZHlQ/QEUl3e9vfgJVGpwHJ0UyOdzCu
7yrVWDmnC9v5ZPYFB+2hKmVEsKySygt2UXFTQeCRBHupu5KGL5dneNEUdyPFZHq7zhh+as9p1dLh
5ECYTkbrUKi7pAq3arf1vBWHMO+Zsz1FExbYNqCwprh57Ti3dL+iiDE4D1MDOvXztJZKWTYB3BZm
RYAH4is1kvUuK2f8eIDW77tU7+/Ef7s8Y2dB7fueBEn8f0aEaCKoAuQJTV4tck0rG4Uhud5Jmt++
pZ2T7Ew70q/8eJKfsyGJ9klR9HcNAKmOrgYpvI5RS13LP4gPZ/GDBLdeBmi/hbrMqNWtJbtVAETB
3hrerYWSYvDkhNclvPCts0V5KjTcSln7ADEB8p8PsLgmqdYB4BeSA2oT65OV8gFWhFim4qbSTkND
T75HOzNHowAVJqeidk7B/odurER3Z3epaF1YD2nURwPRV9qQ5EPQfJggXVXD7yDi+/6zbO+Tal9X
KyNe3md/BizMOKp0ZZdVDFjzvibxx7G4T/Xfl7fZ4sF0/pgQsqp5KU9IS2GCKqxc/QDbltoP3QSY
YQ03vjaY+e+PfKyeonyQ5MyfFo0f8var5Mh7dbX7aNGRHo1H8OROrGkxhPtYaXh5ooKqH3p0V3kK
wZZtOStuew4Zz33Nn9kT3HbuZLFhzLM3TI9IGejOB9O8G7JDCKCkuaGMc3mxlqaQVlzanQzAezTD
nU6hqZUJer1O7BbFU9h/8yOqEGt5kxUb78fgaJmQRlTSvsMG8ttUpBHBRiuQjPflkSxFGEcjEQNT
lTpeb5ZYSRPtk9pru7bZyl0fbxRt5QwtbQgSiiB8dER46Zg6nTMAEDpi9NT0wBj41T6lPjG+taiP
tsZt7x0uD2tx8o6MCadJSQxz6BSM9V6/M/2niEbgqvt+2cji3B0ZmT/iaIU8HBHBGUYsbh+1u0/N
ParYSBquebzF0VBchtfCmBv5hO1mN5mPEjk3aQFuJP8xdP1mRO/ZUHZVqe7s4DmhXKqgxzplbltt
R+0hGL5Va4Sji8P98xXvJBFHwwVE1YVSwVdkEZ0t3wbjRkOZe41ncckKTMmE9VAu8IARtonjcJWa
MVB8aH/0eOvYH6Rha69lUZdmlCh3fn1TtzccYUZNaNxqRAoTt/ZRYHK+1MBF+2gFWvGeihW9Euw/
sA/waJjVBE43yAj/gOzMVhSZ+mGblLOMRZLbVzFUbmhfoldHOWRKqp0f2+29bU/FTo76Mb8fTKuG
zspO7PJXL9GtBwQu9x3VnaIAuV8/UX/JdYKmGABb4HC5kcnlHor8HKV3O22au67TBvmQpMZAgFDp
hb7VtcxfI7ZenEYIEmkWnAGfYmN6GSBiPdbgsaXS+dCHqqvQut348e7vDxoJpH/MCPFxUiOk1JjM
4+hp3UbrEVK08g3MGw9Rm1z9/2wJO0OPSblLHba67Iud3GbxfVJ8aNeArItBDJET/FAkx7SzFK2P
xFytsYSuaUS/WugwSrndIKnJw1lH+LZ6hJZxm8OkV62BPpcOGGRpMxW5xe4XOSuSTFWkNmTNSkXd
Zt4uVYDIQKH2t+SZc5hG0olB0rzII0m4kpFOgxLfYoRl5bf7IrJ+J4WhrzyQl0JhWMFpsAegAm2F
4C28Vg8ksOi8F/P6NgSk62fByr21OF+oPcycYbAviDlMswvacproV0QSOd4Ow9dKqTbmQEP/UK51
YS4NB6EuQB509JGvEeYMGaa8HEdulBgRMTt/6pLHy7t70cDMFq1DNwWvgxC5205nSEnCYIwZ9Nte
R82Pf2OA+jkqhfhvsQXS8aPBd3RaIOEV/EmmC6GzYE0/4qyiNG8tRAlI9LP2kNsLq55XalpWEdpv
Q+0dlHDnqCQD0i1iqJrx6keziM/drIkLxdu/Gd0fw0JY0RU+7bEJLZdWmX2jL83VfXUFdLK03Y7H
JtwZSp2g/B0wNl/9Ak/PVht2km3sR2MlQpr9mHg3gTanjAidMW90YSdQKrHsaAK4UlmKh3DWj6Ei
39F/rrro0Rl8E+rp5E6GNeDyDC4ODwAT1HgQSjliN3NqOnrjdZgdOxjClFLbxpGFVL32mkk/L5ta
3ibc7XSimnTYiXVZKNHTzJx7sbpCc03vzsofRhNavGtV+5WXV4bxJKmfrG7lApnP6NnEzswSpF0h
oxZxeTrkswRyjNBE+FMFnZP9LMH32vFB7/eXR7h4mpESw1WQHAStchpf5HoXWKWKqbLhlVUr1ZXn
R2t10zUjwnMbTp+MSx4jsLm99p78yYIJ+vI4FqcMv4f01hxfijJi0mg5SD7ilUap/VX64XUBYS7Y
6Cu7/1pWa53MSw8RKBL/sSYMSJN5a/c5JwzlcQJpud2R+dwg+wYryGevcz4oxufL41tMa9LkBVAc
GAxdJfMEHIXOSDRKaShhEg2np35KXVQDX1AJfs1kJPLoLzEylGOzAskd7U1zxq3a6tvWLnYWEumX
v2V5rv98ihBLeV00JkmJC3OM3i0loqgPiNi2RrNLhhVTCxMNcIRWvRmswEtZ2J410uXo1rJz0Gba
FjWS4dvAuDKtdOvbXxFAvjywNWvCsoat3XTIpXLueC+b00vpvw2+SgGCJ5NzY2ZXl80tODI6Ik0G
BlkRl5AQJ9ZFZUxqT+MeeJAD6bdW+mk0H1FLXnGYC34aUQ6aC4h/aYgX2WP0oZLCKp2b6iiWVZ/M
HjaLm0y/UhL0t1Rez8VK2nZpHhVSturciwQBrTAwO21BhHt4zWR6HEo3yIZbdYdG/a5r6pU2y4W9
CDEqiWi0hSAEEfGVsmRWvjy3c9YINA/cURuk/tgjqb/xYuvR/Gs8GoEDBmctI4i7KMYJY5v8fPBi
5D/dCEb7VrI3DZWFnnP293vjyIyol1HVamE0sxmPEDuq74va9QqVvqUV/790wyED41ANo38cOJlw
wkrHaJtiorFzKipQt1AUw7aTqeXtmOhP0lCHT3Y4aj+80mz2Y0YDexCZbbDRA0SoV47f0j5lZinK
sZScCeFTEGJWECFVuSaGr6H8FQrOZJpx0TcG/eVOvQnXcnCL+/TIoHDep9orw9zEYA5NSZsgbP6C
/vBGzSO3T78qwcp5X3qxgTX+M0Ah6JQCW00bJIJ4gt8Vdg22poH5ZY5z4Y3cSzIOm7KNU367vJfW
hjlfz0dXBziodOgChknb1lOZ42gC8zUP7IPkTI8lOnB9tgoVnYcihDAnQxViUMMbPK3OtMQt1F9D
sRvQb9avfefOcq4t/cFpXtp0XxoJwu3Xvbfy3Fr0CTbULUBGZl1R4aps+2bK/ZxpbmQfgoKrxtL2
ne3K9B71a2wjZ5ihd3/A+xR1IDrcaa49ndzYH7xOCplczSxkUtRhvev7EaBIqqe0bHg/dD8q6K3t
1RuYBp8lRLi3vYUyNAlgh0s8SK8vr/bS6KmeI5BEbZlnmuCgnB4dASPTmXnPRsIAgqzoENV7W4oP
ZTodLhs7w8nMwz+yJmb08kjzmyI0yE9lD62C7HpZlaC6n3BebpDr2z6Ntlml3pfBvlC2qmtdm+Gn
IrrDSaO7juhC9Dhspa0SrXzYQsjJd83l6FlAAhLK02WRkOAipcYsDJQn47J44GpYmeil6xusJn21
vFVtWEZOTTixF1RSM5/mOLTi7djFQIFGq79GY7IMUVV2mufLs73oQI5Nzp90dJL1tolVQk/izpkQ
sPzWtS/mtOsVyuufB8SAEQ2Uvly2uTiRnCEmi/2ki8ShECj6cVQxyqR3UHOs73pvDXe3OJHor5JP
4jXuiGAmxVPiCSgGOuz1nZzcWsNHST04/dPlgSyeC978BmVkBck+YbnsXKtKM5/PhZ89xpp0Uwbl
82jDdty2HwIk4y+bW5w3FD5M+IE0XlaCObnx+yYF/+xqbVnf1mbu3JnTGl3C/COil2UH/mNE2A9F
RGIw6DBiGMPWiUtkReJtqa7cH8vbDmZIquOcdjbC6bZLiLuyKIYVodPTp6pX6KcsrsM+uJJgE55i
/aotnNve+GU5ayHBfzE9CxnMDIia2B5romSE3LFDjNxq2yb8okioy1Xqvgs8d2jTQ2p87fPh4Ctr
5Z+lTTkzY4F7g6vKEAvUXUmR2M6A8E1hFT20fk1+U57i+7JTEFD1m3rlpbO0lCRxwT8BC6IXUHBY
5GwNCaQVyRQoFr32euJ2CH5d3pOLwd6xkXnTHvuPYarlPsBIJznOZiggOPelXWIwtdEstjwcJjJg
WeQ8DZaDsEf48//5AcKpyKnuSUnKB/hSutezgzV98b0P+nhoan/XVk+q/MnWflNNvmx36TAej1s4
J3XVaHaqsZhGlKPTcLDNYXvZwlKMNVN54CKBZPLyOZ3Zyld8ra5Hjjs8sJqyU7qXSDro0lULDXJC
D+llc0u7k+QQorQzFpDczak5Y/KguQ1wmYpypzi9GzXwdERfcyncXTa0NHPHhoQQuS6MzAezAvl+
kT23U/ZJy6aVsSztfCqSMwaZu/qMZi/UvUSzOyKooHmzySeXj9m/edgfm5hHebTvDblJyvT9ZdG/
cFta9KTzpnRb323Kx3KNO3pxcY4GJGxyJ3bkMvRYnDG+UaoOmQsI6OxoM6wFOWuGhG09SJHadjEz
F3k3iv3SJfdV/dEKVuKcpfUhTUwNhMaUc/KmIZrsyfRszmxi55tO+lIU5VXvZyv389JOM4FjIqar
8kd8iHqBbEy6hWuw4whtbk9p6aZQopfL+3kpj/YuUD1zrUMgKhZU5SayshYBRnRHpK9tqR1USaPN
RnZHaGb7IYCD9bsGB3I5Vnun9Xc+R8oufDdp7ZV9v+iNER6ALR+WeQM95tNdqRVmT3EvxeVPDW3q
YTds4oF6rJ6Drc/RZ3fcPCxpmQ83dOu4+bTWKz07JTF8OP4A4ViYTpmkVjbnuwgbsnYfW7cZSngg
BPxU3rV5znvJvTz/S1v22KRwNgyvj/zCpzbvVMM+bL7X4SHvte3UfL9sZwlyxzr/mVzhbBiZM4bW
TJg4GkMI33m2KXq4La3qxm8gOaM1ams137UpPvR9tovUEHKev+6imV9Hxx8hBE46QgV2P09wnXqb
RCV9j0am/WsyfpTm9zG4R6vFjfVD3f6LBBwyfbMiKf6UmuPpzrK1MYgp1uNSlejKt1CCyr07NXpu
7G1kfo+67eXJXgqtj80Jc13mRGUSxR7XD6bP2VjuOt2kD57s4pyHU/5Wkfd9VmdFQNwEmmri2y5s
wsixa6gdUbnajuU2Lz5MMnQ7axQwi8PiYadRe54VUoTzGYRT3uohdsr0eT4UXXkYFH9rl/9D2pUt
y4kr2y8iApAQ8ApV1LDn0b33i8J224h5BsHX34VvnOsqFbcI+3R09IMdXYmklJTKXLnWnbOWRlg0
BVK6mWwamDD1Pi/rTLA6rnAU6AZ0/vZE22QQBOBfoz+Vf58nby5noZGXIfus1oej0ZEt0PWIHNpt
a4FQ5qlPHnQ2+LZx27Qru33p6jg1NkdNJ/euESVlKGwYy/sm3/WxoUNsj4JmrYM29nUfXDOlBGBJ
MlU0M2CKDPf2+D3VHhGtr9hYOrzAnIYIzwQxNMAqynAa1FWLGA5RdpWXdIUPvIkHiSXP/avRnFhS
wi502biTW8BS2KIJlKC3jN/3/cf1KVs6/k+Ho/h3XPVUL3IYsWiEruPnpoo8w9oZxms2Vl4jH6pq
e93i4gRC/BBqO8g1XzB14bIJITGGbL0U97QISv0Qpa/g3PvvrCheNwJU3ckKVsocInhGqH1O6XSM
DPMhFXztEp9XQrlDZ9J6vNgwHhxIylErgJEwYgf5c5CEbmu0xQ0g1mNV6nWgQEu1A4VoKa4f6xii
UZSbhm859co3LLw98AlgmQCfBdJY6paWJQAf5fwJYF0z7W1fb0rr0IM/ULe/96vouoWjai4/AvqP
xBrojZWNZjayaKb5RZBZPdidtADyda+UyT3aAW6ykK01sMxBiDrBmFh0y8wVVyA/zzfdZNSyIwSr
CVDfdmDOFhn66/6ycHTMELtZoBzU+GDRPbeQN0061gT1MaF9luF9NkovTldy0ms2FJ+kaaTbWQUb
0wD6LOczsbVbw5HB9ZEs7K+zkShrM0SJRcISnlDHBbr7/bQ6ROTFABfVf2MH3PXnMzaB/dcA2Ts4
tmnvFfoDABFdXPrrIOmlaUNOANl1/Gdm+j83ZKLKWJEaz+qpBrDK6+qxTEBuZ7gbbkAZEdjOQhTb
rKvcLUdO/CAGORwkYAzg2iH5nqKFAUAoZs/pSwFZHacadpMQcQBr3Q+04+iRV4sqB+umyyELWMdI
QEZyAnFzNiYA/rbYdfa+QyUDOKSiIdskLU3P0ib5hQ+T/hGHTXjrRuX4KcPU5k9JZ5IP2oFDpxAa
8sGDboc7JzXYvzxKpkc7NdEbqjl9vivLMh+AAguH2J8kdMR2NW/t/tatE60KSJMYYmeEofhSW/3w
RasrQsBcWIiPcnSMyNNCDpU0pzX7PQqDeTDEdeyu3HdLBwugUYD64WUOvJdy300lrsHMQMqU5+2m
tXY1wteS7mV1W9Jt5jxfd6qltT61Zp6vdRh30RibsGZXA2rSaFVrhecguXHdzNIeOTWjuFSTTHCf
EWYMEOllTwl/7rvv1WoBbJ4b9dgCtQ8QcohRQcs5j/Yk9Km5JVwCRka/qb6XZGNmO0IfEgEZlfJG
i3cAErnVI2Mrj+ilNyUaxn+bnUd/YnZooY+F9wAyfOTfHrRDRfacQpOG9VvL6j2dPjTatgVBwhqy
+4JcCnHlTNxr4vhE6QmwzXPDTjW1GoBZmQ89u++0+Jx6GQAeFfZvXdIcWThuHTwIZtERiYabxHrC
VXqYRHEcib27vsILN9TZpyhz0NZOiroMPoUOBgMhsrXRrBLg5Tb0uyI5mMUa389CIIWB44aaIaS6
rZIlcMbziGZD5qcFeylSCNI4ZeJbGb/vtOIn6gv7ZmxeSur8e32gS+jwU8MqWYKVGcmgGT3E0orp
wPUUwY6T2X6r0fZOZz3oSso8iW/iqbGLYyI0fqPbaYT+2rIRP/lIdM1vE2YguZ71j7o5xvs4cyBx
SUFKZ6L/n7cfIrHkex+iLu/FVFRHMfTWcdT19FGPcSHnYbGCL11yYUSlKPgAyGVBDFPxpDicmlb0
Eggnre99DlS77jQWTgX6AZWWZFvXySsyMo9WupuqhHiGXBPhWDiJgCUB+m7GHgHjoRwRwDVOGon0
DAFB9oUQsXMb+50Za5i1hZMIMqpz8gfZBoTE6vE6xJJZFVZvHCaPoaaB3rdO7DLAK677yUX7/rw5
UcwwTOBx9BlEdr45G2NARcwZM78yPyQemBS86pva2GTTsdffQI0Hdkgh9qSSXopuBp08pNFBhHud
+Cb+7PrXXM7unLDG6x1UXLhbmBIK6Wk8afCfGbeeAc2278bcT+Ufn/IgJbYgdgTUOLxJpbjpRG8T
CYABtEaQ64020vo0zXe51j16GZyem1GOGgQtpGoKmMnAezDQ+9FNVmbr8jCbLSDaZqDqAcGxEpxa
6RgZmQULBem2o/6WTxvg+nfpBH6qw/WFWRoMmZXDKTglIImuRI+MTRwrA7ZSyNq1j20eodjbZtnK
gBacERVRAkQajAD3pooe2aFlQ+8LZtj4ZkEcVRjZuzvkaE9JX9wG+Hu06qRaD3nrGswjsxZm6LVW
9NKaL7SL77jxKu3S18hqV+jllT23RzGUcSD2A/555eBBtY/QWq8yP8xdiLMScNNF9vSAxK0HApht
OYHuZ/wm+yxIGwCirJfr079Q6zy3rzhTHGpWz9o6Q1HCDfqq96pRg6KsIe4n/rNuomDUKBq0EN7L
tZTakpehnITba9aGxL45PyCKArCUKW+wJnjBRv2dmW3mWIXLmylZq/dcHnsY5m9bKmQkGtARLCLY
IlMLAC2IVOQNiW6cNXTX4pjQ7obaxUxMrqYJQcKHVDNDGIBmJs/QC/TGBN14n7afubZbWbpF1zmx
NW+tk7BL9rTpEhu28JZEiPxDNxAi7xkvfGp/m5BvjmhQAIUkX68bXhgjXkZAlOF8AO2IWs0wXSdq
bFrkwKv9DHPNM3NclOgfjI/2qgjLoi28+uEeyCDin/MxakOd5XFXQhzZbFA+25nmTi9B8t50Xvvn
9U3gnIHphBULKFI1mizbsTLDsYKtZseMuwl61I00vKlbmb+FctC5IWXPlWSsWSphqMtuEnE3lTtJ
/jWdrUTO0u68Pr9BCUQ334vi4DTbLnm6vn6XkSPMU5TWcDuD4FBN3eSWm4aIDXOfWwMAUWiFh9b0
MJcn7Ze8KX2QfSdrbRsL++/MpnL/EhzzZkZhc6Jp4MaBkfG9TY5Wu1bgWhuccqhAH82KS4nuMwIN
TlA7YlCj1yXfDYtvWtr7kR5Ezsf1Cb18sp5NKFUyE4g5RsiKYHC5jRTYsW02E/2cGoo3ty/j+vDn
1nCRQT8NYQz6uOctc7LtR6n3aHYx8A4voi1BC29S32pIvCWVDKpuAMKiW7k9lzbhqUVl8SyriyCZ
DOVPzSh3jfyqZWhQdlgQiczTVqOoRWsmHpSofsyUbMqWB+otFkmN8bWy2Iy5DboawP3HYmOGaLZZ
ezNfrB1oIIjlECCMEAwjODyfTT6YQ991hobqpw89sJl1TDDTj/U7J37CA+r62l1EO7M1SIMBb4Mw
9OJ6EJGVNymHNc392mRoXKKf1w1cuD8MAMQMThHIOyKsMs+H0xeNDX0lMPjngKEif9m3903xHo+Q
VYN2Qdbsy2GNl2HNpDKDaTbgeWZijcLxM0XlD7TSBZgJU2Avv/aO5btrfeUXsbwyRuXeM7up7XPk
Mj0p7x0zIGaBYHt3fR4vzivFhhKW8SmcMlvAhsC5yMPAHUAxJjcVXdnMSw6BlxiyF0j+wSWUzQyU
K3inI9ipy9eUZH5drjjE8mT9NqDsXZa045QVswH5gle6YTytcpOtjWF2kJMDqbVGEictTDgiDKD7
4U10zcdWTKidCYURI9MxT1MjmEfDd91dWYflaQKa2pzfIGguPB8DlybroYKMMcSNB47mun422fN1
n7qEB8xO5aCIB4Q4+gjVxaYtWAyBR5q1rJJNWIHipt5M7k3f+TG1PWY/CK32qg7Ees1Gr1Y8enEK
0cQF7BbIGMDndj5CI0xYAu51zbP5XZU9OM1KsWFxx5z8vuJoYd/3MXTecbSNaMIk/XZ0PH26S9c6
MdfGoXhbxUhojfPuL+rUy4w919cKyJdvIqzTDIq05/5LoIOVzY/+UjkNEuskQfLKLPSAeWF8XxOf
jIfS2sT8vvrj4sZsEmU7ChASDgOi+B9rqrbqdYwqQV+b7o3GKwU0qLL2111wafJOzShOkEUg3o9M
mNHNDxtsKaz/cd3AghcAT40KCWTW8UJQtdZNWQrIgaCzpWreDOQkq81ID9J9v25lYbfCCrx4LgmC
CUMJEUg8g5zrSfNSus2RJBR1gjKN8K9bWZgsvAYYWMCRB0G1VfE0MPTZpMshPRe7b679pIsV8p+L
USDlAVZ8YMMtMN4iG3e+I8VMsQtQmPCpdp8MNwnbEv6n6w0TmJ+Z7QeN7e4vFauTo7kPgUqvh1z4
6H7Q02dKVn5/9pezgsP8+0hdQEPIYjZKmedD0Ho9jLKhEH5Lfhr1y9AeBxHkw0ZEK4Yu/EoxpMxV
6HL4HETafbOY0Hl6jOxPmm71+k+XHEIF4EcC+AaYGISeyv4gWa5DEn5Ah7f5s402Xb9WWF4Yx5kB
53zCsjY22AgUu2/ZDxMP0IhTAki0Vm5aWBZkkbHcFvJqaANQPDfhmcGtdrZS3aUcIsTmvu0LH/oO
cu04XnDiU1NMfftItyCGhCkwWNFi1zXH3lm5WZZGg6iZ4ME6t5Kqx3FaCDp0LcGi0O+09Jz8hjfo
OkCyLlnxsosdj+U/tTSv3sl2yU02oSwMSwVUxuIcxYc14o+F6cKzG4sCxAQKV2qKuB2GPqGNJfwM
z43kjbJtXK/UMhZcDCYAagZP4kwRpPgw4M7caTlYClLyw6FeWIJyPX4uIDh6/XhctIMG2LkEh1vL
Vva+4wxuYZeu8DVtExM/DjfMeZjWWhQWlgT5Z+B2IDVoEmDdz5eki4gZsamLfMgiGdprlL1dH8Xa
7ytL3ptdLjIDv18mQZM9tuXP679/OUuzcjZSnL/eYxcncCQGlzR1CDBBbLZ7l7f3Dp2aQ1sAH1FJ
sVYVXDQ3V80Bk0Gbt7r4OKrl5MagJKjGLWsKkNYFEXZ9qK0clJd7Evl0tOVgaNiQphrKNukEca+O
J2ibfTBEg4JzMJSPndkE5fD1+gzOh9X5HQNTkA5iqI4BF6Cm7pPKQg2QwhQEyNynJNfl05A2N9OY
1PuibyLfHIdvpBnlTRLJ79dtX3oHNN1B2oJOeRtE4CrQagiJ1GoH0wn6GZ/b+bZZw+3PB746Ooq7
C6EAwFSoUZz7dxhXLM3ZTLFgdVtbszzXbm+SMvrS2qPfI1ltQ/LxLwaFtybS0zggMLRzkzHpIoHu
daDRq8fYKb12rRa+tGK4PWdtcPR466qB3jaz+BcM2qogoRJDQWAj3UdU4/UYik6Dx9cwI5enKnI4
MxAApxBa+agSD/ZZXLtOBVAhzx8n1Kqqp27tBXr5eJuz+Tjr0N5LwY2gvp9Ks+hKZwzBAxh9sbmv
g62038sQGq4hiEMfezSXVqCqZ1DFa3bXF+xyU5+bVoKGspUGBHRh2rTlQRrovWRobn6e/hgAej5E
W0keGWk7yNYQ4PJ0Uo8lX0ReBu1a2eLSOc4Go14bNY+GuBkwmMkARhHwDLAOPDeu9KB68h4aEL2r
B68Z3JUD69JFYHYOicC/BEifeo+UQ5PoE8XYeIpm+3hXF+/8j5Pc8/whe4A7F9Q2lyjFKuy1frZR
uazfD5b7Az2mD602lnvEHcF1p1gc0G9jKiF875IEsQqMCfLD0rcTjomQrjje5Uv4fERqDd8WFp7I
BEaodsvppme3MRiC84wEtXlsjO1Ufje1f64PbNHbTwameKGIJ3c0OGy6kZlv6jS+s/qR4mFcaFv0
8q31EazNo3IAZzrPpV1A5EMnT4I/Vj3wOiudEWsm5lvmJKwUbiwmO4ywVM43RGQoenp2uBK6XlKh
z0s100kDaTFDFOePODGCPiaLDhbGYbl3GvT/qruCem3nSbLn6cGKXm3o6oW6BzXoynqgKZoyPLNd
edJe4miUr5gX9+Qr3JyU6EbHV0ioqxHPFNIzwZubfBXyIYOe68A3DNp3/drxvOg0J6NXgl5RQ96l
bGB3jF9MBvGMPbimN2j7v+6bixsCZiDbjlo9GqiUWW6mDjwHHHY0ijwdxTgMBvoqjuoEB4RXzHAX
3dhA2/wIMsTrxi9jLoDzgcYAisVxcA0przq091mjYcJ2UjlHdK1tUqS+Bkk+WWEfwm7NoeZL8zwy
OTVHVbyttJ2qGE0I/qSI7+wfpTQ2Ifdo81yirbDO640ogiwfDoPYXB/n0lr+Hidm+9yHWKQ3oxnC
cA5do4qwQxjVgW0CMwmixOumFm91CpEJvC4RX17c6mnXyC6PYMtBOcbryeQ53QTe/HQzQvrNKuV2
/vO6IfeJke7xrYDzrrAJLe6Z029QrnfU7No8HfANmh3zV6Roh5uM5XhUTUXv5zooLAYtnHZgoxqP
ZWTWD5msdy3eXysUfv/PZACR/r9FKvVxakBfCIkRfIjOAMNoN323j+3vWhskVhBCvB4NzAMmCck2
uXZ8XQbacDaCjCu49WacjrLmFYkjMB8VOCLD8Z5oFSDPa/rhi24F2LiF9ySdCRjP3cocXTcDZzSm
OfoEq11C/nXnNvS/iDPQEQGFD4DiUcJUrpNYk0QrynqOM6xjx4q96NCeMX5b8dul+ULbBQ4hGwX8
CwUBOy0jw4nnkLDHESu5857b0Aq3WvDB8C413zjIfeI248AyDt9kWfzTNPZTRTnoXzLyxltKVk6n
xaMRNIjoBUHeDNkH5QjuUw0XU43ScNJkW074M3BM+3aqIIwGwSYePdEu21oy24bpSsTwKy2nHlV4
pCEhPIvUALqmLG0CxnECEik/KR9rJndRTb+lY+Jl7fNktBsjFD8g6zDncXvU8fryo41xCw21eWis
BIGa6TH34/oKzZtW/SSsi4O8LsO/Kox9tJuqakc4dCQhsdI/ZWTcgfPA41zeF2h45ckabcWSf59a
VOKmEqoO4zjBYhlPFcTB6KbR048IeRNrtWo+T+i10SlebmjtJM0BthJE0+4QeXb5Xg4rN9DSfXc6
oHkPnMQStaWJxnBhZMQRHMeVF4VgjzpygcfP9vpqLT1KTk0pDlSkbSfAcZj4DfB3Tb6FqpgdffIk
3JgQlRrDziu7lWN/2SQ45YGSxWlElNs8HsoogRQ2DltewVLs14l5GF3d65h7zxmIurKHRJtWuL2X
zo1ZqR6NmCBrAIXd+ZxqWW2NwsAhSCggt7ZzH4VrMdLSss3jQQvCnINSERVFqUdgNW5xfTN7LB+z
sR8A7MOBYW2itARtRNhCm7OBRNDKZb7klBCIAQU7Mvh4qSsHUF1muEn1HpoA40NCghY6QMPfXCJg
98IV4lKK0pCyanorhzyyBqggdl+16T4Ub5H7xpzgujsujgS8Myaqgg6uReU2nGw5prhJ4BtO9NJ1
/XtcoytlmFa8fvHCBxLFBv8LctEXEG20H/FQlyNCPPfOEluW3Ax5MNa7unvUrW1hbAneCOzW6F//
YnwndpWjSkijE4OY5uMjD9wkPpDquci0lVlcOoJPR6f4ehxGU5jN8kTCpqVfE/vHbHTvRjT3zTK3
g6jsjE2V5yuQi2W7APmguAdKCXVnW0NekQa1frD4ZH6UOTe9zTbjpD1wLfdyQwsY+3l9Ppd2NTbz
fyyqADTeZlFP0FjmkyL0nfje7dawkYu3+6kJxSXxuKEVC2HCcThakbGztiJ8DIcvJfNRXjIhYcbb
lQ29dET+AtMbKCejTV3ZbNwqrWaKLbhJj1Ky9QHKQF8mw4YA1RTV8tjS7FYfxsP1yVyxqk4mUBoy
QRcTRiofphJU/Y+meK+1x4bu68qv1hBbS3v9ZJBq7tIlbpcAVw5EXYw2nhtB0HEo/mInnNpQ9htE
/AoWmrBBkwZKiZ5FhWcio12Pm7GFAN2KubUhKRtvzJxkrHSYs8XXFNjuXG5XVT1+XSNKCMLg8HP1
f8brqGUBkoRt1eAO9TsQA0eBYfbhB6T+2PcIwN3ALYz8RRZOcm/Ltp78sQ61B1R3URYbknC4FVWa
3rSWA8Lm696zMPaZ8NaEuh/YTZEtPr9gnRx9mS1er0jAHHh4bGzpOf1qA/hcVVUHP7/O8WDFTe6q
0HkoT9YF6ZEjG4bKutWcynwMM+smlQOebLW7G3tz2CB8uZPgTfZEXEwrw1w4cWaKCjSCodUcXbDK
ccAKPH3AiIxhEvRsgX4Kl8X1iVw6cWACAmZoM7cAjlOu83CqeGuFiMkKduO2e9lsncJP7Q8qdHTx
7OSAx/BKpXlp8VBjBO/gTCN8wZ+XMpK1tJgjTu02ZTsNcSeaUK+Pa+F4Yac22LmD1IYOxFKb46yu
NqCmkOFmyu549AZaSjTtd38RSoDUHSVItJbMkaYyi00zhqwjeI9GxpGKYyk/nWglplycNaBa8fSD
56Ot7HxEWUUjISaYcAy4/PchuxvblcclCJkWPH6Ok2cSZNSBVRqMNpb1mICLHF06UfU2C0J+s/Sk
f4dsTAkqQG5+pk3uHngUa/d2HrfHODOybYymkD0vdHEI47r9oJLrX6u44HvdCKcg1qwQrwpWkF3R
hzwA73Z31NnUU2+y8+kjGcFwxkKZRl4vqV6CaNSpN9kYd3dtlOqbsWGlHzWdedeMtvZQV1y2UMcZ
p11lVOFXMzbSO5Z15RMvG3lL46h9TLW6w2tTlGC6SzIXdERdE25C3fzmTAnIqnPacBO6cGX72nVR
tKVtH91bdm01m8iKQMhUokKKZn5hgxtwgojNe8tA5oOJG577cgoPhlUZW5cj0PG6zqF7UcqiRMq5
qm8jQuYv4/Ghh47Hxqy6HNrBVIAs1S2GoGJWHej54Ga7Lqy6PbKMw4HxLAp9fRLkLUwn5ziwRoLj
QeYk2nKajqVHM53emqXO9+HggkmqbPSm8TpMYjBAnGtjAaeF/j+Wafu+SyO06lq9G8Ssj3bZ5LJ/
slZkR2Qftdc4yfrPiTv8oSkHutUMQTrg9SlJvQjVULqBICsFrlBPjC9kMl2UtSW7SbPO+NqltfmD
FpH+ONhpvC1qI0LAjJaDdKPlRfolS9hQgc+5SP/NuSWPMYjt32Oj7w9Fbkx+PYzZHf737k44DoDn
qU3uuDYaKKwQcXCkGd+ZkVVt6mKKSq9CuveLW5nsachDN4YEck1KNOA46RDwLAzTHRrJzUNhNu1T
EpMqQFea2/oxIeMRgK/h0+6FjlpvjWSxA5Xj3YDmuNqjYLR9dNCacZ/yKi7B/j6f4dC0eAmTLH8u
8okVm7gU5aErquojpEy4XmXUw1faxwCOpsY4WUdTpO0/MfCRQTyl5ZF3OnnNu5LwA+RfIzADmtMT
1I7yIEtGy9e4Zj9ZdsUPrdFY+q6nnITbqqu44bEceVefxsnY79KmkU9p2Y+9J1OX3w6WlqHTSOv2
PCo1w7NlVXxDo454JZgX4VVgqX0JDavJN7ndp69FTOWLCWq1T7cEi2yYunrrxWWcv+akr75aKTIK
6CNiaAcRiai+FEPqPnE3bJiXl4SA85xmN84gw+3Uocc7LZrh1axGs/ZCrS5+yn6QWwMFxVeTRWho
SR0Ui7zMLMACnUWueCEJh/hXZInBCxGcv5qjqQUF74jw9EJPgfnncngndTgceJrVrpcPjN0Mpcnv
Q9JiAxe6JbGLAGYUWdnfDEOif4xAPnlmUlF8uuXwDGy8hX2f1XhggzrHkoeKRxqODlYnIxT9pvpI
ay15HOOpKzyIzVSHymFJkFst8mXWJGpkHyyJXo44+Re4ruGttN3ukDmpi8I2koAPOd5oOTqUxKas
i/pr6HBxj9Ow22h1Nn6zM7MKJgoWJ9LnUniNXYKQYxrH8CbqI4Su7sj4rqJx9iJxXAd63Ji9B0Ph
oXDLKgDQI7mjZRE/a3wUeyaIhe2QgBPBYaLdhgSM+uk49QE44ZKPzG00j46i24Kzwt6DcgJMciy0
+k1djzaSfoYJTAgIVMOAjjYkIWk1bKM4p9uiT6xhVzJWu76TUWvy0EbcuN4A3rl2Y4omFXiU1agO
WyUoWr0epGJbNPi3xLdDO9kyI0lfHcjGA9fWSA2S8dSqRx/9NlPpu3qT/ARNPHopZVG171Xh8u1I
6vLDprzd9yJNAvAwNB8k1Np9Ba1kv9a6dlvbdbkh86SLXJu+UKPTfw40cTzbToonAAPs27B1mxvI
ZEwHA44ILnFNrIlcLJUCwBH4+5ZTokcRaSOEvHgMJoXnKQp01CIM+8N0v+ioJ0/M10ovGQO6Ji2y
GM3NcMGZSgDJZMVsDQxUYcy1ZK3ZVWCDT+s1YOVi1HNiYf6Ck1xe2JVmCGoKFHW78bM0/p1J9l0d
ghcECaHou5umj7Rda/peDCGpjkZsF7lyAMjml/qJ1aqx405qCBqSGfoYHaw+6LLIgy5RJPYy+sLp
v3G18hZfClSQ1bOBVEROBSHXuc2oEaAunsvXBb+PIm9gQVvuhuaOrz3qlsKuU0PKlELRaXT7uaqs
1a9d/Q8JD92a3OCSX5yamD/hZP7iitcimldtsg8ys8B4TP68NM6Q4MJLDhivmfb43EIBIBs15/qb
O9wM4852t661UpOeA2r1rQSOfDSRgvSAXcC4jSZrdKOfS7aTczs46bGNEqhORtCRNTfXY/ulJTkx
pWIyattuyizFaLjz4tBHKCYaa9Dey052MIie2lBeXgRRXu4K2AAjoQ8GOoSIoMyc9I3Na7CsaLcm
kIWiZ1CuQGsgARVRBg6W3PCSWO5HqPNJvNha/dMGSOD66FcmWoUPOXZS8WZGUtTh1iXvQ4fMwjFc
A0Mt+SQkBtCuByiwcaEEzvq0AdEDXp5m/TOpX0X99hejmDOvIAkABb2qg4UoqOFjg9dM5m6rymvR
ZQK6RydfQ1Au+gqOCKD/HTQcqwI5gxkjeZHgeUv40dR+VD0Ym1ZKDGsmlBNCh9w05NlhonNe3D5C
i8RGX5NLXLMx//3JEVEkde9QB09mp/hZJdukeJDl89+syO+Zungxg8SnHDCMEuFaZX1xik+e+UO9
Vj9Y9KyTFVGeypFhipBZsJND/YW8xf1KXnhtqpTbSKvwQOIUU1Vl2wpSg431bvwxOf98OpyMQTlP
48QEp1yJMbTNMe6+1O5Lwp+uL8fKNP26dE9W3OU50OA1TJj0H5FCeKP+izthFn0AMhX5OoRg5y41
6l0y6hlqVJlxjCAjiBtb/2O5lnmeELahDQ98rq5aptcdzazcFrt8zABmGR4d7amz7kIA2NnKqbgU
D5xaUjZhhbhZ5GhQ8kd9R8U+rB2PsidQABd/joKdx8Sg3TdzuiLlcz5vplHyKo9hqTc2Dr2faNAP
f7P26IkCDh+5V+DMz03UEsJFBkehvS3vLLfw2uxv9vpvA5YyhjRvC+aI+XTv3/IhYOKm4Du21ra0
uBOBoEKDNLDXmK7zYdh6lFdNN+fg7N0QBlqVePHaRb10G4JxFH0YKAOBZVeJA4tyQjvsgNqaQEt5
FgYJGz2wdBnx9vp2XCrisVNDioNBormmWTsbatryFkml5JgjqbG126Z5RMcn9+se1LE9Y59SN5oN
m6wgZRHxwTO8FnEvOTvu5V9+iOqxqQQnaUumYjKxde0k0E2JdvrnUL9pISkmjZWs49IxdGpKqWnk
pVkhrwJTM6A3Ik8DxDmuz+yyBZBXzd1g6HBTziGSgqg8nlOnbbMri3vSr2ymRQ9BBv8/v6/cB24O
lq5a4ver/N+4izdhjmyJa29JtEYq/YveRo2B8bRD0xFCR2D+FWeEI6KmBQ4z3+kZhOosPH60wArB
rIicVTvZgHrZnhlClyYpbgFYvh+R+5uaDpmx3otBBUzAQxQN7r4z7jvuIvG1MhdL78PTD1ScGN1p
3dTNc9FpXxz2KNgxE1tRQCH0WJV7sga+WJz6k/lQDgDkHC0XdECoLKIg1kStx8oRrYX7EAmi6060
dNScDkwJXnI3RuvIiIHFAEySt1a71/WVE2DRT2fadeASULdQ/XTQcguMEABcxOatSAyE32vV38Vt
/duC2n4f5albANMBnAA0C9LmtbGDPP0nbW61bA2OvTIYV9nW3GX1UJkYjIjKfRFHt9DT2v/Nkvzf
fKkv9IaYo4w5RuOybleQAXm13EvtdGVZ1iZNcemqT2pqcKz8iBZikGLYOci1kg3tX4Y43fx3Q1L8
eSzBowgaL1ybLd2w4i1j6O12VuZteY/+njflPOS6Edlug3kL470OEGjd3I3DXcUQQEG/x9i5JLg+
quWrzUUzOejPwb6goq3LeEwGSjtcJ9FtlB25fEiBPTaNL5AT7UDkQz1q+KgEe3gp/s2+nZFZyL0T
tO8pM5rLKUF+GqZFc8w74etI9Is1LZX5Ry6O5RMjyoz2NB81Nu9c19nF9q7OGkDyV0pnixvqxIZy
y1R5NFmTBRsSfDP5TGrQrTjfmgUlKAyHsow0DRYwlx7XCr9fA9Uueh4Kf2jvsn/JL5zHawUUYliR
AXWVO/FrjCPVyzLotoHJlfk2KJDAdDM+o3LyFeivw1/44KwqiW5ayLejn/bcdpUMTey0EgVUK3zK
HILmntehqZDLLm/7xvZzqT/V8tvUvgMXv6XaHxN24qUCal0EqnPXsH2RJ9CgIVQbGHsWGwk4pO1R
39Nes6BSXya3jlMYb9dHvOSUmGqI6KLBQQce+3zAMhqMmQoVTik8IwGvfP4whePK9lo6HE+NKNci
bMuopDAiyPfIRkFnn1olnpKvTfd+fTjzL6l77NSSssekrMaw7xAelxLMf6B8RIORb6JIRNqP65bW
Jk7ZabhJWIpCDOJF92sY7u3kxba3100sbYS5Ax5ckeAIwQvmfG1Ms6qaaAC0LOdf7QjaOag/l6hI
6t7gfiVaUIXfrhtcHtP/GVTBUE7aAU3cwKBZkC2TwCtAkjdDEfS6meVF+m3GPB9XWVhGbebzIiUB
y7eUbvL0hdC/OKhOZk999FsQhAdrO6yQ+p8s3vXlSqZ56SA8/f35708yIzYa1SVEjPAkkRBHg/Br
vHYrLa7/fBuCmwItr+rzuI+bFJRwBnDK9kvdjn4s32udopiIOughGlEmWmsWXtyowLuipQEt+Oiw
PR9T2BY2claw6Bq3EUc/Shzk4eANnYG4ObjuBYvzd2JL8QITFNqWVWP+BFpANQbM/MpZcMm8OB+m
JxaUd1DujDmtJSxUQGTGx7J+KcLnmvp5tetQIEbsHB+NMAC/Nfq6/DxfeVEuBjS29YsqHRiWi4CG
DxkzOg4P1IQxxF5m9+MbjTQUnOvYKdAczXOU/v6HsyvbrVRXol+EBJjxFdhD5jmd7heU7j4BzGhm
+Pq73NI9zXasbZ1IeYu0i7LL5XINa83ssXCd8s7BEFQd8h6EGwPzfUCmtZJWsebSA45xDUwqAOjm
E/C1ayYT62KCLxqfqLnrpsveVzgtlQh++DfHgpT+wrLCQjczdW/zAXhqFb2tWhXGr/RsbDQRHD28
7+hlK8R0Y9Ff2e5UIxgxLumcOVFn00vPL0AhTpMri9WqV570lGxkC3556ofMHhsum9TAVtq3+VOd
HoCLg/GXL5yRv5JEIFtKu9FLWkhKeztoLT3oVezsiu0ST7xLatdta0goLISjzd5Ew49VKkoT0qO+
UUM46v5sNGhfgdmNxqvrQcbT+WWSbohHgNqE+Sh0D3IlNzZXUQr6G4ZaVIbskG4DKjuixY0W36MI
dl7Sn+K4GGAgssU7AY4FYweCKnlh0ILwQQ7AAwQxuRrHjyIGBOKtBmKovt5N5OiW35f4prHvUZI7
L12mJ2JDTD5ZoMXBuMWpnrGjVRSEuFhH2r23KXrL5x9oLrub7WeSd4qDLDthmD7FTBNmE6xPDG91
jWeSxxv9TEsH3s9VSX/OxAvsOkyrqzGPuv6f89pJBQL6BQMdwOe0ReQfDUSgZhP3SNN49dXSfe+A
VuHNt6k3gcI+eV7LJQJRtGJJZfaPS9QDrTpnoBZL0i6efW5lYIwkt4BgB+qG8WpR4kBJhQD6C+0W
6GEG7PDpvvnePCC1iLd0a3X7Ll4vWKofusRR7Ji0oQTgyaBDwlAe8pjC9d1OJof946+HrLhZ2rsV
eLFp290CVW2HXtd9ytJ7kJg+LrQL/eL9/PbJDjnGlYE/hWEgD0nhUyUdf60c5iPIZ2BC1Obrsf59
XoB0FYGAi2IEKsHIo54KyE2LzTrBderG64FX7hpN3yeJp7AIfkF9OuEbMcIFphNwkLo8LgELbzCY
6NIt9wN9sr4w+My5yP9VRzjMRm0AixZ9oGGMmC5DH05evjMD83uqmpT0XG0ECS+VzIudoQGATlib
gJf33y20cRZPvXU3uFFVZ8fO+0JJz0MblwPngbK6CKXXTIOvtwzJ+iS/XNY33Tka7Reqq2AlRske
AZZtiteWRoCkQzUkbHxKQ3cGSAWuSFUiVGbRWyGCr3fyFVhEFYSUjnevO8ODXz2eN2mVBMExEFKV
NcjkcGZAnWPMd3ah2AppDIraHVg6gQEO3yPEKrm+ZMnU4lR23je9xqzQ1WI+acMLTR8AupzeaDdI
pq1feeFtpIovlxSxZ2HzB/+Ur2iPee1bN2i8SImKz01XPKtbOYLDS1p9mgERlYcGc6pDZi4P4/yt
Xf17Z/1VYp4vcPOf53dM5oS2EkWbqHJS5zUOU25jMIFTDAyP+X8mMcTDZStEMIvS7MykjaHW6B+A
IhuAlhcYpEQFSSnzdFsx3Do3YVPtdhOZXYhp8AIr5iUonZ/9dGx0xaCFtDNvK0jw3NZiFK7JZ/NA
1homy/saY8Nu4uYRxHsgbAIIvW0ioPpCSQ9jvgDgQ1IZk+JiBsCnCe1Mfh0Wo37ZV+7tqAT359st
GCBE+BxwE1BUn7hTYrueZvTfQ4TLbhl/JjdrkKVDUFKCSRmGZM2lS6post/m5M1sVEgKki1ERdHx
HEywYERVBHFwxsEoMxOXiA5EoKk+UHRp6D9sFUC2xOpPxAh3IoZ/Eyt3Iabv0QTez3e9xT76So/O
Hy7JcT4RI1yJ/bCyMeOzlEVHb8DEgrHsIH+YXf+mreMAvSiKq15yM7p4B6OKhsnbz7U0amg6ox2u
euqwV8usd+nwkcaYO5+eYFLoKf7pZ9PhCzpuZAq3sWZpk816k7usqF2f2vwhCAj4t2mvKJlL9wzv
BMS1DlAJRXDApmvLJOOCpgVInV66H9fykq2JAkdEJUbQh8xt4k46xMz9gTn3tNsX6fH8kvFt/3TI
wG+Hpw9IHxExnfqpPmbgGEPzfDhO6NXPdn6LLA6GdMqg/0KNBvRV6BEBLDNHohQuFFBd40hxUXM6
RYNzJKDPLlT5A+mSoVEEvwaiX0A4nerTlQRjEraHLAxG6YDesaBH004UN7/sLBk6Wm0RimPZxNHE
JJlNLRk0TIFS4xCnSIVTC6B11hL5o4+hlxmJxKxW7JRMMwMjggBPROj3aaSOTk6KmRngX6Y9KJb8
tmSR64/TPiOrQj2Z49tKEjzSuroOBhOgXupbmFC2rqvRv0iAPYib5uK8+cmUMlFvR+Mm0EY+PYQB
dRIXfo6kaDODHlYHmhx1dkvrK/LJMis3HbxDOW8VXnGClTN38Is6QybGzyswYBzAH5l6V44bLHR/
XiHZ2m0lCfc+KOdWTHhDoUrbA9kjcNyfo78bydN5MZLgFpihfxXi67oJLwzN1BP8F2Ls9c6d/ENd
NwoHLteEg3VyWvNPGPtFWYD+iyCxVFYfC0bE/W/usJtUtF1SAwBc1P+lCC4uyw3CUp41HZr7erhY
AEkyK24FmQgg2SCxg+lmDnN+ulZZWfrDxIff++V2tl81QNTqnWKxVDIEt9POU4u7DjI8a28lb5MB
BDMVl5zM66B26gNQHxxbmOM/1WMuzBxQYrgNML34synT65GA9YjQfQEEUpt5gQf82OC8nclucT5P
wPNiaAYXYyC7bunUJ9ArGxsM2d5SOGxW1gGAeEOn2WECE/y350XKzupWpLBdY2MWSaPjrLLSvUXf
R2hO5a+xMXal7+1Ht1S4VZWGws5ZLTrTYgerutRNHfbW/B43WndRjN1bPerfdT+pd3Hm35boB1Ms
rnxD/y6uYPsg68vnosHirq4xg40LiStAsowRuB/e5zr+rtfGDUgAFG0MsnONnCNgjZEHxE0pXMOg
YzGXRuO+cLrCs4HMebBmYRt/nN9GWcIMfVSg0MFYCgbBxb4PC4OMM6bb4T9M50bPnXApnAiMmgem
0asy/9575YWNOUQ7WY6JPfw6L15qRTyRhQwqIA1ENGBnHMcWUMgI3utffV7CcLK9mYy40t5LjSo2
UrqkG2GC0ye2nsVABUNSBth6jfOar/mF34HCRftKVI2f+1ctwQfYmMSjTgu1lhQD1bp35VYu4kJw
XM/1He31qE37wFuVrbEqDfn/N/dNhU8CTB7kprQ5mkUbUnsIbEx1ACvrZl6WEO1y98kIOBiqH+Oh
fyob587Nph400MWB5UNgKJEqpVvs6AAP4lPsgGI6/SZM0xbtNPDjg8x1ke594KZbEaAOAhVInPSg
biQJ2k9uCxSMFNpb8w+LBGVxLFAMMWgUJxWYPxSmK71LNtIEj1QvQCAgXK8MCCb68hYjT2qAhPD8
AVFJEZxPOuW2Zhfckmz0o+4w+RkgGlMIkTrXjSr8/xuzIb09pMbCt2jo34jfX6eDE43xK6bhdpaT
7bL0vUKv7nnNZLVpzjbyf8MQmRTomFLWcKmzXexJll0AsTI0xmo3uv0R0TPKKzQCKMbjOJJ9qjU7
L3nXteS+SC/Of4lijUWK4J5pToxpP56GNiMrNYGNmR0aTUWzIwsGweqAhwEAA4GYLHh0t+ga28/x
5klcG0zyzhED64evaPJXhHm6keh4zgB9Dw/XjckldVM0k6av8boqxEjdzEYTciqmJn3t9Qs0sZbk
ou2aG2N8NCoPbSCOwjJlxUb0wIF+08IIBrqAhEWz/L7TSOojKgQmHRjdVhtU64FNXl3rbV73Q3xn
T0FljQB/2HWqiVOldGE9U4SqndVCURO5pdp6cNLL1Aun5goYv8XwExPZOI+AYR9NtFlNu/ObKXVn
G9WFVe7ciQ0tfyPXGRDKaLg6hyQboqR8qXyQh4fnpckylCcrLdyOSZI2aYlXXpiut/a4a9Dmao+H
NWsRVz0S7bEwo5kqquJSQ+IdjvxAkE+zjZpfTLpfQ2YTpxdVOwKEvdtVnnYYoOJ5/aTXEAf0woC/
hWylYEjjYpdLbOK1bKcgxUScqg3WocALY7XecG0pXIpMMd6f7oNeB3g+YhlyqRPL1qwaAT9xu6DN
i98988fQTJwsWE375bxushIHap46RivA5W6CVuH0QCa173W6DXHoVLMOXd5c9x2rI7tP5gsAIjmH
wSG/+ox1wewNdURmYPg38fpUOo0KE17mTOHU0R5g4Ws+4cGaZU9mRFlFSAv/0hpYaDH3plC+siTm
isoXf46CmoDzaQt3Vk+T0fTIiCRi9uhV7834UAOtdwFJjoPq/K7TQMnlKmzo865CJlJjaI8loGgR
y6+aZ6ZZHUMmLUOje8q8FhjBF/WkgrtSyeH/39zHrjlQsEoipb64YT88LdUeDNmt9e281aik8BOz
kdLQCXD6HrSxizFIPQxtGU+Wjsr483k5ny2CrxrME02uuu+KxsmyFEwHPdemeJrGh0q/Yyrc/s+H
+1SE4LtSu1l9n4uY3Z+Je2G0UVKjneFjVVUBPt/hmDnRTXC9/WEyE9tPegCWaAvvFZ6bh6T1H3Vv
UOSspRLAMGMhz8b5UQS7JgZN4yxGQn5ow55+s8h/drkczRN0iMDH42Qowq4PabN085/ku/vSkT2J
6yCP7yqMBJ3fdZl1beUIgas5V+jBm5D6csooKYogcQGohGKQpdBHtl4oPaH4g8QRUNMEvz70CNwa
B5mp1r8z63+KyVRdjBLjsuFXEc67yKy4Iv13i0mIaqkQHg52A4LsZx2Mn6lbcvCXoK1vfP/DcuhD
T4Z9Th/0sTuiwPE8mCTSjRZoWjV8BFM9C6Tf5AAolcDnc5Kw07PbDmA5wyg/QlanuIrX4arNjANh
9n6B7S+rqnopEwcuEZg+coAwG37EN66iroHxMLnYzLZbm++LGwMoplxBLhrWRQEydroYFnBNBvA3
ViBLTgLLGt1gnd3pMgFJyM4f1sILMBFaV6Bo8DiiFh27lxhJpHu7Hi0VSZvse1EncUAya6E1QuyG
i9cxRh4Zy7PgPRHEuR5p63zpZfX1rPW/q2xQ2Qgf0z2tzxBQz4GB2LRgiii4ni7QAurcOfF4oKi1
oEno9GgiwzVmuyJ3XaKW+UjjlJi7nQ5oZVTtDv/xT8JhCxYwPzhCoSAckzudNqwIbebRj9pJP2q6
v3d1dNLa9l4byMuaTQh50E5rPo9NokhUSQ4gZ48HWRln9ERb0qnqFXzNWsaI4ezk55R6gQkMq//s
StDI9afwABgMDImeSijGZGZkjJG1jXdWesGMqxkASdXbeSmSa+pEinCk5io1AL+IVRzdi3bGiC27
873deRmSBwWBEA6Vg3OEdJewWF27ZmvboTpU2fM+x7BBkCS+Ebq9sRx6P8/BxDDlUVEDiHum/XyL
TjMkb4zJvuzK4WHs10XxRbKTAtO1gQvIE9ZijYxk8WShARDQqOYHKglB6d3GunY/+BNqFXOkUF9m
qTBR4HjiRWfCZE53kowdytr8SdMYMchSyu7aB9DXLmU1+z5mDt0jUrjrk9W9BeD1DfU0F6QQucJg
/yyyeF6wAaA5NXBe0aN1+hWx7aXzGAOQYm6cqceIcEn0MHFK61nzAZHT50MLkPc5r9Ir9HDB6DKa
o0xpYMj8wnVp+zyTHEBVveZa796YkAh4tuuAq63ML3W2VOkuX/FLQdc73XPtZ0bUxA1HO6v6ZZes
TvliOr3NcWyMZ723tA9WdezgU818teOYHYt+KSOaWut1mlklKiFxnAYJcNHuh6SdVY1Kn5+Z2HsE
ZgjXEdc4Io1BPuPhbY5VEXom5r1M976yf/UoI+RGC3ROsp9VTYySlDMkAiCAXya8Li+sPx0daxpc
vFaGZed7DySJquFb5T6n4zsI7zLkYJwbS0nfKDvfuAxQmQVEO+AyhaM3FeZig0aiCKcU4KoGZ3bJ
75zWUjQDSOIe3Dmgw0I+Gwdd7KadCuDlZTM6oYvBB5TbRdb8oN6b4+7PHyXZuUWzC3itHe5RxJzV
VLdkwGxPEVretDPn4sLx8yjtrKAg35PZUtxv0rXbSDNPT8w6miOlLaT1KwDETXNXuPdsVqycXAhg
8dGMzPtRhA0y03xOXB/cg3M5/ZpmZ7733PGlpn2tKDPLDRDUGSjPoTqL0aJTdShaeNqJv87reELP
6c9uQWfN1eoHyYzK4M50L0dMpjYqmGgeuot+x/IJDhu4jDDBKYT2ntW7sVNiFZ3+ZR2e5uYyoQAf
CHLtRW+PhuqtIskKYBIAbfqc+gDDN+Kc/AACvxJddLCR/gVz6zMJ9TyKs12fBy59I0WYQKpz6zWH
87Ypiwi2coXQn5qAFJw86Ol1/SFz5+O0qObCZObP30hYTNStPuVS237qzQJAp3w0u+ku2HRcWMn7
hmtnVUQfMrPcihJsP68TdL0hAg69BOxTiXP07CLQy+ILB3orRrgaE7qwtU0hJsZQcTPfz/mbX9Zh
vPxOgZ55foNkLh+9RCDt8eHzLbFPnWf7u2rqcdIwquE/+tQPfPuhjZ8GEEw7qkS/KbMHB84ebEcE
MGaivzeYNrKW8KAHfZy9EfjNk7li53Yae+jiV8yCa9bNkLwvdVh6R5J/dM1t6jao3By88Uq3frca
C8rmqViPlRNllQqDR2ZM2+8T7NVhHcntBPEAIKOpHozLvnUfSPezzxSRx5+ebNED4MYDeg1eq7iF
BMdDWq8zUhsr0Zop2rgOxYJqBgePDfr8gTlLlBokyPtqV9S4fIsfDQEcUFiwXza5zOfXygPk6Bzq
zsOcKDy8NDLdfppg5oPZEJR5sQisvAIaFRZ/h9RQSyPiP9Ny79BozI81ONiSMqr++wgWwbwlxKNf
ClhL4huCMSQ9kIkCaTCwzpE7DWIrnFSUeTL3uxXCb+7NIzbvGr/CgCECAON73wd2f3DLPUmfJ/tY
xnemqkFCFghsxXGr24hjbLGTbIE4x6ah5wQWuZ0xLOerXkcy68VTXwczADK/qPCeyhkWzXaMGt6W
5CMmDi/a9TEFMJ1lvBcq1A2J38B1+aePGN1tyOmdisJgLC0zC6Iy+uQkLcY5gUdc3yXAWiQhBsLO
eynJfp1IE/ZromZSaDOkgS9lZcB8xHx+llqBYwal9QM4u2h5UThGia8/ESnsGcUgcmWPEGm2ZKf3
QzTVN7rKMCQbdiJEcDfrRGnc8mAqmcqAFZcoOGJZAyCtj0wRUpnSHcN5wswsUn0ospzuWFlRq7AW
vobFUzZfTNltXxEM6UV2srOq54xaYTr+7qrfmXMdr0eXtNFkOQHR9x6gyLOLPtm3cREZww6TVeFc
DEDa3COiyMGOl95N/n+/BFEt+fu5wtLAPw6VmeH3W/Qo+GheMtqDy35Omrdzf5+3LgmuKGda+CtL
iMZaDzM6K49SYvaztqNO+5YhHer3QZ5e6MuuzfYNufaNnVnf90BnWqqQmY++/VaU6aFRXUEy97v5
GpBIn24UmMviSdfxNT6WGYXVBCSwoZ3rQTdeAJg8iKe3oZ0Ptn1fldE0f6HiAPEYm3MIXmaYez8V
D/Bq0s08NI3Z/ew/mytaROrLOVVcgNLz9VeMOMyrrbHmdxnEVN1b1k5R0hwrVn3lEG+ECA7RtrR0
RlsTllL70QEXe8h2jgooWOabeF8Wn6twgUAlnCtjmKci52Xp1PlZxBdrAaLIi9YF2Gx+Vdff5tfz
xipbN8z1gu4PSSO0Mgvbo/c6+nuTBedu2Wne0fae1i9cwXx0+P8ixK1pzAl07Q1EtOymSL4zZ6dV
itMt1wKs5ZhvRbJJzDUBPn7tiTbh+liPi/VNp9etappMKgKVE0dHmhCTpsK+pKNptKsLLcb5CV3Q
S36Nquv5vZBVHoHD91eG4KQWG1wXoBmBfbVv6w8LOfcu1Ox/zOzHMD4UuBbtoVTIlKuFdw5movCC
FNOGrOkHq0YjVWi3F0nykSF5RN7PqyW7KVBu+leEcNvGhu6VSMUDpTXeTdoRQbgd0ep29Xdmp3h/
q7QRNslfkiK1BojyQbueGMcp+4H26PPq8N8QIm1s0l91hE3Kh2XqDB0yWLYEWRFY7uvilYFvXBFV
gYivzDlRwuE0XNbGRgNRU/3L0C6L7qOZ8VA8nFdI9ppHvswweX80gmTx0bbSCUwo4H4KF0R36JkE
ZYsRxMN45TInjM0WL7nm1vXIYbHjm9RNHlKmmDiVOb3tFwgm0qALFmAM+ALiXYzLP874bBKUqC8B
wlN7+0xXacwdtbCwmCyzTYCSYZwb6KWnl9Lor+k8GTbyhC1oVNKgyF7celfEl7O1BrP/jSCF3OPt
+N/vD8wfoGseM/hg+BEHa/O2ZzFgRP+4Kc+Lyv4wzrvzmylZSQzWcB4pMFr5AFE41awp3WZmGQjJ
HJaFvbd39ENKAlTfAjuLEGhRVcpLYqNbgX982uYx4pjgl2jmGFtn0aCgDXqJL9bhmhJFLUpytE/k
CHfvqGMY3Sp9JEtAvu65SGDPQfeFC/5EiPBUdZvBriqEpWGKYSg/Don/bVJhMkv8B+ADkIbk7SWw
BP7/zYLljraWJHeKEGXR664ewF5Fr/op29V8fnOkinWTeN8TcYK7AiIO+Dl02Fxh/s5ZFmSmERTa
DrznHtZSNRWqkiaYX2sPiAQqSDOdqKXv6MQMrPY455FtPuTDx3lb/2wSFop3cDwILfEIcQTVdD12
qsEFJ4XbMWQvQGI4BlW9Py/ks31DCOrgIKFGTRzYD6fbZa8lKqBzgvorqtHWEDEtw+v00dUuzsv5
fHAhh6CNDMVehEvie4quSa03GeQYxkcO5FqQmbFvJij/RqA3uVOY2oqI+bMdngoUtqrQp9oAHTAU
i3dtdRz9y67/DjIrJU2bJKzZSgJS+OkSol+kmaoeklbLIYia4zjbu32c3BiE0n3mgw6jKdv6t5U6
yWNqeOnBGfz8+fz6StUFjy6nrkBGQyzSxK3fklLP0O7Jbjq0HBfmg+d+n+2ItYoTJ93JjSRuUZsD
XtpUbysXkvKpiXxEcMwBzdeMLs9jOn0brQerV4Q9UhvdSBRcimfFmAInkAgQ7nraraaLhta7uPlC
lRU7ifoaapt4zeHiPFXNmtMKfLoQpLth5oS20QXjCHQ2PWiHj9h61LPn2b9FX/xX9u5fsZZgQGDW
pYlTcf0MYA8B4Uu7d/xd5e/0SZHWkLqUvwqKDQ9G0gJ2oIYkzdrZxc203hvL23ll5MdhI0O4ZAxN
a9whTdFKzXEp6l2JilC/dqCay9AX+zLSQFsuRhVOgEozIeTRM1cfFwOajeYaaWgsnOcf8arCuFNJ
4Qn7je3HflXaDTeQjFyl9GkAn3mu4gWVWjvcJECaPOQlLcHam7as49WHDGYH1UoDDy2nAAdIke06
v1NSl7ERJNwvuV/1scEP8oycuqX9StiNT3ZrGzAVa5TEZTgGoFaIaxpobBWbrrR4KPzVTRAYTju7
uhuzqHefxvoWfQt5Hbnlf7dysPeghdZGxQAFA2EFaUqS0cszJEvotWvcF/Zb+d+jHJRjNiKEtcuA
uUmnBUn/vLrvzft2fGF1uC535vDfrzHUfeCQcEOjbC0Od7IBdQ93RJuJF98X+hNloeeFFq4ZuhzP
m4Ps4J6IEpYNjWee2zhYNq/46LU3ByTYYd0sQTfcGOzVoDdJPCheDBJbPxEpLGOhWRaAeqEdMtST
8bbqh9a/rlTlY/4rp88hXjv7u4aCWx+XvFsXD4r5xu9lfAfvXew/svSxyI6xqbA9qUaAPuOpGl6W
Ef3QMHUpOP9QOkbucUQvRtaBxPCaDIrdkngiEA38lSN4onwaTZL3kJOsd6Ydxc3zqOq54j8hLhsW
DWcIdRA0Hwn2UPVeWpsxGtJjE62Y+gdRZc7kAgBsBtw25OfExxzx8C52Vwz3gi0MlPLm02rXilF/
qQgkzHixGy2NYnthnhr2BKX5Of1dN48OZmHOnxrZfvOM3P8FCLdd2hvmvFYlEkzlgw5PbeZ3bvGY
qriAZdu9FSOYVUvZiHsbeqTdxVq9uiygscKiJNcBZ5j6VxPBotKkS9I5hyZe/apl330QqYNqM1/y
oFBhEUp3BXTcnkc49YfIyO3l1mR0Okr2dnZt9U3YlUyxLSoJgjI5Qre65o0qYDciyIA0Kq446YZs
VOD/30QCbd+gLOCj+UtLXzLrmSwA8p0UOyKVgZ4ePsKFOoKYuEritWL5jMarer7TtMirr0n5cd58
ZTczSsf/iuDmvVGjaJMutxqIaJZbUKoOfmShbbK5YRqokhkoWVXTRDJfbHrotUU5FHlxMSGLnjZw
BRHUGNJlz5wuMsE5XCyR5lzDPzMg3Z7XT2rUG3GCfj3IO4AwA3Feez0Zx8x9dUm0tMdG1Uss36u/
egnOcho9wA+tEDTMPxx6YMjMWopnkFQX1Pr5IBZvPhGuMY/5JUZFUOMjzfPUvGTphZWg4/WJ0i/E
HOZfQSI5IRumoSwZHL++HMfyGTF80YQjOjAdxQiCdNE2goTkQ2J66N9Fa2vopN+0og4whQk+QIUJ
SD20j/Q/MFgweyJanI5WeQp0B5g4CSxUtVov0gdM6CqiaanH2YgRLM3oKTXSBGJM/UHT3pgWnbdk
aXiGxmdsMUc/R2h7elRr6tAq5r1HbAUrnJZeeTSPSGYejXS60qfbuarQnmZWLKj8TlEUkK0hQRDA
EUj5nyC7BzIzWSuY3uzd1XkR2PQ4aeh7vTivo8we0OjE7yBkBz0RcDDtR7J2HuyhNg5m/M+43C2u
Kgcq6WFEGuavEBFfELj7A5A3IGRoQvSoRaZ3E7vfLffg26GBhonqkfqHTsWwKDOPrVTR1BeCrggu
tauuMvBwNv99KA1quTALWDoA5cTcRWuOa7M2MI9+1pwhtFzaHQgGN1nI3NwBNOig+6XCJqX79Vem
mLhAg0SXe1wmq99LFyTV34dhf94k5Ga/kSEsHJtGQHitkGE4F2lnBFNro7nqvujvV2QsuziqtZ1u
7s5LlV2LBK9vAP9hCgOdwqdnbSargfoDhMY9mFcCtArTEfB8GgO/TO8d7Mk0o6Zrshutj5FYXErj
cP4DZL6eszdwSB88JcTe8qLQPDIU+AALgUVBdgyHLvaLQCtezUoRZkgPN68UIc2MVLPOd3kTA+gl
GUbfH/A6b7NopdUOhNcsADkxoiZbNQkqNZmNMMFNrnVVxDNDzU9v7hcr6qeX3FOYjHTtfM47iIZh
jid2qo+WpG5RFRMshlWA5tAC13vHMxNNrpjYS23F9SI1lb/SRMYr5rAeTWZQaMmsp9T7vrZvib8+
lJV+pVcebk6MpliqLl6pN9kINU9VLBKmmYkBFUt0hvIQavxCThJTchiKxmgLYjUxU1iWDXjTU6hl
0Q+yasE6BcQO/OrFVo1RyLfrryRBF5Rv5rTjFjHomNXpAscPSfYwjqjvff/CocIAOwodNi5R8b0J
KreE9M6MPADag9z+Fkz3o/eMDvIxVjHEysz8T/84SukGR2Q73SAn95aMlNigFYgAeTPt2IC3ofl6
XiHZyQX8D+cfxlgG0munUmrdrgCvueAd5b5T8jGjD5jFd52jeETLdghjahgwwKATQAEFFzx0w5S0
KdYt0a6H5EI3b4vpyqwfBkdRJ5fezVtJgi3oaKQY0p7vkNEc1ta/oj36ykhFAKzUDJExYkyjZgcT
Ixtz1/1u7LcvLCg0RJcNshKfKJ2H1lvX3ucLClRbX7OihO16eI7k47wcqXls5PBX0sbleppWoJ6s
Y0W9K2pfWXSvdYq7WeaXrL8iiFBUyGcHJMgZVJnHb4uPpO58pIDpTcjHgvqUudzqKq5UqTWixcZG
/5CDMp9gJq63mJMRQ6kStS5rCR3jIwXsvpkpIm2pOSKx66ExE10OtiCnXLLBpDaMJF+PKMI22bM2
7brmzlblDaUK8Ucq9EFQJfrAYki6OqEmrLHQLpz2w/PHX34BdL2WKU6YSpJg920RZ0vcQtJkPgAF
ziq/EU4YluS783b3p99NzOmB8/dflYTABi9hdLzGBlRi3s061gFx2nCs6EvTWY9tPlxnegP80mez
ea2y9B7zb4GWrbvJ+27hfbY07W51stBl9MIaVWhCqkXgl97mUAyFzRyL4duAbtv5u8a60dOo1R7P
L4EsAYF0MKj6ENnhJhCsJ2H+ZBojemO8+UcxfIxjuNILnV0uTTj9Pi9KdksDIA4w8AitbE8se1gL
NSYPEHhhPt/Vxh0gEILzAqQrthEgrFhOtGbJGQQwp4gouV76qGBkP34l+7hVRLjNXLMeS2eAHDv7
kZVrYBsPRv7zvC7SU73Rheu62X2M/qNNk8tYhjKg+dvcJGFupJiNf/RUJWzpumGY0QKrhgcSbOHe
nJIRL8AFstoGMJZvcxfooClRlSSllraRIjh5kGdMSHrDA6c4Og7d9XGALqxBv/fiveU9n18+qbvf
COP/3yyfnhQTMXiTW6bfxGj67tB3vveN5zQJu/bIMkUopVhB8RFduRqaopc/F+XbUB/mBm1Yz4kK
01t6TSJe4017f2BxTpUymhokUPWKR7PmHVYDEMROfxP37sX5tZOe040YwSXYGeoQMTDFwhTs1xlI
uM1v5wVIH7GAkf9XEcG/M0LK3AKUQ7iaH9agB6w9Tv6rZT2a7FuKjiWwT3m1ytdLT9RGqODr53QE
p30OoXYD3468EOLDKM/SAMFxRNzfYKLap9Xj4CBC9b/PWRpqw7dar55HjEozWgP0eXo5vxBSs9l8
kuCwtEFP7CbBJ410wrPsqWkwE/HYaofzYmQbiok59J9x9AMgS5zaTdn05Vj3DnIhZpQB2ahcV0UM
IlNkI8EWNtRPcqctMw8Sxm+zHs3ug+G+AVDtvB4qKcIOxhSLRZgLn1j8MwMgIsmDfv7R+x/nxciO
GWpjNh/qwHCvmFh2prqjM4MyJfIbKMXY1n4FBcF5IXzNxchjI0RMKntmo6dmCyEMIztl8uSzyKcP
AILq6FVX06gZVZjFMv+7lSgca91MfMyuQ6LDgFkcDiZOgBks1fX0O69UJS3FGrqCQXj+MJrLBGFa
/ZwP0Ty+EIXLNaTW4PP2LhQ00McpWEPfa1a7DMgJ2W337GL48jgv5t5l6xvQO/Mgn7zpMHftEmVA
+Lr0nOJtqhnSf3TnZ7+ALXFtl9OezGuvaAiT+RnOIQEuCc6V4Qrr7JuDleq8Ad4bNeQ6MiBCxEhU
vVMn6FW0prJl3soSlrlFF6FWgrYvbNgUoOYfru0vS9UlJVvorRBhoXFtJ97C2+yrBW0JiRHVxXhb
asAR/lIJHNloE4UwPK4BfnDqqRCaeGmXzLgYjMgGUnFavZ8/dtLN2Qjgum7jAuolvltCQGJgEBBt
52TIgnh8ra2dUamIFWV+FwAlLtgPgPFGRJi3wbMWPZstXrD80Uy/2LQ/r4xs97e/LyjD0sFyk5jg
9bKmYUK6KHWf+1k1MyJbsq0U/v/NklUowsQlxv/Cml6M9iHWMRI6hoWH19DTF/QBnAeGDnBXIW1/
KqmYyhq0zLinFouGrNuTId6brsJvSDflr5A/sclWHTsezU6HkBgDY557SEfVXKbsvLjoOSUmTBn9
/4IaFZiU6pnimiLsuIIdrgqq+ZF+pVtkI8UTEhqVayPjaUIPM9mXxscMaJfzuyHB1cUjh1PQeXgf
oqtc0GMYbPiXBRKc/5F2Xj1yI0uU/kUE6M0ry7W3UqulF0JmRO89f/1+qcVeVbGIIlo7M/digAEU
FcnMyMiIE+fQWcj0a96hZvsYDgdosGzvuqi+cELj5lD46OVwXnkJXf4Fywv5vx9wRuwrSVEFhFqU
v4JNZbue+Tmv34fu+rKZxWP01885BYovhwjI1fipKIFrczckr85a6rJ4iBxBwy64PBFgOd3a3qjV
UJ/wmM/g5qlejfBazq7zehetoZSWbnnY1/9naB4T1Hz0o4DSCRUntb/v+8+jdKU371V6pa91ShaP
0pGt2Yuuz6MsGS1sRbRiJkgminDlLl3xZv5pcnXQ69Fm2dQ0cOuY9sWd3d6VzVaPvyXmSp9/yRii
i8itUOukKjS75ybf0ZNWRIYhzvehqm5ay7hup+qqVhwoHQa3qYqVRvLiGRNqqwBAxEjWfJRRa7ww
9BLypDzceJrs0h7RtBBKqEevvDZsN/T+I3Fzo/IhVu+seNusqWUsvsWOf4H4yEfxULKrTgk7foGf
P6jDdvK3Rr8vkvvAv6/Kgx+9eLxNLh+4ZZsUGkT1HK2AeSUIFErThGi0bFKGEXqdts1TWDxJ1W1g
1jARMs2exy5T2ytmxQec59x/2EMBPwiaiNlNlth2lmYmZp1Mk34V8VRTA0YWoR2k9DqrBZgU/N2h
ZKhqY0WRRnas9tNv2Z5kfhmNzq7t/wUoA+Me5TBIaBhrmQXZkhpF5kxigkvO3ax5L+3fxSrL49JB
PTIyv/MG6t567zDoZNctwqkyXayVtV2Kb6IhAjc/c07O/IlpxBDs+E2Y8jQL3Nz/2cK0Eju/suJp
deBiKVwfmZrXWhR9tPsw9NPN4CdbtFHuwiHYqkO/UoNeMzNL49toyuNKxYxXvdTal6TSOIxrBDpL
N9yxL7P8Xc2msUm9IN3o0s4Obkz7kaQq6lc+zuLn//tx5nCVZJysTpJxhdeIa5Waa62BJdf8mAUR
T1ZSOVOwYMTPfUr9Cxu64wb/0oZ1oPyDnFpEzHlKEttyXhYVrMmSX71FlvNUKRKSvMMtE62HWm2u
LkeMxYX7a26egMRpGBmTx67ujPYwKMPzxI1w2cTiNhNMCUKNDRal2TYzFc/o/BQTdfFTYwQ1Dna9
//XDNiwha4juAbhJ3iOnIb41a98opSJFB2n0dHf0ZPmJQYvI2upZloS7y9YWBozBlhlCV5sCn2D0
PDWH6q+ndTo0WnoauZFELDXuPBrzrUXrd1NMsWu3wZWSPGlVs0fEZOV2WbjGT8zPzpTcqRHSzRUr
qu8lSstQsXVbB9CuJj/K0kqCsnSVnVgTd87R9VkzPxTHIdY07aXhKTY1O3g5XSt4azXuGYoTd17z
Dwf6xOjsuBkjFLuNygoHxWPh9+Rea6m3KlZpdleemBD79sgvX7PzVErwS5KePWNf2zst8Le6fG94
77G0CzPJrX5pqbSPgl0QfgmiVkAiefFuLPBw4W1v/pT9r2P5ye68tQ0mnjZnv800UIH5oxU6J2dg
9C0toUZMgay9pRAMdN+Nad8X9iGtPunTls0HOHhtGm7hoPLWAG8IYzuFwXlZRx51r1SESq03uJH2
Zub3UbO/fHIWLtE/Q/lAgSl/WPM59USStUGzIH2oVe1gDT/VZD/69WbIDsOaOONCwD4xNdtBJXAm
28wxFSjbRAIBeuVkh3GNXHIhfp5YmW0iZtMbp6yxYseHQX2s4Ya/vGKLH4Vc/f+tmHDzaJci85ar
RYiBSIUh+3PY7YNwBWa8BMIAQ0jHG7Cpej73EQQVVMwdswZWKO8YnkF3bZfGP2JvGyp3GjNB8T4J
EUaT10rES7HlxPIsbktaApeaJqYcymcUXPN0K0c/KCTABB0WW7hlV5/CiyaZTYPpkW4whZhZiqw4
kZdoHUXVpnUTSGeZ2m0hlmzcZmzdKG0ZViSL2H74K4J6/mt07qdsR2MscJPZ9JSbT7Ly2xx+Xjbx
Z85+FjOObczr7XXXGL0iY0Mr+k9GW95E3uhGAOxrRrriRts22u8qeTeVV/Lw0rxLh2Cn2LR3bVeO
mTo0guuwM/djiiSA+Vn1ZHTOfoaM3oJbcTsjexp64zFiWvzy7144pyc/e36Xhl2gGDU/u+MVqOb7
Xnlzwq2UrYTUhTuTuxr4okwOQkV9dlB9PfCKegSOO5qT/hY6TvrNZ3fAzKZrwS2nguShycwqZzEC
GIkvO3keJuDFh36WBAVm+DPSqD4pUwbGQ4AByWsu32bJinfnUeL/8u4LEwajaDPv0q4IKy/iz6/p
tTilv4nkeO/I75e9WACTYAasFKUySu3YOg1GoqNpIIAH90L4UkHxGe9l7TCgUub7AHMfjWlbdq7l
3DWb8pOhu81mg1ZtsZ/WItaSu+jUghlHEwvmidmeaYJCiUYVd8v8vzw275pROoytugJO+zO6d3qi
oCZGYxomBtBHtGBO3Z1kuZUKmejUm+YUuBLokt9KkJq3Y652sSsnDZDCppxQycm1GlWVhBHAKVUq
bauEYf6k8Kx+pFFfh4xVOrW51XpP3fV11Q2op7dp5kpIQ+ZuU8bBJ89q60/9lLOCmhzbV6oXrV1W
4vOc+QPIDT4GajHWPPSVbZqYelTRstJ9ni8F8qeJk8CpLtm2W6rp3Vgl5HMJk2aR9A/YFVaTXBk2
VSCmYMZOV1NSBgeBCE5gnvz2zVsvPHTeFyM9XN6ji1vjyMpsa6Bw0UWGmDCx65c43ioVJBfK58s2
zrMYAFVMsekmKqICsn3qSVsDtS+0ToBxiye1Ne4DRzuY3sT1kbu25K1cHkvBQ4yXomiNMrM9bwPW
pSb5SotLFZhmp1JdNfh+2aFFC5SqyACEEMRZ+PBymEYDcT1Z5t7RPTgkVgZ/FpfsyMIsjRlLOqVF
jIUhf+4gkO5f5ejWiWvXWRMSPg/0fBxHEJvAi63wf7OP43WoSaoAcaPpAQikXF55wS7rXcNG0nF3
ed0WuAhPjJ1hwSvPrzIBy67Kbare9+MhLXd2vFP8K1PfD9o2rx/TcJt7V7a2pp67tNOPHHXE++Yo
M0R7BKiAcFQu7ypK4c6Vv6bqthQwjk3Mnn5F4HieMmGiTbbtcA1rACEeHYDI2Uv2pl4TBF+oFYvl
5GbhMc/Xm7+rhyyO9QxwzsYv9nXzJE/vanRl149jgO7Df7Z2nejfCqmnpY/Um/y9NlYqYkvngOjE
FQp8j+xQLPnRknql6Uethr8pNCfM7riduhKeFi1YAt6kQooDmPXUgjwVRayaAnmk1a6S3svhGifX
QnGCUMEqQsgl+NPnB6AqJblEx4Vby6CfdJuOL4pzJcX3frPLza3vxG5Zg5Dgn5VS/9LJOzI8Pwyx
1flN12EYVLojHRTtR9Q8KOPnurhRPg5QPHFyrlEXjZz9QjhZ+Pm+Hr8Xk3ojBeH28vle82h+xMos
MUeB2g4gUDOnxyS7Jf/1zB9ycwV+bMXa0oE+Xr/ZaWvBe9SxLHyiaW99q5ubqP962aGlMMyomCzm
sC0gdrPgWBQGdLoNkz+2p9PrrML/wk6V3D5HLSUY/GkHXcwa68jSIlInE4ztYPpse7blBynQQkcg
ONL4tWngLd9I8udccUfnpl8jRVpYQkXwtP8Z/WTgeOYfVIlKLpnYahyqYqpufioac9onFtSGl1dy
ITQq8AtQ2hZigowwnx5kX0aWt4fPYBOid6mM4YOfP4GYfpCU4qbQHgJZ29sG6eBlqwtUvCROf82e
tQaGlhTBIH6Eg3PFaBXiK9bWD9+0Ub2SJPOmLj5VfnDbBfWWexwiB93ZjGhdRBNyUtZnPQqu9Fbf
6MrK61Nb+Mr8MLYVM/5kEHMkSOVHXW5lbF47Z7JBav34JjByWd0kThi98ZqcvtpO4lyHWttfRfoY
b6u26Xu3UBtkXpvJc8spDr5kVSE/ZZ4aeVu5b4zkyqvjFgblfmhuskEb0BYdTW1rqUHxq406v9+q
Ujr8SmBv/i/wYCKu9WEc3D401R9WVxnXWT/Gt6Nvt8OGu3p6aZ1KYVPI8VevLsNrxlzqPQC1Or2T
sta5j+UuX2m6nj9w+WQMpYGT4MmEMNrpTkmiRtGDgh6/Ut/wVJC0X2N+n3hrU1V/tAFm2T2T4vTX
xLATg9SzzJeHb9eUgU7vr6syeRMEQXfPmva/w1aqr2S9hazCjIvhh53p7UM29LQw5C4udvEQ1ze9
NVQvSZxT2W0g9PtchXr8VCZS+6NwpGllSZY2C7xABkh5wQk83yx+K+vIhtCHtkYpPEjmpO7M0rku
iqq61jSqQKNte+6Y693HL3jEscCjivsRWd7Zt+DxSjX/T3+0foam0LXM3eUDuvSxjw3MYnij+40t
sdE3EJxQNsmlwvVCeRN9vKDE4C/JuiBd5F/mgVwqu7INRTvKNstd28YPmda6bVetXOkL6QoEDUQ5
XouCwGH20snSroz6uKcObffbUOLQDpvLC7ZwI/EghCKQiTYdqanZ7dAHyOF1FY6o46aCQhxN61aF
CLNzK0VbsbXwcehCGyZQH6FoM+8SdrJeJJ1HJzrI3S77Vg2PTb6L1kSzFtYMK1QmWDSh0DPbY7Hh
hKo9CivZV9O+j9YaF2t//uwpFYzd1CWiO2wPmStLO3/IVtZpzcLsq0dyZDapigeZGl+bXXSVF1eX
v/ryl/i7RiJAHCXaZREk5TTiQ5n5e0eDEGb4YlKC/fhAF+ItNmU3IWYsuG5O7RidUgRdip1UeZ6M
wfXt74324ETByoot5B0ndsSKHvmDolQ9AuFKGZh8Grv7uv8itV8vL9lClf7Ul9lJiU1PrYcOG5P/
EnkAw9NdZkWu3181071aPYfZtex8H/8hop24NttuJjSiUmiL7awj61lv2lLeFPmttvap1pZwvumC
fGycFvc8+9UoHit/cLV4e3kN12zMtt2YT16qNtio/JfJvsr7DUjmtRRt8fRQLGRakUcsXDune6G1
1dDXaxasdMCgG1sH0rHRFZU1S/48wi0QvlXJa+2htglCt00+MXV62c2FHgdbReTcqMBT0JlzkuV1
CWQ6Z9u35V6znrt0D3RhP5QbL3VcGeifPNwlHyeWNZDUFNk3B45S+ywjtsx4GivFIjVNrxjlg2/F
rrdVt7vs20LqcGxlDlionNSGggsrRvWeFVt9ure7wo1rIsjeS98vG1vaLwJ5L8bGBIXtbE9OhRLn
tgyqKKm2VYX0kEWt9OUfbEDCoHAz6eLVfrpderIcp3TYLmH2O/PvGohW1m7xRTc0LjyEK8nO53Dd
vK+iPhzYDgKuEAj0H+X6NbL/pW3v/DUyR+sOdmBF04SRpvjk0TsP/6XgZRxbmK8UKcoYpZxeqSxc
OpNme+Ot8T0vpSNACwA2wyAvWjWnXyMdLc50D/ymUe7kYdt2Xztrr8XXY//2D59d5xFOKQhI2R8l
sKMbA0rbFE5aPrspX03e1q+uPfXzZRNLN4bgEgF1+Ufze34i27zp5GYCeaMkXwvphvfPNu92o/ni
WXvbOcTqb0ve59ZKqXfhbscqKlWsooIG/GwJjaD1TFq6BHIEJVTUskPvquQhlq8BU8T3nj14MMRE
OLxrNNfmJ0dJ2qRW0xgwgdnucq10PZtpNmZgBuBfyg5YBohaCdRUj672FP+4vLoL+/3E+izN6+JY
lmxwGuBaBzezH5Ryxb/FdWTAhlkO2ibmvMmVWF3dUDXHPQJ2LP0ehhcpuA/WLouF4ICBv2ZmfjSB
1oSVgxnNv0NksQuuDG//D0t1ZGKWhU2qZJd+nIJnhKq3r8EA+58uW1hzQnyso9MkVfAca2KtKEG4
ufM76FAtK1b6gUvVfgZ3eHDx5KJMPH+2wlQVS5CLgcVAd60IedoFjA1obpY98ODGHuzb8B4X+eeh
/eytob4WKk4n1sV+OfIR5dwukmQ2XNpFh9qxXuWuvBV0Wb5mgshiHnxI2Yj14fLSLkTEE7OzOzBM
Ip/HFE5P2kvt3SXG/aB81apv2tqE5fk35B1owaGiIwxOb22WP6R1Dz2gbEU0U+XAjdvyITUlN5GD
lfh0vo6iuQClHmIFvAHP3gRNWzbZaMZ072pXb++L4bUvx02vXcvoVyDq+3GcrUCaYAvlYE7BvCA/
FKmZFIUVb+gkS8rnOHiR6q+XP9LS2h2ZmJfejdbMHC/HRAGMs9Lftdbc1uP2spHziPcHMcNlZXMN
I/lxugFHaL77fkCSurT6nRnV234thzgPeViwGSnk7Uyfc14qS3XJzOQQ+XKrcwvp2lB3nQYNV/d2
2ZEFM8ivi7IJYwFic586wi5LO6cFPpC2nw3nVhuQgP/UKitvwiUrYN7htqORRX1DfLOj82pIo6nE
no+VxGN4pPReErl96CepvlZkT7q67NP5MbV5cfy1Jn7NkbXYMqJJ0tBkz8IydvXi+5Aln1T/qz2p
V2Pz+7Kxhe0GiytECpwjWLe1WUCPoiLwypLt7OQ+NArfB6BTZvF62cjCdrPFJ2LIFFQvdFGnHgFG
bnJLsJQN4C4Ml1TGeuamtH9dNrMQDv7wbNtCZBtY4izsjIGTKqXAg1nePp7eA3iAopDRr22u7AH/
UihaG5qkCcdPP81cbHY5FS+AJSp05bNMNpik1Al8uGS1wq4nV9a9kUER2XsCHMnXswKe3G7AFP/G
srt26/RB75aKTVbNG5m5A4nqTL3Re6mHbnqq++u+l/S31KtJRUK5K66iQounbacRTeXUbIJD2ydo
DXRE1ru66ts7KsjVQ6mMfntbWKH+ZE4m520ap73ajMGtqabyN3XM7dshtOvrlu0VMjyWEpj1SVdo
HsaxBMWQ75i/Uzkf9pNujz9CaTSe89pLXwM6WV+K2G5vdSce9gY2ngsb1EeRZWqwTQenu9ET03zv
ygB2p3gMFHdo+2bcKr6UPeQhgOZJTmp/M1Zy910wetZ7CNDy69acCNtVb6VPfVY10y1d1t57ckCW
PjLqYnebHqrExh2yIL+2jGB8K9oq2FthBxNorsAPQEHTPAShhlaAZ0N3vvXbkQGgSQ2kx0TN5Pe4
nLznvKlD+ieWUV6nnRRtEXxDOafTs3pD3SrIbrMizm/4jJq/05x4/E8t1TyFNS1OP0FXVPDOhjB8
n9V1+LtuykTdS1aV8Sa2rDbmXe6376reN1/zyUdTpgvs6AdiDdqu8lsdaY0s0e70oKb81pie5F7e
8udvaGpismDKs4BJAPg4PVkhF1UglXAlq+m00eF+UKXmMEXyIYSa2evS/yJprXG1dJgpSQitawdC
tnlRxPB8S89STpkW703AR+3wcYgdTh1ZmAX1IkusvBFsqT7SsVIyun12fXnZ1nwQy3oUYptRafXx
T6Rgf9Xhw6A+XzawkGBCUaRxW6B3RYtiHosa8Kp51owUN3JV+mZ1lvU1C/y+2pR2RnnUgQBzn3qO
zylMzW5ym8AL1W0Tq+mvytcivl9Y3xZh35Xby79syXXIRsnPoLejVD8L+InvDb2vA4zo28+S0rlm
sNJoWLgs8fyvAfEDjtbWrpo4V/8QG/XqW6xC4wgCwxiLm0xdsbTmymzzG6GdRpaQVqxoZ4C+KFY1
o5ZuR4s3KQ9vKLzpApz6Ejoh8VlgE4hUW9V6c+A4DIyVL7JohMYi+SS26HefGtGtJCx69NU3kv3c
1fuk3RraiomlbwIP6/9MzF6GDpBV04vo0tXDt9gwt1ELJDvr6WCusVuuOTPbXnLe5kUv4Uw9XinV
TU1GvoZCWMiPbCo6ZEjgHkD4zNYr7Ea1I+4JFEK2h3Vwnx7M1wBiZd37OJUrdAhHpmbrNuRyGo8S
JUqvCK8QO80Sf28020a+D4KPZ30npmYLNyiW38Ueo6354G0bM9zCsJrkb7oMk7tkbi4HgaVrAxZN
SI0RqgHNPjNW+nnX1g5L2BebsA7dIkAj7woZKtdALzla2xSL2+/I3Cwk1Eqsj5mEuTH13LDbjvJv
r3O75O2yV0t7jzyTAouqq+edVFjOWiMxgIwEiB8ASLABbSjTGjfTipW5ZuyY+bIZjiSzEWxTdvBk
6i/mGnPy0oIdeTIftEunairjP9KnhWEeei2uKPsr9xOUeDSLvOj18sKtmZtt83BE3rxOWDhN+5lY
P5mz2xRMDgXRl8t2FroZMPeRM9Czpz8MhP801FUcp8prGZHvuHdTY+MYL636qoxUPsJtkO+bcb1x
uLTXBWQDnDsKdjChntp0AjjW/RwwhZZnYqJPu83b9rXti3SnVA8dPRzJWQFFLEUoBxZ+XJQdiyb1
qUnyx16zergGpF5vd5L2ZMStB1tDJl8XdvkOD8daq2rR4h8uAHjBhKD1qUWzbfS6jAm7+ZhYtNsU
1IbjPlS+qbEnBZtSL73kkA5tulJIW7iCAU1ppmVTDIFzePbk4hNnsdnTVskC4zpv7y2vPFzeMwvH
7f+SMJogs+hIzTyTEnTQ9ZbKtxzH6c6Y4JU0q3oAi2H99w+WeAczi+CIUdCZL1PhmBSCiVJRTkFE
fW6tQ6GWu8tGlhaMyXPBGcNMyllJXZnsoIorQexmju7AGJa2pjyysBWcYwuzzWdNSMHI2khWRE8+
eorkvaJdpeldPv5Dni6QvfRHgUZAaiU+3VGmF2dDNtqjwFQqDJG2zqYIfl5erYXARP+RVhSgdeBF
cxRx3EdWoRUaBCHKjdrfZPputH/nxtozfmHgSrRXwd7AGm/x9+zTG0najqFIKZoozPdO63dXWedU
k2tlhulvLSew70M5DR58J2jzbZWn5UPfJ8lrOGnhTZKqaX7wGO+O3LJs9Z1qesmrKJXfqdEAca+K
MjsocgMKzrrva8+NcqavdmYYjiqFg9B4TRzoYzY0QczrqK7LimePImUrWaDw4rRWgX/goeFIpuht
z3vJ3hj7XkWDgJebIe/GPvM2el1L130jDJbNuFPVXj8YY9sfqq60N5c/5vlJxjwzKzAb0yQ9kxFF
KbQP44K2InQl5b6xYv/dHgGMZF71cdF1TAk0J+AdAOjzcDg4kRJlEf3FpO1G11Ky8DooTNtlXGeN
H2TJK76cYPtyNJUX8ekhoDwj5X3CqG0wFvVtbpvFsxo19g+70CjhXF7B8+MgpqQIqoYN/BaC/FNb
5DaOWXdMkBbFY6nRSkLXuBsPeiGtfKpFQxZoLvT+TE2dE334qllaWdzRZgbcOIYK79XwATWeXa2X
L5d9Og+I+PTX1HyWyCv0XJ4aTI0mHH919ji2xdfLJhY/EdwtNDJtzTkL7KWecuYKTPSdv0097SlG
gy+Ix5WbauHNjytAsunzgZvFq9PP04YOVbxkpL/S79vpJUxupejNV68NRrxDpDPL2wmN9OihSIBj
frrs49IywmIglLW5WiiyntqWJcnqwtigQYxUc9pmmzTcX7awtIq2AH6TQgFWPKv7tEbumcTeTVi8
ofU2qc//cpZElLchNhJkhPN+zujHeTVVjG/28ZWcIlwwXYVkUZf9WFgp0kAaOHwlnStFO10p28jL
sLAV6D9GZdPGO+ZHViwsnB4w8lQLBMJA5p9TC2nJ2GDgBdkmy+694CEs7y3nd6+uPBgX/BATXogE
MAHIDOcsGCCSmTVxFmebHoFH/d1cU71Z+N4ETgSmud1pesxjaFa3zcgMT7YpYNbt462aPWrtiuLi
wo1kAi7gU4hqFHv3dKXUxNNNSlzZplQOSvqptw+59UU3r2XjxTNQTGGo9/LHX3QKlIYQCADkrorH
wlHKosQg1f0eg110ZxhvgfU1ZqDs/8/GzKkxlv02t7ExZY9e+0jJOgpfL5tY/PZ/3ZgLBFTDVAPt
xoQ+jXtFSa5GpgQ+boKRCE4I/2OWaxZQrF7PSlgkso3E8GpoWtTo43/w4tjELF7WoRVQ3sFEMlWu
w7hzt/I6OX/6kWJTCmCPOaR185BlGh3UXWWVbcw8dPXsU/ROY5USx9akUzP8uLxgS3uZZBWSMAEB
Q03sdGux5ZykrZoMAazHsUM+mWlqmZ6aCf/gYfTMg7wmW7a0mXEQqSFmBKCon0WyNgpyp8g74owZ
4s9NGn1v14h4l2LZsQ2xE48OTKVVEq8ybEiZG/7u6i+yv42ClY2wsHQW1U+hf041in7+qZGgV72h
knouLeNWMiM3DV5N5iADx1XMWzSjymkl7oidNcuEgXSSCcDNRItanR3RvlYRmBxHvpXzOkm3OvoB
5kZrAF2Ma2RjCx+JeQ2eyI7OdXAmxmPrXUYuLmebqh2hEOd1qX8qh7WmzJkVQRpgMisruBS5OmdH
SZaZyiFHA3rYxMwwbQslc63wcHmHrxmZBc+yUJzGGzBieAC84RfTsn8QWxO8BIKBlg0NfGSe48pK
P5jDADFBpFJr17a9X2wuu3G2pf9YwAY9WzH6Pbs4m7YoGJWj5T2UzjYrt7bzoiTORl6JBwurRYLB
qDcy3aKuL/770cnx8qogjS6ohJcNMqxMMo1f/A8nZQziI/NLhYSvTvo380Wq88CohIJVFmjPWttt
jQz5PX8lji65cmxFPXVlTHqvjTxhBfykKcsHJWwfNWsNn7RoRmO9ePLrvBJnp7IbeDOaE4N4XWLc
NYN2bwEeUdP249sYVWQyNIEcEhN4M28mSTUrQ7QoqHdbAM1KzaWBdHmTnV09fBh4achpKFkp5E+n
RtS8zHhwmoBCDWPfO+GOucxD74PlSaKXQeq3QbBGwXMWRWcmZzEgsovSGhqaFWmoM1O9C4vvvtds
Yybt9GSvVweYri47Kf7EkzBKXsD7WpT+QHXABHHqpDXlZmE0NGptuyZnt+CoKXbwNhzMyX7pvPTq
srlzFKywJ/oICmzFFJ5muz3wIFluhTJXT5mxTXaFSdv+kEeb3Pocx2+K8hwE745/c9nskpeMQuqo
CJFCgBg89ZIcuQ/TiqK1Vt34Af0Z0TK+rQfHzbsV/qaF0ETxiUYjDQwmqZz5rsniZCpzTJmqfJ1q
3l2bxNAYlb9bp3m+7NWSKdEkkUFncWXMH6t6lte90bFbDLOT3Vop2ns7GJu7oi4lt/HHf4hUDE06
1J7oOInKzOkq9qpdK56ggK5Uc0e/FTprqmUfBn2zQ8BJC2w8KevZC9IBvsHuocQFq761jS3fcqck
ew6VhMnTLN+PWfZ+eR2XdgcYaeGbuN3nz6TSqrqkEgIMdmf8l4zDQUWFefKr2o3seF+bayxia/Zm
uVI91GCpAuwVafhbDhpESYebgQp8LZXPZvXh9OXPgv51b3bExyy3yiRmQe0Mpl3pEzK9+3yNhXEh
8FsAl0n26ZqQJ88S2SwfHTjw8GGI1etSe246Ywfi7uP3/omV2cr5aVvFkajvD4G6lyvvvW3Ke236
6YfVSv9nyR9qgQIuSDJDafB0r2vTGEVTNBKJu5ekdxglk9xgLfgu3DAU5yi78xcF3fnVrzN5XXmw
DkEQpWwD+YscfvHqyM28+rkMkXRdiReL5iw2OVA3kPpzvcJxCEAXiNnneipurPgu0X5Vfbkz/yvo
i3dr1C/iW8xvFngNSAJIbFjFWcyFlb6V646MI3acn1ICoWMWroCHlwIg6ZnG44k0DR6s04/EIUK7
vSbWUiW6ltts2/bjN14iTFUZK/fk0n4gf7J4pImK9PxpGCrA8zKLRklkXYElBAl9VavJStnhnHKF
o3psZXZ5mHqYZo7QYGsSPf0lTYZ54w1a9QTD1fhZkSaLyXGzONBUSahNWvVtVFANcbMqch5Vp+9e
zXSn9muE9ec939nPmh0GJxwNLzBxXoK/J+kPTHiY08Y3AnS1tnmpbfTgUK/dA0u7laYRVw1sX7r6
J5M4Sr4VKHetCTrCTVE116GpXU9he+clw9XIUfSq9ibWq49nfKJP9T+TsyS5y83Ry3xMwsvhNrrp
DvbPxtsCuNrRSczClfO4dEIEapcivQ5TwHw2p02KKUsER4DieE8ajORD+fnyzbZ4QBh7Rp9UvF3n
IBHVNzJnrIQFcMjhTSenSnQYNKUM3KgwvO9N0BX/soaUm6D94OVHpfn0THbj2Om+QA81WXhoLfk9
k4ubvKDkYKn3zQiZYLqmSrPopahzwscFc+Y80gTlNBgRUxEbi6aAPsmwJma3eu4wf2GsVB0W81c+
lghqGDzD3qlWFCOSyt3tNQkjsb2rc+dZ/j6Kfw6WK2kPpfdqqXvdWgkNi/GHY8BB0AVmc7asAX3t
KdZFG7W2XKRjnsDo7T3EZC5vmKXUhHrh/zMzR8bU9uirrTh0cuXv/OZNollQ5vtgnNA4XgmpS5+N
8i3fi7IRzC0zl3xDUlD3FIneAJSo9uxfTtlbG6kZAuho4sNlzxaDGINwOo8c2ga8PU43pu90Nk0+
vpbZag9h9ZLbFoLUeX9IDH+vTsnXYTKQrXiMzLUZl0VHjyzPworXoGhTG+yZMEnfe/nLFGvPBcXZ
DQ2t/WUvl7YJtUQaHiTO1MdmaZhVdpnnR5iKSyN2C0P/7TTpDY21NcGtpdhFy5SQYlGDV+bshWGj
oQw4MDFJ2/1rXjqBq63S+S6uGwQRPKK4cvl2p18saoe0zxpsZBYAYgTR8wgEva5C17jyPlzcHLz1
KfEQscQU6KkpaHLGqZ/oNptNYys3jaP5yT3JZjG4OlIGQNS7qLZds1fjB70xghc1UNtbGzD7x+s0
VBqhyuNVzpDz/FAYYdHajsQPiavmM/k0Y21qtM1gkV2J04suA6cSFTTRdJx3ByJDCRK7JGqSBt9o
duS7MXLLXh1887r+1+Sob0GqbdQ8e1J4Dl3epudflkcroZr1plB0RjljaL3RF+Q6G7pvu96EIj7f
+nBcZtnLZUPn8QxD4NXoeorX5DxD1LreaDWH/oRX32XmtyH13SS74kFOZ2TFp/Ojd2pK+HyUr0Dv
VWiDjillRFXP2Tk5yeLahb5mZJaJdYZRl4po6aBk4tc/HKlz4w9LBIAypvfBNUNViFm5WQxh2qOS
B59SfszcjZl0V6mV7DVprRS04Ap4I1IEZrIIWPPG4aiQVBYKVfWstr7TlT9YHgHZL/yVa2bFzpyJ
GZHeHHHWib2Wjm5QSPtaGnaesYYzXjQD25O4nclD5hBwyelGqS5NVm30uo1s57brmDk8X6338WCl
0GVhypoSEiQC83ecX1ZEqgSy/9As3NTe2dYmju7tPNza1TezCPY2M0HTh+dURFACgUHtRQH1Zs+2
nhnWQeSFWLWT5BPcUG9qQdojSyi0MQNkMOyW+s7u8vFdiBNi5MwULJTQK833SKf5UdJOYc7oj7zv
tB/J2B8mMvIRzaDLls4rr2zEv5bmu8QLc78eBiw19mcGW8hJdpJn7Kbhm6GS6+3Ktd78msFZOpI0
uQeUC4NBXbpWT8b4EPXMuH0JLXtXS+/WGmB8cS3hPGM+T2BA5jdLa+mtMdRxvlGALY7B86COW9lz
O2slRT5/t7GS/7NDK+E0DlZ5IReeiWORolG5/qI708aLNpLxnjpfbGlN0uY8EVFwCVIhNiV+abN1
tKagD/yKMFKat+pYuBrs15e3xsLJhkLq/5D2Zb118zq0v8iAJ3l4tfecOWnSNi9Gk/bzPFu27F9/
l3rvbb0VYQvNAc7B91Ag3KQpiiIXFzmFLboAPK06V4i1BQoNmOkNG8/Ug1mfsm0+gLoFe5tUvOgy
ZVA7dgA55udMfBGio1ZoheminR43ASH3ypTqdwJ/XpXBYj0+94wIAgShmOjQDhjcLsIpZqSvgiYi
V25Jhp02Z3eJrt2VvU1OkTldG5p28rzuqJn1c9suN40Zx+CBxynsk3v0kGykzeOpxgqcSENGFuvW
qDiRH6lTcV0D9M37/8hTYJNzu0/dCAhTntSYDXJ2jVEe9IQTxuubZsR+NAZIdBaFOnuPF7LJjJgz
7SnKjZIvD3IBTFijVoaCmdg26JsIHchZ43iAUzy6Qdw9gthq/8/uBSEYmsWqHABoxHNZFmVbNnOM
QIA8LOr1vQPqfeXuPEm6h7YHHsd42rmAzYjJNM3ayrByiKlZvq3osztzbOzADkvL6XToZsbiKaPB
2kPSq3JNqR3xrOTSkVOII45IA1srJZBtZ+DEYkPIGuOqSFSQAMnp4QjzP2J4BFxnYFUHFiYKMWmN
/k7h3A6JavG6JGrzlqANRCVyV/CdnIvwWqwTKjUEN6d7tKPbsfoGYp2BPXr9N9s+0EiRu0jKDVii
tJLHg+1KpWEevGhOszpc2k3d3eZzkKL4bWym5WRrr74VDNOzNh7+3SNRxLfwDAHECunMuVDM4tZl
AyAf+hP63WzVJxaTu1T79u9S0LvC8JcO3zfFqg0oJgG2LLDFkRTzthvmY9v1G8B8FdeRzCks7BQF
1AoYuw9l6Cnzkhb5EJwCIypW/wu5/7/rYSNAmCbwQejECemymWEgYHR6OLf+xSAnCzsFCoUOsvMD
iB0f9QJECM53/kEiTGTXaJzC67AOpOocTjISKO8GmW+jZw+kIMCnuO2EmzR2vNpHPQSWcq4oRk1A
YmJMD3myqaJf3bQpa0Uey91IuIqAD+Gza2B/QM2ca73y7WLsOsyjY8jZAienS1lgTg9DfZ96aVBk
adCqdmdJrIiBQ96U1QFZQwJ9Lk+bR9LiZVOHecWndb33McblYpkq8KDE43jfEqgRfpGjVncup7KM
JkpSnaeSnXZaJhM0yyNRUXXKpKAJixok7IcrUrCel7ewXjHXWDJyxbBQWjWiKfEGDADjiQG6XMDH
xXKZSV2wrSX4+1q3bXSUUnN0Q78Y/TV4+814P6tQalJ5vEmJ/BRMDmLDDfgUMg06rObW7ER9tkcl
PnD8/yz3DTkL2PncPfrG/zp+jAjnYLEfmNh8Hfe7YMRprNopR4qDi2k4uPGENeMqRqfff0N0c6hl
cOYoFG/FJMKmVlKD6rYOYxQfQAxRpMdUvxmQEWM35vhszoG33GOxT5z+KOh+XO4SVTyXucr6F5jn
DpkTNrK2suvQjBbthI1f5p3dkvd/DoOcUvmPmkKM6qzcgCGhZpbrWw3/xQqkowvCsctiJK+Y3y04
gPMBWsEA1rkus6/PINvmhwtpxNB4ocGwVyS9a2sVg6IsXPBm3/+T9DuhWoUn0i1pmpRGHRbWciht
8JH42XaZnMd/Vwizamg7oWOCOqdgtyI32oyi/hXGqD27fvzGuvRGR8YLtiRVNiExHhqloFXhfPPw
e8F4wDaWhRVDlpk1V5TG98vs7N2uxDoOb5fnw0G37g3Aa4vWBJX5rWk8OU53HfckaK23Ls8Vqsuy
m/XvEU08tHh29xS/ZyHR13o0tnZnnEhTnbI8ue9R2SiAg3SRr6LblIBEROGykgsInIJYXQR+FSC8
xJAzjeacTwPAiVXvB6VxZEaItYKFmYalhqzu++UPLfEnD/GaA+AAEMII7bnnLk7czSV4yrB1DKud
yX4ufiyjIp6pZAgnnUR1XvhR0oRdWgVLtK/meNMqhwalbrTSRHDZuG2YbvTQxM733vBdw1xRsUmy
7WV7qaTwqLY6f0njYyKWQhcHK+BigBWOePaZ3pfLUuQWcziRBpYig4D/XIpnLJkLN2zCAsvYDQzQ
FymaT7vLQuSq/BEi7glIQKajLx3/9NpNZd+V7iGbQ0YVaAipO6NugMElTOd92MPVVm6UMRcG03oL
acdwbKz2moJlG2P6ZjgZ0d6cVMUemfl44QUjJsh1AMQ+N1+RuTlIYDGU7XkZKp/+tV5We38wni8b
UHKDgYUFFUCEfAgSUYNt3mbG3LTwBce8wXrhfR29XZbAH27CLQ3iPL5YDMzUnAXqXJFk6qnZWUgO
XS8twaUGYoA8mTBf3lev05xRxMW4VMS/jzJB0Is5X5DgYwmeJRbal1Ijg28jxRrSzeh/t61tRE+T
/Ur18F+VgyBQQ/MZHQQ8Me6nkWHRvkaa09BvzPkedceYvnTmaVENbX78TmeCxIDe16CmKibcmUb3
zc0RslXr4/lxPP9MWPntoF2MtxwYYcUCWW+PSz0MDrIMdrUM906115KvXXxop6vGvIp7BZhT9oXW
4vjBXsWgOq4y2lGIK5o5nPUjOJX3UfqqscOQqcA/UlmY/AMKEVAm9KrOZY0LdsjjpOEy1F8GLzvY
ZHmorW6rdTRAZ0mRC3w8uHyCnQP1wBqH/wr+TrQhi2t+U0xTGbjubvKeo2Z72e0+hj0uA8SzYDPA
cjaRWaDORm+uJ+xgpvUvMj+22XUyAwaieBzLfA4Ibcy5IjFEU0Swm2Fgm6PlcinGgxOlqIg8XFbj
Y1zFAnAEVTwPfkcGwVRUb5uqabMmrKuN02AX53ts31nZscRu1lwF1pR5wVoY/zErjyvbOqEUbEKh
t9hBmh+J+0BIE7j6sVe9uGQuADQlMG3A5wHhJVx9oLOdKpLAcC12bxTdni+AI4mKYUAqha+TwJ3E
+QMF6yVdTVA2LhosoXqYfbCb+Y+aq2JjlXkarvA/QgSree2kIdJCyILDWR/79H0xTrqhWvIm/Tjo
MSBfRC0G23nPP07VNL2bpxDj5eSqxMDuAU9T0JbG7NWlzo0ZR6XiCEklYvkz2qTopAB7fS4xIUlF
9Aj3a1T+5Fds74atdtSmZjPU+8tuLrXhH1GABJyLApne0Gd1DXeYD6C6a6cm8AnSOoUYqT+sxAjH
1YlIS+kEMVGxdcbvNHls0pfLmkiN5mB9CcqL2I4qQtCwUMLuALVpQtN8GLPdQE66HwE8EjoqBJ9U
GQQfHZBnRAexCJNgtn6ySigz9emuma0wA8KHYSn5ZYWkn2Ylhv/7KigU5eQ52GbZhDktURsLWbqd
DScY6k+EUj7t8v/V4YZdycGIaGGCZB/PB6wftqj3Ui3xZz7/SoRwUlEbi7EcByLG+JGkd6l/tzBF
XVH++f9qIZyZ3vZpS7gjg7Rql8RXNN+3oKxIbOyZUT6pubuKCcnKZGJqDyqOqW9tCKNVgrnUic8M
LHuNvDrU2wxuuR0Xe9M6NAMlzXjIF/9/s6eYNTguhrrABfY7vFLzy2jvo15V0FR4ubhDxyxAS+A1
kFF0/sZN7vTBD1wVfEbh4yJUtXXqCcvkIMSIN/6wHb0dMU+uqqgj9Q0MIAH3hCoIVu+ee7ilz0li
MEiZmnfs/Gjn7Vg8FFEcurkqn5NaDXBikHxgTA1p3bmoxHZ7EDc3CHT6F6vdFuUvVxVLpZnJSgRP
jVbnNYuLwfIiaONUL171xowfuR+O3pM3mQEANZeDkNx0f/URgpA7akU92XiDdRooj1K6SRjDRGww
kbeavFyWpVJMiBJ9HI96W8N2SUcO6N2M7CsB9MOwvpvNzWh+IhfGoMKfLyUEDHTK8y62Ic2s7LfC
ndMAHcsd1qccL2slqXchk/wrSJz5Bzy5Qe8dJhzibRd9IdXGRftwyQ6MbmrnUKeI7skh0lXgYa7A
hyC1kivcuYvBQF+MQdYw6vKX0c+OPvtCIi4Tk2l+FhqoRrfdZ9LmlVChFlVHS5/EOYTSqduV5kPT
Ttjkujf77xMWM5fT+2XjKo6b2IYDOrrNdX7cKgr4MGZCu6F5LDRXoZXKlMKRAzcvWcYSYvT6nWRh
M5xc8MLN/iGZwtkPelVmq1KL//vqiMdFk2jMgrxovnGH27r+YrZPly0ne0CtvVI42GNbNK3PRSzT
E5vfrFlxH0ugB+duLwRd5kWxk40Q4LHhZZm1R8PPgsZIHsC0gwUo5Cqt7poCEwKlozpxPGm95PlC
IOk8s9WzFKIdu36xSnqdFfGV686nwk5Pna+HS1OBiNrZEqYr4qU8hiH/xE4UDFz9DgarL1dhzJVa
A4Jzptlhob/rWbJPymVnYMFM2WU3mLxVVCukvoKrDXhXPOc+INwtDAiwIuMnjmAlQDttK8MG7YsK
vCu9CFZihION1ZWdn82w6ZCOu9Lzwm5K70ZQH5fWr8RXTZRLzYhZUJRmgbhAK/L8ADjdYI2YkURe
MHDizDz06X4Af5u+BGb9NR+Dy4dBrtxfccKtbYO4vwedO85b/aIBC+N97evN0u8s1btYpZcQSFD7
i2LWQxDNn/QKg1SngV0N9p2mn2z71/+mlBBEMC6m1SXvtM/0h2vvK7DXsWsjvfGzzWVBKqWEUMJx
qdSuIWgAS5d3m0XPfgS6rMe6umbmZ8IK+jccA4tEitj8x6wOmK9HdpljRj9MUu9YJ191i4RZOYeO
m4DpCA0W9q7HxVPkq1q6XAsxqPA6NEYOwQ8K7pRzwcTpCV0mCE5T/cg0/wrh8yHrnJsxSVSHTXbf
rGUJSoJBsKr1ClGEmfk+iTdT/UCXAyo2W18L4sQG35r3iSOwFsl/0squdhk3bZFCvb74r/SuNPof
G7AnJQInr4rUWuYv/OEMAkpggNAXOxfV0XFgBcg8wiXfuREGbF9N7zqa651pbrxYxdItvYjW4oRY
Utau1dAe4lrklK59LBIzAGO3F6NZ5l979bYpf1HHURwKqbuslBRDSlIMbmPxT6jdeGw/1igbAtHg
qNjEZOF/rZ0QUawas2kDalRhPb3meqgn9/msyJT5n/jg+ai9Y48immVgFTv/XmiN0NhpccPUXn07
NtEjMi7Fla0SIYSQCkt6vXrokGA10TVO/7btVY9AqaH4QAiWPvCBdcHBUTBqU6xmAvAIM1JG8r3X
WZCpGOSkB/ePkA8waBS5sKuDIRS68/y6DF9SPzmmKOayt157ylLjwQPv2+XoKzUdUGJoZXJ2ZhHb
WwFI4GGPNspE82vn39uq0U6pI6/+vvBpmF7No8ZT7NRxDp6f3iU5+uRxrW2j+TN1DTAIeujMA0Zl
WcI3cpIxBfcxdEG/swhiVyuDlA6nNlH1xuTO8EeQLZQ9qcsKMycQpDd4lDVf/+/YjiKkyi33V4gQ
53Rknm5aQAgpMOlYBB6G/OlzmiiOpzScEtTBsQzIxZSqEN8qrR9mz4KYmeN44yIJkxKL0QhLw8Vn
QZMXhwlPvsteJ8mYwF6EOSEwmgJg+QHAUpEsAZ69xlzIFsTw9giqjqCrN5r/clmQ7PnMmcUwOQa2
LYzeCtEnB/OHUzo+0FqEbu253GvFsouwPrPolsNg/0I3+pagPpXNznVGVO11mZ7A6QCpyCdW8d/z
2Ocs+lRNGcAqNm3pxsJymq0x5X5A83rAIhmz2ugJKKIu6yw50gCgA16K1jemD0SAmlnRao4M9J6K
iBagcH2bZoxaXpYhYR0wAVvlRd/fXLtiFXtcSO+UFI0gZ7bvyxF4IEgbrjzsODppM7ZJaUy7R7HJ
vTKQAoTmkv3A4C6QQ86YB2kMLufs3wl7+E8C5hVT6xgTFPu8zWzqJbOg90jeSfuUx/kGvMOw+hxE
jq+Im5IQcCZMiGsUXVa9cSCMxQyYGY3MoQl6qUBL5rfLppZcCpCERiWeZ3hBiWelalFx8XukVt08
YgNdEo9Bkabaxpi1YzunZNcVvhGAIObXwOovl2VLYtCZbO5qq7QOW/YoeI/QvNIWJ8S8jGtumsHa
2qrlCrJzstZROKVzhvpg36D7Es/9rYtkp632VtNhNQpIYevDZaVkBsUOAsyygEQNQApBWDIsnVkw
KEV77NBtLRNEWbrDXrC4h6AEWv1MC5AE192YPesdLRUPbplJAT3zQBmJwSMwEQomZSBwpUwDdm9p
uiBbuuGeDH27SQkWUy0Lowp5MtNiLIhwOgeL8wSfy8Pk2xjbObRtMco40he/P9HoYMQ36aA4ErJU
GfMif0SJ83BLXdoktRETbEaiwCBjONfJNzI4YW5GX3PaHYFRfJ8b8zjrn3gan8kWbsuqJyj/ovKF
11x2P2Itd0yMO63uwnwsgmZx3WAk2v1lR5J9Ss78CQYJAxUU8SXiZa3XTLxNTfE/Rw+16NlI880c
KyKA5IoGvPmvHPP8E6L72Y+ZBTleNG1uqk1dYXCpvdfynWduL6skFWVZHFcK6jNAc89FuRrNqUUQ
bGowGMZpuQeTVovNN51xIPaVpxpSkIrj1BiwIUKcCDKKSFOS360VqsfpoV0cA3QxQMnMZT3f+qVv
bIo0umkKbMm7rCc/ZcKjBJRVqAyBNRt8EiLCwGpNzFHOyHqa8o5T84BLV1etsJAqt5LB/30VPLO8
siJ9ggyWuW/DmF9FaRoi235CZnR0ky6wNHdzWS2ZSBdUtHxxFfa3i+iwsZxab+H4x8n4ommhH393
l2M/fSnR3FE+xGVxdC1MuBxqakbYGA7YiQtESzL+tDNQuAIRqVs/Ci0JoukqJf+MVcXSSrzA0KVH
uQ2DDOcmbZJ01DMuUjOWHTOG0zKkOzo5u8tmlIwRQo7J5z10GBKcoedyFtrOfctvd3PCXkzrKU7R
IgOjCQDWGzN+RwMGr37N25BSNaIhMyrYXDngDseBiHx5mZ4BXN7grOvolGE99bZMn3X3hTqn2H2s
rBSQhE/c8b+pVDAQwmnYhQsCw29x1muwqZGYTxRTi7Q0twlmTzpsq1TYVVJax1HH6/n/yhI73x5L
ABnJYVc7/5mAh7eMoioEiuq5i9NtWtVHc2BtoDf+nafHL5eFyy5CzngIaBl4OT/0VtHiGXuq43by
ixGR9NHHvQ+QUeBrcVg1ClSESphwNpYFwzuZAWGj9e7He3MoNkX2tW23DFvOL+vF/5QYytZ6CQlF
t/SYzuVYttF4MYsf4OP4xN9HoxMISlTTMW1wfhZifYi9xsff7/3yyUjGN7PUNp8R4QN+gV0GYFMU
RDR6Z/k1WkogE90UoE7UsZjssgRZvOdYSL61xsUcs3igo2GcMhS6QlcfQlIFcw8OYNXMjCz6roUI
9zQYIS2v4zVey39u3WNZbMzFw7CYFZbsrny/rJH0s680ss4/C/iP5pZUEGYyLTDAG2Ibig8vtZmL
6WJQ2wDjLOK0UUVOXbND6WaOARzC4HQaxsWzkfWfkoNZSJxKEPOJ3wZbOnBaOLzH85JpryMP3ubA
Um8Mo1fVHaRfyAd1LSIdsjYxGdb0LC96gvjj6912cE5ZuiHDL9LkgV59saLHf/9EnDgBOG3gAT5M
afsLyH4rF6+aZv46oIKjqcoLsi/0VwAmm859YG4Xryw8CHCmHy6UaN1ToorZKhnCyUnQBO2rDDJm
Z+dnDxa5RaZ72U6yPHqthnBuGp3qKLFDxDReJxnYyo4N3di9Ik6qFBEODAEfu0ktSOmsfle2+Q6b
mINy6BTeLIv8IGFADg28J56Z/Gessj5XM/1h4kGALzvygsR/zoGKzJ33yv/vstmkCq0kcbOuJGU+
nZHbQlIDXnYHnLqlsy96RcYlLfSs9eH6rqS0mHeamwlmG9PlgXhaMLW4NxNj49j582gMm8Qf8OFm
NLacjb0MY1DV6a4ostuuZaofI8sf1j9GuChmm/TmnEFl5vkvE4bf0qXeFaA2cuvkxGw7QAjZY3p2
k5SfwE1xco3//1094awleOpRm2PN4vSGsbcWHFjTFoQSM/ZcG0//05cVp6qrJPIGzBmj9OsmxyoG
hWUF6BRV0aAoHMgTzp1jVPNSu7AmBlk7swxsGgdYVXxZF1nIXdtNyISq0WmdlIMdyXxvmKE5Pgz9
o5lfl/OhVN1YKlnC2SvG1lhYz78Rm64r6gRdhiXrY78ds+Q+G30s9hsV6kmLHpzZCJRoeMMiyp+f
j64d6rnleDrM6kTHYrbKHez4zS3jY4Z1yAG2g5AwJ9lT7fsnvZ2b3T/bF889vPeQ1KCrLT6hRy9K
rBq4pTCuE4Sz96n2cBxDMu3t8ZSpbgOZuhBnO2hio7qMsvq5ukU7Zb6DPcKhl2i3toFMngwoJaXh
gE0hOUjg5sTZznof6HNxuKypxF3PRAvxrrC7oe8KaFoaN1mzLdqXKlKIkARviAD60vq9a02saldO
E6WMIzmy9iGjG83eZv4uGq8GSwFEkOqCdV2YokAREDtfz804zrlBUhdmHJ2DOZ+S+iWbvlw2l1SX
lQjh4BWaE+dRChFVus3oTQtCPpCYLezgq7h+ueGFFwhGuP4qI/jE0k0+yxt8GNCLlulpbl5ZDBD9
22V9JAkv6vtoFvENLoBQCAfNzasuWVx4nE+w/g4dnEG1QlP2Uf5K+NB+zc3UZwaFBF27H9m11x/L
aPPvSoC3BIwSOEScg+H8u4M7xRwX3m2LS50BvAYmU+S/pSLVkX2QlRSxEOs21NKbCZk7tb8Ndlia
V1X2dVj2l3WRRFvs5/yji1j+tKOSakkKXTIfBIkg2mdXRbbTsq++dVstD5eFyb4Nn3hHfZkTv4rz
GR7FyDnoKwDcmTsT1SanD6alSbYuRuAU1pM5GmI5Ov2QBCCekPFqFE8dhHXe2pk2/TJczbqqUy0z
HRo6eFG74P6DT5+7AfGSsTRB1BkmIMLGzmXs7633JopJWe0/2MmbZ5XHy/aTRQPQkXEIO0ZuQZ95
LnFA6jthPxnaAAz8gmMbmNojKeKAzFqQEsVUsUqYkFi0FpAMhcFz4GqLrcvhzE79ku1mA5TYiuuP
W0qMPWu9hEDKkR9ezoedRnarg8oNK56CKNuW5aaPBkDB7zUk4ZdNKXPFtUghsHZTPs7jgIwYMKtT
XvnfBgwYW3ai6rHKnAQ+gro4mPCBBRWcZFzwOIk1nGIGFKOZv7Tuiw9spns00kOUKFJruR3/CBNJ
nOuhnGvXhLAmTg5TUWHskh6w9+mY2lWgucsv02E08DRdNSgii1UrLcUx7UTPJifjkO+aeAFtn1ls
Bkt6A0pixWczFPY0Ba+kEeZvR67iZDY/EsPuAr0nYZ3P127DtqVubTI9uWPed92JNrX3rOnNPuvN
YHCmO7P5EjMbXR5sXMO6pU84FKeSBHkWKhMfMDiWVliNi7PJnPjQ9wjY6fBfu3SKeC09lSh9/ibR
5cujzkOA0QMSa2kIoY7+pY+eBuuuq/bLz3j++gl1TJDaGZwy8sNw7eS3o9YuiJ95ZoczHoS+iyFE
VVtcqg2yAKxt5sSEYisAm+vLpLUhRXfyB/yWMMeGpQjELmVRnwZDdSnIgCRAsP2VJ3jPUi8LQhnS
KTxrzaDTfy7Ja82wn5zaOzRibhZj/hLpz27fhU6hYs6WHpKVcCHK5UwbizweEVD14sojT6UePeXJ
snNh2U98vJUkIbg1lrFgcRDMWucHwDXm7JWqxiGkyvh8yBK0DBbm08/9sGHTaPcVlEmTn5218apd
2mMkX8X6Iw3Tf8WI6UmTpyXpcojRe8zLNHXI+CzJZ47uSojgFf7gj2ba8SR7emqnQ9E/ZvHxE19k
JUL49lpdxFgjDD0MAgWwy8hMAFdWBEeZscCXjDcdYjHWhAvfJC5zGlk1hNTtNXYtdO11otq4IH06
ovGDAMQp/MCvd/7d00YvcpfpSHq8dzp/iRM3wA4GzFjeUsQJlgVm9uSVn2iPgJ39r1QeR1b1Kzxc
Zh87X3CxYWnAoIcOMNCXP5DEn6EQnv4AgWIdo4gnadFIx9lEXLWZ+ZxbeJ2kVvxGGQG6Y1DVbCRh
D5gu20BV3kDuLeZx0+wsztDjfGrGT0wyb5w5P2rVvPFIH1jZ+2XNJF5xJkzwbpfFhplMEFYWJ8o6
5B7BNCk6ZVLrrRQS3Bv7TBbLGPHkXoCJWcxns3jMMY2aaD8v6yJJcM50EQLb1Gt63+B/WEPPnjHs
u3MHVKD8dtN5/s1MrWewl2+dTOV+KhPyf1+5n7OY/jiV/Huh3egA2lDWoMdUhAj+24Uk+Ew34WR5
Ho3BwgrdYhAZlB72Ng8qGJFKD+EYUZTwWBFDj4xZV0DgY4bAhyKqLd2SHO1ME/7vK3MlWD1TY5sh
vMHdO8O1N+xYZ/LzFJChDGuFT8jtBspC8FfiWSTeRENplMTvEb2bud5Y/VWbqhYSydIGKPRHhHgL
kb7zOMYaVYskoFPgG9eMhCBscUGkzPKAGiHag45KrDxK/JUqHNzEH7XBqCG1aEnQWw9l+b1h12PC
gpgpzq/Chq5wfi2W5n3LK1kOiOWnee9pqotcfnL/KsN/wconam2sm97nEvC286aAxdsp25c5J/4H
ifN+qg6XQ4XKesKZTdFKY0sJgSDQxeDdstynUx7SdDNZr5clyU/VX9WEgztVftmVOiSBwnmmqDgZ
QWUoAN6ye/fMBYWj29pVP9CUJ0IzcJwbJ/3aVa8DxvxG/bXKNrMZjCrKJZVTCMcYc1DAJ9vQyzJe
aPSqLKOp7CakK0Y7gqWc4e8PfvJDm6cDKMS+Dg3ZXf48KtOJTZ8BixHGhTt3E9uY+tmBYqmPQe4I
btPkxqk2lXkiKj4s6YUIBlUw3BLAQz/WOXH5RyZCoDfFm7TUjxZKNK727gKaf1k96Vf6I+lDvbMz
Ur2kFJLmDqNFXR00/Wf8eyVBeHLWrkupzsN5BypYd3zH1qRYRUkkvTJWMsRY57V91ln4RqT47mCv
d3yLNjUrBszJA3OqMJk0NHBCche4aDDNC6HB0Ca3xZQszpL5YBlFYHgb1l/T9K7R9pc/jtTFV5KE
0KD7GaW5zU9t/6iTDdG3fqOKDHIH+KuNEBms2EzrZYI2k4acYdxq1rCtzK3RDEFrhHU3YVMIeKOB
fXvJy+/1GE5UccJUv0AIFODnQ3o5QMu+/ulY72hzXrai9O5YWVEIFEvhL1HJuIbVSzw9+gbWZNxH
9Asjm7LHToZGBYJWOIgvtInJUkV2hQ15YQw2NlcPoyWcYpB/JeGoaleoRAmHy5k6c6EG90WUzDT+
vb6l87cxPxEVDalKknDELEyrTG7PJU0aUKtXqZaERh847J15igMmjX5gBAZ4FQSRKH2eX/btMoPh
FeOdoe591QYsiXDeBnLfq7C50tO1EiOeLjMt+pjXqBb3B2ZDxunaiRQVValrr0QIh2vwRoO6/PE0
eU/J8N9sHy+7tkoF4eiQrHXAywtLmVUW6Hm80eneiv7734QI52e2W28auZ3M0cFGsRLz+3sr/vY/
CRFv2bLrsgFPZTzNcA9l5nbRSOCmKiI2hb3El3M3Wpnd8wKe4T4n9msa74tPsEjhg/9xXk/IhVsP
SEyPpz0Y8A7J+JKObdjV13l6bWCU7rLRpJFtJYu73yor1lIzyd0WsuLmR4S1PEtbvOiZhXW2+nbw
/U3bljvilN8vS5VetiupwrkZBsMpFv5iiqdXu3nWQHM9ds6uMAx0lRwvqPJctV5SERFE1sk6GaPJ
4/f70IDfPwn8aAtuqUBTITlU/iGcJ9epOoNx1cz56LFNOX1V8rqrRAinaegWW8d1B//wdy57rIo3
JcRaIUIs8reVp800/m2tLwW99/tHO1UENrkIQMV5MxF5qhjYCmtqdX6Q5oUGSXbIo2eAhy77mfTG
sf7KED4GdcyIGR5kpMX8nJZDkDJ7l7MoaJr6e2WrAMhSt0Y/HqxbYAxGOeD8MLUdAf7JwgXnYn4B
tGKBT3djl27a5pRkR11VNZa6NLrLNlChGPawhfu0i5bcn12IS/Xv9nzy2mNSh6V3vGxD6XdaSREi
BMkLFOCrGQfHugZeRmdfE00hgjvsh8IT5miwjRV6AFF7brepK0ynjFFcLTBVph+MfNuDbdBkmz7e
2y4LlvzrJ3RaCRTiT0dNLbc06FR4s3ntIC8JI0rQp9BnFauL1HwrUYKbL16TZ2xZAKLw84elSsI0
dq8KphjPk7rCSorg6CZ8uo8ppDjF3rPA5Hxf6rdEhUyXLJTgALG/H0qMPA5Y3pkPMdMSbzBoWOhd
4CS3bbNl9cuIOez0CoMmaXQ19o9zBpKDnf+pB43Lp5LAgMJZNgVfsUGxOTm8EI8KucWuyfzqqMKG
1B9XMgRrWuiU2wS1UP5oSqxNWb65w49h2RrRz9betqpJUunHW4kTrNpr8aB3EVSy7W9kfjfML45/
paxCSBNJFwzmoMBE6V/kH/TmgtQV/3b9zMKxfUsihQ9KPX0lQLDaZCd22rgQ0A37vDyBkgnkJpfP
rSzA4o0O9kQe09EYPv/4GBrVEi9GxLPmunpskuHkE8BBFpqR04DBkttYx2IA0+5VG0NlnwiwMQ/Y
IWB3PyxzNVnFiF8xBAzn0XUfgE5i5lWuesbKLGiBZdzC5LmJ+SLBEbCuR2vaxOLHy9xEYPiJyYLN
d9b+shUlnsA3/IEzAXO8HlpN51bswTGspR72pOuYBwVZS6QH4GFTURXxgygE9TMpwr0x+q3LqAMp
GGq/bxqwoLbFDhT3Tz3q1g4K15eVktgOO24ssE9wjhgQS58rlQxFYXuMb2Knybbu+ndrYKGj6Yo6
tVSMhaoj9lxjGaeY/rugSwY9ALZcj1nzrRqBYze6e1/FpiGDy6O2yWnF4WzwOf4zVmm5mzolsRPs
n468imy9Ns8edSf5tuRxtk0tel1GzW2eOV9rgACDcXFuori0An1Y2oBFrX/Me6JilZF9TxOLkznw
CytERAKBcTQxP9xiPTQHTk5+vQTV4BiBi3w3xAKlJMgcFQGbVCTn+8GIPewt8tglzI2xOrAsQ8Z2
Pj1FpMP/X2esRW1UuHxZjRbr7v7KEpIpO3XGzLEhawYla5kcqjEL+jTUl9th2VjWwww6gU7bXnZa
UxJXzqQKXutgY3rdswL0BGXO+VmYm92YRt2/RpE333hDat0ZkUN+RRPzml08UGzOLBw9Osa6MT5M
c1Ghr2AaLRqdTD/6xtiNYd/16N01FjWwzFPzjfekj53tlMYILANw1ywoTKs5RHkaPyeVPRebVhuS
XRqNRFG3lYRrzGLhRAIqiDFbEUBqGfWkaZwAeSFYqmY9Uf8IQsLE3k/uTTUq0IKyk7kWJiTfUwzP
1SiEYSLWNINJ6/RfBgaZH6mWFt8vfzeVLOGzzamW120OWVb8ONjHxthHefgZERynCqSy7Yq+bzYW
xiEojltB/mPVPVa+KxdaSbVAOsf3sGMCW5xep36dpVOHIKOTeZ9PeoBWAmqZKtSRbAwawCrs9MY2
U8DTxHqGWdDcpL+tldbBPNtvcfVe0uLaxGAenYufneGGhp2FpMwPC3bGxHl6f9mYBv8g4mVk8R2n
uBmIQ8R4mhf6YHQW/2DYPbDF5pivuq9NO+JjxqEtMmySJvaT3nlFoOvpFSOp9t3NisfSoM4WDCma
4uPKAtv65/CwsArvJWmMdOGxdLSSYMLig3y5JUNo5KfS/3JZdVmEgd4G5shwOWEVwbmoCmPuSZ9n
ZYjBIww80DgKowrvHWPOI7x6em1QNVqlEkFShG2ogAniOj6XqHvV9H84+7ImOXUmyl9EBItY9MpS
S3dX7223/UJ4BQFikQABv34OnpnvVtFEEXY44j5cRzhLIpVKZZ48J7dmi5n1qzUiha57Mx2crR7K
lplFwI4hK6uMGmby6j7Owjo+dRnca4srYN17IfmGVqCDW4jO3/LsW3WqyJlsch4kuZvt+rryM5rd
ZeP4SrvPaVmcRNEFjc4+d462K4vpaJvv1z/hqrcAuTuzabgz2O3yF/SJ5D2xcTW1BEoMn+DL/lDt
BfvJt1A0qwH7zNIiZ4MgJbS15ktQtHZI8/c07fx80P0Ubx7WqWMdq40q0FouCu+Eng6o/3FDLNam
JWMvrPkCREI8+DwfxlB0ZAvIsBbpyJy2AC4G7qMPLjkyAoHHEjvYhFn+NmCKVp/C619pNYMgRJ8n
f6Asqi/xt8CquqTRkOjqCdiGbobxU+ftxHTngeMPChCGG7pbo8FrYGTI2/xncxFIEhZD44TCpgnJ
owpyhIhk9bfeurfiXWOGk/OQNsGIQKe9N2ZQgIai0sOWH53qSKutFHxF4RvDqmhHYSh6pmFaHhVa
yvnRjl+jqtuE+jb5FQ9PdeZrsa/MFyf2pyQyoGQjHuz81qrCGIOtzU3XRbX6UrCoynbXP8macwHV
+39lUyCyt3hPGTHXhGVIHnT90Pv6nKC2dSU3hrDWAhEB4hFS8PAtcGtdHk86VEjSi44Htv5rku+1
44IEz8Mg/T+gK3FZg3SWEtQWUfS7NNTlUg42URzI6yPF957Yo7c1RL12UhDsAAuEaCioexbBWzKv
6jCMw4NytA+u3ZzcyjhohtxI1uadX97HYF3FawnEKDMFy+VSVF5USUGBxVKypMyflKE/9OC4uxF6
w0NLtPpT35ndDR9b3QlGnpafr7vG6jqt+WuhPWjhz+UPgG4Tm5wOP0Brjkn/RY/3fOtzrQVTTOb9
z8T892cXR1NbI152MNHwFEfgbnIiNoVJrwP85oGmMPqHFYGWBM967Cr+XJqzmtySnpjN9WZAOD2l
gx2NbHq+bmZ1VWdmFtdu1wC40DbwdlDxgZ/aFcIvtc+OfKXasd4E+87/2gc/ObO28BMzYeZEFKzh
Yd8W7xN4pFL+hrs3rT+3XlRVuu/90psj+Bf96+v8k/1eM724C/VJxqIasZ91ujf1m15EKT2VWsCb
fVKEXlPshX7j1MKX5EfsRSn5kopj3D2yLR7+tfiCd/fM5u7amM1dfFi7AbLV9rAHWjajtw91FbLk
E502HmtrJwIJG+giIS6Pd8fiRFBVNKMBHQgofRt7MRg7T6bRGFsbbrp6TUL+DVPGJpSl0CW59NPE
dnqpxHxJjKDQibhK7d9aL7rcH2Mzi3eUdXEELtn2uUDK6gZ9iV4p3gQ8bTdu7LUVQ70NHPkzwQJq
e5e/xMjazo3zHq6sdtT6WnJf17aA1mvH5dzGwoFzoPKadJovhyScXD83D2YB0spqB7YB5x8AvBio
RvULmmrzR1xsbQeKUFyGWJCYcD10ZuZnXfYPgfPcxjLj4NqAZBQ2Yg+jRdB+NI6mTL+7XP5L9efc
0sIh0WpwtaTEdVe8yureaR+G6aRnD+zl+kFf/UJnm7YI09xTDRDd+EJx/pJI4hfQjyYhBNYmskfW
vRFWVn0OL3o8yJDPf9DDFHbrtIUxD/zYt162L8wnZ4sqYS1egE31/5v4cwDP7h1ztESjmnnf1OdJ
/TRlaIiAb42BreVW51YWUclkZm51CgtpoYhtdtIHg8X1D7O2VUB4YsgZ6qs6yAQvj6ed1yg52gZS
EevOxrgpB+h0qxS+lof8qYTriK4oUi2OJx0wfSbRfERTBHXF/YRxTI43j1kn/lDv2zIPMxVdX9Zq
ADy3ubhYnDI3HERBxPNk8kl51yYCo7S3Ot+pMZDJPbgzAJm7bnTeq8Vl5s0iubpt6ZDzW94hWptk
Aqh4vBMAfu5nujL+KxvRWRXfrS32gz8lhUtjNrhz53ofurmYE1yEITsputLtMYvZ2ehNYwrS8Xp/
zKPedaCI99MDwZ+y32tj9GmSIk/e5SP3c/rbyqYTR4mokwcy3FH3pdWPjvecdCWUSIvQBd/OFurz
477MP5VCHRvf34YQ+qWP6YyO9cTxUwsZMfVs8C94vPU63ijDr+tf4MN5AfHurEiKuKyD9mL5BJUU
3LcydQookkIvvplI6+fFtKV7+uHMzFaoPZdcEWE+fGcMvNdOydCewJz7dCMr+TZQE6JwpfP298uB
FKUJJnsLHaRlTa+32jinE7IFPU2+cZTLJjMJrpv4EJixlpnHC3V/dKmMJUCkbDWrQNUDBd36y2i9
tBOorgffSBK/ZJ9sJ7pubW3nUFHFMw5THKa7ZAawynrMJ1ugTcXEJ9tI7rxUfKLJFqPfihsgQZ+n
c3XMXtFlF9aAshjjSYXsR7c+u6N8kshsr69kzYRpG5jDm4Pmh2eiPqhuoDhSQVp3TgCO0haRZosG
68PBwYAfwdHGexQk+R/K04Jh0BgcATwwCqTg6tUq2yCxnzViBZO10Vj+cKHBlg1XADcImeVPF4eU
xbynY0GwZx6KCL81I+TTYzd8ur5ta1YcsN+APMNG6ZLODnJ2bY62QvGrsufyzfCUWd8xqXSqSw8K
itNGMP5YjcaCwCyOetR8RFGeuDTVkMThpQtTAozNQ3fTW+jGHGh10MitYQfDFDkolmTqS+beArT0
9+vEwx4tPBtNGZDGXBqnHXhK656XIOKugtTdu94R70kfLY0NQ2t+CPUkOCCQ05hdXmQIngW5WjrC
EABeAXTM74eEPF1fy7oJpLvoR5pgOV2sxax0kRLQF0I4NjnWUmFmsq9/XLex5hczihhvL7wTMEF7
uV9JCjUNiK2WaGJ991DOcr8IiBbrfy0iB5/AJ9HhefB0PPYWZrosV9QR2C1yWzX0xIkbYtZ+45us
RLkLK4tkF+0OZRkMVkSNoX0mIFZAfvKSb/RbVvcM75CZ1x+10OXwScvsjFY9zCTOO4M6ZBH7jQw3
h/c/jsXNm/Y/O7iMLjetdtrKzhTsFKUMtWY/DV+t6mZKTT91IIlK7ytUJ5qg2KIqWrmaLuwuXNts
aJH08WyXtBFG1YKyp35WeFE/EJ9YzzrqBH/thSARNmxgHEDug6rZ5UrLIWbt0EK3BbELvGSVz1rl
x9aneGsQb+XTXRiaj9xZGHQAyjesEYakVfAXl1nmEe3d6nYU9dccdNMb61rZSYq2FKAUtovB8SWq
oNMwMm5YCBKyzj+B1yxsk67zMYflZ3p5slCUi4m5YXNtiRBFwvsYuYX3oaCSuwYYkbOuDKzBAclZ
7/dpSEvIOzQbleGV04YI/4f7eb5WllVO1ivReC5CB2r0Nx4vU98x0Auw3C2Ol7UVIXl1IXoPtTrU
bi8/Gh31ulc5VjTi3c+gxUufLEiiCGtj51YXdGZn4RyprhGnZz1iYezumZEEpsvDXE67686+dkHS
8/Us7uIhTlGp4lhPPJVhnk8gSdxJN3LGoHZuoK0+gNm30UKJ4c1uumXW34J85rcShh3hIUik7WXf
oASL8DxNXgYUYwSGlkfmSCLDrJ6vL3Mlhzo3sxxYiElnFFoBM0mKZ1D8VVnNC9GrsDWNQ1VvOeOq
tfkinkuIaCIumiFsaAZNeRMWBbfQ6+pWJ98Z+5X0Mkzx+rm+tJWLGSzP6AKhH2QTsnRIQ5M60EJY
msXKR41bd27z7bqFVVc8s7BwxUYfRcIpLLhZH5RJ709G+wyFig1XXF2IbYMjAeo7SNwXu9aycuQ9
5HcC6SVPuju8WGxrfG4+nBfP5T8vcyg0OXiBUsgEXB7eiuF/88qGsw/xczzjqqpXF8UOUvveS1lG
4Lp0ycn9pYOQv+Tt/vo+roUOKPCAVnhOccwlR31JZBPbI0jUM+8hQy2qVD9YF8X6tBE61gK9NSu3
YZkeaPEXR1rYXBkmAyQps9wTUNHhUDl+POY+pcW+9wyf8a2rzFhdGwoQFB+QupAZutzZAkqJpSKk
BLuk9Zkkw9GBitxXt7Bu69Y+lZ10gomkr45wn5kalG/nqXEUROk3MW+ONhHWrm4b7ieG9XZ91z92
F/DRgUZBWjx3oEBXfvnT0P9C3RESGUHTSN9OLV85xHd6dFPUkB3NKt7ZCtRSWtP5dpYHBhAzdnnK
MfHRA7beN8pv7N92szXQ9qEehp+F6xzPXxuH1lyWbuD/scpSJNRl64bolWLpv/Na7ivjrZwCrTrV
PLy+E2vn2LWB28TlT6GNvvD+2tVadM6LMjAanh0avSBBbqXDqbIK519MYYHInih4E5dnmXhMxiXF
4ioxneiIpvSgvzquerm+oo/gTdhwYQVIXnQ4PoCN0PB0uD5npROkQN08fetbdpL9rzH+aSl19NI2
9e1OD9DLfTHYENmgRw81U4e2TGdsJPxrHxQM5dhX9MFte4mYFrVtKDbGeGoqw7dkAMLDpNlBdiIG
JG+kr126ETDXzhwY2KGKiqsTZOzLdwx4apkjEniQmfhx9911d2U9BWwLH7e6sDM7i5eM17ip5lUa
yvb9Wzs89uVRtzFuhfYYPRn1rlb/kMuByBHMXXOYRn/l8sAyREktVikOrAducVTXNU35UhgbYXLt
OJybmbf3LP0mbZtJA6qgIBh6VG7ltxi08LYwYWuxGKEHn2kOjOay+Y1zwDntGM7ccB+nJy7AeO0e
qL5ryyjd0uBeXdGZscWHSnVRSV5kuN6I7jfNrcn2EpSV18/cWnJzvqJFpM9lIoFkw4pGsdPcLigx
SJhWdy17M/t/cfD/1rNUbewxfKeKBKYS40vtHYb8SZivzZYW6eoxOrOyuB8cqvJB2rBCvSOtP4/1
A7Dmvdq4/FcPEUoa8AO8wTB6tfC2pOgzxvHYS6wkpN0v3WSotn52JUgcNLYzLD3wxq1EdM0hZiot
CmEaPIuWEZ9llcmFC4dAFh/RovEzkUTeFj3cnxH5ZVp1bmaRILYG+HI0CjMayuVvXW73wDxL1mZR
b7vjC8FkYLwDOXVp+4CIdDysDdp/w5WswpEaCYb4vL7QAqQERvXsmVr7aegMNoOZJHUBmRZwtTEF
0omKyv3Ox4k+944oahQcDO8lizP6NDhg5el5LL80+FfQjQVy471ooMTbplWS7xKN9C2aTeDP8NMW
/a4noVBQC3E3SZC4Zg1IuE1Lz3cqHawyUkoRuXNl4YC0drJCKdz6sY6bCQKlWSEKv6tbN3AHu941
wC3wpMWcqyRVWfhD2tXUH9EXvKeiNSbfcYbypwZp0PdRz1vmMxcQRh/8JHhVDWRCSi2bpAtIVpvO
Td67Vmi6if6imn7ITh0ZnUcj5XSIQLqgksgdzOIBxMddCNxy4vgpwRwaKYBhwqytHn9Kazq4p5Tj
uRhkynIfDMHFMU2EuxuyHkF7JHWm70lJofJGx8x9U1mTtH7X9cXeEG2148Sry11GW4luIyPqFqjI
4Vusp1kXqEGrITVk1sVGwrB2CM9daBHzxaQmyPfheHB0zWR838XPLmpLXv56PXp9bAkiY0ATaiYl
RpkA0lSX51BmOkmNuY45Dg9ldQBpXqbvxuYNpLR+nd3G7tHSDtdtrp7CM5OLi2bweumWGgovAjDk
2mxSVEHqp6Sevly3s7qH6DuiHw3YGs785dKobKa+LGCnHcRBAftfNdlbZjnPdac2Ptf6Nv5na9n5
HsYSwr1zxXlyDob3XR+fWsKC0ftG6miaIplDKn1LC2blkTHDqtE3clBPx/zIIlID4ZEIAIRRC6Sn
pHms1EkMP5L021gFmb0bcWDZK865j6lWs279ygxZ/t4W369v88dIfvkrzMttxhSSF7cpfkWfA+kY
v4gxD0t9COI0VPXnlAVMbrxbPzoQLFr2jEqeiYWX6y5tzLWytC2hSmAHdaPtCPOOKt4ys1LjhR08
SNBNdtDVXDbmYtU7dTFVuAmV80IoNH77VBzalN44FprF3MxVkFp45LVMHFkFcSxwcnt/71rzr3Bm
BmU81jCCeLm/sQGMspEjp+fNJ0Z/5enoWwK7qn3R+Ld+vMcY8ThttWpWt/jMKLk0qvO4SATBRx3s
6ZAZznubdrtKkI0sYOXcYHFz1wHldMycLSsQOnqEcQUyVVCwg1mQ3wv6ynHz8wcPuhci4vLE4y2w
8Me4MNtE53DeUtyDi2MD5ZyOdgLuI/kvIXNQlt/H8Qgs4a/rB2N1D8/sLA5GTGk1Fi7WJuRNVXxv
eWSop+sm5s9wmWlcLmXhGwISOoCpYCmteJr0yh9AIH7dwtZmLRzBM6VrpyUWkQNNjah9zJn35ILD
F3M1G6ZWA8nZfs37efYA4bWXoauCxZTeg+b+1KTjTwPIw2I/Nu6UEfsSdDp/vzqcqBmdDykQ6DJc
mqRW0w3KQ7XXbAkkdx5Gdl/2bGdt8aqsucKZneU4mkqlNeop7KRGeQvZmqh1inAqko1YsWVm6dlD
0ZNOh5kO5CIU40YpF2HNt2DnHwdTIDCCSOQ60IydCXcXdgDxqpnuoQJaMzWhb6JisjNB0Tf6Q95a
/IShK9SvvEa7ZzrrI0uM5VdP8f7WlLMCpBLA/1z/kKsrP/tF5uWHdC1BkEjjF3lx/1LFxk/pktCt
Xq5bWfPQ83UvjptRyqkeY+yvqz7TtoZqHQZQmyfADlJ9QnL2jv75dYur6/LwUkZJbE4vFhaTmuV1
aqIIzJgX77JGt28qq8/RZCy2CMLXYgmmpmZMDbCTSAcvtxD6bm1Szaa6zroTcfXISie4vprVcI+2
1Ow9EHmF1PmljTTOs3bS0QlowMWfCAzTH0z90PY78LYZ9NF0Ur/tNuZ81iIYtg9geNQ9kSQtbGoa
hazCgPKvPSS+a7RBMY1HTkjklO3G1/pY3QABCwrZM9QN1paYLjenjZiYWaK1x/1JC6c+8Q3nizBP
pbopxdv13Vxd2Jm1RXnD5aqdOIe1FPUuD3rjeovKg/SrLb6c1fOOexK5Jkq0OPWLMKlNopDlvK7R
1kHU3O4sykMG5GUrtSBzjVCNn4HiDsZmOMWFu4uzccNz1taKH4D6F2BZs/dcOg7nVQ1JLFxDKd6h
Mf/ReWnIgb7XKdv4hh/rOQjUqJ+inQkB3Q+4vMnLac3mBjuT8oQSebqPudeF7QhaWDqNaLLbqfl6
/UuunXKAAA3cQ7CIrPZydXVPa8p0wH8TB4JbghcySBoVR11t/LpuaS2CzfA8MBXMgphLdjqthBIB
1XiF/qLVv+vjpAR0jg0XcleSeN8qZ5QPNksUgFtoT+I5iLx0Y4NX02rXwQbrYFKZtbMvV2uz3kmG
3EUxvIx9y1Jo57401B/Kr/b4wPKHmjw4zn5q2t31ta/usoOqD4RgUT9aYtQNz+1IohwkS9o3jUBS
CK/4Mtl4m6yU4A1kEoAOo/btYmhzEW4cEXPTBpY0cM3UF+O+qh6H7MnhqP3sU+egyzvT3E2MBAp5
hvGF6xs5wNoX9oAuIPAnQOSW4Q6zRV4JVOQMTHroPbWbEbfto+3dWdlRDcx3XbFx965FPXTXwAZF
cHSw7svv6eFrGrLAigfv22TgYfLIAWaXIKJyhzCRW6SvKwcUgQDPvjkgoTu6CAVmU9WYzWpm6LfX
3DYj8aASJ1LQKpOMRRaKTPu29WS8scoVZACufvRugFwDqy3wWJfLrDKzKziH3XLcDeRB2X5PO8wX
93j4QlPlRO2g83576KOhQREa9l8Tsc/jVcCIYl4Vk4U4vpf2Y7CxaKoF1RE3bxT7QZqnNPl5/YSs
BfozG9YS1TS6dmw7AjYkJU+m2fkcygaD/iOz8zsgEg7oqX9tk/EL6pu+2RnHOt+iH11xpotfsAgO
KOMgNfbwCyooAlPwpUl5D7adW6cdQhsou5FlW/FoPpGLRxSaZX/EIzAQ+AHg1BRW3k0GqQKtTiZn
r9lKvHdTEs8SgKp9TlG+fWp0zeY704bMqx/bbpLcGQnJD25d9dauK4h+k1FPbY0JraRkYOm10BS1
gd/G8/jykztDXw3VXGCwM3uvTd6uZlsoqFUTOEsYQABdxgfpnt7h+eiOCMbg1To2Jqq+QGVc96qV
u9vAoPUsMDm/GD688buxoVNn47XA+cFsEqj43Qlm+jSNNz7lmiVU+mZOOsSGDwBTp8qK3EwQ4Vmm
UO1Nwore2NVTYv6LHeR4oK6wjLnlevldvMIjEncAvgvXbw39h940Bzkg0mb2Fk/L6pEk6Imj4Qg6
QVRJLm2ZmlWT1M1ner37WL2hHuPr6cEockipPGjVm9PddvYN799SZwP8vHYUzy0v8su+NAVLBbIS
fTy5zckoj6ahBbZ176ZvxnS47iRrWQGA9jNKyMVT54PoUkbShI96VQU1JXekMp/H/pX2dZQk1a7O
Wr+11EnX8ztP826kEX+5bn5trUDxQkLBncvFf77CWe2Bda3dQVhuvrXpp9FOfbOyoBbtQYBNf4ez
3rbJFkvV+oqRiThz3R3TRovTrQ2jlcYJVjzk9uuAQU9tNMLBaPMgd5I7x1CYXIHiam0FdvyTk62x
g7VMBbJTeFaiVw4EzvJCseLUcPsWp6WSd16NXP7oKYkm8wj898GjkUf3NN4VYKHLUAbc5Vvkc2uv
QcOBEuvM1oHEdzkaJCiLZQe59EBlRwONqBbAAKL9ThEbHO1QjEcSn6B59PdfGsBd0DH8ASYsIf1A
HidNOl8wmEHP7vJWcIj4tPWJclCvd+zezeJvfU7bjSb+WmjCdAw4CjC6gKr98l6zRFkws60C0ljQ
KS5910GyC+SPjoGP6ytcSZDABIHWKnh8gYNejrnGNRG6W2E2rrd/QBxkD067sMW7kLbi6IIk/7q1
ta+I9wSALTCFEu6fLsXZ0emKGDzvFE8KpD4vfySsTQid6HlkeM1eycee6kHfxbsEbcjrplf29MLy
IjRqFdRu1PyYkfGjirOgLQFbKpKd5W7xna5FYZjC5TWrXcJdFzmuNk4Ye+GID+1k3RD0YnHz36Va
Elq1iHJOfF6nu8p7npz0dlLOXupb1dHVxbomwhOKlTi0i2hRTqwx0xKLnbSvgJBJTfp1+yzRZb6+
qSuREKMh6DWABdBC+3mx0s5D0xhnEmmu0d0Ir48QqgOnMX5oZXvQ+HAs4i2xjRVI2iwFhQsVvSw8
npZvFlK7Lmh/YTNnRxt8L/aNkexFccDbs/QO6RRy97Ot3ZV0Z2ZvEIvyoZxruw/dX7PoIq/GgwIk
Kri9CZRNL+/azqJDqo34HRmqC/meWK+uffJEjFb8LS22xDlWv+h/1uzFCEE/jA1Dox07DWGCVv+M
WkM4DMSvt0LeWkBAMQP7i4rbzCF5uay4MEfVdRMe/XobAF2BZkv3XBr1bWrlzwMVT9c9aPWwIPiY
GAXDHB0aLZf2pD7oDG/FKjDoCBhfDVmOXd7pPqlPIMIBk2/MnuPyE/NAcsderxtfyWdRqfrPtnlp
GwLehi7QNAduMQFWPLsz0i3c6nwCFu8FwCaBGUTtA2ymy/oFpL7q1ItBJVloXuQBBWDrI7JAdry+
krX7GWivGcuHUdYZs3K5FLvDsDtp0cyVglZ7lqTEnwhPnriX0LC3h2KfdtUpcx0YB4hGjiTz02RE
YpjYb6BXb499xceNZP7PRbVcPXCjf8RdMOe3BAzwEUlD1uHjClTy+8LwFZSsG/sn5jJviT7PsiMA
k2+UOX5tiz3pRABu9QPjj8JzDrnd+jF6p5nDbmPP2aemBkj9VodvfetsywV/BypUZDmz0ssuS0YK
Lyh7iMlnN13+nsU+oCTgKn7LSH0k7N2Qlm866tXkxS7LhC/0rWmPNUeBe4AlG88RJLeLUIoPYrAc
bbmAWRjUYcQYDgAjA5kuxUaqvm4J7x7vz7jin1Tz7A5G/a4puvkJmxHz4BnpQfZF5BTu/rpLrkUs
dGrRebdRCcbY+qVHDrqlZRhUhbIPsCi1PLD8J8NIMdmiKliNIDN4Gs8BcCd9KFOWI8a42gzD0VUT
x2aUQudnZ+uiRSKh9W+9N7qfjc4wDjx16zvpSuPOc4RxS8oapHoGTbYi2hyKl05P5/ILgKyYBF0W
aCHSbFr2LFUhhd+zu7j62Wm/zTZyQZts7ptyX2yds7WtPre4yG3GtBaSzqKZWfml0YPCRF14fFDW
VqN/7W44t7N45MU81ivZwY5mFjutAeqMDoE2yCOktqGUkm6Ej7Xs4tzcwoOUlbKBKWxk0b5PAiwA
9Ytiz7oWVnHlV3R33V8New73Hz4cmgbo88/MVcvMYsp45pYW7liUQADO5GIYxF420pMRjoxzI1qz
saIEoOrdCLXqT3otzEfNpqN107q8R6+yNoadk1sQ9uhQKEl2ZBrHJ3OsdDewJssqHhF9mn2tSuIe
WJwP33ID8wWBPSZWlE4JwmDiJfmtbGirQhNDowL8/H2VRoOtiZtCr7SIzW5rlWYMip9ON37SVpcH
U6p8DHVONRb2aVa6gRxi797WmgywQcOrH62E6K+NaRTvts5Bx6UZ3oQsX+qJHhBmxBhFrNrs2HFl
IW8dKTjaMEWH3+B1970bW7Zf6FryzRCsDlH1FC9WY6k6HLtGRV3W6l8xu4CzTnTmYDKIJ6mzs9PG
vEkUZIP9tlZtEXCp7HQvOYABADHOrBJGQea5LP1AGxPEnm3RmZNP6wH4jmwoG4QmMN3fqDyl4C5M
Mu9nBUWOYOxc+jtPauPILcr2qBKMIS0wjHUDUD24nlqQ9flNhU32E5mNWQjFvi4AfhDKg51O+K+m
HruTM9FKgssyizuQynag04Ayi/2b07j9ZrB29II8keJHJ43ypYJyVOzbzeiFrafR34WN7X12Kze5
h4yGngXJWFQYjiDTHQG5cdSLHEIKBq79UlFv35exOWDOvT3ytstuJqXKIwpd5lFvUQZvhlox3yxT
yN0KCQ/TBGCUN7Y9ojte2pUXmVrPkhAEjiXo6Pr4pJu1Jg5jabhJmJu6duIdfNcfK7N6N8UIEEwM
vCAJxDg1Taggu1Y91UOW3jpitEjQ1FOD8Z2haWaZskra0ZCnyS5LlbzX7Ml4IWJgE0DQEGX3Tasy
jcfa7ss66pTRJSetFdbdoEwZWUiCv2PovdmDYAMA1RqewTeeGKvhfZ70QJ8NEdVaThwL0cJ7OBSN
M1CsxeY+bU6m+pKzeyv3y+xgVb/FFI7WneNtDsCvBAS8alDjwdjnzOO+iKtV39JG5sgMMCl8hzmx
ezv5mUP9A5wvexPmRtXv0AW/bTjzZQEUPKk2gtJKCARrFrD8QJSBzXvZRyg1feKp01UAaRi+Gezt
u04RnEod/A9bUnwr0R2pMPqZ+A9S8WX4K2pJ+OgiL6hyCUYGlKxjsEvkGG2kZoFKrCus/BbTBVm9
EefXDGPqCVOMGGCzP5B0GFphS6PVUNvqAPi9r7mDfuphjF9ji21409p+oqoCdkIT+h2I8pdJST0q
xOsGqOlYEtTRGlLdGPrQFT54bkGihPDVhVNi5KU/dY7aordZybzQyfQAhEFtB+zsC+utNUo2KVgn
UIKWeoeLLD4WbEsDcyUdAFUgpvQJngQAMyzNoBTp1WmNdMBoI2EfIEWBG/vV3XoqrqX3gEogX8VO
ogKw9M7RGWqrThjm/bBX7w36tCjGjRgnClpg0iGQ6iT4FWmWj0ByKxI7/ohL7mvcd33jF0mS35WJ
4d6msqeHNHHSKI7r5DZlSosMUvQoWkgnj8O8VeiLFg7owk3Rp1sjOmtFKewWYP7mDP0F/vfSKWjP
SlvvIGldO6gWpJOfFmVUTF9Tq/SN9CuGaMwi5MTYcPs1bzg3u/hMuSy5KTKY7WwV1fzVGsd9sSUJ
OP/2RU4DfhXiAHg1Q2mWyWhbWHLsdSTHPerUiZU+5Em3waKwZWJ2x/P3RCVwsBOY4DzHF47TJ7Nl
f/9mmXvUaAqBv3SuQF/aEI3u9oWElpSn18+l1L4lcbGDusBG7j5nlB9268zMoiDQsUI4rQczkE+v
i4cK4wkpO2XUL2hk9Z+5s7+ec65EPiwLS8JUqwO+34UL8AbVQ25LEN6PaVhV7UM2uVE7kBuzjUOX
jxu3yao5EF3Mw61zd21hLpucxukM5O8xqq3GVER242AUArxeVnqqt+SSVmItQQ/6f9YWfoERjEHL
RlgT2sOkpG+aP2V+au1dig5NuRWM1j4dBjUwQogTDKanhYeQHBScqZplXZxfxI2oux/U7yJ7pSoO
m+7nQLZa7GubCTIIAJwokHAoUV26JLEG1M2TvAHaDrORVVz7U0EGv8uzYEzdMeic7vt1b1kJGKgO
IIfFcPycDy0+H0+HilYzT0NVASo2OA9JYu9NZMf+dTtrK0N6aOHdDh7kDxRD3ji6DGcN2FoZ9dMt
CEZ9jNCkAsnh1tznuin00hB9QQqxxNRaMdgNpgIAKle8V7oOONrbCFxfHR/GrXrtmoM4GCL7f6aW
sFqH5cijDKDUMcZlinvlNKE5OYGL01d437gM2y36lbXUFR/sP5MLF2FdCSabASZdSOw19RtF3qYP
PCJa/ggUql/NI7bods1SF/q+oDRQsbmBMVpJBmbYFHj1KZIOtJQu3RStyl5kE3a4gFwqA3011cSp
1fSjB8j0db/ZMjUHhLOLoNB609JmbqBmaA5eY4caEtd2yDG2t3HlrIUWQPIxbAElNnzRxUmwhpEK
bwT8NOvLKIZOQWhq1Ys2qChzeeQVWjQM1cYVtHbNndtchDM3yZy0z2CzgLJ9KSxUCF+u79/a+XbB
OUBQhwS6YnkYYuD6iByBW6ztGIyLBTjtAbjzNgh0V/fuPyvLc1BiFK2fFHDJU0dRrNA+sZzez/Bd
zYXwUUL2fbIlhrZ29M4WtqzxV21tOFMOwLWTfnaKRy/+bQ5HJqOpeEz5i9P/ur6Pq354tsLFLZ61
zNTZbC6NT94AwrJoEp82yfpX/eHMinXp7cxGN9Ga91G46FyoDAX1PLU2Tu9afDzfuflHnB2pCn0f
Q1EYwcS1bw4Ho/spyJPNfjh29A+bNnPXASznIe4vltNlXesaFTatR1Mg+z+knceO3EjTrq+IAL3Z
sliuvVF3S9oQUmtE7z2v/n+oc75RFZsoQpqFVg0oKg0zIyNeI9aOEhzwTbLc18txFrffSZzZiMLK
amhGMyJl2m5N9G7m4qaTwl0UW180V73Ko+hvTouTkLPTwkg7LRxHQiY1hVHX8f2nakA/kxai9u63
a03uxe0HVRmqHUANulrnazZ4lRnLxnQ4eYIdt3c5SLQ2eNSitZbB4uYACjFR+hAvm39Wo9sOspgQ
qIrftORWiHfwlTeptS2oJ/3Fqp2Emn1SKSU5o1cINQg3YiTbctJs4/jKozYSRTfaWl958ds6CTfb
jEqg+KJVTlMoFrvId6+9bs1P/KMnBUoTFBz+nb3ZRkwCKwnUZpq94WuqPw1Yivu9bQ5XNfL+4w66
HuKGcX6owwPWcBs9eOmsJ71+GJBsq4RPl+d3MVU4/TWzPQpeFJF4lV+DM1ZTXtPNsw0Qo23l2bl+
bZGCyeKuqK79dLuqhfGr4zN/9gABwTcQPQz4i7M8RdAxiTKrAe0DU/4SIWMuF92d0JCbSNF+sDJ7
TEunL7+mVgz52l1zLVyOT1EG3Q/yFIDt519MS0+0CwSYHo2kHxWlxcEsttPmRdRbW00U9Cah/Sbu
N1UvP6viyumw1P8DIwvFnz7+JFo3G32mNC0oUkbfdm9dqjuuXDqDOUmhF6+uJR8p827zPmJr9FtP
iz5Tvd26en1TJqvWJEtHx+lPmX1mAGoxmamZiNSC5O5vResfXmZi4R1Wtts0pvmKnwaazXhtJuJE
xyJVM0h/o1fFxDwgt6vsk942eDnuC6ovIW0Df62HtFRtmcxOJoIq7AyUKs8XG1hB1BYW0+0pma3k
QEZ+KOJjIm1DjCCi8N4f7pK/wGCexZwupZNrdFT5spqCmAWF/GIrB4MSO3qYdABHgv4LlIru6fIM
L11zp6OcUqKTiP4Y5EkrERHhylC4jnIEGTLb7zeKeBvGa5Xq6XT4uJz/m1PIEufRXKkYQjlnOY00
uwqy6pADaTesfy6Paem++T2mj1iGsQS8PI1p6JtN5hZkIxjkBc+JxTDHtabm4pGIDRtENgpYpjUH
2MSypGcNdkgbzceAZ9yI4qOmxnZufDL172B242ywA/Vz5t436cr3sfwd/ht6jrapekGLzIHQddHv
OnmXNI2TYBAW/IWkwmQq9QvLxOnzobthlD2EKZlISfbqu7ty2MjerSx2tqRcxaFjjJtx1R558eM/
iTn7GoxxjFMpI6ZO6SAydrFIfZhaf7gTtGsdeVJ3qwtOIH27vH2WSBFnY519E0FrCk0sETdN2k1p
Hcv6TtM53LF7vAHRKQq1Q1XPz3aNbLv62jeyuKYAysE0TaZPyuyGlegEgjwEHx9n5UvThY9B1206
/zUW1rSlFr/Gk0jTLzn59uu+jVG3JlLmxk7u+44CTTgX0u3l+VwaEPVjdo8C/BQV2/MwmdT2AHfg
KsYC9AcjDCH2eZyjqap+jaRm5fm7GA3kJl4Q/FPnbTizKBNJEKEKCTJEf1cBIepvEqF4RB9yc3lg
S/MHd/DfULP9qeRyjNAPoXwBSnKk1DSfoXs7ua7tL0f6VWCdH5ynoWZzaGip37YJobL0upK/ytaD
nt81xY2fv0f4qY5fRelVcg9y+5ZFT8hQWWuGrktn6skP+OVVdrJXaMLqFS1lUp/sR5JciebNZDFp
yg9JsNZ9WrqSTkPN8py2cNXKAiG/qUbjZ+S/RmlgZ3rr5AIbB0Rqq8Yr07u4kBQqgUeC/fqgvi6E
uhBVrctCptoRdPFLk/tO0f4FkwOk7e8ws6xJMX16aCphyCKv60zdjYQIeu0Atm/FEGxhDuFVo4Wo
A4SGFzmbQyxa//9yGVZXbWNXtZxOTHDC8IyHkKqao5U9VLa2KlfyiYUXEWJu0ARNOrQUFaepPt0n
aOT7SeJnGy0LhCelSYxNgvLTyoJN2332OdA0pBM7+eIhKjX7HMZCcbNE4WGMfIjeOGKAWgiKQl9N
KhwxhkBSucK3lpfGhTI/lXtsK7E9nY2ryFoqhsUEe4NVoECBjpsWsVy86RoNVQLtgC/ENpBVO9KE
o4LuoGF4W60O9vUY2qXXUbnqHFfvtqNufBIzyTbNmEpqhAZT5OSptYnkyLl8aCychBqGaRyCk6AM
FZPzpRh6LKj6HFBjWlX4eZKNhHYc/kjqx8txlvaaBvWVf3BdPtgUGm0qUMWiH9/Xew3XSdc/eiAQ
Ec5R64PBd/zfws1O3UwqR9EYp3DeS2b5tmTdhe29776kXWuvyvsvPQOQtgYWiN0t2PE5wTbJi6Cv
RB0ac+fE+MxZtR1GklPJQH3tSjuO2W22RstcWrlJvhtQB0fShy6iJzda78cdZIfSqZV4k8b/pMOn
TlzjyS0c6r9kwv8XZ3YgIfhLd0HiM9LMQ4sAkG5rgmpL4ybOV9GP00tt/slysk4mGorMC2C+G72+
LNWAWIb00KsPQo8UW2sjkNfULdLyOwj3Wb5DdglF2725VmpdXEYD1NpEdJ3amNNUnJxLiW6EejL0
vzZpLb5HxVdD28kt8pZYR6Fr0OzjfuW7WDoyTkPONqpfu31a6ayiXpWbcbSeE0VYOW0XF/BkVLNz
0NeVodNaQgiFf1NoiDWiRtqWwa0WxW/tqvbkUgGET/zfWfwlEngyi7IeV7lZM4tG0f0o/XsDt5LY
9+6pgV3lSvMseObOolBZq5+rv4I5nUWfXWpWZtVDbjFavzpGxbYIe5CMT0Lzw/VeTf8my58lc1sq
n3J1JadcehGcRZ59KIEgy+lgEhmvCkco0fCp/RtND+9LPXup8ng3dE8Q3/aC1zpR+Dwor1K7pp63
OvmzWkik6EPW5Ux+VPyI3UcQjU5tbZLwvv1lyZCOvMXeqjWv38WzCA1jLE4Axkvzq3YYPLFPVaL6
kpPWz0b14Ha7MF3ZyEt3CAK3/4syVwGdwI2ZoBFFU7nTG27X3SgdZO2rXNll9+nyDbKQPVAUEKEH
Q8nEAGf21QTGkEL65yiyTIg30V7PXwdLeC7F1IZ+hYeHbMeav9IhWQk6f6qrMI7+H9O9zZysfdHc
65AHpa9RL70xvMDW05XrfzpQZwfuBMeD1oDkB5ng7GtBYc7yAOCRI0mPOSJTcnkc2rUW/MLuOAsy
+zC0RE/cWiHI2D/UvNJjC4kGcjBt5dJfG8xs7weCKYEomOKY3/2yoxbu2uafmzABYATgN71Rf7Ep
z++ItMBBEzcLNmG8UeNX+nHmuB00hEbztcVZnDeIS1zvFFM+CFpYMqjqTCRU7t6P7T9F92x4z1r9
568ABvQ7ynRDnRzXY0RHKRaIIhgUSmO7MLe6uy2aL55S0MJf2XBLdyxizhK0fp07Qpx/V3S6vUqe
whnJfel975QCn+pXXXs0xoPUbbsGGYKVfbFwAVKgNQzI8eBpqJicjxDQsanGUzIYazU2rqjZGNsM
sLN5U6jByviWvmCDUxCALSkZUMLzWPi3ZrJrTrhTDIiz6GhJL3722ex7W6vfR2VbcgJfPqiWdgnb
A9kqEibgO7ODaij02As7ImoAFoXa3QgqGg2j68hQlP5TqPn7np5DpBXRFEroNlEfHQT5TYGWP2bm
Wh9jeVQ8oSw86ukJzlKxypPdvPe0bDPUZfwjhS3+3cwl4TNI7fy5MmQXn+Us9q4B4cc38TgaN/og
Y9QgSZZ/jBojy2yzx4EekfJEajCB9ovWEZWkXcnfFu4k4A2yZE1QX9pNs9nPtb6voEeAaaYdS3FV
rx60rLVjqGFK5iP49uXyEizt5cl7CyYsOb9qzc5ST2/yNq+I59eFHWWovnzpScd18cEM/oKyAmIK
/ggeN6iOzpsbglpmjTKNbSxK6a2X/WErG/ltiWCtAzjtDkOF4MDgVzAdS89oA92MSZmDp+KH79WP
FeihIchirdTdVzMVhyegHNLzGPSytFHauP7S6Up0kNVE+1lojfUN9mq7rdpGCe2ens9RTSvtM1+8
N9h6nZhPZhhp0V7I1K5z9KL1/W3Z6tGb5gvI1+tK5aCjI/30RoV6hyR50trDZuFmwv+FejH9SGoS
cz+z1vOxqx+wkkYt9i7zsps4VQDDGH9+0KE2AviSvh8aQXPQO6RFE53pKKcWbsdwPET5mdq3FX1X
upVtv3DMcZpyfhuTYIX8gWaYpn6mBhMfrrAhtOYD7mzVVdlTRO33SeYfWY/LG38psyUklDjo9vDY
54AiUyjLvMDLEdLpTzHac9LaUhPYcbJp+2gXWV+y7NVTXsN0RVRgiaN9GniOMerzJhJrhcAq2pIF
kPpKcELrQXO/yXFrFx2Emyur2CMXG1jYGD+UxufA+zJmd9Uat2Cpu3v2U2a3S19jjNPo/BRBKDca
MludRH87cTTxW2hUG6U8yMmNNzoQxT0ES8DGpn+hN4lcNmaaQP5Bdc0p1Ybiwr5SAEi7CGWE2r3v
67aYrZxyS1kCtyifDDTWSWpzdqzKRi0nrj4hvSmSdbtY/uYme3PayOUuHK5K/Id0Y1VWeuoszrLh
SQISL0poZOBSp8/4JBVyc35KF02I6eyLrN7KVuxo+mMuP8py7/j9VaVuAQ5c3tcLF8hZzOkiPImp
Gsidqya4TQHOzRjD+B++TZ0CLY6hkAHhB3RzOeLiLjod5uxu7YfO6w11ClluxWyXqftk3E9ICck4
5FJtB/nR8m6pBtcFPiKPufV6+QcsD3kSWWAH8WSeLS4PjDxuY6iQonibZ05VP5k13fNxC2Ik5ci+
HG3pXc4M/xtu/qiKgiLKXYlVDUV/o8iHzLob2mNTbIQEZ2AIfa7+mosHGs6J/qMv1bX4y7vqd/zZ
R5uhuwBxneF64xFbITV4y+HYiZshePGVQ48rsxeuxFy6b06HPMsSuoC7QZ5mWJYf/fYfcbxTm5+X
p3XpBjgNMUuq87aNx15kVn3Y+RkoKlHaaYAgrOSAj1Y5rezKDbCQ+mBJDDkaEhBKjnOEmNBJVjcq
gOJH6wruotiatlV+D9y9sbpmS6GoraJQBMhY+eBAZpWJ6g5el2964WuWOtoIliraKrDl+nEN+LaQ
6UJfn9Ss4e2gwDHbHmqtmWhN99AmEvry6Q3v8W0YvrfF4fKCLZ2pKI1TP+Fs43EyT0KkVtRdZAu4
xxoNA+TUUKGKqbGKWn1VY4E2VCI3Sm+J6Y0umHB2k7DpYqfw+mSlUbI4vSe/ZDogTs489HZVsVVE
jMr9/rEa37Pgcw0yYIjojY5rl+bi/FooiKHDpiJqP5tfU1O8EtkGkEEjFiuuIagOOtSfM8v4LMQA
hi7P8kI00iKUP6DkIQs0l7YSA4RszCwskIRM3sy8bg9yYJbwofPosXWH8ng53MKHDhLegALIYap9
cH7yvTYwCwvehhiOpt0UEWguScassVbX1CeXRkazDo95DRkErEPPFy3AfdXCWKjYSEq+98t0m7bt
sQ+MQ91UKynXVHKY3cNAGiAb8GrHJ2/eTmm6jqZjRSgzrA+J0e99Y02ab2nioITQ+OTDkz4otbi+
IBa6gk9tWPNMxtjkB95WWKmMxj+XV2jps0MxAt9TDhSoC/NUpqDoludlV4B9AfksNtcAKrZW6x5z
0diLdXkXyQX+mvlOcs0fK7GnvT2fSAOpWRJ/TI6pu5yvGV2bJvSNsdjI7rCt3XGb1TGCY+1OL8rb
Tve55ys7ERA6S7R9OvjhSjVk4UOfFpHiFXBQVPxmN33ZpDXUerHY5J0OL6QfkA7o2jvaPP5WDYXE
Fo1G2l4e9NLKnsScX/fIZLApW6ngYsJeyfgq8hhKY4SiL4dZ+hwmlVt5UuuAXTQ7wxIofILhyhNj
ytqLXf9eSNpBG8uDrki7y6GWnj441XAZmZxfZDLzT6+0YnXUKMdlnbxJgVOqrep4oDuh9juRCLS1
KZykfY3IKtrW2//H8LOhmj1oMa8gfNX0xhZFaggdQbfrchVsSSAMGw7z+94TBrsIve+GFt64Zvl9
5UcsZFHwChVsJUFHUJmfHeOQGUdgClqxgfPxoONATW2l31lu8U0a5KvQVfYN4O3Gtzyb42MlSV9a
bIgEkwAKGD7YteffUWqWg1laRrHhXXTbVf0TeqlPgid+Lkbry+WBLm3fk1C/jpOTu3EYchMsi0mo
OodTPaTJfdjq/kYv1bVa7NIxa9LmBADAvKJ9dj4qeahNBXw/lwcFUZ50XzpVe788ml+FgPkJZIGH
MICsTra+s2VLUDYch0jOJ0+1QnXE4nocfjTRIY4VO60++7V+rXsvQ350++dC+hFa+aaIb4V8l4wH
I92rA2DMbe7t8dfqlJXL8+OqYuzNk46SiYn6+FwGsuo1T81aGN8S7Dn8uZrE2wzye2g9XZ6ExTh4
UuICP4lOzm1XeqtVWnqCaPrgya7RlAg7mleo6a3aDCxGYkhwyX45AM/Oe1/IS7cLcPqDt46N4RMq
PYN73yffLg/o48aBKvSrwj0BDxAAOt84Vo+LpulSZ6q7WMcUGgMx13XXqOxLg+FLoJj+S9R2nq9W
jaBVpc8Lo837+Jq0VLjNShmOLzhHb+iqlT7Ixw9vquLSYoMkOlVXZztVctEvGV1KDqXhkj81e60x
Nnq2piS1NHeoaE+6nwq81DltGd0UJYpTHt+9cUjcH3L8+fLaTIfx+QfHMCCWMxbYOmS352uD9Wk7
6AlE5URDotF2E4Qg/GtkzexQParNP5ejLY/md7Tp7yenlSS5gRJHRAs6bTuKiLfGhnM5xHS2fhgQ
8haWpGr0VeZfaWEpgzdmvI/ERrkTYnMrZV+s/smQX+WxQb6k4QlYrOmoXQ76AYOuxGahazUPwE44
VM3O1/YDMkN9sg90wCiUHfM1ltDC9psscrnbUIym3j79opOZNHs/tNpeofZUFdgt7IRRdKJV16mF
KIC9oIfo6sRasGab3O27bPAa0t5YSxw96yHzCtQlwo08hG9DqH9qs1dNiJ3IfYTh8o7H/TVkkdJS
nAIdrssLK8kfV/bsx0x/Pxly1VEVd6cc3LIeBbzi8hrN48CJuALt2nxLm+y6BcJhjcI27m77flg5
xhYmgwch9WQuP5iCc6aO3CO9HGZ9gWyg+Yl3m4ewflttoipey+A+5sGySq+TNi7C2chzz6Y9y6Ug
oC1XbrIBc7wW11Q7H8WHwvDeNb25j4rIWEESLHyYQCxRDgDiTP9m3grQakw15bIu2cDjDci16zot
tpfXb2H60CcArA3Piu9y/rDpAi0wQ1lG5TD7lA9Pcbof/hxXMskt8lUgWYQy6/zbHzUzKtxIKzeI
ETg9AiYI7CKN7P25vyxx6IJPGDc0J+ezFTRx63UxcQrUxFEzd5VDERxNYXd5xhZutOkZqHO9TFKC
865JmfIgheZYbjzhRk+f5OIwYpW4xvdYWhe+bHwRRZIuFHPPPysLBb2+MNSSb7uB4GcemtraBZ36
x5UO5oytPIHloIcas4sm8tSEjiBzlozYazwabmHD4zWpkf3FpJ3EmV0xQ4Iud+YTx02UnT+5EBj6
CxJhqZ0NK3WHhVP/bEjTzJ4cSEGkKaHZEGpAVkDHqrbTLCcrUMyW2tdSf49LTK7XBI4W6tPnEznt
mpOoQp0qY1sSdQT1g9qeJf8zSAiWcRBltqEeUczjkVzXMkj6I0Jll6d34aAAOIAJHCDPqb02O5pK
qyrTMHVL+inhBpwOCOk/X0CImAb9SO4c6YPhcUJdQ++nhlWKMcoALM74EsbPwbiSJywNhJQHPoxi
8liea0O0ctTkWRpUm6CoIQJtOtK4y1O18GGRuP2OMHsH4w8xIgZIhNw6alVsCxVgt78ZBUcqR9Hk
cCrONkOh5EqHUmq1iVvMhmlzSWu2mgt3Eef17wiz40HoG7EvciJ01kMQb4UUVTzQyq6dKiuNpqVI
MF8oUCL/DoJuWrGTja30Pdsakc3NkFyXNfUnkogfWeDU7uHywqwFmi1M3SR+UGYEsthhnYSdJs9Z
+kqgFNbanwskG1jWskEJQp3uPm0WiwY+osRdUeG312Hk9rnI7nQBtcJ3bXDQeK67d1V9H6s7XuuK
VtpAwBtzZR8u7fSTn6BPpZKTeS2SshGHgZ8wgjNv9Uc1W6nPL9xTaCbQ29dJHSY09HkAQczSCLPo
alNLst2RtpSuLUulDRv/8sItHLingeatdVMYqiYyGYk4APlGzf5aDa6m1zEvY03dKf5KOWItnnw+
sCwTpNbTideEhzR3SpUUbJdoG0mw8+SnsbZZlg6Mk3mcX5GmBl5Kq5nHEYsHEdL5d69+uDyDayGm
v5/shapWKhXbdZYKNe7+NZHu4jXkxfJumADdVLck3mDnIboijII0YBQT1qC4abytr+z7NTOixU2t
0geDqAOUam6mQAfKEMaGgfShCHI6sa21RuxCBLTC0LAgKwa5MkevRVHpxoU8FBudBNwGpOMgJV6t
ZEXT5z97rdJag2yLng+X3vxNoRrRWIeWWmBjVzqCvi+jz7QVRlwR8+beX0OILg2JqhKPCpPuwgdc
URGr+lj6VPD0WByf9bp4GXyr/PPCCGWY30FmJx7UixRLKoqfXVDauCdc1brKhaEfLu/khZmbIBfS
1JGZWiWzQ6cIXSlMsZneQHTzd0VrALbBkdBO0+y+KC3zyVWL4lMQF9pK4IVDgaIc/jc8znihabNP
qG59tzGBXGwC8eiZ28Z6KPW9FN4W0deqRhHk8fI4Fy6rs3CzG171GL6hTjS7Qd824jYS8m1YlGR7
Dr4hK9txYYPg2gEZTQf+SmFhNjZPtfImsVpyy+LYJtEmBlVyeTgLp8NZhNlwjDjWcCnrGU4OgCSN
NlX4pCa3WdU7lwMtzdvpUKa/n5x0focAKvbnJKriY9VlduphMF9cSxmKzLD5LgdbG9Vsz+c6Rr2Z
2JWbZhSK+8SP+m0jFN5jPlqPYlrLK2NbOMX5wKYuEoZn0wl4PrYBs7l80AjXWo9pciyDH1a7shOW
pm8S3FNpFyNCMAdztkXUJ4M8lpsKf1vN7ppDF4E1em7/nKUBQ+Mk0GwsruwC6owIZIYH7GFC8cFo
HbVxBv/Jb1cSlaXt/TsWGfP5vJlNGwJEJFbdPwfdlfkXJQ4aTshIcetN7L5ZvjB4ft/rjcLR4JX0
Kt9COPCisFKqWWjvwTHBYYdPlFrNB6m0rvaLkZSdT8hz3N6Jq8TxdLsSX+X6cx1vzf4GFNZo/by8
xZf23EnUee6VoGEmV9PYzOxHHmtvcilvzSr9/N+izJ6XXRZbedIxNtLIfQRFIomzK8Vc00Ncujyg
E0+NJtpMdNvPN4JrpYgLqQzGEH9m8aFLnsYsstvSHjsm8vvlMf3KRWaXPLDX39FmZ57sq3iVBUSj
Pax/NcM+OurWqErU3N0RHL6iIEI+lg+15GkbLa2yGwPo5hEAQLUVhTjYYFdeHf0w0Z2urM1tHeU/
Lv/ExcUFNvmrnDw50ZzPhxLEat1ZOr8weeiiuxg6sfj0FyGQN8LfQ6PINA/RmrFnRgmToI0YE7cR
/PsqtxPXXUk/fuVl89meZNww/yQ/oDp3PpYgU9Ih0QfusEjetvVbw/ug8WUnDK1dV7zLhmUXbbPp
c6ApYntbK4Nqd8W4q5ovo/kQ++VRkNQrig/3mug6ubXmArt0CJ3+PuX893W+IRduCO82i95q9TZZ
A24t7e3T/3+Kf3LxZWqoRqrKISdzCCnJcaxbx/CvwvDBbYHbrdTAlnbOabTZl4QhgxDK4BigaH0d
yqk48KqtAUCXbtfTGLPvR2/MsStyZgyVtzD6pPDSixx5WNmgC8gbmUYo8PRJfpIG9GxhPJT2+yRm
KKP82nkGvMxjCbw1M45ob+jVlUpNtFh7kC2N7TTobLUqSylMV2O3du1LHH3SYl5Lt3/B22NopKyT
jjRp/xzUFhhNmyDaT5Q82gZFAs+tfR3TPzfCPA8zu//MxHTFqGChsJIaM8caMIEZR3S2BhtHSltV
Vu7z5SU7GddsyWDNVp34a2cMNe6QIF1Ak/AquEmU0Okm65EY2e8MqLRVrOlFLO380zmdrZzsg2xX
RObUFR+D5kvU7Mv+6vKZuZSEnYaYfVyCbGSjGEnkE3381JqyPeBeXxnlpxK+BJ2BlQLc0skE9Hnq
9iHw8QFHV4yCFlQu4fRY+GcIu+8pFiWXR7Q4aQrvNQQ2YP/OsQ2d57a4rHC/B4X5FqCmJ2X6relr
K2GWiuRQ937Hme1ECRJfUcbE8ZPgpSpegsY66kOMxMKwUYa3fhT2cts8V0G39brJIDDYmEP8cnmw
Sy/F0x8x252qkUhBJ05X3qDcN66Ps1W1DWP1RtC9K5okWw0/i4zwl8OuzfFsY7aRrKH4TdioVGwq
PnYuAcPSj5ejrA1utjeVIKtBeBKljDcmw+hfFHzaFQAk3+Lo2qUNfDne4kF5sqKzS0DM9KjwjSme
uvVdB4hTar1B9fqLKFCu2JqT1MzcgjmNfRHPdF6NqXIj9nvNc7rmVpFWstzFFB5+KThL2npUTWf5
VuAZcBKnwQTZa6nKdnBV/jR0x5DvETowYqdvvw1rLrKLh8lJzClvOMkLvLpSjCEnJj5NUfiz1xq7
G96s8K5e1TlcSkFwewZlDOcQLMZseEh7G5SD+fo087ZMbxv/tlTv6/xVGR9BIv75ip3Gmg2rkYVx
aDJiqbFv+/o2dx0VRy6hW9nva2OavoeT6UNkKch0TKk2fhNvs97EZOlHoMvIFtTw7JUNWcr2P41s
jkzFLKUpSm+axfw+8/4x2pcA3R9LXJnApX0x9f3BgSGrz2V6PjDsdsVOMOgnagY6n/Gd3l2NKLC6
9bWc7y+PaOlkOg01W6tejfus0QmFQ5SbfRONo+b9899CzJYpzUCZ8nom05FQgwkehPy96P8czDuB
Mv6dsvlb2KrUKHGlac8FjboNRRRipQp/gIDW5b1kueLm8qAW9x5AAypnkHmpYJwvkV7nJki26XnW
y68jXNfNqPdO2Q3XYpxCxFDe4HiuxFw6b1HnIF2kFTdV2M9jWqoveWVHozfJ0KGbTvQabwcnVp8v
j205DvB9hd4fWLTZ2Dy0l1QIEuXGSrsjZu0hPp6W4G3yYWXzTf/R/F0IeJMMGKLOhA47HxCIhrCq
RiaxaL9VOQBBBcr1vo+2CCIp6VZaM+td/K5O4s0urCRPvU7uiSePh6yzFdnx6i+GdJvmf4w2pjsh
IfgwWdca+M2cD0xOBCmug7DaZBLJ4barb11MweTjn64TUdANkEkNqQ7PMUmJGmnyMMb4noeQ0G5A
4Za9I6w99T5OGrgnSvqTuT1l/bnNh6xaIfx7lX526WBnjPFXkqOK+ZCv8Sg/HkXngWar05meDyJG
oX+kvCNVnvBGrr5fnrGlEMCkVSq01Dc/8BYlE6i90JoVW/qmkn7q7Xu2pt+zEmLOru2tJqrlkRDy
cAy1oyLucdq9PIopWzz/bKaFmFD0FFNAZE8rdnLv5UIxiLVkUioLsOmoac172UrJZmkUpyFm14Kn
hGI/gpgHfIZ4Vu4dkGbZFk36x68pRqKIIoUhBDCkD1BXJa7rrOZEyzrtW+QnJMeQhW4BCz11XW3u
Uk1e2QEfjxwiqgqgZxqJKlS687lTBzTFUZ4kZwBoEHt3o6Xv2xZ219H3Fbsu7WStW/TxND2LqMwq
3G6BnHjTTjcs7Pas2PZF8BUHxptRb9cIXh8vJUKhAojcBoVDivTng5MbMwrc6VJCvOU68uonPaGo
JxT6p75znxqxdTJ9eLm8GRfI9edBZ1ulEgu0WEVuC8MbH9oceYbEfDfDcWMZXwfDwLYy2A2lGQP2
Eh71rLrDQGUvGi9i7DqW2l6lmrHLI2/l1bC4gU+mYrbOBTAi1034VVI97tymvOuBAmd+sTL6xRnn
bKSUrHArzyl1qhk0jdnznST9V71WbRUjB/w3EfMY+0NlCPblyV46i3mkTOVxGO4fJK9rEVHE0GRU
cfKlVtKdKRWPyfgzbZVrmO8r6cbi2E6Cyee7qbB0z6CJSzWlwsQmjQ5RdRQtTFOuq/oomWtaJYsr
dhJOOQ9XemWglSVTObqu3bV452jipg/WejVro5o9xRtBF4XW5Rvpa8sWlG9+4AjiNyl8a81rQ/hx
eb0Wv/2TMU1jPjmpWwzqrYDqELwR2e4D2SnqH16fHmPqff8t0uzyrIS0DMQpldLTn1lEq1O2o+pT
av45IIavnZMFcCpMGFy5zkcEOVI1QskiZVNUm9rtXd3Htl9Fh8vDWbziTsLMVgliJ1lVzsWQ15Ho
uFkgHdA8ULaXoyzvhd+DmS1PGqhiZTYMRq9uIO7tFONz2x3zeq8Lm8L8cjnY8l5AsB7QEI7N4ix7
1/p0tFyB/Y2+8kZoyG70ylYKw/bTP5cFZpHQrjKnhsuUG54vUqH3kuLqzJ4coEqrPynFm9ELiDw9
Ram0kfKVvbd0KvHeh9kI5wZY3XwalZGunk+2m5aaHZV3JVYdWf44tJ/LNYnGpUkEEa1A4YNW9MHF
PVWbwQxTUt7Mg6zZlp58L8thsE9z7QERrfrT5TVb2oZTQxIRK3T/wa+fT+QEm1GT2pt0WcJtInt3
g9fvLodYmDzwTAwGCDFWW/O1yjSvNMcQSKolPAbtbaig4ZE7OtULM1jZ7gs1roljzqMB7gi96vl7
q8y4ybKchfJD9FfHdysXHPwX7TwYdgFVDENBsVjsBmpg41OqrQHEeDwyX7PMFeol9CxYGygJz5se
YWYmgxZFQC9lmv1aGPpfDG+ItlLdiSOuc1H0KXWFbisqXnYUAiV5rzNT37ToQD+3uel/cmuSCG+g
CxulQr0zw0Dj6WMKN51StndNLXVQDLSMHZErUfEOhb/6HMW9stEqKf8Mpt/0N72UC2jfZP13URC0
p6owjbsytlwUKRP/ALyw/ydo9ES5610VjWNjytPiUdR/6n2dVY4S+/IxH3th23ljfBxF30hQ6IyQ
elQjP7zRcmpSNn0rTbS1tpYHZ+gH3QB1oKadHemZJe/RRVdhdo2J6m9DKcfYtRKNCpht53fbGJ+Z
reG67c+26a3K9o3QDzZW2FjKxsUk5ThISn8dSkJyU8VJ98mMxvy1EooX+NsPhGoPfZYaALXFcWzt
2rDQhvTlZPKakpVd0Hbx18aozc0o5fFTQ7H74FWWBI1BRjcy7Sn/AygIynyr6lHXAv0V9b2qxcpW
D8XwKMWpvI0lXrU6lpNXfDQCOgJldRTKtrjS2tY8DsAwWupWvb+tW6Gp3yO3kbwrFPxicJpJbmJd
rwfZtlBLQ7nq/F6GgcCU23wJiN81qQihJy4xKaETnD+rZRCSvEZc1JiqvyZ5iaaOYFm7vnWBCBSG
3timWolf+yFEUajBiEN3VMsDGSiFbriDAw5zs8hb77kZq9p8juO+GTYt9Jq3tKuTQ66in73RxyTa
ocY0/BAND2BNCel/mwhR+4LlkCU7Uurq2X4sVGLKpea/YZtYmFeqV1ifyLyTw4CMguzaSeEqtyMq
YpaNmhjkjVRq6pv+/0j7siY5caDbX0QEO+iVorbucu+L7Rdi2gubEBKLBPz6e/C937hK5hYx/uZh
XtpRiaRUZiqXc2wesBuUclwXbD62uWXCzOqoJig1Rg4DR3xUMxJghDXnHBdR1XLXM+a+5VVaJqDU
YuzGqEzzwJOyOQwYVd+EzcRh3il38Wwq7YBFZZq8eNKxYglcl0+90w07lLbtmzZj4pAYHTk5iuY2
ZKclyDzMLj10VBVPgGOejuhaR9p7GnJrWydANHeHKY0aTiSQqDxPpTGngTyCSh7sAEM+WLGYHOun
k0tg37QyRyQl7SGJ/HRITo5h0GczqNUPMvX5diRT+TiqujugG9v6Acw2rqKhCKfbkhVJXKWe8yha
y9jkFVAlIgdr3nlClmgjNdLmKwCsczsKKp5+sYsC+VCe81A9JIxVN+gINZAjNTv66KqWPHe2SB8q
9Bt8UWM7BjuzdMh+UnbCDlNgtKfMogF8vZen26or/UfJKYivVWhQ69SZlD95mOa4tQ2/+Fl7iBMj
NRGkkl23VdswZT2J/DKU6rlTjG6KQnQ3/hSMsVdVxbbExNC4ZrMXPB7IoIDAMAOmgTRZC7gUCSov
bCvYBtyL2JgAbT1UmzEgMRo6QB1UvHrihwvO0iiD9eyj8uZjTOuY1Z88c/i47qsW5v3wSj/7GC0s
a02Tt2k5u1+aAsLgpWJVXARfh8GJpz79WYtvIvVOWYLIswMKVbv2wF30YOcfoIUaFOTsIRvmlJcq
bgrWx71gMWtttJy6oDSyDq7bbX2axRVKAoDreV/ZgNnh6w4M60e2YsYwBqLiZUBgGKJAtwocmN98
lJkbZ222c1j7tafvNUhWokbW286v05jyLCJ8WIlHFpUBSYsA0S+egHouDq1nIOQK0GKNRuF7L+k/
cFVuJLthqHqsrHROS/yx0jNR86ecPV1qA6wHXY+ecYOLOCdbsxDbGgM54Iwd5Zuf74fsprdXwv6F
gByTs/NDGgg8YH7Qtrc0qZsgJYxIEn7Qm9QbCPMO02QCJ4oFG96UT8baCOlS/IXxFgCsYJQbkHha
iJelhjHRHiLzNt8o0DKndgZwvmNCN90au8pCOGmBOwoZSAsPGEdHp5csa13ujIi/nG9dqqJgbfZo
ST/OBcz7e3ZoMIO2qEMI6DuRY0bRre6YSj5TUN7jYUhFfF1J5tum64iDeTsASP7KcmvHhc4OuHA0
j22YfG7UW1a8p/5KhnBxy36L0CdlstEYuaEgYnCG2B/auG32/6tF6DE+SyZX+TYk9M1HKA998PoX
dQ5wSswkHagJoNSho7846OIYy9LCMyLP0OgDSpFatJFhWZ+ZzU8y6x6nDCzTQq1VxZbukzOjj4FL
EBNc+oBv6VDMf5t2u5GtBSCBD7PaImYzsmnb0pfBXGmDXdI+zLsR0IYBoAwafql9oLTrW2d2VaX1
IuotnT6M4HZYs0xLUkB6YwGdC/cV6YZLKX2Gt6bp4LwKdt9i0DMZIuHApf/37gYHbcO/5Wh3yeOk
U3lpYjXAgTbr4NBO9FQjcKTMXCkXLSk5mOJDRD/zTdKLiYPRgBI2wzHB/Z9oOJ2At3L471oOpEb4
jfmljrfs5a6N0nThulHFMfogxcgZC2Ix5MmG2Sge/YWoWdWRigbajm7EFWlKSgMyBwltlA83jP0A
edV1GYs7hoH1mYcPI+ze/PczQzdatBekMLCc4aE0vSixV/rYlkybfyZA2680S3PZjUm7SVFJxkxV
5AoV0TWKggUgT1wWjIqizRj/Q/n6ch1+nousLv15nM0Uh5aVSNp43TjGRlYYx6xW3amYBBKi3PEq
a5OGbvE8CbN9rRWYVJLKGg61M7FPvAFq/kroubTH59+mXYBuChsgDEJlGibRuToca0Ptrh/jQrfg
vH4wLc3gRajgax5EmEXuqBDAt+Xk4oHoPFvii7KzQwlKPs5Qeqp+cG4+Si9bCWWXF/evYJ3iBO3Q
YZuP2PiksHYqyHbMWqMbm79d945na9OBvrupzizue5gdZOZbx+1DmrT7Kcg2PHDTqBQpoJf9h5a7
X65v6pLqnsvVXgzUacCsZmJplfEg6IcwbgL+el3Ekg1G5+rMTgvaVrBzXaotKBSGMEhwbBiCCvDI
9O59NI6Yn69LWTyjMymaAvYA3CjrEVJU/j3kx36t92Xx9+GVYXrn/spfj40zIzL5DJayxh2X9puh
TqW5ot2LB+EDFRRVc4w26bnyBi08wWCjFNw3YLkzhmgUj3IyV7Kvy1KCACC0cLt4fVyehVIZ7IPC
Ksb2qVZbMT405YpjXxSBdCFcB4I9YHdfikitsJOdgrUV46/w5Q7N8oDAav9Gq87EaOcdThV+N8BK
RHH03BKTCAfXfzOrldr2ovKeidE2jFAT2YwqRe/MeKj4qQyOvQE6n8115Z0/9o/b/1uKq5V9FcnZ
RFNIsYPNVJzM5itwlYh1DIettQaQvLgitPXhPzDaoJXm8nwASekPTpt3m8I65RMGVoryWDTfMZe4
0o68mAAAE9//SNJX5SFRFMJoY1Xjpue70L/1+Ls1vmfsWLIaYdKxKx4rMDena+XBxf08kzynls8u
q0SqIe1YiXHODN0CT1V3cvq3ob+ritMg/nsDHtwS4Ldm2E804Ok3l2LA02fomURD630DumTzoVGR
AS7uNR+7eLPmOHbGI0A6Yf772aoQVBRVkeDkciCVt64VKfIhs+N1VVy0c2dCZvU5E1L6TdeTAodm
eElkDU/IGV0XMN9/XdfnchOQZMy5GU57Q5dcVsDHxtlMeDt3Y7aZUvqpHsgm5e2eBc3Km3BJ3c/F
aaqQdg6a7zjE9UUSUTfd9c0vvMG1zuO1ZWmHY4ZNB2ZLyCHhP1V2gxGskSIpe+iL3fX9W9KC8wVp
B0R65amugyAPFWIgodXZ3lZriOILuBcOQIXmQfA57/xnh3Nb9cCEns0r26YG2FXobUrfG/cITMO+
uDWzJ8ONgNKWu6fCfinZJslWguqlDT3/As3AmwkmrVSHL+iqezo+I7MZIceOZFBEivwv3CLqDLhY
GMlEzkWLggKzrKZwgP3Nx3vb+C6qnbOWzlk6tnMR8707u1dG00rbmEWMtfXIChD0+smuA5Tede1Y
THqey9H0sAQBDu8Z5HRkT+g/vbHFoGda/3Q8jMqxOBs3Fbkf1ni5Fwwu1MSxQS4GkM0/aCIm8Ioi
IIBUqxGRZX3IHkDDgCK0nocEFcJ+5Q4sXOoLcdqllnVOKWpayJGkzYNgLHa7YifRCIoIamVDF+zh
hShNNSaEZKHy53BGVtumK2/S1t9eP7O11Wiq0UgjcMYOImR1P1nvo/UcTs/sL+IyLAR43iFoPHBU
mt8XyiV+PcFNDeoZxQEvP7Ju5ViWXmjnMvT2NQt8VKzj8FBjSGN0AcckrSIg1H/pgjqyU7HtgAMF
Xh/ArY2P1zdx6XV8IVvzKyNIO4inINt0Pxd8q8obyg91/jaJbZu9pt6hc55HcVQ8ds1Hx1+xIAvW
6kK6ppGlk7muGLC7VepuMvN7AxbaMkujpDbfar6G0bImTVdKQjNazjEc0Css54crQbvNZGRWt6g0
r+zr/OWav8ZzG0HMPFbponX40nA5BbdlmGBl3ijuPGGcTKS4VJc+iCJDuiv5UjMUwjvrSZXJfejm
oE74fP0TFkznxRdonqCuQoNYJVZbDKiYhKGyUHhrLEAIibXBs8WNPVusdkmA7lP1JsNi+9y7zYx0
x13vxiEyKm2KWbTvf7MwJMXhYQF8r0eOZjpllAHUe+OJIxAPpxrF1P11EcsL+i1Csy00B3W6MUCE
hXr1EES8nJBiOJVyX5Rv10Ut+oC5XQMz2zMiu6aUJsrheeNB1EgPoGM0nVuw07n2NmdP3Bcr9235
ugP4Da0wM82fDm0KJRDKNinMGSiKW3QA1v5ct5+iYpSfqNdGHrpHbT/d+nm6oZYd1SDT7r1vaKxZ
iZgXt/jsS7Srn2XW0E5yjjDR1qlApMMwUIehoiZW2YqBXROlnaZpK9L5GRZtBKA19NGe1ZVx0/RR
IX8AMWVtjxfKejaoBP7dYy2W4AWQyT0OcaPxPoCWtMdE9QxjnAIX6IX4DxhaiPI1EI5FbxgCtAms
6siz6H1HxmT7fd1AaNKX0Yg8RejzR4wQWPUa6u+iXTmTNH/JWUjmeQIzbi4kpch/5ZhTkEZkBivv
j2UhwHkBdXeILibNouRh25WeWXUb1SE8CfmuaMNdZq4RXCzv2r9idM9btoMxlQHEDJixN2KWPABg
SJGV3M6aFM3HhhhMzQbKsGPlwRt/duShYHFK/jvHJSLJGRvn/+7Zr86ws4MJ0f0yWhiK2cD1dEez
zb8Zkol3VhY/LOlk2+t2a21Rmt2qaBeSMsHWJeVPf9yS/AVgATTdXZcyX80/3ChBwWse4UdPgHaX
vKANSTbiXU3TzNm63E9jd8z/KpQ8kzKv9Wzn8oFkaFKBLcpBmYQn3N4GzVUCbji0K11fz6K1Jy5e
8XMlHIMll5JqWuWONVs9PwDFkI1SERBb/+mgGuTeQJ/0/06aFgJMbp8h0wSNGJru1klkGwneAlVZ
Wujrc0zwPio/jypC6hUbuKgcZ8vUrm9fuujumLMVzfjMK4wIoqmHTXtqO5vrK5x/SNcPIBqBnwGe
E/MY2n66gew7luNqsRB9UR0oa+s8Gm1jWyIDaE5tXIVkoxx6uC526RgBwodpfnRZAgxZU36RuykA
CqD83XBHqk3WPKfWMa0+Mj5GTbHGWLn4QDgXpzmwGlha0pQQF2SAQvPuAlZEtXlInAdPveb5ruo3
rPwL3TmXqd08yYF7SSlkph1oiN0ja2g0eHcIDczgMVzrEFh6gNszFH8wAw/6MGKXF2MYMJYeejUS
QfkrhhKcbt8ayHemUeGcZkBrAB0OYRyka+X7X9yzf2rQb8H63Vci8Q0OwTJhcwq5CP+p+avAu9IA
z2AocD8c4zh2ZdT7HF2lTVx7/V5Wzh4sxhEh/S7hRWwyZ+cba+jR86KvfZum3Z1oU+YY0O4JuVE7
eWL+52JYuUFLwRFaJkAghfYJ1Hk1GU0D+thmhAwjw2jWSJgRtZmSqF/TfouGuDsQ0KoV+Bxr8f6c
CdUMk6yCyRxSjhApqF+LQe2DrI85enfzvN5hQnEjXXRPiy/czG8L76dTTp9c65WaRuQAJ40BRdZ1
plOTsP31e72shmcfphku00/7QQK7buMMgKU13u3+IOWejt9cL48YYDP4pwDtYP3xutzFgwaP14wf
ChY2veGCFXgEo0kZ+zGwgxd0BztMUapeq8YtGxLUE2Gz0HbxR8YOnaIVOu9wqWUzbsBzt8HM+7bD
BJmHSR2gVr64WR3LAJ2kU7aytUuefC5l/o9ozYa5CvkvMtuw3pc3uRBHUH+sqPLyLv4WodkQpmZ0
6xKHR9CVC45KmJAy4sj4/81h/Raj3RjO0FdGkbHZ5OUQt6TYUr/dKsA3Xxez6NrONky7IyjS9UE7
u7YwP3rTLqyfCIx/eSp6EEce+rUZyrXN0zW/A6pJPeJ8qBW36pPvn/zh+/UVraiA3mhWFIkifA5Q
jfplcO5Xw7jF3wc0pIcJajRj6RilAPlFuDjNS2D3XfMsyOH69y9aLXDfACUI4zEAIrz0USCMqQPa
4pZ2ZnlSpR85VvHs8Rff5YfGp7dyWBumnn/xDwdwJlHTAVH5piA2JPrj0QfNO7oNjINXfwdMxfWl
LZ7+mSDt9BUxU/QBQFAW3vetB/ZLtBWtQfQsrgYdtRgtmmv1uqsp1WQUYEWGCVBwMBUdjuYIkKrM
/GwCcLibzJXzWopCrRA9P6AjQ4+APjTl9nWS1FUzL+rQuu+hFfsExYMV272oFYA5RPAJlhR05V1q
hVEnYEbxsXWpT+OmU1FBBbwnJiPSA8uayKhX3hCL2/hboN5Xk3U1zysFgaLeh/Zd02y7+ocZvlhr
YEdrgrR3a2qEoDUV88oM0FZ0MYDNyvLDtjZkWqlaLd1cJwB0Nvj7ZvCI+e9nD7C0pUQEoUSrkI0B
X7m1yVr9fkkCCvfoeZ7xpnF/LyVwAEoSwjCvghLIZuIYLPiLpkm0oOD7MeIENlxfCyTd1nImK4EE
UspNqtDVFmeIZA214n4WnTjaWoA4D4iQ8I9xtqKTRSIUQByI9RZQJI5/+MFJli+l/VZ4cVbeyLWU
1qzCmhnyECwAtwmPVjhwTRGSpq2yQYDIfvBfawCVVPfc3eORFYYZslv34ZqhWLBGeOqjfgp4cFDP
6VlK2wbim28B7tkUldwPBMjFaFqX8Et0rS68oBeAKXCQ6sXLA/3D8x040zya81xiRBVznMTchXz8
Z3LNFeVeXM2ZCM2Is1zC8nkQYbUiAodw3Kl7uYbzsmDrQiAZgUEExg4jwtoR+aIvnJxDyOTgbZhi
PBnLKXcoNFx3FEvaB0F4KQAnG3kM3cmmVuW0GDiboYZuBvBioGIj3b2TRMATYei9oZ949nxd5tIZ
IeEIdcdYPpqetbUBKYMXpeyByhxWO5bwIw2aFZu6FPhjWb9l2Jd6MHkZmvdLyCg5kAbAPetgopzN
43G7posnDGhNcdbtsvS/JzrRUQQEG4KuIvgP3S4RxnMSqgb4fHdJ8iMfnus1EvJF1UBnGVqtcan+
SFaYA/gxR5R5Nx1/EcSKUudbQAuY2bfrx7Sk5+Ce+1eOZsQzlmNEq4Ocmm9KB2Tqd1a3EuEvNUeh
hdv2kSdANy+6ki+PyQhyOoCDENpX1Y9TkfBDAsyPZnJA7GC66QEseNO+MTk71VZ2BCXbF6IAgMim
tHq6vtpfGXXNKOJTAJyKGRoUbvQckOUyJ7HKAXDkdEhp1JKgfVN1lj4EdODfRpdh5rJQPABJg++V
sWxZeJeVmb9xekw1gqGrYAf8eL1nZYABfwHndBrCVgVgkvPTOsqn6SGdqYdzgw97AA+KE8/S7tUD
hmWDPmmuzMhMvfyBDa73HTDD5L0bbSR+QSD8lhNl8TgDUtdjnpQWFLiJBnC5AaPULu7rfn5BJHwM
wVUh811djvVPlRljGmHQwdymwMZ6sJhAICOs3r6xgcDxF80j2D6Aks08nARMO5cnCQShOjVDaAuq
7ydqNXvTYKckTf/C+KJ0D/gmkGTiszX77g1p5fNimgHsgnsOeJYRVeDIA9vjdXVYsovghULiCnXQ
EPA32nomYSkZVPMtI6AsID1Fkmj0RSwCKZ6btB2jKa3tjU0tFfmAEN/a6Dd5uf4RCwEbQZp85s+G
90Q58XJPs2TgFKhCQIusEV87zwUvI+A/S/U6pOOKxVywKheyNIPpJpl0xxGyDHJDmr2XdZ/AbEkD
YyW8XpSDlAhCHcTXfzCOFhJ3cEqxr3lmh4+jjRqhZwBYiviAQJh8j71e38MFZwOYNOTDoOm4SjoZ
BBvKHFPKWBcB0a1y0Aap1l72C4byQsS85LOYQ3YA6xsBE7xRYE0rwIRNrDHu5BpB/LIYJJUQR8F3
6iFBmodWPc6q7zYfTYWJ4uS5MH5c360FyNkZVe63EE0NqjTz2mJWAxH8SlRgRmgoPzPzaFmvDt17
QEfhElW8ux6NVWu6sfD0gnBEpcBLQReaPlg4ZQZl5S/sar8FCdxBtRUg9O9K/8bP4haj9tcXuxAG
E+C4m5iIBME4dvXy3CoJEt+xmVWeq2NSuHtrGL6iDHBbp/LkumxjTu7Rc9TbdbG/IBs0TwO5c2Mu
Qn7McWhyldHNOGHQFwbQlLB+hTMCFme1m8h0aEMrckaM+Bf5R+r9NEX3HI52lNnFO0xvXHmAjkHn
CWu+lmB3d1t14ADMo7ZcSekuKRsS+Ag9Z8A8jCpe7g1Fn68pPOyN3eW3CkX1uh5uhuD9+lYsncC5
FO3m5FPIesxc43K2XN25ACYF+mlYOm1k+vl0NFlbPpUm2adBUm34oB6ui1+yDWAJdTE3C6ASGPnL
RfIkNTBIhBtVDO2+s+s7x/uLxwLmun6L0IIoKovK8edL65n5ozSrpyJTm7n/6/pKlo4L92aeK0Xs
4ulIOe7YllPQM7xJGoIOmmln8+lIqnFFTLB0Q2cSZ7zjMLbo6DsmgkQ2tluDIiazRB1RgqsDkAxP
xWZVNt5OZp6/C6UYnsOeyztOaRlToMfhHxn4yCg3826MAjNr7agYOkD5AKa4jk2vMcZNkxXlA4h4
nU+AkGgxDAnoVt6qFLAfpjmcEhlMN26RVAC+tos0EiQR711CgLSVWVUXdX6Xn1TbTI/EVfylLch0
I1Eoj2XHpzDKKx8IHzWYqtLI4bwoNgit0U4LCBz5zfFoKre1XdcHg1kkTocseQiVLeDh7UDtQMXK
gGDryr0jBlJEdhs2yAZlD40EYLRpieRosORY1oZ9DAxva/HJ2TEejLtJcYIaNxnvgTQ87V3PcE+e
wMskymhfg7OPlWjEG9A7D0A01zmMUzu9jY1vVZEKCv7gTEiuRwAG6ZJoBI7PFrOc8mWgg7XvRVV+
MdLcAtBB7qNgaYBaeMVGLsZBIXioLbgc8N3qjzWbGC2jAR5RaI0LTmCd5nc9+DuOLtI/b6iLJ8DT
YP0Qc2MI76ywLxhgKsb/znnjoCT8+ys0t0SRf+TKw1coMp2GMgAqU7+/foWWbFHoAxgUs4WgrNc5
yhXC6daVDaxyaIG7LsOzm6ewRnxn0PqjNmvMvYVH7q9lNZeCvBA4reD8tdE5rNeKCAFepNMiOcKs
k51vaiNFjyhD1vHAzbVc01LwdS5LS11UfTFUgcQ28kAA9qWn1Q7gbi8dFc1TS4y/YDbAsZ2tTfN0
Oe650deQl010iHLaoWdyNE5hnv8oM/ppDDIeA8GDbU0GtBQRqObn9UNdsov4ASDHoK/QQ1ro0sLX
I0BkaIcPsITEY8gh9TYZ1UditGvNqEuWEXheyKohaTxP8l5KcgdRFwgE4crc5J1RKTdEoAG3c1Do
9sAaYaIlvPGAe3J9gUvacy5WO9Gi5nXizKk10QRzpjUPYrdEjMCQwFkjjJ59lR63nMvSTpM1TesV
BjYT+HwRZThQfri+muXj+ncTdbZCjOQabQE5mzy88wHortRtU35cl7F0B85WoQNqhb1JpqTDjqXs
Z94YEd4haL5I7zshV0a/1iRpRguoBgDVnverw+xfPcqNq56dcDu2K2HMig7oDNuw+s44VFhR2KTb
YNrVpIynKRbqGdBSK/5gbU2zjpy9dRj6qmRX4oTMKo96MkQZB7LmVrQr7+9FOQA+Q7c1Zk1d/SnQ
p6Rz7NkqOl0W1yxuvE/cDaPAWtG4ZTnIgSPFimeArg1CjgAk4nMCColw2f9sAFXletsh+fkXWjcX
y/+fHE0XmhoDKU6AfbNsuiO+OJle8lbQ8AYObQ3yZ21NWlibVmJsaYDcsUeSDx/JnyhFK0jb0DBS
dfD0v1uYphAjBqhEq7AwA1pXpVHjl1tuvyTZmu9a8s/gC/x3B3VTbo8l7V0IKgcWBf2wBc5qZJK3
yRk3bV4+VA0HiLxYyeeuSZ33+kzf8QzJPMyGw74WN4qaMfdPoIaNRgvoKhXiyF3WVbvrO7p4nc8W
qnkSM1OBCao0vPOlHeN1F+VW/1wygSjZ2HT12sz9mrZoHiTvG4kBOIij3hg5ydGXABYDv8waReKi
HMC7g5MKHcB/0GmosWbWOCIj75P6NkvQo4JRIgMZLZ+tEYAu7uCZKG1JlV8SCRzBuUKDaO4ffzig
tQO0A2zT+H/RjE6QiUSVE4DvgKvRnGJvh4pXDIbKc8B5Pdb/BBm9EbYNPC24x8YdVgzWUmXjXKDe
4+wFQPuTJrwKHtZHk7s3ft7etql5ZP1nkCre+54fWRnUtDJxTejxunIuemg8gy3w/VoEJY7L+yAG
WoNQGKdIDR4XwgEi40fiJStRzaKunEnRDrCu7LrvCkgxZ6zhXh7NrNj1JR6cXr1ywRcfOGj/AJ4V
HrXIOWl2JUTmoUkryDK6rS1pXNo5gu/YBnpf40ZhGg+pE7l/McVMkCzHExq4lXMm+3If7d4XFVWo
E4kx2Q2+4pEFsi/f6FbyOIv267ccnX5lzAyVVMZcxCkJaMS+IlGtWB/JcF8kcuM13zzibq+ryHw4
f4SJZyK1rPUQ2swzHIikODCSxYh+ZbVpxdfCYsjrrJzfmjTNsU4hn2FvsZHu3FL5nBpPPvmUuc8Z
JnbdFRiEtc3UHKvyme8yE7J8KbaTEY9s100I7d+A9iIA71iuTiCvSdS8a8mNuaMMEq2x2HWejAuS
btVkxSludjJUrzQf7v1+jUlz/tlrR6jdCQvjWDKsITYFL1YlKCpP3kogudQzShDbARQQ4++or2ib
abMA1iVHFjQ3Tpl8a8Tnrr110tiyD0WNnAJ4dHfTRKOkeAzNLPKBbO7dBv3R4aCMzTfXdXbRrJ19
jLbPTV61cqRYsPSfqn7c8vIWOeoVIYu7eiZE21XqqMJTAisuyxunGYA78hdgdihe2pgXctGt/wf3
XYCjop1EttHAFlrye+smkckigOasnN7ifp0Jmg34WVhUug66pAUEoW8pqjF4mTpvlr9iu/4U4gK9
00QC2kayHOwwl0IazKsBFGs2JK7aGDLf172Lx431n4/lUoxmQVCDTp3SwdmHti23LDST7Zh3NL6u
YX+6tEspmrobaAACIgwWE052XBVvDc0jkXwo7+vfyAH+9tx7jDqOJiccuFdQH7GP24HQPXQPDQl4
5KhuD8i+NX7tP80TFgWsD3SOAJ8R/AqXJ2TPOMqDi/x9DzXIxmcHE7hBnAEUAUjYeMnj1q4o3p93
6FKidlhV5vhlSk34M3+6wxsn6kj6eH0HF9XuFxifD9obj2i6LYOhDsCEjkvk0A/GlPuO8Zdkn5Rk
DfDmzzgV1FQu+hnn3m2UgrRginJjGqzRRf2hrG8A4SU7tFkgMy6+oLZzfVF/ukmIAmlU6AF7yrdt
zcBNpmj7fvBgba2bpnm3/BerOIIneXRgjVY2cCGkuhSmGbrctNPamCDMprHlfnI8gGfkkRnuZIPp
iucm2U5r9FGLW3m2Pu3QRgVS9Dz3EYZTGTl9Hk1A20b8IZPDKmTo0l46PqZbCAohvq/zFaHNIZG1
EeDY6mgwnGggSM1LAQgXGffNbfV+/egWIv65j/K3PE3nWR64vAggj5WvnRtR867iX/HC2JD6kzFG
w7AL+01LVgzW0t1G9haNe4hOUanUlHPgg5GVFOB6iDCSAtDyBOQ/WysjUckPtvkausfr61y6d4Au
A1wyMEjQ9zZ/0JlPAevHVI4CAjsMaTdfg/ptSL5fF7FQ3nbNMxl6glF4Nre7xphr6M3zxKa47/8B
i/dXd85cjNaDxd1b7oHvPlR7gdmocnpHn+GKw1noerr8Cs1sFjTP8BlYqVJ8w70PkbDHaqh3VsI2
ObjxVIpw+WQY+b6RPfDF6UoTzdJlOd8FTaHK2vIqDAbNcSzZCs6jyX2frJNXPATDSm5ySYvORWnu
qEbCUAQtlmoiP93wJkqD2Om/O+0OAV3ZHgL5N8bnXKJm6WrPKYJ2gsRyfCnEHsjfaV1FBhgiOvna
Buk2MzeN+d9z45dHqpm8oYHTm2apQ/BaI+Pmrvn1tY3UDFxYWV7bzvQuLZuyCLCkIAeVUcvyk3Tq
reMkbwzdmxPznq5fmSVjd76dmhkw2oRztPTCDDgy8oZnt+yioAOydPajKI75f3/5z/uId3hgoVkY
bUKXRmDqRNFiLgwvj+qn6iQe/BEjcWW9Xl/Vsq35LUZTElSkpRXMN6CbikPSjp/czt2atliJYJeC
vvPVaFoBGIjUbB2IMdsnpmanNFeFN0HhH66v5/9jUn4vSFMPRyRjAVxutIohIT/Qbuvl7/4U28He
UZgK283PRG8zZTGKvCuhxaJ/AhY4RjPQojbzzFyeWTi0Vj25KUAnqad+VKU77P1yKo6of4eoMlaJ
fDK4275P0hWxbPr6xkU1d9sUlbG7vg2Lhg1FZ4B2AQILzL2XX2JkvCzDEl9imD/AGaWaHTduayTC
zLV4ak2SpkBzg1aRVZAUknRTB1vGX2rzcyqybc3LFX+xePXPVqVpUYokgNvzDLlMusMcFGbMhTui
eYhHlZdj5Pzdyt+u7+NiBIe+w383UlMneGcjmHyokxfsQclo9FsTZAGFv0maWPaPZMQbvV/To/l0
LrMOuPtnQjVTQ0SS912APXX4Y4BuQNO7pe07naxta6U71nQYTkDa5RFtrg25Kdc6INeOdLaEZ/GH
Q/0+DxpscwV656x4mUFi8Ixx3W2Qr1QGf40/X1uqFuskgyfzssVSg6aPczVBJoRNxaso/U1DvlQO
CDK4uu28ci9s/0sAbgQTwNpyUCdT/jTQOA/beaTmN2JlG9Rg9s5g7Is8eRJNcdu19YaSNe7UX5nQ
Pz96xitEcAbeH00PhTMCv7YD75JnneDwNgosMm52mIo7XHNwm4ZobpbDEyiLffWiyI1vvgf9GhTB
oj8Cj9//fISmJJaYZIODArq94YNVRn3F4zQHHcwY96YABmobD70XrKjmors4E6odV25XZU0zCC2b
yBFYOWqSfI0nDrDlixfg37Xpz+keNPeh9CAmHSw0GTWAQt4lZWaBuqsZXsHCaj1ZmWJqE6isu2n7
PGujosr7H65VuG5UJiP5MEE+ewvsevLJ7Kqwi1JG3PFxGpLuSy1LcbJkm2CeLfDaJ2AK9bsRLGTZ
zlYliWuCR1OXD0YfdZyTPsqAkwvSl5CKm7TwugN6R5zbOhBIKgnDehwAovpcN32OXBOosw5JxsP3
qlXJTdmk6D2vVdLHY8+RsHPUdMcCQveFMZB9y1pQGRkg3FNhz05V0QYxcmNNPGK67xVkROom8Qlo
p0DNgAQgCdkniu6gexCkB/8A9i/8VPUT76M2CG3M6tcy8HeJ57IbJxvKnZcEZszQ7gn6QIzwK946
X/Ku7B/q1sqrmGBQHWW0icVTV2UvRiH9iGZV+NBROQaR4zZA7fOnyTqAsNpjaIAc/W8mNvA2E+k8
vhv0JjqJCQf1siDZcAgJqmZoWwuAdzqz2/SENG/hJMcX0AyIh3AYsvsW85g3oSyto8AgzpYqaf7M
hS0f67oxv4DyihxBdYFfTMKm2vExEONmGq3u2CCXfpOWAGsDFGTqxEiuh68Aj+g+ZWL0ObAvTfY9
AU/PDkRPfbJJ/w9n37Uct5Js+0WIgDevVTCNtmw2nfiCoBHhvcfXn1XcMbHZQF/izkhkS5qtUZbJ
Sp8rUVyxEfS0SKHzkkrettEoqEQMGiOzY31EI2jleQrw6Ly4HQii2eJI9EgU7seh9s+yJwas4SPx
jjUmbt3BB8SMV7XU01et8r2a5JFfhDj4itOBx60ZG17O5Dvei5stZtFyB0NtGGINr0cWgAjGL7VW
ZZpPmC/v/K6ibipFDPSUVaBEo1tjpurHBHwN1A4MDW5ymTRjeVDlSbe8tn9LI/0jrtq9lmHVSj66
v1O+be8YiKR8V6QBxuJaUYSlhMFKQ4reQ6G2PamOaa4bmMVbynYldT4aRznIZOTDCZ8Ab4IT4KTn
ebbixDEVvJDGP1YxV9FNles84tYUMeUj0M0cmXOn1Cmj3vx9vzel0g9CM4nbAfCXQ3AcmNxl25Ks
jTtSRN5e4bk/baiTblobjnjT+kBZtsSKtnQdocXrA+aS2ADGUgTQ034nCd8oPpV2ESCcGh9mo9kN
h0iz/vtdsnkSbNAfvue9FjJ6bdpkBE2+emej4HrlWcVsRr19VtYy4bf3hygHZsXrAA6aOzl+gDli
KMfATCL+wR+ATbFTkgPErqmjdEuT7RDjgwRhZYO3dBjgmVGLjLEJwmIEdmeEftE1GWZMTBlRgF4b
NKFVwPX5/RxvkkHlLNAleBCaFyP57ZiWnQfLJp82VYzZX9xBbL5+p8GM6znrKz9ozIxv+BWSIYmg
4WtFaQsVesBLDHJbObBbD+wnFbbTH/agN45SWwqg0vUVEANLTNiNaS+a1eCvGPi3GUKCw4uUF0L3
8za4UM2KiONASukra+oV0kOI6uVEyzp3lbJRSYYYRlDpJoYhrT237yv59ziRfdORKABiDsJuaKsX
eQaA92OjwJDPMZU5TakdXdJDQY50szvvzC/D3KwV8XyL5X9p6aIA6C8QQcU9jFLM255ZUoPG5X0Z
QlUWZk9rC5PEzcHkCEdQ5mLlNDAx4Zqq+IanSBtroL0pUI9EhCcF5cyeeJZmKma7cgOLMZvf6xIV
pHjQ8S8sMhlc4vM9pxs9KS22rs7sTJR+0xrrmsi/69JoSGFh0tHuzX9WFZsZ9U2PaqZOixXJuwAz
gj/No1cKHc2AUVrWzAg9FDEiPwPRRzdMiOCblUEgo9RLbQtHb8OlO5W0OKHHgFw+1w5FnL+AOfmZ
R9TxUZdj2MdAuIBgZpB41jWaua+nnMKulAC2SkLXs4vNR0cTkhFwzki+AJhA1xIlgIabPXkAcLPi
bBHmCwKu8K6vebRMp7qTykglpmnuTPNg7g74nc2+bJvYrksIfjnYto3fEZc4DXEdh9w7+PjPDzjM
2Tu5Jw7+s4tf7/H38Hct9t/xQdkXxQ+TfVBKTHo+mxt87TagZbIPfFN8sb/C/ir7g/m5ezo/7T53
hVngT7sdvj537P+Cde5WOGLhIrCBtzyPYiNwgyQKxvxKlCDjhyTViUJy8voPc0qnxtTIaIUkdDob
NetmSv/2dkl1yfIu0zZx+l1PWvJUmDz5+tSpb2vmuOVW1iYs2AUvh404wZg/HoBw6kxgJuJQpTmX
BHT3kpKY+OyoP56pRc8rxaEL2FO8UeAkyGAHFV3eoHXNDQEAGzwlg4cgOpWJS3ecfW0mBPfxu6L5
huG/ElczQjNN00viEI+hB4hfkn6LLMCZgrtVS8KfJGySfaf4uXt5MQ+GdTjZxB3Yxp27D5nsZVKa
ilVYivVB7mCmEqRvyLNjXejm/Pm5WxvAtVAkzC8HxLiEaiaMfMYRXR9MO6AhXKwRgSo+IpmihQ2+
WbcdX/r34U+youkXtwD2Ay8aqOLApeMiZvcN+Bmhm7g8oC/2u+3+vfuwjhd/VTQvC0VYAQ+mfCEF
hVnM2iLdxhVSG0xpSJ8UgrsmZI/TJdTarHDVd2L352Wz/cA+wswvjFlmEL7Xhyd6YpKLcG8oxMvB
fjn888OGVDlAuLCvfwQFExZMYjhMfrj439n39w/LIlZG9nsKsXHefJ035u4M4fD5tPmdLxeKAUvF
OHSVzSxijbT8TI2mZaPIXt5i/CKtKYRe+C2x6GatRfI7ITY7E0CLoScUIEkITMz1Nd/naZyOOHwm
zSBrsWmLrLyyWzcMvDoB0T9MFoJNMPMwKslI0zLE+MWY7HZPO/PwajvPeD7P1soVC8xzWGznB6WZ
+OQzX/CMAJR2hwOuDbLpf7gYNBsLsOwxJBmD0K95KMyNPKrDiREwzZeD/Zc4YAe6WZG1S7QCMMBP
OrONCF2aB3EOOofX1/eHhwcfZsoDBA8zVib8Hn8CaWtv0c3lq6CXr0tP2M+vkYwkYL+s5N2+C13n
R4vaAhRM6BDI4hzxsUJvIoZ1CuAU9lzcE1QydCQU5WYDRfn7MS/jp9/b/5cYU0U/TNZegxZUSkYM
6h+K/x5aHlvdMAX9O6mFCmBPDTjeOjDfv5XNzBnlERYZGwOTTpnVwawNlz179v6ZCfBtDqzRvH2W
P2iK19vzjXho67IBTdSYE3wA9w6fT9htDAv0r/Ps3O3v9ntr5RKXId7ZZmeKtS07MeBjEIYEzIlt
Pzh/6HFNqNx87z+PdCZoNV8Qiypk2zMPGjEgPe8ccOrjGpsss2Kz7cw0lBomlYCOUxB6MW3XgWez
wh0Lf+abO1SY6CjQQBHPvHtPivKMi8d/bmqnkReMILdMG8q/sD6+RSXdsDewUvR6+/n/IDt7/rHk
pekkgCzjj5i8tPTlCaCFUAcjbUzmv8AitO8JNCWzOhpYHcR5BuLrt0+VEDiU+InzX1FM32BlCynw
Y2EzxaRjCvEETId/XguYyDx8f+DhsMfDNCpUJXus7AOf+LHHr9+P6dv4xmnhGa+8YfZeflnVvAqa
K72y5a9WxVaGBf2jvdkq2FqYE2B9a9K1FUiMpecrAMgASrAAeQE7ZnYueW4kilyhv5MR/vZTmKvC
vJBn7P5It0xMmmd7zaj5jltdEUZPqQKcDQO+LWoppZmkbKKMiwJdgkLKycknPklpSjvyF7+byIBP
n1lTFtZAsBRnf0fv3XvHtSws6evr/AmLy7Uhe+Dk7OALnZ+edudNS758+OKfq/brItYowg4A/A5A
aGHeo/zoWvCVnKpELcfHmCJGphfvqybSZnpP3n03d6P7glRO/DCa/fvaxIulQkG3hIEB4Sg7QB89
AoDXhLkEzfIDulSZ9jpBnz48MJWCM7iMBFbVZu1eloYVbCqYmiAHcBJAk8wIeoHcoGNU5IjqTB/h
JnHtafNXcrht8RTSd4zaoCpBGoMCo2rNbmdC/IolmDkHJQ1rC0CKMFKu99qrgcqpnQbSj6Lz0pnx
U+L2vSM4sZs59aZckQkLv1Cc0ZuxYJkpLS8WoNfZwkV46V5Eeh9TrzbFu32/F/eayTvaypP/fxBF
cTzaLFgEZRbUquSWi3ofRJOEar75Gp6nfbf5qDHA5CvbQQLayLM8lmsG5twH/mev/5KdWQuhZ4QY
AwWyhkjH+3P6xVMgTtOQ3/V/nkczdR9RzbJaS8+kx+JGcakIXAGwA93H1zfa8ngzE9vsZJByq3yI
zujoh/KrMR/uooSMpwBnjOARiR75nWr9Ll0XTuf3nn9Qn1krpVFPpQzUbTIqZEIBxBMUDuCpPItz
xOc13OHvDqPlXpEegK8rIo494948DVFtAlwiEu3Lr/JJhDhLdqorOMN9/jJsAaVFS4wfJGsi4iZh
GLZ4OHAgEH2eEa5jr2sLDoTT1EI9hIU2mtLJdsp9Qvr9aOu2ce43gxNZq9EvxqvzLf+kPJOKnOZ5
oiez68XeiLgtbPmuIcTf176pEp081pvMOUuucrd2t999tlekAfOBEdsKZjoi6ATArWvO6jBcCLjo
KWI6AwKc/sY4SQS9Q6ZnA/vQDnex1ezSs0x9hGqBa/501zsAlYf0ykh6V5/AAzvPko/Hyclo7orE
Nx+TFZ9LZNufr/H7lcNPRdn7oox6qutEylvMUTTVp4FoFiaUWtLxtYANhOo/p9mH246mbkCio3JO
7g03NSEGHO4htxR35TEsTA1MEIBgR0U3K7+HF3h9YAb6B/i8kJG8tjWRhDURLc8srNp3RpFwOMPp
c4XiQpzPKM64wzdQf5VgJAmtODt84lB7SEua7fx9iecgfyj/H3FpppxmJ361yZk102A8DWqxQbLd
ZtyhSEHwr0EHyr+EKSZkESE10R3l/L7RpVckYzAwlLMh4WgV3Pj10UqcOnXZoAa0M8ujTzSib7VT
eg8cAtrb0ZdqouQAkel4nx2/JKsnx4TyRD+m5K0n/vvvi1lGYGaLmSk1pOlrpckxmnpEPFBhfW7y
SIAsucfgs/fG8mzgoJQ0R2ZAJGpOvP+6gmhGf3br6BgQy3rCYYyIRaakPla2aCUPQJG5bzbCZnIe
gTdgJwRTVszmCLCubbvJqLFS4LgUiliGDsghZMMR81j0FVQ+jM6wQSCq+agV0qFG3A13vqW7wft0
5E+K49M0sCzDFdYeGrvtGQ9eUV5wA+onyg6UawtFIt2L/NU606kmKJdRDtxrua9DvPI1gbi022Cu
CQKgaBDkxkjbORPyY6dGHCaW0WgvmZGbWr1lWLh6Doa05ERf/oN26HQKkCNz+Ghp25DfGe/GK7he
wIzxQkNNJQ9Nxsz1s7nNFBJhr381+5dP3R63g+nvhp38JVoyQe1VtosfZEAtUX57bJBO9AjQutdW
tFBPOBJmxKKTD+9S42crSpKpiNsOdlYg0d5CWzyXQBT3bxPRzQbjIsloR+QpfoAl4tNPHgNTV1aw
MH/YAhhWLoDrwILf3vKPaJCsD1ysKVhAF+IJMhkgn/y7nqzaHku5d01ottNSjpJExNRNqlySvYZx
C6RMSLEL3ZQ+ix+irRvEW9Fuy5DMbHMzhRKnGcCGVdBEAuKB3/JU/tPiPP/qp5BWiOil79kayVvn
CSAbtLbAymFG1rWg1ZqSKzoeprL6OpzQ5FIirQR93218RzOQ/5wsqzdHcFVqrjHTDbkqSAq8EzRF
sctUZ6pFV6tBCPUmofEmaslwyWyDouDOqgF1SjmkhY2/k0qng28PE6l3aznPm8f9g/7cb+CjsJDk
AfQxyemsuWoFdaqbE82d3nInVvkn0MvvT/qGEL3a87z2JBy6qA1k5prkBDX1JN5qL5g2/B7T8mPA
5s3AGizvuTisWZbLfhi8WSAWwVhB+5kCcXZ9000ooudk8pEv2kuflT29pFvZlQ4VVJqFOpSMtJvf
93pDfl5RnJ9v1NR4RKiGo/xI5dd8M5jRaTz4990mIelhoJDeNDvzdviIiU/adnVkyiLCcL3j+Vln
keDxoQr6gcudjIsP37d8isx4rz+MvjVttJhktHwQjxO3IqWWLumMNJMuP8TUIARx7Els606356MN
fDUa/h0N0qJ1/dSbw1bcwYswpYffz/wbEuJaVQLGFo6hhvQ5xl3M33PitSonJlVMZSd8lqGbsMd9
fpDgKu04C5NjXGM/mDKENso/zIl4Dy8ANHaHbfjgvZSf8goP3HhjWA+DCWbDpmGzz0QasHAmRUlQ
N+ed5XvBzre+1RmoqhBt2At2bBY9oWtewjJbKYuwypEURTwMSYrvoPSP06+ATCh0RhZT6QLQ7NFR
UNoh/8kd4wg08Oip3gOmb8VIWwa6GU0RIEYICKCU4/v5/aAZeYEm1EMZQ5h0Jv84hKQjMgpbdAIG
3+snHlKU2zU2MvRrzLb0CkAaSHZsNAcbbzKzD/MslgFIjDNGbIWEG98S/3j71jYctNLfo8v+7nce
W9SKIOuPiV5AbkWWFreqi9fMLcnJUPUxx2xhyBK7emncE+Yr6VR1ojvV1GgAN/ml2arEcIqvjBbU
eMQoH1QYhWuVbsuABNaCthvEPRng7wKLrY5qqRai77WIFP2gik+yDWrUMfniFL7/vvFljmFGbCZC
8wpY9nkKYgHK0DfVZ7qNqUblD96MrMFZgzO+yVKwuWF4IvSBDOPs7ch8WfoeByEinitYoIn7HlL/
gJ6sFG6QeOfZtQsoSf3on9aaa5ZWATvVfynPOMqopsD31CCmVWIDs//L3/Mf1VPkaCs+xXdf/0xc
XRGanWhmxKFXBSAE0Anjkj/Zk4MYGuxrmaif6UG5h29BqyNAEtVj9bg26vyGNsY+UQrG2s8wenOO
eFlrXCXKBS70kN83J/1OLhDxKKnkUYP6NHrN78Zd76qI4z2vsBI7wcXGf1CevSHFCHIjYKzUvOgK
OXETERzVlDSSf2Ayx2hXJDTrXfgeOV1GVx0q9q//Rp1JlB/CKuQwmi5AtoCWTyh49DcnASh/T71Z
bDkntFcNrVsCCvUE8BdgYiLwPmOnTkqAc9VANqrn9A3+/HHacKj8a220Nba0eFvD2bypAH4SnLFV
nCi6L6Yg2FMB4yvvps1dt0PXxJ3kICjL71dF8NIvwr4A3C7DK0LmhZ8RjJJUUbsUatc7RydU/UMM
dVuMGRMt6dO7X+Ed5nrMb08FNC+rOsAIg7m8H9VcHsQI8r6lmEYQpLQ9ZjbgAK3SVE+ti2G4X+FD
e9HXVNzSJRKh3v6lO9tkN2kBV4Sgm6H87NjcIaMxbCPyye9FxIAEyPnVJNGtZ/KD5LxNxuu9Jg4M
nGviTntpJ5klNY4GLazQrT/4D5Fo+3Gj4NXeTyta7pbl8nO3c2yIqO7lGuMaYho/GXv5PJiG7cFe
7v80O89Ott39SNZosgNcXiymEBisoEqcC3yhVcNBSdqYTi/9saTxPr6bthIN14QPUxwLOsxQQB0O
m+g18227SIuVIAKdGtHt6YJQvh1ui+essHy0pO1Gt7xEj5h+BIvN/Z13ZwXIYFeo0O/qLk1CkcUC
giv1DHHKmgG2Cu2d8D4xFRtoChv1ycZwItod1JfQDsBUul3vH0dSb+jvC7hlmV8tYLb3QQn1XPWx
gME8oAD5I9xV7t94r7rRUULQVs3Idg0AbJXmTP5JYjg0atlD/h2CjiBFZZwiW3XCc/asHBBX5By0
kQtWiFrNld2ybND8pjWGN4yhCGzQ7uzJyqqv1BzbbamxeKWlmume+6ts+4d2txoyuaVVEAaH4AVe
OPz6WWoqHuBijuUEe2VbdRSo3Kb4Wem0g8XrN0SIzMpe2d4tSahpmO8EaxSzu+aGfl8VwihqUkzv
E4MoJ8Tf/9SkyTb8TjqnZmWJ9yC+WXumN80G1Lej9At4OBhBNTvVTI6DKcyZejkbtuzk99OGYYm6
jbUfTQ1WMdkDJwetyWvm0o39ahJK81hGV4VNOIvWFEOXxnykxAgQtTT5LPbh/bh94JAVGzaKXSE6
pW3h3p5Ekh19m9udmdexZrt8U7lmKoSKkFDGcD7YTOh5A9P9sB5UACzwQ6eySALY2H0VEaA3S8t7
rZ3RQjMaeTqIW8lWLMjLiTynYINu65sN0ldcRACc9uZZPg0Oo7MGcHnDHQD0M+N2zDpTgWUyM6sw
WYQDogAH8fJUiJb/KL3zf0ZTVA+yDz9whfuW4hoF6joSFRjIilDkPLmupdxYebnKwnX1U/sGgPd3
yQw+c/Qholq+Qln0J1Don5uDvlubiXcjEYaRWgw5FLCCWIXKRPyPO0AI1CjRIhXTHS4BMTukA5xx
W7k14vEG5R5DirjoHtjiR+61IrlVONEeMXI0Ulr+ipBZNFRg7yhQBKwiGiowQ29eySHULNLiYS3S
6TWk0kttXRDaclrr4YOVdoT3H2ltIXjPYrYAj5LNcF+QZJtffHuyJEu7yxzdWrmb5Uv5uSZUaV6f
Dz8Kft+z2E+PiTqkt4CgYzXvCU/uRrNApXaIk9hxmzWBKy5tJIQzGeYpwJdQVjwfKTmU6HHLjTCh
1Uv8JtMqQzlW94QmUtvfS0dS9lQmwdu2xVnVW8x7+/riX1fjH0wMXD9QLELDNCGwJ0An52JiBAKV
PrRRQgVMGEHjtqNv+TeEr+On3El2WUCn7fA11LZIVk59aeijPZNljyGUEcuel8RGmRRqeoPUdX4U
dqmDKVomz6EkTUHPOtp5pogMK62RN4KM1yTnulXQWuCIgKToZG54/5C5aE0XnllXUfGFu3aCo3AW
XiV0FFVoPvr8fce3yRusw4nhoi3mHVaZXsrJ1CM/cOID6t8zeEgc9NGwpmNIQ9d/MByAYfUmi+x6
x9z9H6LoOIAfK5hJY43jU26IMBB6sAVbuQQPAcZgmPK2dIpdGaFKg2pb6v/hXypirGvgpc4HoiOc
OmhZCZVGGnuHP+RQGAB+UKywf27jHfI3ribDvVxZGLJrKuiHJulqHHtpvIIiaql4TPIBo30nzX5Q
TIVx6msBF86f1bPgwqASz/XfFDUKG/XSaCb36KHejQJM1lyVKrceFp4WjGY20Aela9e7DVJ2ArKS
wHDOXsBwp6CzgQti+o2Jizb5CIMjaP6+6kDf3LOBQTzwMhmK3MzgkItRmgKJ7TndaXb3gjlvhMfU
ioiMdxmp7xRHvbTmG9q718zlW/eLzkiV6Tjsd15OmSmhr+cB8l+YzWQNRPKJh3j95LR2/InIRLx6
vWsEZ4JbxWg5n89AMNq3X5nrbbtd4xOMdJ++eEzLIGuhLvEWQQ1dZgiaw3BdlPHLudFWRikijwn8
LVu7GCTE9BWiBuRuT56fJ0pQWm+pZLPejXlLWfwkPbvWKO2B8TqAtHRqU7O+5yh3RN7L8Q/Mly/d
glpksPxLb2aP8t5HRcnv0uuGIQsz8t+9z8d6ZzpAsidOSKj+Klz8Y/4kmFDQ0eUv91rfCect5pWT
6rCWWL8R2AQLs2GnEupZWDL3+hnlfu/5mYfUMeKoJVqqvrhTiFR2YWc7Ee7uXrN6UJ8s9RhsV6t2
2D8+V45AYcacPcCFwAWeHbrQ57Ve1n5K0c3UGQR73scHDFCI3diMnNYnv5/xLQ0BWxTdRipgyjHq
bGappWpSdYjkYrwZnWxEEqi/9f9Wm+DZPxfvYG3pXi+I+ClCdkBuoXQqc+Pn39dwI5YBl0FGNyV6
nTDmc46gIIUKME10rGHc8n/lPyVL8KJbjcYPCm13QKqwMJFyran6FnfBKER4ASPeWC/jzFsJIq7J
OBElQ4M9WuKb9ypaEyzCNLf9v9kRVZknA7FWNzqvCZFl1Eg2kPqCVoKUxmCJ2RVXnj9JJUvsIifB
j6TSiOr6e0C26yuXe2OLCnLnqgpDCxknBG2uOblJMqFMmhIGz0iUByT7TP4p3Xp77QBITETqD+ln
RtNdsl01NJdsDMowOljFHnzuecRR8DCQS66QSI5c8dV7Q5PiHnWSFwPJPM/MXzo83E3fo/J/m57k
Y/B3VW4uDxlDaRFEAj68gQDDIjTHpfDAZGj+8lifeTQOPxooUOqdz+SgmAeM/wlMzXkWNsR3gXiO
ZsgC2ciM6kjwo799NVK4VM2wOzUEOWB6wvCcIwgXGMpqyDlUc9SCAkTJJt8Do7bYeRtfRCIKQcLM
gZBbe1pLkxeWPtLqBstyIi0244AwLVApA7gbKp7bJzC3JWGEn8m70za3McqTf6g3K495aQywydoY
cIkCdhRBzsvJu74vMXbLS+joIKmdEJHm99ouOXl3KM36ynwSh0RE2QhnrpU839CVjDTD6kBjA1Ch
ZpuVpbjx4hiCW7goF3krW5wVvcvnd+XYIeBNYxd94u1mTAksX4kCOczp1+Tpd4Hztfy+XsPM3o34
ELhJBtagfEioAfKgrlmmNRQJH1jtu7oW9b7B51d7Zkr8h70ZhEnQRQH0ReC2hxzdNKa3x3A3GAvb
jAhnzhmfW9THPEkPzZ+Vm17aB9dbnQlQDvPxElnEVqsXQOy5oW52z2gzBgYTu2ja3Mf2GnPdeEYo
LOfZ6A6kVJG7v95tg2Ha1RiCnSuANXhu8T6hI60kGChA/JNCiwN/P3DoUFvZ6Y1XdEWWXcKPQ444
KUIPrI4yJAf27WawfUKq3UDbl/JS7lbTjkubD2UB/+5yLrYFrhymUoSRWRPfQR0d9oe0zRHvJiKp
40Efv2AmhBncX6RtRZPIZHDx0ZryuMVZP1fBVvlj0/nQFo0X4KwnxE1IfMBIUBpcDOuv6AJsCA0w
RUna3W5YY6vbh40SOpU5UcY8HYeZAnpcYZgyGk46U9m0x5Rybyk8No+wcOmqCXTzybL5v/8hONPH
LRpGxVpgMtIREttzhgf/jAL+iQpofPlfyuhwu4A5Yd4SjxaJGQ+3QIX1Rw8CsqXDR4N7TIlmg4mJ
eAlR11WcB7o2w+pGxvGa5oyB9QyQ76qPpzrY8le86y0Ukjn5PjmWLkoRbMVdU3jszOZi8OcmZ2ea
KE2lah0I8o5/nz6G+9gdrILy97+/zJs8+u9Zflu3P3hUKcJA7SuQ6WzNbiNS2wq2062w5BqVmV6J
smAUpJKd3sdk+mdvL+ZQX5L7+15Wjuxbu/3YC1LCXpP0oBLtPQdAL8+1iSl69pp0uRGEvuKF7xzY
DzqtIDd+NICOfBYgzJpdZQE1/AWVP+ffN3SD674NXBRjIwqPEsqZgvAEoymCTkfCUIAXpRc0/TJQ
pFpLrCtHe+UO6iU2883vVG9YAaDKANFgBugICsxui8Wdg7D0kFSysgeEnmlqRwi+GfvErVXU5Wcb
KXvSnIKee2IgOm3sV5245VWi5x5bNhRMm9fQjnstOvlaNDBUJ4URQNL7+EnoiG9FAoUhQMJt6HhA
CJFQwHHoLN9OLwBY/P0IbjhU1/TZ+n5ccYmBtbUhoVK33U62YCa2/Ec4jrZIkkf98Kk5b58rBJcy
+4rg/B22/FQB6w4EvVdFID0AtZ+6nUAMSzm0CPx9Ia+ytselncnGtsNV5pFoYNUx13uM+JGrlAHX
XJncJborj90l0kx1D2ydjkyO8SrQ2Cw9KimrUudGGB0YI7heTEBHaBPx9GvaXVqWgd+0CCteOhju
+5ecahOKRmXAHxy7XQhYJAUBqdJs79L3wNLBgogNSWtHsMwiYBnMvQHmMWZ96rPoptR7Q643cCQN
z1ZaIh5G+p5S+JPinZGZ0rl0wz3Cqu6a1L0RIUGEEeoLJpgB2MN5eqczlCroCwR1W2TotY1x+YvG
mw8cQQVzDMVnDr/pd8ameOkNc02z3GJuQO0AaRFgYRgIPpdfUZnqAmfg8MM34wETCFQy7VUTrqaP
yAyspA6dNrq9Vl237MtlMRk0BSPWyHz2OVm1HXzgSiLIqXfmaMmHwBRdycx2o52YrCxbNwMUjpI8
wwBHM3PMty3VrZVu+xs16deLmFn7oVYolcyPzLmCI4mX9W7sPLM+hOhKNg46KT/jv3uRxKfC1FdU
7fcGr1X6Ne05t5WVDtxX0AbDAR1Qfn1FevXPh7LVTzANiXpGd9tres4fmuP0roZAhqeC5b2tSJql
03G9iploxcSVDFNFsAqUhP0pMbNvIMV7+rjvnrgvfSPfNzEydr/TFG+IGrTuol8ezw124ncBxQ9x
KoUhpqdOPMIomCJyKjHA22kAFaedHiKNfPAk+FIfnivCGbSygHtpIsGKKrkWPKge2120Vr59oywR
kWBwPurVBFReajPxrjaKFgeenMKp7wHoSYa97lqxEzvoOQKqCto/OfBDT6aWPHLOah/I8gpAHiFS
PAhMdoL4uZZ+ctiNaiqoePLKLu5NVLDZHRnO4WE6NwkpOftNXG3dvlHVy6LfSG0gKHqjFnIqlLxR
SgWYAaQm7RZZ3CYimFwER7dFSeYJKHkooC42EsDoqhFp5pSi+hVD1WEPrvaRLw3C68WI1ycQTxjx
mdRYDKQuKviiDl6CD0nX3EU27p9/0e5RCwtYvpAeV1TtDfPmmvZM77V6FgpxBtrdS/w1bk3Bt0oi
37V/PvTPyRngpDWbfq9qJDprTs6c8VV3eOmFXy9hJoVadB8VFbuL3DIu0kuH7gHpoDhoLqeDxR3O
4rlYQwpYVjAihoWKCcxpQ5gakb3rE29RQNT7VY7QTuOMrNWwPkD0nuraiu+GNWI39ocyDUx+AYdD
z8/Vu+cBPijLNYwKPNZO8CwD63EvtoS/3MUvgeVHG9jO9Zoyv8FTV0Rn4lXkgjTTUxAFkJbjbwSi
Y0jopv5TPGsHcSOeFMBwA4Eh3QksZPu7hLuhV5BvgDzRWb+TiGKs6+PVjGkovFRP0XjhOeUhcvWt
j3Hh7+KdT4dz9hSaihv+iZ/DS+SsxZFucTQavDBdDelSAcXyM4d4QNdmXxclFCfNHoCtjU4cRTDb
BKGzOkITLethjfe+owPALrEg5p8zZ9WWWlqwUOpIuaC2EaXA6Ke8PoGuqZKs4bCI0koCK7pLH/U9
74qYM7RlnQoCRtP8DybsNc25LkNuIucU0Kz22gUQgqzDS7mX0UmfAtUT7h/VT9o2o/x/HzS8Jjy7
biCEh8YQVAh3n5O7zmQZtj/KTkSEVnc1C+1PtvEkPHUHjyrmCqfdeMgaDxmuI16GItJ5IwpalRkE
CQbgeo/8triojJxolzo6gMY1rr5JC3oKcLZIcKGS/vpOw7QbAS8yIhSJmXPISXNvRmei6Ahx/tV9
3ZAZCLD/S2vGP9wURwAsBy1UH6fH9KB/BjarIRdt8USRbTjw7/zKgL0b/jUL6v9Lc/ZwhLwcxV4A
zdwKkN3JoRkDk8FySYfg2JCtvhrdXtvljGM5XmAdgkgDatC7H/xT7CONNLqohDUNIHwKNNm27loy
6UZv4NU+54OG87RT1GbAPjFXqLaQMsO0Cipfsl1k3mnnGlCPvzPpsk1NAYIJ67xAiz9k0ty/qRN5
ikQjzGFhKzZ3fB/M9K0mFTLcZU2c8aN6vmdvM9vt4xNgPp4u3EOwLV6BZer8vpLlFWMlKCAFmh0q
plhC5ZqF464wyqJKUH284RpHP/OAJhb/NApRTRkYLp0Tf6wYGMs2IpBE1AS7Z7idqOe8JtkYfTzo
A4bQT6dgP9idi2ETVHjN9/IHwI/XRBEzla68ihm12bsBwKwHDga1xoZNvUHZsSPsqt10RDvzAOtu
5TwXDMzIGSqzJAGThtKg681pcKBaPi1zKgkACGgAADSR7xowFUNz9912om9wLNcyvkuHGWQRjoJ6
g6cO7TK7Rk+pRK8aegSf3OikHx7UT9FFu9+WRwAMPXi1SfGmuHCFj5eV3d9kUZCEbBzzmOXr3Y6Z
rwVV0YF7TsgAd6bPcCn0B9gysaMd8n31pG7KneGuIYEsoQFmhGc8pBRcnxVpC151XgcQnk7Zvgf7
2tIlJ/HfYl9CUiEp18CwiUj5zG2tFiXDbyMKghV31V5n+mzOZGw2w3/OYcZkKuYF+byK5TS1pWy0
C2o9dyqwUMRLkZu1PVjouNyU+/AUP1NMFVvhuRvUAZuNBDxS8MCOlWcWexRovppi6jxVH/VXbc8g
kmvq3RkhgYZAEsmctqJAuINuo5FshfYNfr+iPeOAMqrGsi1BGwjiX+lTtU/upB2q0XRs2yjoRKWS
FI/88wpZ9s/ODhzYRCpqSsB4iIHOnhmGXyH0W4Ast1OBeiPstd20M/6PtO/ajRtYgv0iAszhlXFz
UJZeCEuymXPm198aXZzj3Vli5x5fGLANC3BzUk9Pd3WVw/1u7AmKAia/Zdadb0cKqA5BlIKQCZAD
lbqaQmGIRq0vSlLFcbtNdCgOxTPWdoW0FELZBO1V3Up7YgyUvHWvB0qsgmda4EXkhOgQww/bVEgh
XGiVeGmhQPeeb5Ha3qNPzYYS0vd9a7cPfySgLq1RbiRpxwYkSBXqKNMqc0Do9UL4jrRDv6lXydp4
BtmX0zst2uQkr36I7JKZWSYn5Wa8pJ2BSMWjxYt6+6txUURy1pZI9IKKneR71HW1r1cBcI5rmN3E
oym8x2vm8t4eIjxLkOXFAqP6C0VufNhFDqZPUWTo4cys6ayAA/4MTpNio8bA+2Xr/BVl0k3uTXay
9gHdZvmPW5AUwY4jjETTKdLNwApdG89LPuPTJINe3rGI0FcwrhNvOlVvsqs+quav8g8SXU7hAN3u
oS+JVRj6qQhSk44SJAYPFgroANMV0ZRPm1yWsLW7DWEKmM4I2c1EhtYRkCP82l9Ndu7Ez/rr/47A
w8AvLOuU65oTYw4CYlk5Zof02LqAHzqn3B1bc0ZbBTlUzWe/rytTYb3IFhYcD1IR6GG0rQPEQi14
mnF9I0LVGVp+EBBHCTz/JTkdkpvMfBZxRtT0ItzR0bgCtB+YAMiXXGytJFLVtAiF0pL30yZ4mA4R
QjxuHawzWOtYj5Jb1whlh7/W6GBWK6DXFHJ8aaW7EF0P5S50oz3emm7gzZ7i1cz39UJAB4tgDkbf
E0qyaES/Hp/OzdoAlUlydGZ7OqToVv6uncn1X8MPzmWS75P/jp5OHVQKGCTEIoA9uzYXtHEqDmlX
Qi3HEdD4iTd89MyfFJ883ncliyPmNi+tAN8O5CAuV4BCRNoetKubHJI12KOutALtrCNbkJPacs9g
fRre0ddgiU8QS9uXnu8ktZl8Zn8S5h5aWNXLj7jBWdXqmHUq/OIYIPcYOTxAZascHU9g1JBFqzpy
TyPoRFqbcSMs7F0SV0Ark9dJgpq6aNGCU6XJDLsaqm2rIUOb2Yd4Qox5Eg6VHb/ya8gRkKYW9Cui
yy2vzGrLxNqxPoKK9kK/yIW4wwq0rrATIBQHpLLoDH8yCxJQ6pogDXxUmfMX3j0Hn83mhTEJ5Nqj
dtzlJPxQAV8c4EnSSijGwX68g9qPJzxEaKkZT3pi1qjXIzOZIwn6Krr+Q/yqvvLmsBIPnWXYz5KX
2RlzLywcAER6SFMDbg9QPN1omKl5k43ZhHL3Q/PSQI8EwlG76sShGHySDw3zUb5wJ1/Zo5w0bs1c
HwrY41b6eXL4fbSRCjt9LdFaJaxjL94kJ8Vi4WelhYALtTAIX4AGD4wbNIx1nuJekTogz0D+JYO5
RQDfFQIt50uwkTVzu3PgSBsNtCJI8OhmvInXiPSdbAUp3fW4nZzcgySr8yjuqsccnV/398TCwxnf
9PfrNOpglNmsqVmFr1PPdegIWxGQl96CHHvhTm5+8B3e/nPf5FKUcGWS+IiLbSgrhVo2A0xqj2+R
M6/BZ/shWuFxJ1ikxd83s9CUd5Eroep/3zRztNQJVGajbioRprs/2tP81h8/EYZ50GbZnDJvtBIW
z9nCgxbTC5UywsyFHr+bpjqBYA7lBGMN7PAJEPE4NNM/k1M5R/Tdvw528CggT7OGmiBkeBgJ+p8O
cOrAo30SZX9caii/095WM/wgrNUOCXonBYAEZELOD85h14uAjivu22AKrnaMTOPAmY3X9QAaF9Z7
6EjgaNXNcSs4YBg+6PZQmKv2bcKi9C+z55vn0vb3ocNwULfpdYC9iUqOLpCuXKRWrndGEgcRIDf4
3uQFaaTZrj/RP4HH1+/OS8DFuQ53ygkwAadbqYf/PQsK48C4gy6WdIMifrw2LiUxV2cKcO7ogfqA
oub4Oaq2Uru4+nNTOt3fibfJfFhD9y8IvgktDEr019Y0Vc3DOOhRC6px2jWCztTM/v2t8Ahvivpd
eJqGHjSwKnG72doo39OK1cW/EDmqGqRnSOQIpB1NjSD3Yy4GPeTW67cM6Y4Qr7J44z9MaA5yGKMl
c0dtRB1oAJAOgtAKHC1U6BilSdBFtY/OBUu2+sdBBiWvOUGg7SXatmvJzZBQyh8M0N2jMHoy1obX
5ehzU02o+TYAAN3/nCU3cPk5dMOMWvhJXnNGZuU73VNRTQmcZO+vkFsIt9ImemQCQRbCniuDVGgZ
DFNVFjHGH4H9F3xx6DU7tysNpsYXH6wYpffNGOJNnUZB7Px3xlXKr89D5kt9AouD1ULR0gRTwiZ2
T+jURaFE9BL7vr0lp35lj7pcw24Y9KyCvdZud9Ju7i3DTFBzz4+yxf8qwP4KdUb7gCUOkdbBXvsH
1371AdSBysO6UJvi5wOafSO62GOq+xVsXnGp+prJQ4sazF3/66gRTBpwVsRd4FlEU3BEcQcp2wQR
1WQJdv2K0snDJ04ymvfxIArhTU8b9GycOojNsWqRtx6EiADiLGnoCTLgsyh/JRjoWh20tsYmFj8I
c2fkfL3H6M+PHHDluaBNMHN4yucBymPn/10RBNZBqYrWFaT98RuVYpF1LlTEoautBtcXyIcOoOeB
WZQeg31vSS8SzjKadrOnVcJs9rt9qaH2hTwSuqDQiEVadq6dZzCoIycVTW2Je1CXgVVYXyfWa/FW
rBOX5buWjREUCWjo0IpNA5pGye/kqMU8c8iHzivDIpFCtp4d1JNWTNd080YgQ7uwRm3jMNWCWTUw
tMpRN8GGM8NjakeRqR7f5W0eM47tLciVMkdtInS8VIKAoi7evLVdAqEAhQktRcsPMkbW/cNyW56i
bKnXq6YKMYCKHWwNm875HLeJh76AN4Id59zxyMwG3dw5lDlqhwpyBw4rMrT2rXOmX9q2B5kTYGcy
iD2Cx9arn8/MM3lTSaVsUslVZJ/0QShgUz9nq9AmtbDJCncQzJEy0BW0oOgcPcRXvJt7rODpxuMT
2zIojkn9C2IclAce0EnWTDVsC1/Gd/LL9fciio6dOyJ9vSnWzOW8eU1S9qidqkQdn5RkOeU9B2DR
gFCF8KBV4G9HzovQY7ZWutet3Lu/j27CFsoutWXbYTIyroJdcI65emx+Pige///Qf7A8PhK8o0sK
Cg3U/kkheRQKRg8PtxG97ne2BysI0GwZCI5qp/8VrX+Fm26LLqn7w7sNTn7G99cutYeMXJJiOUar
CuGeUIkqo7+rP2tHAGgoT83nM6svXVr0OagFCCooq7B9qJXsZ2BY8wi+nERnxq5xjsJ6so4Pbz5U
A0hfjXYQ1/vo+bdqTu9gQDAD1wu3Edg3jadnZi6VuIGrWBHjh9QywRMBWaTQopRcEQtFkss1aMjR
6BqtZsSlsqmc0cpdDCgBVjseRDXzqeNZDmrp9KK7BX1iYAZAIpDaWaGMElAz8TXK2b2+Kk+ICi1H
PaJIwTOilcUxXlgiP794Akc8NDGyEZYqp4faOt5aucEYzW1ERuYRIRGA9YTw7QcpeGEj0TO58TUV
/u9rhAYmnhieBnCHutZ3YPacUf4IzcNgFmB80NYiI8Reto4AQYFPQnc2nb6F1lVWdSNWcdqImd1L
VokHnCV42MEPgwdeDcUMOQfmnZCwnRtoLbaZvVm3hSAyB4BeA4ApolGM5jjq8igUkgJNvOq++aU/
BBmA7xEyHNOX5qJ5+5c0m9JH7QRPPLBq5VfkGj1jGZZuPShgQhudbCqi83m91KUYIC/ZRY2VIT/v
lkc09rrKnv9uUYEqQZ8kGv9wp19ZpDaXJk6d0eSw+PPqB8XocDKABW1Bw1azqg+3TWFE4fdieNTL
LitHFcQLIVTYPfUc2p0T21wKsvHHydO+GZ5x4XyCLUsAlheZbMwodcPNWZPyNdQaccNhPBBXyUzs
5REtdup+fmcYW3CKeKoCPgxTKOPR8I4xUqsyAOcxHkvGkXdm0AWCsRCCPL9iM/ZwdBn2iFun3N6V
Peq6SXw5nyUxA2QHwOiz7BFmcRc9CkhP2Z1hto50JhdPaRa76I/yxLBOXPw969SlMwZDpc45rHdW
QR4Qh8/e5VF8123+sfiurfA3w+DCLY6MKBhvwDcFwAGtyiByYjVzYgFl7D2A38NG9RTneDqiHlCu
IHLmpeYGrcAdUhH/0MhIZIgvbFMHZK5rTWwN2C7OvYl6gOUfE693/nSaySqJLq3qpSlqVSFyL6ZD
WDZgTs934bFdcXvuzCr6Lrk5DAjCsjwyjGj5pay0WisC7FwRKzOYbFrQyqCWD6aXdb16D93izdiL
T+HDtI0RzCSfycTYvLc8Zj8z+vcDKC9QZ3M3Gjz5AGBip7MKbJLujRB54r8BvjJrJ3QBfQc+VdiA
EtfVoC0UeuPRMF9A2O8wthYZLb2XkWDWUFIAiQDSbNceN6mjao74GuAVBC/wu8iodYcQjjcgXAby
KrI7kAnyHmutl16KoBH8a5g6RDkH8atmhGF0v8xrHpc7D9gU4bDCAY7Kf1C3INP+1yDNwNIHTQzB
dxj8CDZNZf7OTRHrPgNHOdk88h1gbmLM7ZILvrRI/MhFUKGMVdYpAizGO97qfvtP6Zb7AM3OQWLV
K29BWdTgqFOaqui/VFoym264Bup3k9uZZwALhcElaK2GlMZKfJUf7o/w5zl/u3vQMQU+PNRK6VK+
gjphq2rYysajutG20ivYINBgfkIPIuaWd0vrFVvZShGP8yveFt5ZZcLFiAFbF+kN5EuB0qGuudAY
U77TMXDVQxLAir9D4KoP0YmzUwfdp2sWjHPxDr80SC1qF+vgvUdlhLRhIi07mK/votk8TqsCZO//
Mr0Xg6PCoaZCyFr7sFU4vO+o6ItLTB6FaNBuvhK+JlL8Ofmnr/IhcFq81BPUpfn/vRQIwCqiQgCu
IKIBrCF1Ukc/FKCBMyM69Xwv+zO77fZzRnyqOcCVPwan0pMDhBX3x37bkQerikKWFMyfQFDQaatc
m30hkWogRgtQ2jjZfvBGbGjFzCHAhs59HjlvnFkW4cctMIYYBqsKikDg673BfElVMjZ9jqeAJlrj
ttoID5wVOeoaJJ7zuVv3mwyCBuO78M0SvVo6xECR6gZ4NXkeJTASZV34i7EuCP3JRALw0Y2hNRes
UhxjubX8lfwISNImlBFOdcxXNNlH1DEGGNoAvwoApZhvap/JeF9F0yzgFW1roK+0j40XaY4pSk65
9x0dbpkQIzPD4YU4CkhoZERBY4vcJP3o0tWx1f0UZqVHkPelrvYmGbb/2LizNa0RubnNZDN21cJ1
BwUHsBZCGJRovlN+spgFPjE4BKS81zwQXh50FOPmzU155e9QyrV5m9/ihcdwlIu7GREr8GRglQP8
iPIa04yqftaOJP8zvwHnLn3GyOQdok37qq7bc/mgBqbwmwmbWQgc0d4EzKQmKqQThbrdocg7aFOp
IYu4Nw4DWPVfk1W5ivb1Jn0WrAaqXuvg5Dv+b6NbJZ9M53wDWsBRujRPeQ6pCRveIOZ7tzig9wbc
jPknLkEAGZtVWLACK+Lrr7exBD0QhHV4QRP2MSqwmgZhHrNeavCM5hCXi/i9QXAlHcSN4SLOK7xG
wqUUAye80dZIyTQWEjMsB/JTeL35DMCUDMBUeeTAqUlXe15vuQT/OY/u1cpCDsGVvB6fAq6iVQdI
Vggy98TL4bA5qGgoax5csPL+H/YccPbAyRI6MnwLLd4tT7M/8KPeWMFL/aU6ArorjqqHsstvzclX
MXi4hc3EoGteuI+vjVJLHikGKLGJ0fZrQpOgZs6rehfhxmpcsPIephXjQN+6rit7NFljV4pEKBD2
Xsq1Drn17MyZAhKcu1cDBcN2L+zP9y3eHqlrg5STnrICeqUpDGqP0muLlgkQHz/lbJmQ2+Dx2g4V
2Iz83MbdBDvxugYMeNejX8IF6cITdpFTrCcX1SrdyX9ef37ksjKLC6+Ua/uUxwrUwJcbspCD4yMr
Lx9aN37PHHis7Qg5KxJuaNjF/DpaH/6MJ/EoQjgt+vSxxKyc60J+7PpbqPup4PNY8lt8S/DSOcgs
g4MbHVHQTgPpavzZvJUvnBcfHsP9YMUei/tjISC4tk7dGYYyKUpCVmLaqI7v6alpAGkkoJuStMXr
X8k7d9ZXzMwU2UiUG0G7KIIBvPuRkDQob8Zl48SJLdyI+pHbLWg2jvWrcCidbF18V4jrWeXZW2cN
NlvEWQLuKRQp6TBvMsSKUzKDBJvjmwYdpczZtgiqZWsGTSWhn/BdcCE8w52aU2HWm5yRBl2a6Isv
QA3xOv4xhkoakxlfwK0AMq+cfea0n+hq8FJQrhdf/lNzGl7rD2YjzcK9AbsoSktAJiMJSzlsRZO7
OuewwKjNfkAjDVpDH9DZDNaPFfhXV1liMW/G2ziETPZfk5SblIJ5HhIfQ+Wtfi2sgs5WT30LpL1g
ce8qKAfijXjgTvyKyedLdiu9rUBlg1+kJRUduteTLCrlFEqtj+yDN+7EZ+AIYxvsMStcRx6SyyAi
eKy9YfvyP3tNjPevVeoEz3o/TnHANehKzUOz38Z/0P+LZhFT+L5vaCGvQGb2ryXqtOa52iSRjPFl
gOUe2rccOWzOKdB0B5HY1mPyjBI/eG8+qZWsdb/UhB72IC93UPA8q5y3HooAa/+Rd381K6aSycLF
cDVAyi/I6hj1vQaD0heYArL9zFviYHZvzVMwM8X1Fmre4D3E8wt9Cggjbwr6wB+iEl1h4abUbt8a
T3xH+LDXjwpQVoyVW9qZGnokEagSrAJdy4KuWWXMWdCCdTB4kB57G6Dydhe/QW33QZadDuqB7S9Q
K7FCCJZdasdEuSolQQK7wlfihC+5HUFzWQSptwZImyUe5A8kXXmPtMn/y4iBZgcDCGGlM6g3bqiK
nT6lGu7YTbkTvhtIY8IF8c+AlwW/d9x+/pWCAVpicX0sBWnAOWJZ0T2IOguNss3jauBBco0tdBzd
0KoApzvwJ0gpfVWuse5WTAnbhTotthHwc2jQhr41yFuvvQ6XKr08VNA47X7pnVP1zrgBb6bkpZsI
lOWoZYEAB9za0jtjhpdc+6Vdam2FvI4FtSZ2N4OnHbkHXG/7orPafeu0VvvOEgBdeMNjoIRPBFBt
4DJpnLZUC4PGd1FrGV+TbBqv4aPwkO0TItE3WgP4QjmUsfhtYfOayRjrQihM2PjRjAFOGXSjUnPM
x2Ez1BVMNxrYe/iNnwPGNjvTCbxkK/0x3UulmR2Zz4yluAGkZAClI62OtgnKH0lFXiXKjCluQdWJ
PLLpPwbr93BvsEVoiC+lfe2FKZkKEOJBNwJ/xghLoFSQ8Dson8nvYj8dwZU+ubKrnBKX/wjeQzaK
anEj/R3lzbpOg1R0ZJSkTQpZTohKaId89f7sW8WWvZaLPunCHPXKEPq5TaFIiElFd5QAKTcr2kNG
yZIeiMq0tkv32T9Q7hP9eWRxUQJHuyOyFNeHVKxHYIrFuEVJHxTVEEZeKeZoj9tBADEpXvHKRwf9
EBAsn8cTY+8uxUOXpqnXRjkaaQ5RixZRifIlOnmBLFRCpMeP6M4zzpB69wKgyHwnZzrDhQsc3pdI
eCD5hQQCdWwEMRzEUYDpaYOQwd8LbgOiBdx0J5TflY28Ss+xd3+4P4BlaiPDJjqnIFcL3AaNyTOE
MRH6CDbbJ1IELtCzXCLyCyByifjTIS0ko5O5qIJs1AN+sAvNYSud2G0e5HDe+xBqn1UJIFhDig9R
jqn1kmzT0MxUS2xtHXo1QGqufkGvtjK5p/xZWocs5rEFj3U1DdSqF2OdGENBpsGFMC+IDt6a0epX
sW08CA+tE5oaUs7W/bm/xc3rgCcCXAC0A4jSQed9vcsjvUwgoZViq23y3R73bX+KTxDSeMIeB/WX
CTZ+t/vm7HOM594/2BZwxiBiBGJ6XaGuo0HNeTGestaqaki5Jyu0EfyJIAyZ7epVvsp16yQ+6iTb
Cha81fRw3/pPyZ9ebFIl+Qnk0GdLeepMm4JgClu8r3IztPiNulFx1NUJArqEUDpZK/vBPcSb9xNU
4sBD/AgBcjvdKl7l5uBaBLM4kyRoAZgLfMLfb6JdeskPdS2pDQpXxzfOCTYSuEOLc/qK1jrwNcSv
YK91zglvKqdqG9iA26Pj7f60LMUmP3yLRL4NjfT0YUzqMpcyA9pl4ICSNxLIkUPCttYjzwKmoJNk
ioj97ttcymhc2aTO3ZT6fa3qsPkZgBJ4N77yp+nEv1X2O2hQAIOEx7XDjbzFrK+YTKILl8uVceoE
DIYUG0bek4QG6XMpHH+yEo+DYNMAWRXBjMDhqzMzSosHj/Ba/meeqdMegMXCLxOY5VYztNMUs9gk
CSq+zdeuepKPUEqz1b2GDLzIrDYvOtxL25STbydEvJOE+ZaOgjujko7A9/NBBeJTtYUNf+KPhiV5
MpgiktdHiLSa/0DXAb9z+QnU2e/zth5UH58g7iUBW6x1HmZzdDnr5+jlbvZWetpGAm3E/b22PO8Q
p4LwpQqZbvrFP/by1AQ95h30bdhaDfxqZ/ZvErhRNOR1ym0MkQK8/EEo6lv/dsVAGAslCJgmiMFr
fyvk6RBH/PiTXRHsajXB9X1i1rdf+Utp/kYF4mkyQTRvpS86s3a5dL9BEwxNBxBsMgBQujau9nWd
VDOMS4RbyDBRtj1mv6AXYCln3O41eI16q3ivod5NRNPXjKlfuuAuzVNbfqiiKFNHMnZQkHyNb8k+
RtdwaQVQSYBwUfKLiNRnx+/7ZhedqgZBCMILQsCMVE5Ci6QBBP4ohNTgWD/3yFRqxxy0ouU6WQ2g
+ZFQIlcSeDh0UaOpJnbAERI+y0ySkltHA2YDMMlCNUECgSZdw+2aQgSyEqVUER7tzeUfRwhXFdhx
qm0kgHgPb4HVfYIG7f74fy6y64vu2i7lXYUmSvRJxepq5pO+SXfzqXHmY++ewSWFf+sgi9HhnzWQ
4JtPioOY47XxOEAdFad22lX8IlhA2uMOLHYFzunwyiTdIF9w7wupfakXRd2VEvnCY+iFT+Djg1yf
Dr4rfMG2BCQQXAgb3RQfIGYSgpiuZ916P1Uo+guQ0kGgDyETQtJ3fTLkZOrKQQTwUTse1XcA773a
BsWGWQMNZbXbUjFRYl8X1heCUPMPdOR4N7E5N4V/YsEHF/arjMLd32+h9msaBABFCvgW1J+R1geE
4/eHAWkC/xtuEr4J0S/+VM2aEG8qa46doFiAdV99At3uXah9FacKPgGF4QydQCJE2dX1Z21nn4op
fU+gRClffY50DqEODz4UwFqGd+nhC33YbrFOrcFObFbD8c8BubNIBrWR5RkHK+HxVeI+ekBn8wfI
yZKNb3/lZuSJxwJFzNcB9erJxZOXdYwWgpTrOaE2aRY2hdGTZdG9zw57cBU+ooY8n4Gcep/RWRqf
kbLRdtrRP2hkkViszLfOG8gACUR7qNdrSG1QW3QWjKSrhhBUYdxObidbmpI39AM9x1z6IfiY+BTt
KS2zHHCbYIVZvMwIpQZxXVSYrCQdX5UqkLNlvfIlMxG8HpK3IPUSLXUG4ATeFMif+y7r9qKATVKi
51GshaukShByN3G5SJDBhvSgiHadTfDSjNto0QZhz0AaF794ajnHrJqNosS4UjXYVqIn9uWqLH/f
H8gCPgojubBCXXlxq9dpO8BKRIhVJ/QhFMlD5Y/HRtYtwa97JOZrWybykLXyhL48FujhNpVw/QFk
Gi5QNH6JFHORYde2yfSmoqFnnKMvTipXfFeZdVswVm7pjrscL7VJlUzoh97HePPQa/uXaHxto5ee
mVe8TX2RURHpKQP9i6gLUqPKwkwougTvpC75nnn9OxMnB5TNptQEu17+6vGijDpglDop2sgiwN4Z
SNPzqoEegRrG4L37LnVhH6E7Tm5zhiIp4+N0Ki+Xa2obBT6mfJjNKtrOugdaNENB7ZqHAjYL7Li8
j4FWhUfQID5J7WPRaBs/IFOR65NZ5ugl5Yq1nOcMKMOi90HU+h8z1EYeZWEAVApm4v61LY/djOBZ
dvVUtya0Ms6WFjfO/bPDGhi1c6dW8Kuwh0U+m61Wh86VPglW0Y4VY8+yDFF7NgjVUhYaMoPac6Ic
AGg3y5gF71qcP1SN8KwTSDaR2rGylpSR0AAl74NRu0leh/gQTLHd+L/myFNQwW5UFon04llEF48O
2QLwWtGkRGnZdapPcPKR4uqV7g0NVOb3Uye4/7BQOso2aAMDr7FGLVTSTuJcJLCjNJM1y+twFpyO
S5z7VhYd2YUVapUyXa61GH0coEQvd3kzpW7Qcu9aCzyeKHbnIohZ+SmWReoWKiRf7McyB+Sg892i
e68UYOB5BDxdsBHjZH1/fIte42J8VNSHnulY7SpY66s1JzzH9UYZwvNcD3YBlVdJj7z79lijozZk
ns19HNWwlzajm2nSqVQbU9ZTJ2rjw1iIKeOULe/G/+4S2ivqrZhqWoRd0gtAcI5PdfOn0r5H7uH+
sJZv3L/zSBOXAEMZxWUOO60hfjQJSFPqOOe2UAPfiVmGpo1xVJ0c7KsWX2aAVIj9H64tWaQGrNGK
1xdUE8FXCWS0NeeKul0CPdulkBHQWPmMxWVEsxzOHZDB4Gi6NmSIaiYaE5YxLPdZ5Y7JWSiRt61f
Q391f2YXN+iFJeoGGDjNyOcRlgzxpeUxj26OLEJem12im6Cp+Jf9QnpKCccJ2jkpryJzQ9pGPVnH
CpYiwc4gbNjO4l5NB0bleXGxLkxRriWuk5IvQQpgAbvwqIvDe6xMVj6o61oxGKNavGsuTFE+pYm5
HEJhmEQ5QB3HUNE0333KOlON7LYMiQDpwg7lTWIZ8ro/zUM5KKJmO8dLRQxLO8feqNKnFnI57WnW
LaW1728S1lRSXiXRwrErakxlJclmKxqFmdagwoVey5ArLJeygCMmo0TzMWmzJn+93vxVVpQQ5oQ1
JR5/p6gZ8WJw1Mdg3WbRm59n6CVvuj8x9JISAz1UOnRE4saOK9+GKO+rjFTM/dETe/QD9eJ7aHKY
ntPycujQspUjhSQAV63LoOIKVUcpXE61U8MBe9U/zDgIBxXQAQLmK0vUjuKKVJHGvIZNHj3OEM52
5GKy5xJU2qLMSNQv4F9k/tIYta3SniuAXUKHS1ZtpX7Lq5Yc7YbMLrRn0NOkKPBHrChmIWF7bZNa
ZLzTWkjckwYxYZNHx6zFRJZ2Gz8mkql2tlzsA36VxA5qV367n/SVMGzC9kGLnFrdRgErD7B0gi+m
gC7RcNwkhVKKz2mU4GNImm9VTLxy9BnVQOJN6a2EFBD4PKDRCIYWyv0JZVBIUQEzsdZ5o5q/C/p8
vr9bl66OSxOU2zMCCQl44IUtOW7MRt42uPxn7iQkLz7/6//PFLVJVaPVtVbAwagbwQyzc8NVbqlt
FS63moIxc8sL9HfmqD3aNqGfpRD4tuCILB4cBBwQmjLjObRshEj0QHwZLQXUgJLR0KOGw6lLGnRL
xqGVBf62lHLGEi3duSoogv5jhhpLHaWFX82kHpjvx/pJ5Zq3Jj8UaeuqEFwOQe7DuJ8Ww6dLi9Rp
myU55+MWFrt8tMJiZfzG4KTDVJqbiLPmyer63P2HzYGODCAw/29z9rUXbxGHth3pfeQDANzQs8tp
g5O2B0N4aiUWGf7iubowRn5+kQ8p0yAPkNjEo6iUnHGIsBs5C/z/ll+6fSCYQu/IwkthnKsaKZKX
Dhz2rPfS8hxffAN1toN8TkejxoBV1TT8j1F+CBNcyI7M4QYrHX+oTV0+Ntr7/Xlm2qUOfKlpoTY0
sFvPiQklQb4/F6CQE90SKl9cmpmlikKvbAuIDO6bXjwuFyOmjkue9VycT7Bcdk7KQwNAHb2e9aJZ
Xlqim4TACbrkJCa6WFpumPmCC0hJcebtpoWaj9R2b/cHsgAWxG0EuYj/GKEC+8GoW80YgRoQjCNk
glvx1TC8mttl8qGPIG3zaohe0x704qtl0XIsOoML01Soz1WJzPVI91gS4Bqdwptz9MSFgLHVvKVC
CpDTFIY3WIpnkDoADhzwSO0GIqGUecwHM4FIlE9Tv28NU4tcvwQgQ4IwcbvSC4cxvUvZ5guL9O3a
62LaTDks9prXio5anKZkNv0een9ha0p4bTSlyacsHPji/gTDL8DtpHWXfmxIgoF6vAKzBv+SR7UT
8UC+BP2KMbrFHXphhjqAY2skg1qg9qxzX21nVtoOLtzU/criwL8Nfu9aewTVHR87YvgRVKOpFBrj
diQmbuKKi0+gTuIohWkah6T8XWU2HypuIj9M8niqO8bVtTylBjRaZRC73yS84lqHhNqIml7B7Zrx
nPj7PFjfn8/l6fyvCZqWOujyqug6mKhy1My10h7Sf8kNQs3kP6Og2+QzwYdcMBmFgg7FOinsYNqG
TEaLxV0PhQOwzIAcXZepk80HQhpxOqykSfiOv3tCra9qrXRif97niuQN6jmHiA7eEgXjQlx0Khem
qfsQorLZHPV4CaXCSzmGppH25hB1685/l4aPppoZZ2DRpVzYI9vmwklXoaDEQ08m1Jg9aR49ceCd
shDNzOiPQaV6pC4RpYJ9f6uwhkmdvGzsR4knZkWDe+H8zz6tQrOVJreQPoQ+cwaxZCQVFh+nkEMB
LS1qTKgqU4vahXJmtDNmNhKhCyyOz8Jc7iOh9HQdUC7hORKm1RjgM7QJBA8+NJVNg3tFQ66pN1Cn
Vgf3/hQsnhYoLPBAH0Ahh+6gksdo6mJFRwt5NXqp2D2MIaumRpzHjXP5rwkw1F4vbl/ijT+HMAF8
yaAc8B6ME0+XXWn8Fy92YYi+6jtFy4wRIFxf9a3Ih4pRG5plMq/ykJV3XvRjF6aoC1/U0yLiyTL2
7apXz/rw2gqse3b5XX1hhNorudrO/NRiPFoWIEEqmQOQRwnaAfzWinOn1RyRZBQaVrmOaZg6/rkP
Vv9QID3JPDQA/cCc0eUur3rgn+rRnNSVVB0q7V+uhovRUj5A74tEjzkYzUVb42TTDzyt6Rmxy+K6
/cg9IikKmDxlRMrTbNTJuuWJvhoj0DJMqqMJknX/VC1u+QszlGOpRHXSYxVmIA1hduVnXYB2j1A0
xK7vjwxji5f3hTHq8obYu1bUE4xVU25O6aEEA9wU/GqKmeEuWYaIO73w0mog1Hh2wlCUn+LBA6ue
qaHSFzEqpaw1IpfFhRmlxAWQxNgIPLp+siB7DPnJzarm8f4aLZsBZSfowVEgpSGt4E8OM3RFg95S
gmyBNKE08DiKwj9tuL9WKEeRJ2UdoC4BCsBWWQlG+DRVkRfnBiPzsHiTgdrwP4OhXEUXaWnQ6QZ8
LFIpc+jJfu4o0arFC70K7JmVEGDNHeUg9Nof5K6AuaA4hCKo+HpI7rKgLawxUWcV+a/QUEdMXYZk
r10D+gEo3pz9ilIdZIN8gvxUlQ2SI6Vz93R/byw/inFVoasPgoSgFLneg3LHhe0w+GD7aB0Fqnid
04bAOBWHstgYrQ356Q5ggmBkjZlM3M1d+dfuD9zoYu/nwVxNfYIxzwK6mQFV8EdWBLIYVl6YoG7J
qefaNBVgAoLGNodRlNpKhaMVYysZE2sC3BfS6gFLwYo1MuogaDnEnNIeW0bhtPVYdi9znXr3V21x
V16MjDoEihp1Dd9g0YxiX2c50DVPGnbnfSOLoeqFEWrrg85C56YJ40BW35S5dQMvWIuS2WDB1BEy
6JuZW903yZo66iCkA5/lnQiTue8jqZ7+H9K+bDdunen2iQRIlKjhVkMPtttjbMf7RoidRBM1z3r6
f8k437aa4WkC2chFLhrwEslisVisWusKui//XIYQuvbNqLgDy9RDPMPa8Lk1ynyL5lSE5b43Twl0
O/4GSAfNONGpju7K842VmvEYGroCkhdrvNfyNPJIgebGCToRtvF6GUt4CoNH5n9Y3FI1dcs604E9
5PQaaYNJa3y983W0dYBP5zKU2Cq+oLglahnKYIoKUJre3+jR7KXG45SDgEHto/ehYUd0swdjFRLJ
dIpN/guXWzdDzaALm2E6CXx8D4I+M3qOplHywiP0xJuJ5CIMHR1Iob6Ozjb8jj1WRoKqNYg60l3V
OEEU7y5PptgYvwa1fs7GCS790DtajkGxKBjwQjZUe739xzBlpaMyHM7Ja2wc7FrFsAgqbab17lcn
eJXLnvoylXnd1av+6dj/NyYwgJ6PqbCVPExsYDnxczIeQcapZ+As7L1lhHJe9rQ4vyf1W2l0Et8h
IIxAavLftUO77TnwpJjMXHIAJy24N9PfbehEO3tS3Q4BSZ0p+7x6GobZdQaosuDKWQ3hjgxQVNSh
qTBYj5NR38+5KnvyvmxSYNM9/6yis4x2YFjjLn3uhmtqP3RlfJWyF9P8J2tMyTYRb0/whmkQmoP6
LOd1dG2uIOaLM69hKogTvaFE+7reQiHqOBU/ZhRfObHEIwiNy0IHm6Uhg4OrxvkApywkJGngtJG5
dK04aLu3Vv9Vm5I7rzj1vMFZv2OzWZR+TtM2xNCs+lgVxzwBZdUHaw758DBre43grP3Z9M81e5iN
0L+8UYWLuMHm/IJh16Qz1zNdrw/MRC06ZHbwqN/buz7y1X78j1PK+QWIPGmp1gEuyn/Vya1ReTW0
oKlkUMLTdjMoziu0TmqySgfKkC1HSvufWk8k0fpl28BL7vmaMTV1qiIBRFKjhQ1+TUGSV7ln9e7y
+ghPB3AXgLNahaYH4WzQdgbSpXmEt4+pPCmGfjJz9cVsrMfLMOJoeYPD2WAXV1kf6vAx+viK10FN
D1KobWkgIowCtfEVyCuFbtyrkl0ttv0NLmd/ZFbatl+A26BKrRnqq3DRXVwe/bCAEmEGlljnR1vE
H1UKKqYabRN9e2NZqLe+PH7hcm4+g7NLPVwKfexWX8b6q8qorlvUyeUTGnmURQIlDGk2UJxx5g6t
Rty+oFWQ/6QwnCbF5a7ateMr6BoP/2lYPON61mZhoa93yqjZRXHiAcuZPdWQhJ5CJwKNLBOSxWj/
s7lFNIzJTK0RRlrPe6P9heKnqsz9RPVp99yorWR3C0+CDRq3Vk5vZZ01Ya3U8R/SPJvDNXFexjBG
me91Ue3mrpfsQRkgt2JZGypGWa7DK1I3gjaUctIa4jblba4H1Ax0WTpI6L++Rsh36dA4RrExQZsE
nhTcGZmGJe2+XbYMcfXNBoMLKsIWFVTFhEGpTH1wkhFNg6wc3DInoH5g0209pndq1340+ogicGN5
bsPlqKxPWk1ylzRa7DUNS4OS6aFXDHjtgkp37qZOqEiODLEH/Ne4+OagEIytNK7xoam6XCl4xWCV
cRvVkFS6PCMyHC7AAKtLWqUWzAo5xYMelkFttS4EISQw4r1irVlSPL+CPpE7OEyjRN0ahmOZz4O5
uG3u9x04L0C1Nj2oplTFXBi1ggEAnA9gAgBn5DleNFpTmBmwJZZ5zJrdsr/J8cg7xd8mEMkVBwdF
yAraRQpZ653QiDfA6++bqCZKHIWVa6vZbNV7ZRr3o6wFRui0Nwjc2cjinOJgx1ROIKsrll1lhn5m
HUpDxjkjdNmfTaaYQBuX3vOhWGnqTOUI0yjiR1oHCSoqVMRIRpAMsoNIaIUbKG7WwokMalGsUPUD
WjNcs1XdPEolHk2Gws1cHsXgCFjvnEpy4+DlP0E5ZyFr9hK6TVQvg6kULPB/FPrGI4rB0LaDigoN
qfPkZk69ErTNenvnsCDNwJOqS84hAS2RASpS9LOtEidg2+U2V8WGLM8sQHaFm53o43xvfmtvyX24
A+Htd7DnIMQ4Rr8RYlz2HaJNvcHlz1nSZEWqfaZElqMNwmhUxqb3JLruNX9OHy5jCbslt2Cc5waR
VzYgLFt7OB0XEvYR5IDAXuia9/lVvq+uncWFUC97rneRn0G/OASxyuVPEO2H7ReQ8/2AJ009MQ2Y
zzLt+vR6npEj+WY3vqn9uAwkfMbaInE7D0SNBRkjIJH0Gi65n3tfV68pRemIfmjMXQ0al1qWvPhT
oRXn4haV24S2PURkUDDDrVueFgSdT2rqTpGLVHz82j2Hj9fd2tGe+D/CIJK9teoyY+I2J1myRB3A
cgW1xHgXfjPv09fWt4IEFJXzPsKCPqS+7Rtec6SPta/8g5bh4x7soLDuymsPOMTBGA4+1YP+1uzU
B+U6kUXtItduoYMT1D5QRzd4yl1mzkuW5mgGtKbbMJm8WXpsiRyUBZWttf+BalBeOrewpsg7ps44
PIrQpTOK2PJ9KO1EEF4+tijcOjfohEbvMVDQ6KqCZN1iJ2i9GvFPvcfLPlN2jhbU6vOi7kdnR2c1
kFj3uk/4jNIWn1tpFiqdmlvAZzpqQNtor6IAjLKyOpBURSl2dhUP3d6oMq/CLVNJxyMqjf7meWv7
EespuzmnDbx0oj4SH6GVD6MCImdUKeaF7OFReMHcwvB3hC5X9DyDVeNK3ti7tr1ZxhdTMdHe/L1N
n9XyQOtjvTxenmJRiLBF5e4KSjWhrHztkjVq5SpbrOuR/VY09trOys/LSDKL5Y6eZlDLorAxPmu+
p9rzPDx14e//BMFfC9Ke9YUVYTAkWzySEC/Ul93CCv8yjGypeL7GxXZi2o/rpBk7BTdyhDu9fWzI
3UCDUfuZatel5qtmfryMK5lBPtCP4mnQ1BiwEf3e4N1s0B4oeb2MIfat//oVPhqmdtpWeYVVSkbU
rA410h3Kd9serxtK3lP7qbWTw2VEsa/8QuR8zOxkDTNCIDb1KVQRaIMoRBZpCTFQ3Ag+RlCg/1GR
VLR2iy7e1TD6+LZ0RqRHHKPsPy6PRDh32qeaEOq8KD93KiqARrZSaZDa9GfFndVTyGafKLpfm3cR
Xuv+Gx43c3m0zFm6tthn9WNj3IXZLptvUvstDx8ms5FEcELj2wyOc8WWmqSZurIhzMOC+vtjk7Vu
nElq8oTeaAPCudosGkY8eQMkHOsAXd+emji4f9t3KPSQmJ1ssTh3a0ZFSjIVUCWq/B2UrATd8j5P
Tzq5VjrJ25Jw7sjK82aBYuWP1LzVtXPFQoRLELSn83ilgT2klvGTi8PeDQpnDoVBKgVllKixPcV3
zWE54PXqmJ8q0HSkLh5uoVHm68fCU075Ts1dyIwGRLJ+AiEgBIabb+CspOsNxWgybIHh405H3P2C
mr6f378RClKb2h88urcgTT+/Qo7e068WCsY/Q/INwvLD7TdwRoTc6JS3EeahB5+Vn48efZyu2z34
BN/rj/hBD7IK1Fe1FlzejeKgeDN2zqJYQWazrYELykxbgYz3dN0dyM/wJzhT8Lak7ohbv+OV9A6k
5roV/AWL8Pncrxa/iVNCw8gyJwE+fTo5OQLx8GZEPXUK5Nm1H/vr8JHchosbvV8euHDTbsbNHeyp
2VbUXKUTU9ClIUsDaRMlaGWPQBKUz4vQZnRWhrYH1HDjYGre0/CaMi9LB3epJTfk9WP/iDi/BvN5
9G9gCG1DsOKtkxjlHoutXzpuMo4Wu6r+e4lVXK5U5G1lJbNCZ7RBXePgDSpUDJt4mIHaVz+V0PBZ
dgihNzrb30zkDZN2d3nFhERLmy3yGfdv8KIqd5R+zZ/OXu1ZFm7H1nf8hz5Z65a20E18U987T31U
bop992ykHntQbub95a+QeMVPPsbNR3SgyYPHgt3UGvbKqO1Kw4MU09+cW5up5TxSCeLrIV7tpm4K
NzRrj0KuI5OFhLIF5HwOa4q1TAEoavrRakHb+3X8QbNgzmo3lQqQi1KW2+XjPA1Vpia3Vi+rDK07
W2hmvlctPxl6v2/9GIk3Wu2s7gUtoBIfJ1syzsWQvlahDYFhdv0eCYeJ/UIptWTBZFPJuROUppeQ
wQWGQ9xx+T7mx3zZ26j1gwDlbjElmRrJfueL0ejcJP2wLlxuB0ofJFB+KrAF0+NCBm92ridFYvWy
Y/rz943ZVzZsPmmweOyI8m1yBYnb6qa7dgLmJqd2l7qt7j3Ou2e2H65Gl0K2+fK2E8bCXxvi0zds
8NF9EOItEyNWsi6ILAupQIl7Wc3vTx9KiQPyfhAP8sQ8Q69Q3SAIrezypY+PlnPd1S8xCyxdMhQZ
EBfx0Empy3zlXKrmXR2DDukKrZts9Pu/KqMBIcO/Q+K8iDmMeTyhW9hTyw80myMyZXhrLWUdvOK1
sS28EIKXGI1n5+fAnOqqxsyVawglrrmdoRjpeHn1xbvrC4HbwbMak8U2YX2LlrpzUuN0Kb3QMm6G
UnFZRP12tCRH6mf2/097+MLkdrS9PtfVK3tdUtSvGbFwxWMFdD4dlh+stjJwwEY5oeBazea3pDdy
9Bajzd5klgKS8UTR30m/tB/9hIaqxrCnG3Wcqn+MLmaP6K40QGYF+iEXlQDJIV9aVK5WaCWr+87+
jbLC8KWf1fkd2pWQ26onULtmuuJ4c4d6hMyMokPUWeEu76iOqK1yspM1RMPJmufoiF44kGJ23ant
ErqK3RiTXzt68jHYM1SmMoceFqs1fsVqnUJ7I8uRG1JokOrTk1pZ+T6r6ZM+Kc7BKAn4HJXkvnQS
RbKg4mQEDOb/2QxPLzOHi4XSAMwuCC8UFPtPi5unPY657zWkEZWbpXzG25kzyAi0xWfBFy6XZS/m
WCMoIlszkAs4URQ3ZKaX/d3x/YXCRUaKxQpQLGFH1KA5o70XDrs4/HV5T4inUAd7mwq5hJVB53zb
RbVjZMUMkD59ipa9Oj4vdJ8h6EN/Rp7slPa9WSva/uag26ByMYOxKjk3E1DD9kdSvyRaCjq8a2U4
6tlTRmUpEOFybdA418KshILzGmiK8pboHwa6rRYr+I8TyXuXqUyj0AFIWj2E/R1xbie1dPvyao79
Fpn5ovRGvLlUsidw4UGgOyunIehAQDN2voBV7DC2dKDIsppwv0yTlyfxbT9Gt401/7Da/G8OuA0c
t3KgaLSanoDLJtLejNqdlcS1dNfIbibpjIoq2dF+/O/IuGUzm9GxFQUjc1JyNJXUje1D5bwpiMk1
6zqL0RNsBNh4lxdSFBUhgbUKoIIuWv0UhdvECDUIBJVi5bybp9xtWrabi8wbyx68QMU+jtLDnLdo
NFdfL8OKltFeNblRUAhSJ76EsYCeEaTuIB8ftjhgrYeBphmccosLn3NS8Uh6GU60JbZwXPgQxhZV
1AlwmfowsjZo7ee0k7lJ0YG7BeFM02psZykHgETlL8hZJJk/MFAsgF2hvCahKYmItNUf8mctWn3w
uGtqq7IAB5ewZawmB3wjZha7LPwx2i7ql309BBXRtx5nXgt1MTQNO3Pnhtr7X0woyLVXdPAE8AlQ
phhVapdoJrfIT/hZL1leO9kFXTifGwxu0eqc6k22cmZkMUGrzH6M0EqXImp/I/1PQ0YnJTQRG/SS
qGkwTJS4njsWW8/KiI7Y6YWOJE4MiqH3iZaSO4go6kNi+n8g/AmejaDfVVYawbpsX+KC7gpUnP/N
ynxBcIe1WS1K0SsYR1slQYzsVD13njn8vIwi3L+OSjQoyoEUkTc+R++cJEmxNoP20mUeMVOYAN5i
QSJtDUxi6kJD2IBxThh5mYWUGcCc4Sk07zUbXfD0HU2rPrWOcfcXDXvwwg6qzCEZAoGcc0MI+6Ky
Qm0VDiDVPrIaN51oUGSSDbR+M797tyjr7t74XdCk0pK22EClcxuiNMG09hm5T5kERuTetzDc43E/
TstsrOwW0VIcWGfs2wFllrq9qzLi9uBwLqY7VZMxpIn20haV27lOFkbO2K+o5M3pf5PuijjfLhug
bP547weVl5ZogOi7CekzB+88lU3epgIcT9rjZSzhcNb2WsNe+QtU7mQuLJZ3gwE+iRGWoGr21WjQ
twa8updhhEPCU8en+wHPIQdTdWU6az1gKK5uKORy7vvK+K1H5R7Vt/vLWIL9Cx5Tsto4YkHoRJ+b
X5MmRo2SYvSv2Yc7AsWlcbjVExl53brOnJGfoXAbt5iNElwILVpfmkO1dG4jOyIE5g0AyJ+pIAwn
UNg5H8ZszsmchQCgWevn6GNcNAM0pt+WBrqMofIRt7nb2qHkkUfgj8BxSxwUhoHQSeWJsZwwNvWo
6dBeZsGDq6E7mcaDVcVuWtx0NxWVlTkJDOMMb/2eja+YI5SFoD4CJWrDDqwDaVseWH5c2kwyrs88
7B/rtRkYdwYWsWmyNgaQhu4L40iJ15n7rA0y58Uad6Qu0NtzmNI9XXq3620EpLKKcMFW2w6VpztB
kEbHiuAL5vnEUExF7ENWHC7bvqiS6gyE8/D52lu8rOuXKXMQTihzSR03mdqb1kFCwkpRWxW7sTY+
lQi/JJv8/wOOHl9QqhGK4vfzxUThxTKPpEd3AS7TFO2Wir1jyWthPLVK6YbWEVpSLuQnL49ZuFFQ
sPk/VM63KBUjo2oN6Kvpd1rkF8RDoLpT631UulWO52QZp754Ib8AOZtFh12RKwuG2bQn9LU4k1dP
kmBKOJWouQIxpgld2z9qr2bDCquoGmGuatLdTk48+Wo9Q9xe06Gm5qCjFbz7PZqh8DJGjcUE71cp
40YQjVNbJegpSDFNhEPny5mb3axk44K2AoTaYUTQungblz8ur57IW29BOJtRGMrDlmFeK2Ejb8q+
M7JXIdhleWMjORdEDXbaFoozlE4FaVvIMB5zClDfP1UPCX2Nq6ep2zvoDx+rgGWnmL3r6n7pDyPz
UECaJD6REbmJfN72Ozj76RJbtaGHCJ8HtpBKfynU2UfOAVX1k2RrCFcQqhqrFjTqZfmrTIZnIxTV
E4xYpyB6381E8apyd3kFReW4qEr5QuFCotipYmYwoKQ097XWn+Z3W70a1Ou43of0erAgxURukuyk
Wd7Uv9Hsd7i8t7JyznXWeAe//QrOWudKVceuR7+wngQWagnH0utr6naxBTpl5C07SXZBOLfQ9wXr
ANRe0F5zvjtM2wqZYgFvWZzKZy3F+45FftCOyrKHuijWgNYsXbVmV5VbDoqldZxVMSaYQkiyDiaf
ungx8zJIQmcuHnmgLj5Cy75PXfa7Ocy75CZ9/QVt9Ttym/jaHofZK4PqvXqQkbuK5+DfD+MLopHX
qftpxIfV9lMWxq6+HDNdcmcROQj0gkJBWbXW2xi3ros+zowVOnrDm5dahY9IQZZxRZdAI7LeENE8
b6E4X5TMkLJcdAynawMV7xYZ2AIu7xUZAueC8rpjY7YAoYQmSqvVbiZ7TRKeHNtBcN4lnaY8MQZA
JOkRhBixEYz5j1g9pBCdVq7C9kaTsTmJrAD6BJ+iz6aNrM35ToDcfD6n2moFxk61gxrNBjKIzxdM
fncTEBGsAgUIifkGydCIcXNIYQUQcr1qd+3ecfz2I9m/zn6/gxKwH3ohKDjc3HJRGx3ISuFFLnsL
z1mGUuaUzesQE1CNqvDTiIwt4ypZJOe+EAexPmQfNFuHvZ9PpW2OKOZKMMx5uktM30jfzfKOkqfL
VihcsA0K57BVoowrlyscNljxTOVgRqgol7XTicquEZKBOsKC+hCFaN75WEbCemsokTN07PxWUfcN
+iztlzB66RdXp+V15tznwDfsHRpFHNlOE8ETSMvYyOPhCgVm2nN4NptRrJUz6hhXtZ7Rn6wHK36l
0wcpvim1Gy8+qntsbAr9jsh4uQTbfE0f2ahqRy5fo9yOaC3cP6HOiWpQVflpV7UftVRGkCXCWEnT
oYyHuy4ubOfj67Oh7WbHRL6tGipXm+kOAjoPlw1FcKYSsmb0EDogE+pw41BHzcyaAcLNNLZBVxos
4K5o7N99ErQQqU7s3WU4gfWfwXGuy4xBX5CsOtHKCPotxT7pyoRWHsT0dDpchvo8mjiHAgFLBJem
Dq1kpD7Opy8GtXsTOijEH69KNGCMHghbXArZL7+/KvdDik6bMnhHvZ9LHwcPLH+QF4z8j9zPbnRP
dS00XVz+ItFcbz6IP0sVhxnjYuCDlh5V379mK/bhsmOwvAzRqWrmv7gQYwIMlAOgvRS6YNz2HCKK
DroCeNoqAQ7VXsPHqD/a7/HBydy3MXdLy81m7/IoPzUq/5z3L1jO95BmQHoSdC/eSx6A2yICEe0e
8kpueDTuk5vl4OyGa+ZOrhM4/+DpMnd/OMcf7QHUdrob7dr3W5CldbvZC4PLHyaKYjEfFqgncHXV
oRt+bhBRl4A4O8SHhc/KrrqJ/O4DVJa2H95EgQbupbWrzMuPf8G2dAZLzmHDiCnasjICRy2ELPXB
tV8vD0xUzXqGwC20ro50qC0gTB+Drx/Qznhb3qbf2+fEC58ocsBu9GR8rxBOohzBv4qDzP39Hz+B
W/S8ymjEIihFQ7DVBUPXu3Zj+OXzfX76eKtOdD++hh5WWvFtl/rztYy+WlStdDYFXAzpkCjCOw+m
QDmcprv8t+2hD8U82MeP7+UeTV9h4Sr/GE/2k7O3Hmb35+Xhiy6eZ/Cr39skuaYGdURGguHTuzvb
M/fDu+ZPKK2NHiC4WEGZWffA1igjshGc8pD7Qm8VqkJwGvEezoFiVZUvGbimw6CtdpQkyI4zbzJ9
PNKo3UmJrlBSoaaejSLJf5I4mGQPAcIzWLcMvKMR6E7gIfZ84HNlVaYFIRhv6XC51js3Uw0XThl9
OntdP5bOnd26EUja8+J2sW8r2f1XdKCgotbA+KmOVjZuTysTlK2MHvgjvbZTP0qPhRMhH/xyeYFl
MNweHk00Zbcq1jdEo+1SlzfoCP9QmvhR62S6EiKlU6Lbhm2CIcdCFT43pBg82hpdbQn85V7nx/vw
wQ7Ycfpmf9P2+mG4nh6VU/H7if5E1LHDUbJroQM9ee2rbFeJPebmU7hhN2kLNggFs5tBD9gfcAfG
1TTd5V6NNkpvQjenO+zV3XJlHS/Pt+iOs8Y8GgrJQBKE5MW5XU0zOog0I8UkdJAss6a9Qhyvg6Dq
OOXo60jmOyRYf6B/NSCtjNtGFHchNW7ArnAT/+MpA0xIel3P2FYkQqfPryF8vDw40bY1IY4I5ilT
xWWKj7lm6oBjA7NK4nme3KgqrWg3aRGDelke1cFltPWv8cfxFo0LudKobud6AhrrumOBVtuu1YPZ
HrwsASdF/HYZTTh3GBqqAlUwiPCvTa0FGa9+LDu4nAQlbO3NpDLJDUqU6IdGNChjUQH1mUE9t40o
LWeohVadV5azCwUqd4HsqdPYQRaW10NRXIUjJCqM5GA1hru0vVdq0LttdI9QenV5uETkGFADCep9
uCAQDnJHLxnySB/6pgOXiB1UU+cZTnidz2w/hdNBY2RXFGxnjU9aaXq5qu9ZPx9BFO7WNlQBaHoD
yT4vhh5kD4amPvwnLX5keNSifQVWXHaaE3sEqQPDA6slCdOEOwzsFYiPdWrgBOF2WGaQWIlUfLlW
f7fGG81xSfdWQQozvqeVOxXXpioV2F79BW+LW8x1NjfHpBnSRlVbYEZt5iZ4nS50xYvGINeVnVre
Tc5JY8x1elTU7Pq/SB+SLTi37WIWkimdAd6PynPXplem/a3VuiBFW+QU1q4xv182DmFUsEXkt15h
03bq1uFC1ctGLigu3jIkLk3DNyPTHWtfh4YJ6D118Ge1ncvUPSRcCvZrnK8t55fka1ZTvDT53H0I
7ycsUid8DZRAfWe6+awspT6ZgiXMAiu8r4vvqpKDrOm1Zr8U+0mCLygRIxaSfCYcuoFHW26r0Exr
6pj0mH/yrUE0ZMQvuKUTcqRQyrZ2Tob6GNkbrujKtcXkwlIj0bRqMobOa9lTPOzs5GpWIOmi76Ab
6ZaRxDMJXK1jW7hK44FOw+sat6WopcaFpaIcLW+Z2ynOU93Y0PaELmryz1DJHjzX9eLW8wyN20xN
qDVmlKwld0UEoznlIFsPLb80H7OxdbP2ZOiSU1mMiBw3hMzWKlRufCjVMoqsRWxpJQxqXkjJGa8p
Wu77XH8a+99oHQRRm6x+QeTuHVzZcI1HXQvK/Di7SY106EyKmiDIUrb0loB4nZDCNZpAHY+EBcrC
PENB3eYP2peQgDjW+uGy6QoOtbMv4KwonkddiRzMtG6V34u2qo5ORxrJUSI0ns0wuck1klGJyrWE
KxmiYxQlnkkfGjPx8JK064y/KOrFkPDshzZjHFwG7wzSzsqnBUvpJGpgkcWzk1ctSb51pb2bU1it
VkmMZ/3+P8z1C5FyRHsI27R06NfqMdQWVoQdwjbyMqkeiHitUL+D/mZcjT598uaIUUzDHssUhYUK
rmRupSz/qDKtNIFTwdx9QXBuPSR6NZK1Dk5NiwMSo+Aa3q1lB0XkT+BmI8r3y+YntAyHQOHHAc0U
XOf5qalPCQrIVqU5pXAHRd+14V2T7G3m6cXsX4YSb7YNFmfqQ+FABGoElrWU6v3cVScnMR/6xdlX
Ayo1daI8ESMBnxYyyu7UsvkeEul6UNP4qmd5etfZef4s+aZ1fH9YzuabuJ3hDNU4OAm+KczTF6iA
/pOr1S1j2Uc4vuR4AMxAxTwq4Z5mqbsYoHYLow9iQo768ncIQj3H3nwG52/LkvapvZasQuBtcOiV
BmG5cHqxZNrpYhyK0hwo81g235a0tEWJdyrgJJFnq3sryo4l+q6k1eGi8AQD+gLi1tqgw5ToPeZ1
sD/UuN+bc4eUaGg9R3Fx0Nmb6UCqEWwq+tz5efvakuG+p84rNKdcrchu0xktpo6MPEK4uTYfxS12
iQf8SY3xUSp1iXVjIE5s7X1uoe8AnSrTLFlUoVfawHGLqihKrzQEk93PyH13/jT4Jepp/sZysJqr
NhgkQLnIc1Qh/zmlKPerKw8qSDtwhrsUxVeZJjlDxJP3BcR5pjI1w2FOoZ2XFT8NutxbyQMIYGnh
9/OHHo4Sjy421C807gxpxrhNUGqKDaHruLm6qtPuFa25dVSJV1r/0J8O4F8g/ugoc1Dw0RwltHHy
1iJrzlQ/73JwXr/WsW/Z2TVI6S6vmKg5H0cj4lUboQcEx7gly0JULn4WIi/5dJgg9KWhnKEAJzMz
ytsMRJGKWe1s+rPvf9PiF0H7LG6CEHd1fLPPJR8jstHtt3CrulBSZ0WO86Yd08JtUD/gj7Ue+0YS
Z4fL4xYt6RaKW9KKlsxODUBlY3Rkgwa6t/4IUXcQhMnI+yWj4jta576ayITWIo9qyqmskfHXycG0
JO9bwgNtMyK+jRVWw0orBEyosH2fGK9KiYpv2gVKBOqvjniZhkq20dyvYkXzkAZWgndDw3CTUaZh
J9qd8OrQ6gPDBlKlXGLPVsdeqSnMuI1Gj0HY0ewsr3Xozdi9J9r0NEJ2UuJ5VjPldw6IFVFZYSOT
9oewyogopYlXqVV91p+dBhICbZkygBa1X+tk9qNIJuQlXtcvSHIerYRViN6qVX7XsmvLi5TFDppk
hBbqQGUPXOuE/TE6zcT7loWNqvInZa6NSmLpmFBwQ52S6KcDzl+i9nsVGlNp9tuiKaJASCKS/liq
g8T7rafjH+BI+5omip7X5PP5OG0t1fWxBng1p7skpY/ZsEgS/MKp3EBwG5+kU6qWCxxsb2Y7lPUf
VMb8MpZ1y4tSQeAT/RoKt+v1AqvEVkeeshs9fh7jGEXBDy3xs/rKjMGqoH5X0BX3F65GR86eQINt
vYacz19RO7nTtjgUzR53nTzcFWm/t6Azp9ixpMBI6NU2UJxJ9tREm6wBqNg2gwkxRDqPeHV27iDZ
fX95VMI9jjcZHec8StT5Fs0MurF4d8VUKsxDtIqe9QLcB4ipmvyd2tFfzeEXGhe9NFHWGmwNLELt
ZNp4wkyPTpy4mSzNKXQjm1Fxtg5JRNViM0Y1R/l+isGfUv121PZqil8HSOJenkLxan0NirP6Mi5r
wtbuLKUDQ6tzyqz3LhzvWpnZi6IKZzMozupJkXQZgUyNN8yJ49dRmOExunvorPF7RMbbfh4TL0L/
yTUzU0O2ckJw1Hbg6cwx1m7Qc+sfUIqkajnAKagclMqfpg+lPTp54pbtE6t+S5lihbP6Bcgr31eR
joa7GoClth/rH33nO9lrrsp6FUV01I6zweG2NV5h61BtQcrW+dgCUZAcQr9HKa5ruHT/QznNfnu3
BLkfPSk3ZnDZcoT+coPN7fPBGdLZKldsKL5Tlu4s4hxzXXaoioPDDQ53IV8oBCmLHjjZDyMwr0hg
2AF9rIJ5VzzWoBbFYbcHuakkCha9xp1NLXdfi0Zc5uxqhX0pAxb7yiEMjNP4YvzK98VhZtCL8prf
kOKiEqcmnNdPpUwDZcB/FFqh2SwpwxDANjk5Ghoya3+2Gtnw1tX540DdoHCrp5Au0bXVctJmT9s7
CuWeHEXiS+tDt6CKyiCa9zXuZjiQnOHbZcsR7o4NNreiRW4NSaUAO+qM65kBRK1vQICybxLzcBlK
6Es3UNwqglIC/OQRoApl3CvgjCFzCvE0FCyYDBWH9PkynGzt1t83+bCpCqueFYDTnLdKeyjXummZ
M5PN3vr7BoMyJI2QJMXsNQmOhoe8O0TWlf0X7TUoUMPDn6qjngtPXucwbad3sZ2pOIWKa6b4TfUR
S0nZBI8UaDSheA9DQSP+cRh1N1S5TRDV0e5Vs/urcawaf1zeFqU9oRE9GJbqe6F9y4ry6fI6CQOH
DTB36iVtgb+5Bg4JEnxO7ZULHEkXuiPqoswUQsMm/YvXiu1QuSMop3Yym/YaqqhofJ2ItQMn4xQO
D1q91oqpEr671a7/2N5fA+QPoLhQ43hYY5W0Q4tCH/0YZjRiXZ5EGQZ3+BRQMnBAZwzCU6wabgah
q86qLGUktPbNQDg/NbOOGn0LkL6vQGalUi8kdrBYGsKvUhYMiQpsYJBr1zWq+FDsyu3fuq21mcyY
tjo9lMs+Ke/T8A013kb0rdORgJxfCT326X0VH1vZY76IcOQMnNvY49iVRbK2whosyOi1QU6R+UpB
qzC5DA9q9Y1GXXv4P9KuZDlyHMn+Slnd2cMVBMem5sAtIqRQhKTQlrrQlEoluO/718+juqeSAXGC
U9XWh7YsZcrpgMPh8OW9ldtmMTQCHrWkyqKMyJLTeCxyvcoCCE2F5Ln3Md0QBnYny06uqWZVEZAk
hpaYCO5l21lWdiaXU7avfNqTKe4c0eIzBCjTEmZ6dHD67AnYHJY0PKUgCcvokxatZbhWhXN+p6li
RQcmEEKXqEXvwk2WHnTtHXxSdqBfNfqm8GxWbr219MiiLc905ryOwEZmAJoaPkB2qpDeFQ0xNa9w
Jf3p8uouXkMzQZyzETWxK2sfgnzd3w14TFIhdSdwl8tiVvT5fOnObqKw1sI+1yYxveGZRdc/+8po
CqjuS02z8k5Z27PPn8+E+ZGKun4BYaH8U8qdXrE8tvNQzi8m4KbOFRu3r4B+vMY8shwIYqJbw9ww
AVAr5+ayJAEYFEMsX5edyYCYFPUMkwTChiqJqZTZVo4H/Pdyp4qho2KhhVE/xRiAi42nQfnIk2Z3
edn/j6X49UWcT8xLjEsOJaa/2/wO6BNde2xjzPv5Vxqg9nVlI6BWQmrHYCvB1FKTN6g8fgnmArcK
HDJaSrEUY/GtZMqmJrLZ9+RIBhUTOLqTC8yUwrs6Ga5a2qNiJ+40P9kp4kmJ/StD8x4K8r2j39JK
tsRGhpn4V62OQlIn+5s6kz6quHQYi8wik0SzrVD7mBBDumKNuGsxLJwpwoWFMjEibdCgSNzetvWO
he8F2oRU0Wb9sLJbyw7215pxDrb08tbwprdnIYOL81R5/UbM76T6qOJNIegouzxcNo/lw/9LIOdZ
WSnGRO1gHbnqAX7I2FaihBHN3rksZtUKeSeaYkK2badzkRzB3lFQgNkkJhPR/LWLIitpGhug0J20
Wi2YrOw8ttHAT6wBlAtjbMjtciuaG+jmk0UEwHmwr7xg46lXBBaP50sTfo+Q1upDq033fWKXTWui
bLmi+NcFhnxpGlVEu6So8wUmgbRKhaI0AvACsDkV8ltuJF6rgWx7BbUTbbD07LYUQbmYWmN1rwHp
O/aP4vDXERXPv4O7TmSM+Td+ge/w6zF3kVzpgD8CNFo1LY9eFgYmEKkG97Lyi7qDbBu5OlFD0MB5
gG6UIxZpCsIx4xCrW1Y8RGuQ1dNnf9letMFSTcULW+Rp0dqxQhl0wCCOR3LUCEDvoIHChKoYyvFl
2/D2FeZaVm6yJbXQfqpMLOJI3/O9RIKsw6BUqNUPBwJI2GRwWf9xeem+hsu4QWYyuHPZE4Ohb17F
g8q3qACzWe2/WtOCO5HBUMReP21O4lstcvTDoYhfLisxfSS/OXMlOJtrkBkwBAEi9PQo6A3ApBzC
9nX1l3PI52vFBTAd9kOajpnVFzdK/yPDQENyR5WVksbyjqDJAFkWQAMQTkoykI4NMXakkTuzZm5U
r2z58mr9KYCHqPCCgQ5iBAH5cCrLqa7ueye59Vas9+sVg9UCXTsA0ijQvfieLaaDVsiYVstrGQAr
0e4OxzvmnvaDhE36zDQh+gGyxPph9EKQuVdx5K28IhYV/Zx+kkQFU1fcSqah2omZCkVl5mNMfJeI
ZqVHZrIGVLpo4RoEgBwLKQOdi8V6vUiGCvCaGKB7pS2GezwA+pC7yzb+NTjAcs6EcOEV8XWhqCch
aryhwe3YneL2CZeO2TTVys4tWuBMFOdOM+ZJ8ahCFPX2BGObaZNYl5VZtI2ZhOkLZmEzunBJLrSQ
0KkvSbDtwUI4HKT8sSJbNXzJupUi2pLzljBRDP+NE/UFIaHuqxJEfQYCq+whVYBYgpHv0v/h5++q
/hqku8vKLS7fTBqvHAYOO4T/qGoN2yL+LuQrSZvFxcM034SiCjF8fipSItaxVoC5tc812yviIcoR
WhvfdPUlBEp6935Zn0XznmiakXEDXB7/GE9bcUjoyGorbFUQKUpmlYdo114LHNbEcDdRqSdG0uUQ
E2s71cAkoAKnsHalyoubM1OGu43GkMh0mJQp3ewA5Iode9WYWWkY+nPiJ81KLXK4Hn8oJ93uXijG
AUOr3AMx9vKSLrQk4DQbKp1QQBEy8nOISqGM6J4LMCsQ2/JVbwev5BtG3LeemewjEDg6xoOQrwhd
Vv2XTM6DUKFV/cLA4C0iVNI+yH+9m+NcJ85tlLUQSqGH3+8r+zLfEuPRWIOTX7aRXypwRysJjE5Q
KUQQehC0HaORuYqjuHhrGBSXOVGmHDB3a7Q0GEEeAxlJMYHivCHjNOG2VH99DlrDwBzcEuC/yHRP
nvtAMWp6XHzT5F5L4NLHqD3FHvUxA0Ib+Xsf+dlfH1g/l8gZwFgoTGAJBqrS7rnNr0Tj8bJVL63c
XCPOAMZIypNWxu+Xqm3e/uwU8LgPmzZZS/EuXYUynjmQBVyWL92RgySFmKqCAxR7W+p8U5O3rbij
XYXAb3tZpSWDm4viDE7wUxA+FXAXuYI0zhjZiv9c0MD+96RMXzG7DoWW1CysIQWIOonUWijLEmBp
/R0hwFYhE4gP+mXOhYyNbJDamFQB0QuoNFSAo/lrg86LJoBRvf8VwkXiJUMzDvMhJMDE0qgENsFA
ahRJoBt/uKzOoiQd41aY8xIJ8E7P1ZFzZPVCCcdHVydezGPYbz3RadeIqxYaYxC6In6dgH5BfPqZ
nJ/tTR8NgRwgL2u1umoVmv4UgpJWVcbSxIS7CcY2a0gw2+wxl1RrXd+TdfHvmrlszvroUCtZh1K6
Jaej1Wjl7WhIK6+NpWACyA8UVyJyiToPcMT80U9hL1NbB8N926StrVbAqQ0bA51TGfBJ69KLbJmW
QHjrmpWC0NLxwhUIgwHoiwqHe76JrS57+hggVNJBkEMZILdzuvdo/TceAgpeUtN8HjAQeGjcJhYM
FSEnIjLPkTFdxtrMroHKZRTuZaNc1OeXIB4etxiyzs8JBCliBcJfqfTqU5rknYjHHFgwV070sm3O
xHFXCFKR2ZBkCKNJ0JtgGjXjUNzSHhFurIPMJUit2kB3bH9s8nHtkbAUUyPhgvERJFwAvs1tnZJK
ntQHFM875JtU4z7PfWA7Fns/km1V+lEDpufy2i55ffQeYAJIxHNO5GfHdKPp1TqdvL7WlaZY+wzk
gkG6lQvAzraoEhUv/55A/vRREil1CYFGnCEp/JMR0QwzBIl6a2pq/3xZ2tJZxwQmmFjBuwY4GS7s
QHNe0SkNHqtqD7xUSlA3WOMPX1xB4ICgJ01H7MmfdX0UQyWZrFOSezslzqBFZomxfEDs16fL2nxG
SbzrwgwwSneI04EryJmmiDdCHFc1gsGdsa1f5BsF6Hdm/9IdIgsYYvI73XXueCDmY3pDjsPtcPyG
3tutsdUBAYKxXufy9yyt7vxzuNCn6EZx9HN8zrSJvZehKPx0WcIC/ISG9tNfGnMHIsgSRQabcm0p
rnbwbgA5cVvb+lY/JFfNN8Fur/IbYoIpB1om+9Sp10KVpQtxLp8z11quCjSUQb4KTM443tPg4GWC
naFUcVnTBeD2SVMKzheUo6f9PffaYYxWzqrDRCWO6YuAGzAaUpv0QMoi3iZO8IZvatD4YaoMQ6To
CbHFrFlrHV30fTqa8oGaC2Q+FFzOPyL2pLFQK7ygwqi58rRglxBqhmXjNjKQEGJmtsNt6AOq0P9x
Wf0lHz8XzIU4KMYXeM9BcM9Sswm2KSZY6353WcjSZupwrhJB+hdlBW6JxdwoI0IQSgv6ZvSAXrKh
5Ls2rni4hc6C6c4H1AQydKCA5qE7oqZT1QaIOJbEbgmIaDFVbwVRvG2latdG9TbQhhPJv2Fs1xpZ
ijFx6UpO/ZWJlUVdDUSl6JYFhhef8BQEWRbQfAz8jjq20J0bZsxMSgfUg5fXdOnG0n/J4fOefSpW
FB02sJg0vFeC0Cmk/HX0RLuVmZkXP4ZgrV1vKbiiOASiijESNDhzPl0dE8xP9EAp8AIFjCnKmGzL
DMnBsPduFSW76bvWt+RM8CxZktcImpa8PRriJ1KMKXHIX9Cgw6jCcgAMg6J9D7vbNvkYO6uv3P6v
z5FOowUKKLR0dAErfJoVYwsCi2Q4HkKf82oXht+q4D3KvzXi+xpsxkJ5D7JUYN1oaA7GE4VzsmGX
NgOuf6woUspN6w6oaXWu5B8lzaWSS2UwJ8nP8lq+cjFfM5fLOdc+AhOTCCw2S1TdH711J2yr0qWv
98ITLZ2gcsqnFS+zuHsa8C2meU/8j3NvZIxRjZkm5WmMwVxtr4qmIr2J4aO/hrq4dPzoTBLnz2Kt
y2gwScL7xwSRXS6+dZGlrmGOL/qauRzuMLBeV3o6yUlrdMpK29aMzfRKuauRfrOL28KztIfLB35F
s88rZPZ087rwX2sYTLP4mJjNnrMIRFPJ/WU5C1OUsEqkIsDmA4w5mc/mjZWeAZm5x9W7IZa0lR7c
zAJVGD1Kr+w0WuGmuAWYR2eO3y4LXrqK5nK5qKaeSOcz2sEqq++s3QFCjhnuZRHy9Dv4QG4ugztx
rRgrWSRARuvGsik/gUPc7nd0V9neKXuQOju1FEDlaTZ7i61rzB9YfyfdM/8C7uzFoS4oQozVHWX5
NhpFF4BXFkFDx0hv26LcrSi8tqjc1Ttoej2QHgrrJ7LJHOldAF01aEfZAWMVQ2dLdmwHG+SbGnMc
TPWFbcYrDM+++0/UXUsM/R+rPwXsgNjEpD63+nWgMzL6cOLiRnOzjbfZJRaRTN2VDoVVAdTNUe1q
r3xIO8w6p5twQx7J33ijA4jqz0/glr8fPRBParg2m/AK3a8y2dE10O7FgwoeJbh1UQUNI+fskkqV
CjGbtMx/NOVPQ21Bl3Mi7c/LW7voU2diOE8X9UWOnm6IQXN31X4HdISX3WRyD/bz1fB0WRZQQQ3M
bwMViLOiaIz60fcgi4FuIG5Q6SRotHmrmWaRDk0DpLOQqMC7MvqoSWDrQ3tjaJU9luqNEFJXiG97
Fq34w8WYGZb050dN+zBziGqVeF4rFrhUQOrcgBdBSCxj2A0g2yYvY7Gl4kFZy9NN5vHFfwAKSkEv
JxaDb14VS2PIFBk3Z0LFuyghJ5znvxHYYUT3TxGcWoofCf1QICiQU8UpQ6uTNmKEiRq2G4QrP13z
R4sOYiaOs9aqMWrBnxCMFGRcuhbz3DESgSBX+xvWOhPDWWtHcqlvPCwciaQtq9wsFG1kRyyht/O1
QcZFlZDEgZdBpGl84nnODIMhDg3bHIYhVYBCLYip1s7fIYgDywEy8wAFU2XExdzCkbSMa0SlqL1J
P33FrpCJU1Q38CwBuLlJaPkEqC7by6u4ZH6GNJVzMI8nfemT1MeeFFTDZuUJMBhL5RB35YqDXPJe
cxHcLSwUANctAqglBEiZ+sc4NFNAOyn542VVllzKXA53FwQF8LrAMIcACk0MtDqmlTP2qelnTr3G
1LkmivP5hZxJUaVCVCSnNlCB81LGGK9V1vs4eL+s1WJFdq4W5ynLNCJABMbzQdg2g1nLJr2pd6pj
WPIxvwY9oh2bkSU54+aKHv37x9B6ZPbaQ206S7yTmn8D50GSsukasZ4ss0mdJHW6MXO7xjA16Vpg
aIj8cVnnpeM2F8cdhAKgG0NGIQ5o6w/ChLwD5FAgQ3RrrmrRNAEMiryQhEPAJ0mkrhgVoUHMrRbu
qOxz9Yayt3HNWhZXbyaF81SGEcSJ3CAfFCSbjrZbQQBBrnfdV4mT01u2ijk+vRS+7NZMHveSSAuM
B3gttAL2H/2pI1vwotjinfIMJlLWmjmzhKfBFrfyoXBr17thp7+xfUh76VNbETCGOIttFbCa+wP0
FVC1iADTFKgWWaPzW3RcMyGcSbKB+MLnonpZYIvycwCc4stqLObxQHBDdEyfTq1rnEMZI/CT9N70
IhOORXabMrRPo0/1PVB/lO2RAB0vv2HCJhIfLgteNP+ZXM67eLI0Rv504quRgUoEBVwdEdHaq2zR
SmZSuF0SyjZpRyRkrSI9qNmHOuzlJjHBh8TyFNBosZOR18t6LZ62mURuy/osL4w0n+yiujLCb0F7
w6pv2tpdvSAFqKHoS0CrKxDv+TpIK+biWMuQknuCFeqKG3eZGdFjKwUrT6GFIVeImIniNopFIF3S
UzyFeqCHn6TWHLfBzbgRbtTbsjSTHbOGa+ObtFKtW3AnE+EK5vxQ25+wyc6j1LwSGoV1SEoCeYqi
jASG7LHxTVWaGHkdMPRe3rUFazwTxylZK12sdxHE5fI+Ee6lcCsJ95dFSGsqcbaIbreOFlOetdTu
O0zalHbS3jSxDaRS5AYdqf1Zq25Jr0V6V7bXWnpbBceK2Q0cm7+yuktPSuiLcTKUQzHcyKeWpUrU
hLFD4Ty32UE5gl7qlL2p1n2wb/f11r9v3AQE2dton6I6c+U/VmvMWgvBxdkHcMck9UDmpUX4gN5z
vd7Nfds3vrXGIffXKhWrunIXbVmIQRxoEKUwG8NzwJNipvrDdz+i/Xvohs+ZZAc7dgvq9n1jBg/5
5m0tObqmLHc3UpqhPdTAzjeJ3am2yiqzTJyAvSrh02UjW5PE3Yqxng11SqCrOlitd13EV0N8Xw0n
L1i7OKYTwd2/8w3kxzjRSKCoYQlJpQyS+9c6Wgmol7K8EticVTwVNIrYnVOlUnPZUyeWBBCkaN4R
0wx97BaKO6bXQ29DOfSYWKOqrVyI6sIxBYY6DgWQfCW083JFS59VVR6jygzEacUu4d9Az43SS1gD
GLdzYuqZYWQxg2yT/Jq1N4J/DVSoQbsmyqHTXkh3F6SBKQ9AqGabyLPDrHVQd+/E62h0u8zWR7x8
FHNQdyH1rhsPyMW0d1o0H6KubVX9Uwtcl7p+k5upimbpYA/Ko+uhPOq16PY+6tBoXQCT8JoHXLAc
GdjpEpDtEArI/I2ChEyWCaOGOAAekIF9B4AbkWWgfKetTfgvrfBcFOdssw5crrE8iQr2oL6pfEvp
QjMAJwCzSb7i2ReFYXqUSJghlTEidn6RsLEDHqECYXFrmACfdEUAv9bSi9Dts+YQ5rV7+QQu3MyT
oD/lcY6tqYY0wBsUrybhSdSB7Cs/sIq4Y+NclrOmF+fVwKWp5BWZ9NLQLwpQQCq/Z9pGGf1NrtMd
XYWQWhCoSBi7B8QSni1f0CcF2ace4LgbSwLgKst3wfg6gFogLY6B5KyxkC+sIrrTKEXRSgNSJ3/9
J6lejAYzAGqvedaQPw7eiMyA26Ur1rFw75/J4UwxlxRfrUS9sVLj2Ec3sfQQrFEGLDjKMxGcASqj
YgRKgXWrPdWSlc4if2P0QEEMCPgpZE5RLOZMQR4VwlIfi6X6zXOdjnab+/dpuBIzLOoxkzLZxyw9
1EpUIIEIKRH8m1KDNGZtvGpxM2YSOI8fCr4h5yMkFMlHXjgKcCUlpEkvn5sVITz5jqplCsMBaawe
jS+1tuuoCs+70p2/slY8IxVNilZXM2giNtrRb2UbHAD2ZT2W6k3zXVfk8/0oS4wco6LXAAVjvAnI
XhsiqwOgZD0odh6k+6nVLPU7PMZFEzMjKHSnFqbobb8F6GQnbrzuVEdrdYJpi7io4OyjuLA9bcO0
NgSsbtI80uxUDAfGruPqGlUpKXLa5u7yIiy6iV8W80mnOLPJ0BPbNJQnmwy6TRuA3Ch4Bq2oF60M
fa3tJ3eGm9agVW5MZzgKb5uyuE7Sh8uarEngro2sYAbtRUjAMIyXbuRaWrH7pbz/2dZwXoIE8Qiu
MqxVrIkPNAxDk44dNRtjuO1bwTEi6vZBZtbVvYEx58varQrnnIfPRkmjnYcDIT4kXolOYKtojsl4
C2a2PjSsTrhOBXlF6qIxIuuFqx81hy9Vh6qkhKmC31oJPJaXOoGKcW40PfcYDnwj9+LfmKlTwNsJ
4Hc0mMpf2BFpr1Y5+HtbTKC2P5Mye+iRC2uk1BbRjLmyoPLCQZvL4ha0q6mcFFHQWtK+wjQxM6N9
/qbfeKdH+b58z1ZmpxaQBtDiNVONc83UA7yclEJc+y4egif9FB2Gj8Iw82t9sBTH1nZP2h1bc3Hi
ZSW16eez453rcgx+FEjF69TpfraJqd2oOz82fUCsrAhbciUzDb+Ackp5JqY9ZKHQaadhYY1oaQvv
qbq5vHNL989czrSxM518LYyjOoScRDF2JFavfcDLdcNagmhNDOeIG8kvlaSexGiiRburENm1taz9
UjfH3Cq0yanNdMEIqT40kxBhi2LEpnwJH9K9ZKfX2Yt6CokZrLjhxTtvvnicH8YkldhG0yZV6RN7
A93va21XpuAE6KisNVP4yK/lhxZd+Xfx07+3bZx/ht+My6CEZEV57+iTrFRmIT5elrGqHuei2yGS
BHGyDXKjoLvpVTLr6+Bqgm3uoFL2Ml71t5ENVhZ5Q9ee2ysOReMcCm5t4vcFZKMuXiSmdFRRiDfJ
xI7hfBPRVqCvxEgL7VRTXxoo+DBQCAJUfrLdGzDJldcSmp3zAG/7YxJfRSG4w2w5qewgPA3FTept
m2ZTDLZQHMJo5SQuZBimDwDsIqYOUJjm+yrGHqA3cYpuawO95FEb20kO7mz0WIFy2QNj6m7wCThR
nGQNcVLSp9U8j5PORXMnJ6MM7VY65qIjcs101CQTwORuo24H7mzBOCbZvixeMmVT6k+GZraYnxEy
RxE/JOmN4I2imWIf3aE91DSY6CjAx+xuaOFtxzay9PwBWRKQDyRZaRtooKzy1qzLV+AvWHV9ZCMo
M/KtIvsoUO5atXJBwTJU+2qMUKh5paPgCLUKtAFXkrfh6OTJTiuuMiF1im6XChsv3JF0NOtkN1Ig
xW/K9hT1N54CnL7UZCGzk/QHC64ZECwJoooks43xNg6PqYwxIBfs73m+7dNjCH7FwRVrxKvpE0Dv
RG8b6ltqPGX5HeDdQGlwHQ93gK/Rpcim5VYvTrR2k0gx83avkauQ3ZFsL7SPvv5soOA/7qPyOgPp
XRHt9Ow+iTZp9eZ1D6ibpMZJb7cZMfVhA87qFOdHbAGmFrxXKgAqjt3oYgbFCQBJkryI1bdMDwBz
7YFiwYnIjQ8KO+kxDU9C9qYMIMzxgGUBCjLCsFwDamrqVSXYRvAuZ5qlsm/icAD9gZAHVoNCityG
24S6MD8rzB69Ygt827H+WRdWaOxF74g0Vls90uh7BwQf4Gi1xbQg1+C8To3eilqXqU4lVjsBQxU1
cA81+RgrnSlmdEOjF3QLuUngAD937b7/GjpNI6kTtYsqoizEj/smGvNKzW+mZhxL2um70q3txgnM
eF+ZtWiKt8oNoGwdWNhJZBiQXXGEC+IJclGqYUig1QUT+vnFUsRa1pRTm2C4x2is1VmRlR5L0fTM
5xMBYWd69Y7C0XPlFCuKL1Boouowk8wdTJINRC9xqX22B2FQ6Kowx2dQlyYIXa173dFvcqfaD1t/
p9u5HW5AWwtoHnvtJljwD2efwV10fltlNevwGbIFpDGI9myygTPu3OzlEdjvpmHr+8h8MX5cXvmv
UdC5+tw1B3IiwELoqJcBSMpPXnOggeW52Shr+k3fz/m/M/24m06MEiAnaahfJWZyUC3l2ncj6FnY
7aZ2vOtq21hrKaWFQta5btwNl/iKbNQUa5o8gYFrl7oFKI4d5B/tt/rmEG80aw1yYE1LLmqOFeDs
fPbv6saVom28/qAI28sbtnSLzlbSELkY2R9yjCiV01Eh7LuobUcx3eXAfq26N1ScbCPu3+pONvXI
B6wxxXgNRtK6oL2b5jEvf8oCB958gb8geRtGLOfGVJJHMHhngCTGTXehHR08+3u06e3xHreaiTKL
WbnUbK3ORbe/faWF5unyh3wxYkNBdziacRVME6D5nTs8neAPsSh7CKOG0pVpYRVwrpV+Iw/3lwV9
2V8IwmAoWisIIO0wAHfupox4jHMCwiYk3gBXTlLQDDmK7F4W8nWHOSncmZRbZYz7ClIAqgps7xHx
mZmFQPpF7+1OsVLwy6J4lax4wjXduBOa5l2isyLsMP95V4cPueZ2a5iW0684cwKcYtyBRMZSqMQG
igmhKO7iqEieZUEhIYAWh+xGb8L4p9CE/Uoec8k6MLqkY9wecNuUf+hFIdpk2jHuUA7ciBWGwOSn
rryWlZeVbVuTMwXcs8fRqMqAEh6wgAbiOlvqXbJhV/I3QAKyPT2l9/m1dhPtNKta64T8+iyb1lUG
RxqqONoEeXIumemj0RlBBG6JHU7dThfN59JsHWWDuQxnmleyVlSdruMvGzkTyG1kw4omKBsIJDf1
PkBmeGNY2p3+2rn9xr+ih9V0xJfEAKch51gFbUg73YfAQnN7O7NaU5ZAV2+pbgpSjRW/9rVwfy7t
M7k128kmjbMWYEkYnLGlI92071lsVoMjW9P7bNyQY4XAyLfqN1jTsF27txYPIt4CgHxF4+SXKbBB
yrJUHpMOjVVoaW233ZTF0siakovmqoAFVJ1GQ1W+iEBqqucGlhXBVvMT1BkWcYR9cZV/9251p0Q6
5JDcMrde49hdNlYwIqF0MYV6PP1DQ8eGEQq5KCy9q3dorHc9O/4uP4yWZhXH5vuKrU7H7outzuRN
P59tpibIce37WWfpMjpZapBtmooVbDCfaHei2eD1t7KyX/sPJvOZSeSCWb3xYpII0JC+ssEskKd2
gcTZmqFLbGkwq+Ng6xthhwGR7c/e0l/zK2Efrkz4T2HrF62BlS0BcAYrzfcAlnFe0UyZnFG8V6Wf
tPm4vKzLSs4EcC4AnWUdwEjhy+ueoMs7Mws1tEKR3qcN2lOb3EC/C0r5JebeBhUpaB+UaShyd/6W
5aEF8AFTJp5pjMWxy7tdRBVT6soT1Vqk+oRg7YHxNcyf9mT2uZwDaSMaFaI83W5kR167N/CdEdc/
5dv73Ky29D1xx84Or5Sr3pKI3VuDffrLHTDnn2BwgZsiqH0Za1ixZNwV4qvQ3NHAMuhzigmby5uz
uPlIsIBUEuf6Cxdz2GpFEFbwXyNqXemYH/pe3FwW8TVBPGkD5AjAvGEQV6Ockfepjufp5JGB5a1h
nPzQHFztGjC0w7faZA/aVQ0IfStwS/ey4EW3NZPLvddCr4wU8HfAsAN5p+bjHlVqoH0Oju+/X5a0
vIq/NOSCPVBKaGPNIIkaz0HwpAbO5d8/nRD+iKLLBS0vaB5A0Mr1nehV7gPSq4BJMm1TIenh3Rr9
fZdupDQ+JGvtHkvazKVxbjAh+ehXMaQNxnPD3Kxe63laE8AZBNEDrZcmAYSeJiiIdnt5uZaCxwk5
C9UdDY06PJyHJA9A+2vLDpAs3yvNzupNFbiYZjGYdVnQYvw9k0S5g5r1GKvVI0gKFLG1Ut9HxjkK
bxL2A1QxLpMVNJfGtZ22xnMXpJiDS+snscU0g0azgxdXKxb/tWMXRw0gpyrYhdFn+gUvBQxGhdKm
+J7op2RKhl2jqagys/0BTUpIiNTiyktg6YgZFA1AYIYy0EHDhZNqoABtq6g6i3kN+D72uZJgusbJ
Kvtzof/jvf9P9pHd/tPWq//+L/z5PctRRmHA+T7/438f84/0t9v47f2j+q/pH/75F7m/t/nIDm/J
17909m/wy/8lHC/4t7M/OGkd1MNd81EO9x9VE9efvx+fOf3N/+8Pf/v4/C0PQ/7xx+/vWZPW029j
QZb+/q8f7X788TvBQf6P+a//18+m7//jd/sjTd7KiP8HH29V/cfvkvYP9L8YBPPqAFkBpDCWvvuY
fkL/8TmyP9Egg2HaQCfn77+lGZDT//hd0/+BCiSicaA7oe6J//v9twrYCtOP1H/g12ELVeTUDBWz
qr//74edbc+v7foNsI63WZDWFf71mcPCJDsGxAwCSSCyRLHzM2yeRVJZiomrMBgRMWalYhqFEdhe
jb6NISjWOkPO84Gfoqa5HUgBTi0KQJy3igLdG8G10FuyIvgmxMluMFTRvteBpuyjG2nTlUn8GOYl
3eRB6+9mW/IvzeeafvYR/PLN/5SP7ho89KdWRKz6edDYdP7gJWzEcIMaMf9WQi+UI/c0oG6Io1ig
7SBpVSzBAE4aJpFCt3yfSSddafV3FoJSXVaNUrfLeBATtA9qqJyOUqkXrhcJieTKY5igwCKF3c8C
ebEQuCx+4VsFxZKWQgzM3LDNAATrl0X6E8Al6O1K5BAgjKwr/AfYD2VWqRbed4YRwue21eRHsRLS
G6MdwJ3VpbH/eHlB/kmf/GVFEELh1p92hHC34ZCLXkkGtLR2gSH6iJtV+S1tNR3TsbkGKnAhJOqz
GMvSW1wB3gLsnFLQmXmWI11MRqX4gReNLJuh72mu4McMabiA5e8VkBJ0E0y/CSbB05DqZgxIKgxP
Jo3yLvWyJm0YWnkfvBqho+0DXua7BqTpGPE0LfstrfPspW+oklmAIRnutSJBjaSkPkr+PRHC2DZo
Wb+HzdA/VBHIHBwBWnQHaWj8Q9sDPOUKfac+ena8JoxcMdGTaicWWgouhhDNg2Zi5KSxeyLXpRN1
BhnMslT9ErnSoNcB2ZbWb2IsJpGZEjzcdlUDSIibkWY6eMkrhb56wA2Jtpnud7njt6U0ukHZ67ot
eUag2+nY1CeiqYzdKmkIpk2gdvtvegmUwq2cyVq/6fQ+QV6r1CsZFBjpWDhRjUZAM6+0qrbFMVAL
yy8DTD6GWkBVTCSOeCoWY6s2jamkRqMCt7oXC7tG97eybwXP0K8rz6sKy1NJfB+QTx7wXkglW26Q
gbZVGpf6FvgOhvwOhYl2PXiAKwDims6Cu8ijenfjMcFAXSOgeQAGxFaK3RhWkViRmMrxzlMU0BV6
bVTJTp3LBoo/UjhGZpaEcm1rfoeSH7oLyqOMwlJmK+jER0OIVqUTBUVbed+bUfUDV60VHbzyfTWM
ZigUpLDHzgBSvR4ZygDG1YR2oDILy9xRm7hzhcjrA1ccqNj+8546u6bm3mDJGVG4XElHuVnCAMa5
M6hCdFq1ItKc/8PclTXJiWvpX6QbErtegcysfXW5yn5RlN02QiwSArH9+vlwz8S4sjyV4bd5uX27
o9skIKRzzrcVOuaHSDKor6O+u62YB3NjNw3zbh2J3o/Id0qT2omfH398b8/jX5sR9MTAZZDnCb+W
4/ijgZGirJN6zIwqYCFkdXDp9a688AIMCDTj6hRQ+4eNHiGlCYx+kFkcwQXv7Q1HnWTasADcpBYq
kyGIQPpGkvFlaXXy6roZeSTeGuRDOKt86eDCWHfG/6YROrrs54VFkHWKer/Cbf7SJ6o4Oe/adv+3
exFg5ATjVxoj4TU4pvR5DeVz14Ep3hGBOoQv4cH5KthNFKBuWswly1Qxy7N2bGKe6tljmT8E6143
BFWjI/REafq29N1e0DapCYFogygLc8Kt0v/tYIQ9WQtBi6PIQg46LxvVVCB8dFEnDUne1sC/LoT6
IMB5tMlkkKvw9kLMVCDyAbDJMM8Y72SterXDduYr2Fv38Q+COSqQdQWcL6VWWgavghJHdRBJTLCY
m9SSV3aZXrpw9dneRZBK5DGBt3RDetHkTjfwBPzbxQs7I/jEQOaPJ4Mi5O1PhjdIGI9i+8lI0PrG
kOIOWEQ0+zJu5WO5klN0myPmGWyTAthxIIPTCzdnIXywby9I4kq7gng0G0kdfO5EwMFLsdHksqRY
/TzqplYeGlYXt4pX1edpsn4Ellh/Klbo7aJA3YLKBeJ0BpclTJ9/lXK/Lwq5hoYZBl5RkJDpvoaU
HSh0tXz6+PEeNSv/XgaqKdg4wq4hxlJ8e7tsmkygxnLLDQsBSDAJ9LvpmuihdPXy3QVG7Iferk+N
qccrUbQwAJ5pq2gaqKiq9oQlmp3puXst3ArW3Me/7u3Ouf24ADY2CWZhoHajkjraSEyivD4Qssvs
1IjzLkzIbq6ZPLTV+FQ4kD9gD88QVVHJS7qM/ePfX50htQHOejDbhW/Q20dTWq8vAofkhngdWLEb
aj2luirJmi4QfeTrrMl1NXoT7MIMdTsbr9MJbeDb7/Xf+9+0AVj62LjDY5OrJKYSRR7WAFirMPMc
jAAYN6huvtMGoX9C1eWZt/Tj7uMbP+oYt+ti5geICqEV2CzemYX7nY48ayaTBcrX5U4ANXuqiw6l
0egXIJyoKN6RXrPbsIkU7K+R7DrvyxAmYLkOayR4IHxIzvnHvwo5mXjg/7tv//pZiJFEAADEEtD4
HQ8lnXZev/AIHiZmuis6P7kvydybtKW1S1GRIbqtNkPqrcOIM/0mdA1Yqk0ebgFHspor+L+o6lLb
OLRpga4Bs1vfYsfzVxEh6Kkeou+Np4cy62VANKIjlR/nsmLyJZIhB9WoR0WFXMT6gGex3gUFf1YF
La5i7CJiVyF/2EdhW8bYWcMa/pY4y3+GksuXgMwW+v5BluuOhqYvsqanFhG/s1m+Eyk6uRumxDuf
XNgAgWmGcc5F5YnctlGIVZ4s5kvQTRQ0EZYAAZfRCPu4Fhe/rMYEKevo/cc4p4Mobz0yKZn2hnnn
VCNg5hxllNEpOvVoSpPKhI+T5pPI3NQpYCCB8IqsXZaRpDSOxnaHgtG3h7ZkQ3+xLDM4NKVmdY6K
Kvm5FgldU9jc8KeIOT6lHWr5OS/6CnlV4dDZH56QcQPzsCZcc1OT8qJVyN8NCgKVQQ2o9xNCPfRL
Lcr+R1L43QpWfdOGedhb9UMyVIXnmztZAkrVMobpYufpG07yEigmDslPNCga4GIrr+2ZD14LvPuo
qArkD3qCpEyz5bZ1Nfvhknn+ljApb9Avjf4n3Az/DOPTClVh2QfXjoCbmlvtwZynLDWG+3b2MKVo
iONg/g4NlEzeTIdqF8W6RT5fgWWdTmbFL8Nm0SU3tfHLl6aO+JJ7bMELHZAdbuAX5WyXz57khzWK
2zLTxvB8Zu2yImo59M/hZhGvKQgjUGVNKO3/WVy1fg4EPrF0nEJxPnc9UymZloFllVlGC8iKcLy/
ulefE724VzUOHAwIQKBfPJQq/6CyXLrcsWb9GVVx8SIrObR5RWc2ny/1EvqpJK3/yZKq+6LdRO81
5Gz3pJ5ondPFVxeNVoVJqxbPPPOABG42n+t8M4yrhurU+AvsfIWLv7MEgZ0wwoorfGM68C/CKoF3
I8pYNHRW+87uPBMW42URwC8mJ1GfeIcePm/FfkRx3OeNrCKRj0NVjRDAlRq9SDXP0LVJ5EjWC/Fx
Gy6h5YUPhkKVl2PlsDZFB23dKiQ6FRbp7jVqqgExBrEwGK2y0sOCBBWXIUFs7n4G9SxfgVwYm4Xz
6pIMeXzJuGuo0wYyf0wl8CSdrXZVX7jkYrFRsFHAKnI+Lp4kWSVrpKoO2Pq/CRKscxqvHSRmuHMz
I9k5LNihkgvOYgcuFRp0g6T1fBCwtYXRt492Dt48KKsOgembPkUxZmhWDVHQ504gNulQ9lgnaUX6
AhJsT3Ms7EF7L+jhJpUlpfBvKizWObV0iJozLxrpkNtBRWYnVipgktsm/ifuGvifxUXFbzTeUZKj
taImHfFxG7zBcrjqiK76vIja0U87FST4A5vCeynKpCrTLuQGzg6hij5Pfe2NeTQ4TA/qVqiXwK/h
jxBDkUHOq5ADXNIDgSiRa/Z9jgZzT8au15kjSxwdSEk43vki2ku7FnJTqJr4QUe2rDOStPiU6sHn
X4DRJz8HzsVLE7brJ93Ubnuu8/bZ+bz/tCyrh9+9mqTdwRYQ/MWwLFi87+OEfGFhgRN48CuO806G
/l3ByrXZd0h/Gc6QOOxdD0Vgkl204tHsQlMjY82MHfpKMwYPPKznMI9t0q85ipQOHrKVmx7NguMl
1TCsXHbBogDiIdXVYoGsY3NVliw0WLGDNCDuaXrp0269g/tG/Ujp1EJeWfuwY6wGG6Kzr2WhzyDV
hbWng/B+3iWhIWf+0MKksZ8jdmO08uc9BgPFGRwMsPLbXhX/gFFW1NlczfSixIrgeVNbFlyzJUCl
zYcGsgu4VRCyT4YIZ29fB2hMqn69J5PX/qCrr57xJwQ/eyIcgKe5a78kjZ14Wq9VWealKCnYlX4J
nfSSBDqnEpKv1JcU9vqIjIWgPAilfzmP1MsdZCDtbeKZQWS68zE9gv9S9DCLbvms2nmMAX0m8/NY
69lcLD0Wy1nQu6XahaMNxywZ0AvmvVnq+mxma4QWPQi0Ax43rT+xc7IbrgSauq5PECDsRlmU+ar8
wQLlo9G5m2bI6ZjtBCLXqK5Xt596XZkiDZGS6N3CbdRNV1JG/V0tRR/lK9MRCN2qRrSmtXOnUtOa
5mu7rvGEFVfDsQgS4JWofGQ2WA5lVzT+Netajum3QqRLXpRBvBFv1hFAnQwR75eMRoi9ppsfSWAY
OJwLk/0FvpzIzxsegf6kQ7dnVRl97ryFPKyarcP5WjfVtTf3OAmlJynGbr4D/5iAGgt/BXI1OWHK
s0BUncp6+1CKyG/TbiwapA721w1v+x9NXZtn1k13dkT5jZrmwhSNLk90Ue8L6XAjHYFXHIZe/K7j
dZrAbmUzFqsYPCwKpJKhjFxxapmYXGI00O68oaZ5pRS9idrhFCXp7QTiV+EGfzaEwMA9ABFSx05R
bPFqKtAjZlby5QYWZ+ZAFhvkkXN0H0WlOtFQv6+bYV2K5Fufxj6UcsemrWZek6nabH7buSteEgME
uWVu3sPTyTxxqybspqK+/7g+/dMzBuyDTsqjHJ5R20P4rYvHdM2OaoRRds9Lc1XzmTyrno4Xawmj
uFkQd06kE0/VCJJkGyzs7+8ZulcOW15M93hAjxplAhVxXQqJy2sFXXgzRDs+TePZGGwpfpKZjC4V
Pf/4nv0/3DTmCZDxclCjNpe4tzddBWNcx+0I7/q6H/9psQSCjI2W83wqTTvsBwIFHDyu4GB7aKMZ
mgvB5fIqB08ABsO22ear8Wy7m4e12HcsLJGKXDt3zb02qjMvtjjJgwl2lfvKMPKF+j3OEs/Un9bF
VHkhVZC5tVp2leY+zPBGmDO0QwyaeBNbHWVhP+oRg8xkNunSII14bb22yBNM/ues7xYR5QUGsP2B
E91jmknBz51oOYudHmJxitrxvqeHSwDQWgxxE5j7/rIS+G2JqGaUFEcwuCu2Fc+LKqswq+sWqcgf
v5ataT9qlGL0rIC5NwbQO880gisPykA9Vw4MMbY4AXD2AhiFD4q+F8GkQdLuAbilnp1O3eMfvnV8
ehvEhCUBkcQR+olWnqI0Jw4lWz2mcVAM547O7nNQB+vlKG3y/Nf3mmCMH8e/oBYQOd+uQH9evZVU
GDay1ud5BRupXYUaLCU2GR4bKHd3TMtlLzSPTrTJf3ibuLIPMOuX30R8tPZXVrd1UvlQJiq0nkUo
qp2I5/rE1n1EQ/61ecJmO0Dfw/Fc4a3z9gYnHkZ12FkIbYxszgp85Ne+9SvoIVn7ydWx3UaS31yP
iiloepJK2H8+8aGg19hk+EXf6Opc2QCZRGOYnBiR/AoYeLvSQBHCPov0UJ8BZj7a9GqNsq+0IEeG
XsWgHx40jLSmxRqdhaGtvpehclHmKbXeKm9mTTrHW8Np5OINaQOvKmSILO1CUicnp7I1lu6rNWAf
pUNHgjYPOUUgRU/xraQYCtcu/3j1/GHUgVnf9tMBKNHNwePt0+1mxA/VczRnvKN96ie+Opilwf7l
DBv+oZCRBGXodCpZZc8xv6bfDWIcPpX+DGBqpK0/n3rfvzIOj54pHMIwh0S6obe9/7c/aZBY7m1V
uYxzVPsXI7VbZTVp/xUEJYA83EAHldcega6SJnASM5B2JxmbSvW5ob6DPDBh4z1vNZr1qaCAZlAg
wuge498yue19Jn+EXgSbe14Pm/hNJnbBMMkbl+2SC8YohMh/piFS407IKWgzz3moswrf1N86ywW7
WFsOqkYZxvDfo3hf6cgIGdJxXMSjQxoRXJf0UnwSKKNeeypmH9Epzv8JQIh+qdciQL4P7+CsVbWi
hVxhghFyLtcAQp5AJBzM8wkr7mydYlZeRkUTPdXl7GQmhW+/SADVjz6rGuSvtfDyBQxWtoc6KTzM
DYYh7nYBcDxy6WsVrHlYuHBFJHtVpPW8VD/LXnWIgi/RY8KHE1gdLNaDBgRNQaMrCkwdaYx2fQV9
R9U7q22j07jnlOReMMCgMcTMAA51fqwW1K8WYwH01Hoftk2D3F6qxa4uXPfsuGWwYgpj42cNotlp
1va8/loQV2DAEOp6R7xwRER93Fc/I/T/wVntxmA/YBiBEnf1DejwuLbJSlUZkdXRMtzyNS4hseum
+gqtEVJUOmpMnyP1q1AptmI4X81zyDIkOFQknbjUfxeTvq1FRDj4SRRjTJ7A/+3oa4H+zQujGYrl
yJPswMN52hWBSjJo3ZcLovh04vN8f5iA2ORtxp/4FGCIfzSdpqPVa2AbaBsLvt5g/XUl4OlZ3A4o
58qsAV5xKmXv/a4OkIzj+IQ5Bv732EYodhr/3EDRMkW+hdwrAVyPYgXROB/vPO8rJ+zpMaANrFZw
IY6jW5jTfW8DlOTx0pd3KOjU3hXogAtmyYtrMPIBa24+x6EAJnZDTrlzvJ+lYqaAQxMzXuwaaJTf
bjKUCrnSEQyFcR6SvXM+v2POwDmTUv3y8Z3+4SXCJHZLW0cLggPz6IygSV/UqLlxp/G6PEpXeAIi
0VjvEo4mMJRV//nvL5gAecTNAckBg+XtvdUDocRqBsfiKlT7BODBmcA45VMXR8tVF03qxPW8bUc+
2rHBuvEA2QBCQXG19SO/1XW6XaI+olgztkGXmVVd6+N0a5o27+CQfWA94+uhmtzyyUQh8pLrjgef
wQlbKrgYwuINbr1Kmr0IR3fTzxzgf6yKwMLCf3YPaiChyqlZUNQsmhvwjouenZr5/2E5wikcSx9l
YPzePatxsmeLj0lbgZH4hXVzdds0JQYjXUhtGodFcTFPxN8hyN4/r715PeWj9b5nQ8UagCESbtUc
EIi3z7DAbNG1gcAq6YXMbNL4h5ku5ucgqgjzlAKWfhSUhY9Xyh8+dpTJW94Q+Cahd1yQGw49em85
5GseFuUKdOfCl2r9KzL1r11zIx0CyMS3vhVyR7em44F5Na4S6Xi9t2h/M9AozF/R7v69CtzPwjjA
0Rii+H57FYuu3tEeKqbZJnrPlsbkQvmY/7RQTJnWnlIA/GEHAUcYHzXWi4coyqNF34SGIlQjwSjG
a8NL2FuXz3oamj0LNOY8H7+nI9b/r5uLYW0eA6QErxDE5Lc3hz0jxgQNogbMqr4CN7CXpu+AeKAA
OC8N5LE+I/Edhv1AR4Zu2alSejdji/DzikaiwOi3tvTUj/rDZ78Zd4LhiBIYBnbe2x81rpZ3ZTXD
5aUg4jYJWnOWLEp/HphZXBbRKdolRiBA2qhSfcECh5GO506qabbLHO0+aBAA16GpBJ/ml3b8t92n
HQpflgjMzLjrEDNoAKc+9VXjwU2ngFiI2J58iasSRnRUz/OPxI6wcKlLyb5j6ANZt66SpDjRG/3h
awapAdA1AEQPj+jo0fRjnzSQq4MCQsRrGxTLud9H/gUd53XHS5RrEzgPJyrn913vxjUBLohhLXqy
wH/7OpKaJPVcwCkmaFd1XoiizllQwY95XmHignNut6qRXslx7L9/vDz/cLccqeU4zDFzwi84+vSK
GeeN4hwSRUSF3Emgq7fEW+ArPEXF2QIj8W91q/Trxxf9pbB5+963LGew50HlwBl+vK3osim2gSi2
lUhDy0RC5w03qNlKk/eoHUTaV4ODDVrHgc4JDDXcTtF+ZVed1w7P8eypEfhUIBFGSaVn95gnJzCb
TFw9p4AyJoXZtWE3oJ2BGFslwQ85hNiafYZwybQI53C/dgFsPxeMaqIDbEkQiqCLfrluVtGfqCHe
bzYgOKBgQSqRj0/9uCcidZ0YhJK5jLgxPNigqncoGvuUi1Kff/xc313q15w0Rt3JYzBeN6bs74d5
JVSjpE7WrPEQM9+R+SDsFKJlleHfLlhUKNjatpEIMDIYKb69Upk0S8Mm9J6Ab8p8Yp04b9GAZZQw
k889E3kHz74H32tPcsLfHXxYrAnb2GCQ/AX4DW8vjYPBD4Uo1oxHNX1sGTxy/AXgByyQ9Nm6rNFd
3YIBSNbNHQ52HDe96vU9k5BAu6GIzyvV9Te93raPj5/+H37YxhuHA94v4nF0dFZS3vgat478mzkS
MFNw0WVYVP4JGz/4VOMG33w86F6geNz4yAjZosHR6RVWyNbsEOORzRqcv33JOIEiLza1t4uBxb8M
ca1f6BxurKwQwptctGoCLu7rYsJALZqXdAImXWdc4kxOwbS2X/lcJd+00jPbyXZqk2sPY2b4wleU
PhLSjbcN7Nu7fVhSBf8ltXRrLjylIV9D76Mz1sFS5TyYOg9+U7oYLHLcgPqBern6cgdj9M7u2eiS
a6460WJWAkgjpTDFxoQvKKmDhNtiqlqtPTr4snJfesZA+/QaCzZTEDfOpgCQ1x8O6sso07KW9NJK
F+iLoqsAvkzW9SPmsxT+EVMVjRHi4Wu1nBtOBPBZ7PUkN4ibhNgeGHj80CSLFflaYEH8RA5l+MS7
efwHIoa1PZNNo3iK/cuAZ2jtIlPsP8bfY+IKdNSCk9zCzXgcvolaeF8BG/Yc/hlFg7LZzQBhwrHp
7oZmgPUXXhQMzuKYFD/CuFi2aVBXAh2KuuB72QUeNJRD575UWgQ/wS7wLtfZA1uU2MrwXaQ53JKb
pW6vgfYxdbGqqoWhN7hXYPD4xfAIlDeUKK95gjnVUluJ36Eil9JoqX3QRHt0fnEZRSSfJz/G1QNj
H9uwsPRgNIjHOVwJQGOd4KP4uTUtfdJDkKiUzxuzZMViSFJAeAtMVFzdidz1k7ktgnn6nnjtTGHb
YZevwypKL4VDffME444o3CHhOyEwsKz8Lq3QrsLIintUgAQ3wUtlAsNXnsUrq6qD84r2jIKABMuT
oU3qfdUZeAcGCoktwHHRTOSghoN90lXLrFFXD97PoBwsIlgxg3Zo/7DFpTPIK5D6U2bTtg0rmfLJ
09cg5TU8jVDcQKDVVFORyabdZniNJua8G4wpdiCwTXA1Uc4FuZAtDVImitg/yHqavxlA+/6V9ATf
Uxf1wc4ttlNXmkRjjKTZwL5Y7HJ3OpKJzmrZuWsQjtpnJTvvkwMVQ+/6Gl7zuSPb+GbyLH/gjSc/
KT7zKJswGPlGgR1/69dx8jAc4tFLg1otSpeOrSDOg1yKQXA5LZDAJ10Y5gnwZZnOvSC5ZZjFgGlK
vCcYBpqdtWv3Hc2NO4dpDHRofbOMVS6l499RSpMS4T/dsG+DtQXNIwzwYMZ+AE3cTgjy2EtA/3jF
C9F11qI6Byc9AR06hYMeUATZdPyfUEfdS71iBpUO0g9AW/KYuWTLwBF3ORbYCyIJy1naR7LKtUs6
l45lK8ElCCJD4AvLaZsPUDjSfV+ArX1Zo/i8QWsjhtQSDWIemoLCO3FGvScIYqOEGhPSjQQjyXfN
dA9wZARsDS8gGcQt5Ett/NRGCSZmCnNeuBi3ak3jaJ4f8JGJhw64+XkLp7n7qS0qd7kRuiLMyJh9
xhxOncqq+MNhjWaVxkCfMIPGmfb2HEO9VbcQQEyZ1yj/2wDOQaaDFp48Wp4ot94fTFsXAtkxj0BB
g6Xt2ytBM9jUJYIq4NnTjXmFj/xgiFn3Hx9/R9pxXAKzNWhx4D8Iujb+cnQuDQJABbB6UCPcBLKA
xXfztWYrstAFSS7wUfV3Xp2MlyYwy6GWuvsChg0+Hl0nWU032GX1urN5AU3MA+nsAP7EF6MJedJY
j/bEYf2OLLv9WhS84C3DF2FDAt4+FFBmdE0EpF4S2H7uISiqQtWZqB+Y+ES3bubdQbslyTDCLa5l
OevLcQrc3za++BEYlwN9RCmDMKOjNxMa7ePQBAbRNB45TItAGkw3f4GHc3AzOsNOtDbvKwdcDn0v
UHSGF3V8z/MI+CyJAeKNcvRvCto03+ZgrTaXK0ibeClOLIl3kxncHppsiHJQrkH3cwQHVDhlCC0x
mvOI7sDga4xNSdMu1y2VxU5wEZ9NYk0eeoyHdzYROPs+XpPvupvtB2B2Byaqx/F8j2pFeI8t0zpD
TEV1rPPSNfGFb9f4NVTqx6ia6WWWQfj88TXff9e4JsoyzBaQ14mG6e3CoqSWjdfrGUEHkE4mc2nO
kVDOQUWF+9mJS/3hhTI4fiaA8dDAefH2W37rnwVfiIRvPLo3m5TQHIOpNKfOBtGXaeKxu4zhrvQF
c4e6OAQK0uhdRMvyahUCRzt2u+ABQlz3XBLlPQ6kAAUMipPVHcbQsKeIMNGlc4lwZxuJewr4C3YX
YQP9kq8tBgJkNfTb2vqI8olAKD3UGCM+tYbLV0G9AlQ89MmX09jy67UcE7n3gk0pugyquUuEWsY0
QuQ3rKVYtx7mkNdlrmq/SHadVe3rEjMJuy/im29hjwIXCMgUoGELQIcaiILcpCQNhV8WJTI8xH4x
/sRcfVpSr18t2CETt8X1CLpWdz82MmkyTOBiDsbGZp3bQUx4amzwp1eBVRahrUVKNNLf3r4KYOZD
FPodOqK5/tI0kXc1w9o7JyPS2SrQeU6Fm//hetgzMLRFo7e5hh817gmstlcQ0VDAcDZAihYgHSUp
Y9MgkkvXORY2PXGMvIdz0XdAFoMZFv50KGSOdivotkLC8D0Bzl3Xmxn7OLJlfH0DWlT/qgdZ7aXu
WY4w6WWPkZgFfA2yeVxFL4bT5QwkxWQ3KurnijTKntjb/vDZQSIdRgzdL57Lcdg76aaEtwG6oo7N
5bMvgcSpYYQhjImi9USf/YdtBRRrfNvAXkEKOlYeDK6ZJPFjXIsjEansuu7KuJVeglLc4W+1PAgA
9ydu8Mhz6tf56qPTRnj1hkjEx+Jsp5UsSYg7HCWHJKpbokhcIk1MBnsDB54IBbooyn081d6z7Ajk
k1wYmrIBrNdcluW4XOGLxDG3KAy0Uls01XcDb/0aDBbVPYOPNzyGGMEhtaEPunm/Nl1yiz8ziHeY
y7ndGKqqOxij9E/wwEFucWQckhNb2ntUe6vZPMRzxygOfbzKt9/RiA93FpjwIRnb2c8lJlJ7DKcb
xFyxlu/g1Qf7yMAnWTGCpihrHxPiCi6OkNZEPZwkuT37eI/9Q/GE35PA5hg9N6XHEjTLjIDxZAGS
bmuqElUssKcUsFhxoq//Fbbxtq3fFF2oB4FoQet8DFBa6E+56acpo8VSnjlG9bBbwIq+XxBJxFKk
CeIgnSIlX1dMgIacIbS1g3agKV7VjMl1WgtfnpdWwPQx0FHzQFFbxBddgPIbTXnPuszFy3yPydH8
XNaEIuO8nGYExPSSlGBBSFFkAgDqZVVUa5CRNtL/oPNlPypvjtGM07B9gIRXXcULl3dVDd44fC+H
XuwTSkHIV5PontlqQKaoYpAWM2D70c9adPW6X2RX4NPwVHgK9Pw1P3/z3EDhBMyKMx4DfRh/+G8X
TDHEiRIl7ExBXWc6jwh0sWQV/gSceh1BM43ZM4Zz3kNCQg6GZzXa5gLk8eaTEnH0UI1BW9yj9OiD
vQCC6K6ImJvXdoESOjdVjEEFx693u7jvuH6MY9XFO5yopf1Xe/hXngDX5Xere/1z+NARYHMOeBzs
jx/D9as5/jf/H9oCbK/s/7YFSH/UBSqv320Btv/gX1uA6D8BBWiPWRcIYQBE/8cUwPsPmLgoLPHJ
oHsK0eP9rykA+88mAYL5D+RXiH2KMZv8b1OAgP8HYR7AOTGmA8hKIcn7C1OA41MAhIoItTRWHYbY
qL6OdioaqLmG3CxMq3ChOzFhLKTds4PPtRjtAKV7f/jtudz9u6Z/V+O+W+q/rhgxLHc0tGhpj65Y
6kIj4zsIU9d5TwGrXku5QCCsPvXCPSIb4D4xzoCA4j9zF36nvn1Qpfm2NB1CmIi/ty78IcPwqhra
LOr6F+0v9a4fYe8a9MkJk2W8Hnx3b75LFFEQuMCTHrpNivTAt9+lWwoRUahDcNBMa+aDqpT2UVch
VZpLC30Ba/dRINXZgLnOJ4zF1/uqrA7Qbk4Hta5Pi4Youi5a2Ln5osyC0YLjNHOSYiPob2pffglL
zDOUL5as9zv/a+L4vQ383I9WnfpOehdrcgvZwLDrKn/fTzMsMIfY342uGJ/advLzEIlDuRYQolGc
4ztRLN9m4BAzpsZoU1boFAizyLNAWJGHMVTRk/kB4jLQNq3fHVaOPGrrzcXVZBTwPGhKMxvrr82a
uByue4iP6yXkRy3EJDm80Nl9N4zkHuBOtAdFtNwjO88/c2tSQLQewyjK0R0nw03MomQvmk6O8GZf
/B/QAVU/eh1sJAtk4Q4epB2hIzuakC5L4vKxT2y9x3jrWQ4BP0eqzcsamMewt4A0wCTo57q6qIIS
limOVgekzaxXmOjzc+zXn9lcjCmd+Zx2Mx4Q5YUFjIJe1NnS7Knu+l0xkgs+dk8FUksf1tFMu2YF
65qRERpC1BrfeODUQSz+Ae+Pn3Vau9uCbqqMsQ2vyyY4b6T6Z0K5flcD87gKW+rAdOW+PJSlQpQf
tDUHZeBrDjlvlQ8dDc9DLhL4QHMRXCZLHacIdJCPwH68nRY9dEVS7QZFAhwoQHWGEdKmhQZPZdUc
QEzg53yFQwO3UDeC647QEPgLr17b7Fjt34VraXduWFv0JxYhaNLqmxDZydCg6G4H0dOK/4fjVdbO
XNdwEMjaRPxUkYQHzhy+9stQZ+NYI763jORwZqJG36+iUXlTsBkeW1ihKsE51MXWh0FGoHIL3cA+
TOLvbbyWr15CPk+oW279vqyuVsn6g2cgF5eseI1XXb90UU8fK+jHMokioQJcJfrc+EVwbZ1Pdl7M
0SaHSk7IxTXthRXmhlNhvnYz2mnFYphdJ0WT9xA7nRMwmXOyII8ksJurpolupWL+J+SsKzycsDlv
bBtnptPqRsDRZF9Bg/AtLleQvLolRKbLDHBtlncQkQ27OISERIFheIa9r3jq6PwAnp7alJX13g7L
Wa3FWSn/i7ozW44byZLoF6EN+/KKRK5kct/ElzCRErEjAAS2wNfPyeppmypVT9fU41hXm9UiKclk
Aojr1/04UY7W72dkykElAkvkNk2zQ9/XJEy6WTxUrl2ScGy9vd248sYwo/WbtoP527gK977SlC7N
Pd7MWE+Z2Nt5W8dBdK8aNV5BsKCH0dPz2Y20OxKrCdlABGI/XBIsMd7dD1Iztz7j1qatKG8aMhkL
W5/zOXh2tfPDdZR7HUFU3CtUpa1XmquK7WIYmBJZQDhGu3N6ihBMn4TePAddFxPUUVuVu3lSMk3+
mIj5bNLLiA1K4qXWQ37QGZG8NG9pWfda9hPpLOSL24zfV7tubyz2j4eg918Lxy6eu9RX98oZxQ0n
svTMLQjZb1LWtrw4qJQF9ZpaGdRuqe27cF3Cd200BeGrfrxvu7a9pu+murOLctoEknix8D3wjDmp
PxRXa2OL9nsx12rPLmf4In9sxbkO0lvPZRJwc7aQsz3IN4rh33W98F6Ow8OAeL7PlOde1R7iNpCA
W4DM9PS6r4tnvrBvopxtFm16LqsuO5Rub198sZP1oBxzOXmQT45eWKik4gb504KPdmVxAR9ai4BP
HLTQX2JiLigGU5FaxzrAftlPY34VDJkACGj11cEJWq5rBVoGtbpzDqbT6H1XGBa7BVECgZe6a29b
HD2YC+m1T2TXjt+CobfyXSVGd4079G7Q2WIwn0CqLryzffPltmN9oD3U2RJzDTi5EoLDHA9wLK9+
2IO2k7wL5ZXbzvKwRG5Zx1Eggg/PSuXOMXISf1EE75bkNlrE4PSn1OutTVORFBIy9c54btt70Vfl
rVtV+pAursH23jGdOB3tzzXPu2XrhaN4UsFobfIxI/MtdTvfiG7JTsOqmvu0GK0tH+ujFUa07ZWq
ZXXj9XpnmHJNxmyxd6nvTHJbwxNI6gho/UCk9072oru8Y9VpLOYE2cUjXAsAxYlkuJsyuzizRBJf
nXSnu174c7SzGjCQXDUsNIwVjGgxz7HtatYTshxJjNlrFV2PIvuaDQWcvlcRJ+jI/c4ULa/s0Z3b
uDPW8crOyIvetMTL93NV1Ekgrboi+jvVt20h3A9DK/DlzrweFnd6tLtGnDKNGJUyTm/b/ALaj8af
WZ1WOMZqufWD2dqpaj71OEq3hVMOd4qhe6e8+rXvZRkvPowtngYyO+gc70VK8ChplrA4V6aZ4hKa
fG4TesajUkWERA172JaLwWiDPWRIsF5efobG8s2TOGk9c92MVbSL6u42U2t+U87zcJxKcR3yBDpz
MsBzdMn2xtToHYuR4HVS4RN/bIO63RmAHwHWTau6EVH5MNTusuGCENfGEDmvDueOTbs2za0Xdu5B
j96hnsqedNUwa5LShpkdJFuX665yrGPpWuJrDBbCzTwxrgyV9QfLbfuDtAvMvqFzzD1fXnVWFb2Q
/W1B60pjYSxRo+76E8yVaXnI8Vh7AB7M4YTTJzxoNjvMcU5WEYtkplnXrEhW5S9ntzPwg/pfdtW7
iPJyjXZVvdxp8DMdO1IVJIOZnnvyNqBc7AjSyzTtUGp07JYjTzXc4zySfO9m7r0uqUajfVuJmxy6
lXo05c7iKltEf51OS/GaGvm6Uy1A6pLH31WPhaWMu+gSZELeOzWL0X645AGu2NYq6B0CbRGqptza
tZzPM23Qe8fL+gfXn++HecySpkkfZ2U1x8kOIS9CSdlHToMLBFhV7M2emTilPRzYkjXbMR06bIiy
uJKW4dyGM/vRcHDca4gv6tREetivXnCXCyvaVGwWycqVPz2gUjvPKM1DkDUHqJw51lJ2Z+lQRZum
11yAlpYkDtkZznQXHKYit26spXotJy+/zlzxsDZ98DTXgES4vTQnd7J/NHKWJ+UOse/VzkvL2vg+
ndZDlfGy0ux/9OmQyBVciZhmwrUmQWyRFfeBMblbYqDj/RiOigfbGoY3PEmLl2nk4amcVHJ37CDg
BQVB8jm9bqLC/ykc1Z7V0tsveU7CP2Qlw0lBR5s1ncMlaYvGv8vsZr6bHU2adoIUkxD2hl8u55F4
Z15Aao4KCHt58Rb0OBqVPVeJE3bkbZyqBx6VciA0qoJ7t7wTVv3kKrJxttWYMXFGOhlH72QbOn8s
W//cEf5EV+i3Q2BU146j3wqV0UjJbv5YWOO0k70vN5E57bw2eOROhy06yKOtF/Akm7Liq+3HFYyV
86Mc/e+1GJ60bO9XZrFzVYafre9817OfPbF2ErGV2ucyrJ9aDtmnOs/eKncZfKI1ZpJHFGuY84U5
ihsnILzRfsxKpSycp/lY5KLbeFbbkmfyxkMuBpomtK4TWdhUjHRLe7vW62Mvm3AH5q+IK8KxiDQW
75dLsHO5cF77c1uZ7UNr29lG1zxB3bG9yDDiB02CedyqZd1MHDd12POyOlNbz0yLTccDDJlSV0nq
gAHIGtU++W6ZXZM2N/aeD3PRwrjP2u5oKlWfgTPQ0tpKFa8j9RkO1B0Oo6F9R++vGxcuUuA8TITP
1uFADnneFe0c7qq0JjW7tD8cnHix0INibArI/SNeIrz/5hc/Teg5N5RhsvitV2cbpMF70BrqsPT5
cuvW+amYq2GXFuF61bQu+YfG6LNrXXlJQwSCL6X3NmVlJCnK/X0luUdK300C13CvW/qZ7rK8ompn
sNO4KKrhpIjOhpCrKvk6KIOMQU6tybKEP6JBvq5V80FyeU6cjgEndoKaaJttTh8IUxffsVM92oQy
kLxCmw/q4vWHpu3D8ahH6W5gSANvZCuiATg5Y4zjYTyMXXQAwn7QDTu3ODDHZmSDPrd89Bgx6U3/
SkvT25JS5HacS59elAEhzZ4MnfTK/Napr5l63ONUh2FFBmNhwzJRpJnZ0adRriwlekLh7HS7OGLx
HFtWuuwWvCn73HMfVI3XzW2d+76MPprefATMnJ5cydWQr4yRgw4e86wgFu451tvS+PmezPHNQnpk
iCAMz17+XldUDJqXO11wKcbNCrHskYnHLfEN9htwk+jP5agvr6PaOsLdqDaFHTRJZMsfalzrxzK1
WXE2nrl30/K24uJLeLKAA+698jjXo4ihqT1W3Rid+Jq++fql0qneNZa8ZVinay0AyuZXuDjqBd6c
DChiLQIW1nbJlBym/n4UZbY3B22B2LmMmgvi7BBZadyvzEt8fdPOnC9vU8gF27Z9kdj5UHPh8Q1s
+7Q4tXVZ7/gAbf2MDqRo4QhsLtezXRU7xRxOsPwh0mV5nkErxFUEYxpo6LMMqgNhPX7owl+v85XJ
dTWjIWaxew2ejMSNzIwXztzj9eT4+lg3tfgMFuZ1H87JCZ2fJGepXvtyPEE/XeIW9X4TRNLBzLCG
ieHN7anwi9beuE5rPqt8aveClfWZTZp9HLDn7IhsYjRilv25Orr9XJ2+2PVF9980578lEoIZ4K9f
db8/EET/bzri/yOyqHUxLfzvGiLi2ffmx+8lxN9+wz81RNv9B0uhi4yIVw4Lts2q/59oUYv/guTO
huySC/qn7/ZfaFH3HyG/8lIpQNIF6yn7tf9REZGLkRbJp7Jo4hf9HRXxz0YEFH9c4ShlrJSInv6i
X5vBavVmikuFfeq6bp21MIddYaWNoLXKCHhcBQqWeFv60d3aUdPllKWz7O3R7sPkd2/avxEY/7RD
w4fAwvpiq8Tzj3foj5Ld5HbQwBzT5Hzc621aBWI79v2DJp/2F4v5v3qlX8RBJVOjbVLMfYRO1L4j
LRUXzBUPRR9Mf7FR+pMJgW+KHfnFM+qyPvsV31kFli5VbTE2RD5smwnLB+sS6mLyudo22QQJY1Jj
gk8nujLCSHz7++/p71/+l/f0wnItgCxBgQuy/NZxOoAZ6Tg9BA6slP/8Un9aCV++UyybvuVc2OS/
JRF+5wbAfMryR/JJiowyvJaBIy3ucKVhJw2XgBEHDBh/xXr7VQS3eE2s3JeNK8AxlsJ//Mh4ACPA
cfDtFSVzTmx0xry1yWCS5VfGDcdpDhywo/5iKffn8C4vGyKHk33BAovV4o8vq9NON+UI7bC2J/ka
WuN4jX1+LZCzZx8chrOg5vQBPrXEC/socSPu18deE/p416tZ+wcvJfUCXQcSYCKbZnVjjxPexdqZ
ZeaZXCoHZENncroLiqr9S+cGX98fxHG+fnz3eO4xplu/3ax+b9yoykZOYehY7DJLWzOAi5LZJZqx
rzuj/IuPIPvhP78c6xLeKj7i3LR+zbHp1Y2Whp35ht57Rn/ls0zjvpLn9zJssvAil7eIHW5lVJuZ
wMp14HU2VXqthzCawxgL4tSQYt60iwICZGVDe20ZmH6SOSC1Go8esbHDxCeF3Fg/uAy867A8aUCM
l7KSST5PC3SuZ6CtebaJ0hHVq/AwfYICcqfpIETbfdkt554YIktz12R1uSScOpCQMQQDb9ROaLSI
SRAQD8YkegkIocPCSqlOk9/1MnDnQ9uFc8asxsDM9rJc3xuwL9WuLghQnTkeMoeD7jcee29yP8ba
u+TWnGb1ElUKZDuMwHOCkppjgV2N8NMif4wxsiPVGKuwCx+sJZz2fTB6EMwsxaqf/3Pq8I1sGLe2
PRtlsoxW+TaYXXQ3OgwscdS77bOHlT44z9Mk772y8+q9lqPkvl6tAWn3Nl02Xl7Zt0Gvum+8TV7K
ycUef2D6CPRudNO8T8glVKQigtT7Obus/+PZmgSaX1WpT9/VwWtej/4bu5jFimVb+KfWG9ZPZRer
ZrSXzptXNusNUcb0J0iT+X4CJYcahLb2XjqhDMG1rWsYq1QP95Ct7IxdVuu9aBUJGU/S149F38gR
bUOaj6sBGGsbCjk9QmULH1bQ1Be1xNYzCM5wcGNlV+uhJSvcwKyqcePD7lwjph81hDFTMlBoIwpS
DrYT2GifWGyxX0sj/xoK18IH5BrltSs6PNVzVUZTsmozmKhdVJTUFTlCVM3V9sCTMqi2vk295BgD
qHXXl0Wk5rT3jcX1T1kjXfeUh5MtmJfqeSr2uDCL50b0doBi4ipmg+JiVZQy6J8VYSAmgzKiMhIT
nesdmXJ8uQsmbK0xXPh+iEVeeKMTN7KDjce8pXL7ZmZeYoluqZRWxZ5N4bavu+U+NSECU96awbsj
rGc6G0s4/pLUi6w+nazMQef2aBRxn5l4SyM9De/tnI/dzjCMFc/qFHj6oNXqcam4AZb0YgiGZ4cH
GFl3R+cOE8o0yHjN1zLYcsBR33Fpp2RkXM+N57ZsXMBeTG2bKbKNm7SGP40HBwho3PupP5/LtWUE
aOzWnvfuNK5oM3U7+CQ38OTFA7BVk+E0CiJKGmfPK55lxyEqHowJwzSctS7a63IJ9VkEejbOdj9q
/bpgHZq2DUptt4OiQmhLqKxYjumc8b84CGafGncbk9QH8AtKOqK5UjcYX+vxRfkim27twS6zW7Of
PRaGXChXRLAyWlJFOppI4Ibz6kELDOPV17LfG2ZqbJY6b5psI/mwMtYWfZFtWOn1ww0fgeiV/Gnr
HzE4iygWBlMHeoWI1qPKsr7cjNGaP6y+WNA5gswlUGJnbmzPuZNBkIvM82QrI42z0rz0VYJiL2LZ
RcZ48NMK6X2yTO4g3DSlZ72C/c3ugjadPyxvXKc3Ubd5MFxIAaJ7l77fE1pGaSkb85zZU2ezerB6
r74SjugCajtzH2IVGpHfyLjtO7u1cPFbgXtblwYEtyQyVZUS7U9zB81dYICbkjzN/adq9NBvomUN
eAI2iP3wsnx7PttjWdf72QUrRhjBgwwpihS03Gwtw1OHHJYd6gIOeVyZIdGFkT8MZm6wlK8amRRR
RbfY242B1MRucsZ0L8VS1mdXgbc6sApT8nH0NJwBIJ/+CyrN9ASIMbpmb5rhwfdpSFlKlPd4hfQN
vhL9D5BelvgpFJDFpL8qY6P4rKQjHt1smWSM1OEl82oRY6gw0H0XWSV2GF2sGH1XP6isVc/ZqOU1
ScAhYUszvQiDyGKYpiLBz7HtbQUH3ljOmPKXG7SG79KFvsEawe+3DSDERA09pa6UbW9VFk07155Z
94rUTrLBCOY4Ba//xIg3maxZLfPqInl1lOhszZaCzLn4llI/CHmhAsI5kis7yHrMdwbgoLdyZPu3
Ytnpp8HLD5hSrtmWiXNOx+o2d5odHT+EARbTv4LxksaLXKcdN6Dy5I+YbwgvPQodJGETLApFRM80
Apn+tojqEgvWtJ0CtddRkNcxVko+G2FaxS4Wzx340mw3mO1BBN1rt2aSW1G7hN8h+YW7QFb1gUaH
8Yijv/rGVL0cZtYC+xpwUQx2IdxHacVdJbBWvW3d5bOJ5GtZiurQy2yrYarGk92ymwjF1O4C2Nfn
YmH3nhOTvLosLMyksMS7O7vWHvkWdMMYBuKD48yxcQxxKBv7M5xbr9xgH3rvytXYDBocRKAY8se6
Z6cjixmnnpCvYpn9V6HW9gmsdbDhfBneGxpBqp5QvZxg/CJuTl9XlF0p1X1iSu2TqavuZeMdo5Su
QMMuXgMruJujYoGlz1MafdaKy4oFZlq6drKCsIw2wuwxIVRkcEXWmxBgs5PKrSe7cgBuSZBTUdN1
u7lQ7FRd4Z10SV6syTsKtAwadUfOBjDf8HG9iRwgHHtOKmtRSZybImSrGXd6ZfNrzyUxi8mu2Cl3
727TZY+NzeorDs0BfEePD5fQVtreAcnwd0M3iSOn2CfMFNbNnHs8cVif3OLEPPV5dKhbYIOhkh/Z
bN8UkSCetBrQ0Cx1DAe5niAT3OZEmEnTKqIr4GxEEBmUC1xuK3OWahYBZn3dTk32xUkx/AjW1bis
lEjn+OzITQJFV8XqK58/wdYbcyINBIkhJZZqUG9ERjrmgrOvMz2JWFeuYK2cHVuMqI/e7NyORfDT
HPk9Q6Ptg6eKzSTNr7nxdxzShtvWMGE2NLTK2bRBt0b9KcICu8EadnHvuLfZnE5vi6eMo7tm9yWz
LiuDgqSLbecGMSfaGVeTemgLInvir9XOUUG/u5hsRwLMfJq67egvXtyQHF1m4mM5jRCcBgVrlNlO
iBlM27zR99JFg4X1+p6qKXx0GutUhgA5DXPc11lAz7QIzwI6CpG67240McAY6tGYiuMQYTVJs7fB
EU8ojXoDweUKgKedYKP+TvSStmLGUPg/4qaujK2fUxHSqC67gsvHLYZTzzhYn6rjCN7NMkRctsx9
VnJcBssYos9Lk7HUNTaRsvnFU+qKfVoUl2opmftvUgcUH2j9ZVaAErNGJ2qs103ef7T1pVVM2A1L
m9/IrRUXp353zWzcZv64XY1ouHZCzf2WukmXA/Ecc7MPYS6m8zMe9dzfDtogJNg7AHzZfpMHkJ0/
cVzpDUrN0mjglBoNJUInZ8e31Esd/jA30x/22K1tvAya214nIKqEZZ8fanaM9xRTpI86X7CmzD6U
gsDLO9410vAR+4QsBMqMrPuTPbBF0YE/wvK2+Mx1myr3DUg64IThensjb31TzWSg6tZvjuANweV4
hreOb1GHp2Jv5l4XHds1GG4KMD7uzhKuvCvNHvxMJyLnUJsqO9k8gamJEH6Vxz3GnaOJ2+FgLLQr
Ej0ZCz45cHaD2I0y5wPdvWJ5YVYqZyXp9F+8jRWBtIF9gsp09KPXIQ6fnt3zHJcdBRExbKA5w2g0
BO8sulxaKxrtTUdqIKwbhcLD22iY4qkw6ylNqiywH0KdVxLTgVXcoJpShNUHTvjdmhuLBwEKFF22
ylOYnyyfYBvfZSG2bW93YUKSe5iTNRScfG1vlWssKH5X7Ktb84Wx97Gt2zTcREg3eWwSMSlju8nQ
+ymQ4e8ndwIp2U5G9gWYG1l4VC6O/VYZ7bBPZWd2sc/y62ixeH5P2dxsAfzaL0PkAVgsRkO9Ei/o
+2TRDe9SAAVPAO0pg3XTogNf55UzmMlqTz3/OmtIeAc8ugJmu7F+8QOdv+SAkfKNRSLrCaIjj7Fw
KHH8EB+imx5VtX9XrSp4rzRNJDkEwm7T4oO9yzT8kW3KlppnQ1qCLAuCoXrHlBn68dRY7QFchR6P
g+12P4UdIJvPDUAp35zfQ+l2R1w92uGz3XTsODC7vA6suXJWpYQQSmUBtYG8hLO7nRHK2JFHCPf5
OlofE761V1dE3I8qLy2475YGyTcHDu+zag2fgzwfzCmunGp+cINO/ignMCoMuJ2oNjhH9PUoGQo2
7or5gViZ69FokjszmjhbM8mYrN13sxbek+PXLTs4GxbpJp+8VrDHjnokqtGYuXMtumq5Fpv5hz82
gH7WRtHTNfiT9eBWAQtG4bGuUbzKQzVzOojrWRjTHs9wyfMSBZ88nMKZkTvh+iFqT95rIyU30Hlp
9SKk3X1OlbneluB/IPkYXuvxYUi7p0uHCZMvQPE56YDiFoln4P9K0lFhAlokcY4Ngd/UoTjec9/9
RlAaP7LV+zQUvCIeuQLQFN8Q3HORDflXky/O/eiAmY3dIVAq4YywvoUrrjOeMwFbacUSp9kroInP
JB+tILaauvlhkNiESpr23cNEyJJe27WBkRxyq023QAnNH51osbHTvTAHrDBTn4IMWNnrdgHYO8br
Omu4zJ7W17kzGXPSeovxraJWB8zqin9401dC4AMLF1WyxKFcIq7Lisz+MGimKk9ApN5CfVv6zVCF
4JAnm+dFNlP4AeWj8h6cei3CGOCw/VxpqCexpULWVevQZlYMj64eDplvNh0Gi749TuOk050eUhD5
xeBjkfF0au1KFkK48P2hGPblZEf67FV0X8WYZYsXQ0KzjgNWfvcB51YrZknRy623zqpNui4EeC+d
uklRIHpGIyLF68/QUWO2j6RoOORPk/EQZiZBIFMFFXRh0Qcl27B+Jvlz2csGEd8mJ+ymu7fWPC1j
wqglhZFoGfXeTJ3qvh/wzGzIV5li25fZlPPBshGOp3JgTRrMivu54BnOvDaRJogW+HqtH76KHJUS
+xKPqF1KiHrcEaUtv/9nMfTfKMwM6ZyUmLjJEvzKlGnMWqI4oTBrruc45JZC9Mg39wYGj7+Qzf+N
7uqZtu2TCMFLT68H6tvvdNfJL8p1vLwUwel119W4GJ1idBJr8OcDhXl/FTX6N9/a5ZuCxglWxvd/
TX0FIwtGr0XnhTHK3V1kyxUfAS5KA+LD33wXASSiM0EZjC4Va7+ijRxnDvosq3ipFBNFYPKAazyO
is5qeX+RhfwzKCfitdhYUt2AfI1Y/8e30ZeEhQUM56QiXf5AiUhx1MpecS/wSN8bzqiDeODr5HwZ
mtjNUDzkTQuknYBIazzZquzOKsVRufvP78Gffrx8XSR1oTqg03rsyP/4deWRp8qSLrTEdvS3KS9G
JiqZcwdP8y0naPPub78cESYkfCzqZLt+S2H97tNUpl3vj4ufJ5FXlwRTtZVMyEUH8EJfoRc5f/ET
vryrf1CiIwo6EFUvQaaAlPAvnnIXpqydmx7JFuDG6nsnRR++1Gkjt26WGfo9mA2M5t20yO3qDf4/
pem/tc/8vy0r/7+FHi5X5f++sNysPz+znFvaz996FS/liZff8M+FpRX+gx8kFjfLci8JB4efyX8v
LO1/gMWlRuSyyiTG4LMs/NfC0voHUVdsxAB6Mdz/VpP4r4VlSBci2xmKtNjpASpz/s7Ckuv+1xuQ
zUVAzIA/iNeB2vVLxFWnZWj4PriXSy3Wo2yKW/wt0cGPnOeCSqhjpyOSSYXJmSgXPE3H4LtTt+Fd
XpvBtjI4OfThh+mW9zmR1HShPa111fV0cWYQ5Tqv0mtuCF5cBXXRbMoFQ57fBDfBmCHJKHlcCfS6
k0P6UC1XVa8OPFW9eI22hVeAoJfnPpVnXLNU7kGC8Op3vzY/5SwO7tCTB4rOgYLn1AYPiHC70d1m
1UsW/ZTL1RS9DKt58MQpnan/yK+t8LnsHAgyJm3W1C2YGKCF3kfthXfufUbtB1/dZkrPpl82sbDW
bZ3XdwM9FKZdbkPIr3n3gg/+iFC6DcedI9IrTvRsfTQbkse1OtsUhAylmDlofRal+bwSVpwBRoYR
M1VXH4wIRxk5K9u7LfpvawPNB3dJq5GiyMSl2Sld5BlIeI9lJPA/KInT40tat3veS3xzcZSfF+fG
Hk4dtkeIkDJW3k8jNZ6wU9ubOsLO5N4hjSaWoZ769HuIdmxRK1w9EmHcVHZxsIgCaosdoi/u5mzd
epmdhD0KJjr5aqagQ9HKz8Fa7g2v/xRLelIOVdYT7QV6ma95ZtxmuLYXnR2mPP8oe05U32VbOtjd
6g3ofZxEeWLbeyoY7nVjHaLJYCa6deFAY6WuhyMr/OI+5WWzFEaMc3JwtNovBSUNiI+c1O/wE10S
wQ1+RT3SHlChziOkIBLS8LHhnL7hyPYAfxiJ6040QEoCevj6/i71p8c+RKPpPL1XTuPBO+OfDF1/
WwjbAIfQ96kMr5zJrECpsLsI15058ExaTFKXs/mg6GSMKUd4cxbOlLYnOd9bX5b50yV3mdhyOuvi
xVT1nsFmoyiY6afX1uGMNyCoFR6+tKKkjEbDPSO6PQkKuYAq1jzq9HqMhilmS3ZF1SFaipK3vj47
PhJYsNzAZE2anpl4kHuBouSV3+oWLYxOBQBmV/moYre50tlj33EyoH1w9L7T3fLcp9EhLURcjdQL
mdOdKjCqyfBaDYioDs4b5s0m+8FEvnOt6nWwx0eRN0cbIvaEF0br4SbST5K9kpt79yqAx91Wx8o1
DrMzn7U0P6PK+5Zp67Po36L1wEhJV+pK+Up/dOVL0AenqWGSb257L3gcHVxhC7uU2uRj6E+HsBT3
Yqq/stTjp4JMuHFny+JTPjJPejeo6sN35s3PqJen7LcfBmSTzOyZKyQeXxdATtadYNl9ywzxGoVc
JIbnfKnI/AnIirBuOEXbiogiUZRtthZXtlFhckiTIq3vojXbciK+X0aj29ED1G5Weh131rw8QrX8
FnnIHwCHgltDOzb59/CYSeYMXFIsKEMOIktW3S4YhxJr6p8111G/cG8wqwO2J/A039Z2m3veWyma
Q0d8gJvIYz58WoKex6FeEzgMNMJkH1bY3WQBWfZ5GjcIgiCHq4BZ0GA9awp3vUXvXx64j+IIDvS1
1XBZg2H4wZZtG9JDEQf2lV0F3SO+p+scA8yRG7q77/Tz2KB1EBa+69LgDf9mx3LPfSzZBaKj5Ft3
YIKlBbPjVKkeNWit2tf2fa2a264t96s5bkDhh6ewmsedn7brgamh3mKz9XdrxqUZ0LQHNSp/L211
JcMIbDt4wUkaMRs9BnD95NXmK+WwdxQ2XBWBd2M12GXdq/EyTLdT/nPIqKiYBYNi5P/sgUxRNVJQ
0qGL7BBpm0muCotT79I2VXvL3TR6xjdniKDlgOIpN9oDQaX0CNAZ+9XO7/wk0FxNriGuxbz2N6S1
lxgFRsWtC4zYEx2EVU3ao9XNcDN0bk5midRaGY3bENQykp4xHe1QMma2zjPbnfpYAFxGco38R6On
SSXol4z7t3kWWoi3YYR55vtL/tIP7bzzdNbe8wFhMTOk+TV5j4WWoYgqD+XKg19RSdOE6IRVijub
XPmaEOwWPBUJA4ACOgd9tAMayQ/PwInG/JYSfua29umZM00lBfzrkRLUxzQU3bYf+3CbZq08ksOt
qDr60Q7pI3zrg0Ovzk7bDyqXzrWAB50wedL8xh3rrr9sFPwp8psbdNhh52TD9JEhGcZrBYj9qMEr
oAOTMBg9u7kJ5nBlRTN18LjXcav9J8NbgFwUAfdHPfabBajW5fGX2kjepplkoZ1Es1OfynZAkw8T
3mRWuBiuY72U5XEIGnfrY1FMMl1+G5bM3OG4gwEVZa/su2JtOtfp0o7s8LBJlro5sw8tPwez+S/m
zmTJbWTbsl/kzwBHPyUJsA8y+pAmsJAUgcbR98DX16Leq7JMpSpVd1aTtOxJgIC7n3P2XlusKjLD
DqFiYEmCowvPfqo2s44S0qw9lzuT6duxLu2A+86xwJbfckLpVibtPSrrW5hu2V4tUwy+VWQhEk1a
xlaVEx1GZN+6NnqcDPiFL0Uh3w09m7ZWhYKVyeEOc/zTaMiLpaFHN0qrPvUaBwXnBYMWMqOILlOT
ovoVJS3StGLoSTrn0bXIL9Nad97lnLu2LT/1WtTnedqCQmuS5TPqEn3jiUaDm9284iT4gT/zXlm1
5kOxYDWQGVE76bORtHum9ec41+8X4QSGUew6q3+SN9cbLck6XGj2qK8lPuxEVNuG254k2RZZzdZ2
8b1NQWiepgkN6C22p7QOSWttPQU3OoGcoI+bklzikbbpktOYY3S3zRi61nN9Li118Kb8Enn9Ohsv
dWvtikLcYZ3bMuH2xYByJuTg1pq6LxSvhqlXd9x7ThAgy1LvUGWF8wUj33BchiWK4NDx/MfaoF8y
AQaozUe4TNCw2rXKG09bL5oZ7uEjuFskrFPQFLSoMXYJY9VBeE/8rmascYvIhay4tEzpjHawdpED
8kwkSNnXmHa8Qw35/Mgh2f6mBAfIWAtB+jS2WsdRp23LipkDpFh2xliWWdAOudhgI9e2zHm9QOLz
WDGZtXyjlfq6JV0U6Vp9i4UwxYMee+m2Hxdr15O5dwL9nX6dk6V+KDF7+7GgM7xqkdE8khRUjCtj
zsGvaOlt1AR37mJJrHp1ZWm7NJvq18aclpU53ijv2pAMawxgxa5iiv2EmkM/N57V3ywF1meux7gI
urG7B/L+bo0FjbSMZJI796bJmSJmYqu81sRdisUy6N0iedJIUdsbXPqKPA/nnix1Z5MOkbXPdKfC
AlVjgRQkty0hIQeaEZMaOk6Mt/UxZwQl2T2c2pgD1g/D2Bn4V6fMjg6Dl7zJtp1ovHea9apnKPmX
Qceo4vTp1bMnPEZejuuNNRp/Ygp14tkeem9vEq7Hj0prLGpCjilzMa51kiDAWoByWdKbpSbNSQAx
2uxAM2IEiJcvHBVpBr+TeHUTnOnRbXFq++3o5P15KkT61niZu590CweQHHPUMkVWDT+WrDJ3E3pg
CCndV8vuNBZEA2C16M2zLN0HKv2tNZXdKiLnqcGFWzdETGniUNO8R6MzYS/NY7EyInGG/X9HDPeL
iU5pJFZbTqXJozRM05Hje7upB1Iv05nEzV6FXw1zDDLdJrVRFadE009ezA44u9le68snd8yfDSAJ
aVexKU0sT+UT++qBwBhfK4ZuMzVT5tN0/iJ69FSAeYIJ0otf4xDzGVFeZZ9FhGqgj7asBCkJ/rM0
Dc+ktJ2ZPO299p1nENKWIorbs6OXUqFxzsNLWwvJARBoItCx+JC6IGeVBEQMYYegx8h8XUZN+v0g
uflOs1bS/eZN9sA+EBcre05wBcxm9SRljeJ9WsynJUv6tYWlZGVjggSup8ugTHFRV2nzvGSL90Ar
pUPYuri0Tu0DKcWbPnGiIAyz8lIjIbkJXdXKjRTMX4Ly/KkSh8gxA1l5D7P+tSRlx6hulMVmG2q4
PImgdvKWCSVhh3Y6aStPVgxapi20Ojh73L2BBqNVMuquW37aQmzJGonuPH340bcI1F1O2Lh9tYYk
bx513dIECvUugdhjc8HUAKM6aks/oBMto43mKKh+nEPZJ0R+BGF8cHV5F4m2P+BsvlYxsI7EYaie
eaDUkzbeVqIhJtIMNyhBYyY1RTv52c/hAHnjRcDu4JDGanG+klGysxLDeNVoxiJQsYlK1VVrB2au
WXdZV9h+3mb41oxk8HUdZFIeRu6RUo6XQA9lHsgIrXypZeYO4HB8EBiRnichPB+GUHzNUNLTpDWc
VyPr563NEHzboXgDo7hM3mtNTvAVeubwnIKQfHSsXu40IJFB/3NI4t7mJdLqsjOiJsx3hfAeiwyt
Z13i6UUjp9uUM2O917Ukfx2ruXmKsiJ/n5ys+zZwvsDx2IuDRo54G/S13j17g9Nf0MOkBxG72Vf7
50RnUAPTCiKpZtCRuXfnjXb31lkyfFRNGj3ofcJGRFg651wZJvlTb8zG1wWWAJ4ThNzFapLQKg2v
mnYk24dreZsyWchpArdQ052yKu246AklGNZTuoi5zrCtFpsyacT5J/A5R6FG/mZiIfi3K5Z6wFQM
tDoCFU8s+stxMU2qNtdqilfgeiEPzcxcU2vMR8+z4jfQlQzHjHhuX/ufIzPiGOULDYRpj8vB9N1c
lT5o/P0Cenw/IfBDKdg18mHS0dNSx/bWRhaz4tYMbMxu662lm8QvWWqafm0X0dWTQ/zZ/5zikfSr
mJWWS8+j5eCYXqx6wAgs9WDpHSpDR1TzUXkRe4Kn3EM7MbyfysIv0Hr76VicYp7axJv2+pSujXZZ
QY9rN2qiKWF29lMumiv7LCMZnIzr0ApXaW8+anlMCaMAwIZjsoNNSXRqDaYLPaX+w8shsBoQViEv
JGv8gPnH3Cfd3ZCl+yTM0YdRoPs9sowINKCvPPVWhjLbSicOCLpn4MqaDff7PoX9tQLQx7FLfUHN
aVGay7cmz+8qCzkW89ToyTVRx2vgnZn/4bDKHYlMtViGI8MvLLGfC70S07FWQ6+99nG49/rMR6nC
3LQdGODK5eCCqdh0mXGYoD8y5lj477LxVMosGJRDygwFmFHlG6rRW/1474K04m+SUGaHvbeZh3t7
eU6Japkzug30k1zzhsGMn7SEcc1ilMiu1LLXnHJnNcyY+lGPKPj06iyrj05elpKTFoEkK9y0d3Q9
nLWubGsdTxraq5FOhlOTneJuEKgndWDIOuMdSoC1adFHCkYjzZ2PipDH5yIX2P/Gxndqcl29nGgW
XbacsiX1lEqrC5XUnlv5g1hLieg3FH7UEk8WTe/4aK4scqzxHfhRo/oxw3jQqrdQLPPapl2S4lBE
GUMl0NW3oiwdmPRnytrapHtyQOhZLoV46VBLgfulJvWqY99gF9aUrQe4s7dtaHtQ/pgzLyqHQ5nT
JLSIo9SQY5juychwl6Vfalu/RKr6LmIiWZKePTMSal7DanQ3OYrOLbuOu2qyQhFxk/cBbGvFwaFC
IVTm9a7mFUIUXrb30UIaLS4qlpYceFT7pMrpFPZkzyhVvjRRvfEq9x2l57DuiiLZ6po6DwqTGF2J
TkzEbS5nnBkQUPN1nHrnKETDSXyp2uG8JAcqbC2/NTDltt4MC1g79V5o37FmEyxTtEczGRakKqUH
J5eRBZ3edWbFJ3QASFZJnnmPFjyQK7vG7lZOn/qI7XC5FZ74eVM/cuUdoM6DF3kbmhnvCD60k8lo
vW+RYygC2C99YXvnaTSmi2obZzuW1UbG87GsMG0kvWRXsj41+ybMdbyzzXOA+PLRI97qBWu245sw
/dejQEXgVRm63SFtVlpcIfyEoHASdJwewWcO66hGU9213R0TxK2dRPc5mdkrY5AvM7W2Xy/enSEB
k9xsgxotmVZx8C8CbM88LdGzKo1s6xWwsBGAcGAv4n27lIEb8pQ28XTVs9x6ymkvJq4hgihflrWJ
NmJbIjYNZDlDLSmcGwm3RAcWq+/1GF3lYh74Ji/siWeBhjB33HcvK+hrzZKlMGVvBIS2txITpSd0
wgm2sY/48YoWhPai5SGwVslWhhlRB0VX+7PpHj1OPHUxMfDIyC+GxuoPtIJOPRnaHCm0dDNqc3Md
Er26cDQ4w7Y4MpozNsMIc8Yd03vlCecAge1DZ1zjD/by3bZAI9t65D5O2cJrr8p7YTQsks3UM/hs
yntb1YB6s7IniwnlS9CqRSLdRjc442674GRPdiSwEAk79vRkZgKn4HkB+9ZRjJHFkVT2i9EryKH4
3KVTVVc2nm1Rax6Jra51QYWIao012LHSi27njy7O7XkwfgzVIgN2JX6RkAhmHlEFg9VRIGfqZwsB
6A7tUczENNDADTH533R9/WLYXxO09BdSA4xL3IM6KDeOvB/izM+0d0Ef7tEtrXEFwaY+6M1CRE6j
m4+znNXW7ZbhqQhbpuDu1F9SlIHwAdW+gRN+tpB0+knqfunR2a85e72gn1vRZmfh7RnYrowxQ3fh
VaBKZgZxzlSdUm1SKA34h72M1fFmYCi0C5P46ZDecKMNUh7XGXwsnDRKa19jwOirmBcitQ2PI+6c
cVChKdvXe0V6t6YLjOe4og3EtwSryuT5xtzEtit3dSNS37I6P10oiGm7voJqbs9xG1srM3esdVv3
aAxb7AGsuSrFQh+amN8l1b6R7xqA6FNlM694UzWSJqsurWNR4joKk97c4c6J6Rhw7Cq7tj2zXVor
d5jZB9PqMxakcpeq9hOXlFZVLWlgSzxFNLmFddAUk4nQcgArd/l3CKNHEnxOE/raverVWzOTsz5A
JjooNe7zPKp2yI9gfIQLHMC8gg2vL1C5ieD7cLWs246yP2W32y5y3hKjrQ9DgnBSn5nqQ9FA0fPN
00OoPUDSwnVhjSds1SjtQoeMnRQ1nmsOG6OR0SHX2+8oplooa/ZHjI0DNdvh5qZEECSCoUdkrSKP
PMn0pmkoOk0nDSxvv9Wu9a6q2luj+zeeKnd84jG4osRPNpURfXD6kafK6w7GaFvHyRLHCJArdmxa
wN48Jn5hoHsc0NtqmdI2emquYmQz+6gyyIJbKCDL3DirdLpKR7/YUfSKspqWg5lvrSVKcdXLQx4l
aORrzgLoR09wMg5mbiMQlCBMyPjOEYNTyk6pwVJlYb9ND6oFemOk5xgDab5z1FOhzl3VXChTN650
AlS9OI4aOwucmmjXMofdI5xV3ZRyk1P90jMM3Ko5I9i7DKZ+D1kRPQlZ30iVSbe3vIsBpxr18TQF
XvYhkL/lPPilVop1OeVqXSbtztC6KyTHR6vLo73Vjxe9qQ8NYXZrU853vWJsVGs/QjJr6ZYn1rZO
umid8i9cnBvvW9kd4b7otJEwzZvM+ao12idH7R2R2sVmFn0gZvfRA4JezMmFWPUfhZkYJ7c1PQzT
eeXLyBovSImOzUwFVznLaxehoSL9go37LhfZvRd1K1qFCKq8gzDmXdGBR4KjtbUn7zB6rbfh9iML
w6LQ1vP94GqXij1v1J5rbODIVtcwe7e5AqhloarIm/aRn3XFQSlfhwOHpDb0rrO6vcAeKzPW+Shv
YLOUy7GH9eLwa0YRDbFiYddwwviHjKMzgYWoEfGpEQNd7iPLe8XlgNSfGaTTaBs3utq3/rwuXnsL
mSR5jpehTJeNa/Dy92m5XBKdV2o0SENQvWPt6amgSyzvy4FrmSZvX/QMo6JtjbSI7yq2ueV9Mfhf
9jzTowHvv+t/DEi4nFrbNFaQ2Xeel0N9iQMw9ucaPIFdxwHYAb/qee/1LxB3iDuzv41x+DVib7OB
ci0EIUv9CRKBXYizOfUH5sFrVyPlcEAWDGqjDN2arThNOQJCWsDd4Tf02h7tkhffLCWUsrqm/WZT
KiMAe/QY7D7V7WRBPplJwjUi/ckAQBczQoxCgJyWVh4plg9mgZIT4k++jkBmHGYTgRjisfuU+oMO
NQnysu7ETVq1j0oR7Wrd/UC+RtnE8HZVwJ3ZZCViX7SbCKCg2tgqB2VkzqsBDP+6uBVBVV9k+xrM
ljf0F5WAY9M12PjkSxIQU4p71TcHkSFBxftRuIiJBdQzKFJbLIgdks7uCOQzPnimGIPJjV5VFV/m
Ru31iICMKpscn/YdLjcaSeu0Ba+aa9Mxp4f4nJb1J546ojMc6s504QPE6D06rICbBOrtpi2ymzzF
rI6AZ1CLZ5tyWB5yCcubSuV+aM30Pu5iBmie4JqqhMOU9MSpitsgV91lqSWy3JQzzrLt5u9dWF80
66GApdXnw9rKM+q4holwVgaylVtzLh7cBjRBB5lS/Wi7OOBYD0ZPsbKwdO2TNA2KftgiagkS2m2Q
N5lyA51LDU4ZxCTcctisU6rfNFjHrqg2sflkq/ZisJxHcX2XSBIjOiowY6xuv5r5BdRK6/etMtdd
r+SL6OxobdgRtcw4hqGzXnquTvNkgBcFnTnQF0JzSa61wP2ZURA1+3TYZNPJcmLgA989ynD8LOua
0wC0IEY1EnQPBsDbbjtxVTBAVPJmI38zuu9ALTSjesvS5j2cxRU1K9oCYxPBf11IAKoU7IDulCm5
1pL3Au5NRbmZsgwTepDaLaQ4tjqaMpkNlxlHGkK1DQd6dMrJwbH49R0t29RWEj7BQYMpptO5A83j
rFH8avvFpdRehZWtPaSZEz02UVtfi5yGYLWA5Wgb4W2Rcsi1NJrkmwaybosAPWNUwzq0btpR95nU
QzGqaS0wf0w094iRwrxpCbjUOZ7PVdW3B5yI47YbrMov88J8KRJJ8Ta1LPUpJMkNRkLlT3F1MdNC
/2I5vMFWNXc0brPoszWdCDUzS3RqauVrryOb5LwaT36TutXDlIX2esnSS0bQ2kolac67ZhJ7OTkp
UROyvSqOA08Th/p1VOCD0lsGedZbDcTLyUusf+LZ6Ygio5X6JZwrH807U6+MRbSU/X2LS57N6oWB
ebktZ8wPsDDDVU6ZUCQCB7KN54XH+YB2rt5gK/kuUzg0rnqRg7nH9f05Yg3pWnJDuwZxKmJEjiwP
nesevJC+bgXRzXPo5WqhcdES3pbW8yK/YvJVhW+s8pDZyp6eMHn31C9EBdOlDrHS1hpvyxjvKqYY
hK2MK2F09/M42YTJ5Ndm7HaLBwY/My+15XwVEt3mKA6p0Z2WrNmmCCrpEUB7Ev0idpFKr1lpO5wL
o8dJSw+50b2RRw1zowE4iefV2lWZCOiPjivPBFc4GddcizeuoCtdGoiOJ+aNPWMaXZ3JStDoEvbf
LPXZ6L1Yaxzu11SpKElo8RpqIiCqdz5RxqMrGdnaEFyiXqg2AASy9TxxOM0GaxWL+M40AH92MMCJ
7Nkak/raewqEVVR9IJP+Zmglx2s7OTSTLLZGIXZhZOHjiKddIfStYdaBs0QHz2bsg3uciXZ0TEPv
hYPhnaGLlBNCcp00EMLxfEfM6WoOMeYleX5KDbbT0nB5+yCu285tTdbzDSa+TTjOM2p6OiRlzYXi
bn5Dnb914+Ggm9NtoAj/o/A2Wlll28qiZAm7r3OVX9KwZe9340cttsUaHStzyfChN5a1lsmvZM/v
za6/dEUaRPQqwrj6lKbQiPbwnoC2rMa2DjBx+Q1B9xuzr7cuMcQ7h5jmoMsngxQ16a1jE77nmJkQ
zAHF58Z1yNu9neaEFrXRux4znNFs8VXvZwyUrf6Z6hCUivTn1Jsmsttf40m/hN50J7XoIsZwY7fd
mxTtpRiaQDjzg+N98/ogybQ7xoUVpmPlI+hMKGC8DT6GdUfto7Rhl6XJh8U4FJ11Dekx1YZoje1a
F/o5Y0ANlXXt5nIPLh1kQfYw94+us58TuXOL/H7KH6USm66zb1IAC/sY2Lg1RSplW6j2kTcd69m5
6ZSltZpii7lLAXNvaTO/1sNLmpRUQjpdqwV+17qksqWjzOFW69opqGpnmzoeqE1F5e5l8VrDBb9G
tf9DLPkJ6cej1Se+WMjUKfsBZB3duq41GMikMxJ1+uYDe9paj7q3rJoPmWP+iJruYHv6A6O1jZO6
Z3ocB8rVmXkYc03qy1VpNyVg79zZGjVgwKLczlAie6/F7Zk2ZEF3vdxi0KTBLoaKR44JJMcwzH3l
cOpd7QdhPitAG891lX8Lnfw4e8MH2UU/hAi3Gha7jY2MYC375nvnpvfCMulF9c2De1NvDzZxjCNK
q+gEAosxVLae+pSJ3qcmusE3nQ/iQZ6bCfyWPt86Xrm8a7L61HUd1iUcu3kzoGDw8rVXso72S3ks
8byuygmJS5Vmbxxy91rdvGd9/Da2ocEcwjlOo/4yD/Unjncdi0Yu1oMSTxqvNraMZbvMH4uFT1mV
rJKRdNe9a7/TPr4FO5m9n8T1lb34IN356ro464W5vakynEwPGOqPGzOPZy5RLeSKOFtrlqe0yC+0
7Jx1rGBjemN1EkAs+SuiWGJ9/kxwT7HgkxQ0wrHNNCazGZLySESnpq0cUBKc91vYiYw2EljsPR28
chZ7tx40KGd8Uq1PB/wd5Xow6dyiTdGDyvYuMCG1E4CgGD9ynj+3+BBKKb4tXYcgKn7qBWmzycD/
cUhjGCdufEzimdtXMRWLpFHyPOpHQrPTdVNH5bprILWGvKtsD2Jboe3ZNvZgrkOZfFqp9zibPc3p
VNK3y/E3Dl87u9+45qmoGMHMDTc6TpONMzRfi2Y6mdQJcVCZ8804iSTDtl68LkF4C4w2YlLtzwMs
uLmI34lLfLYmMz4Wkyc3CrX/N0Non+DZWVP193Gkzsqr6otM0lMyAwebZHQbSH3rWvml1ECNMTlN
O+uGitVRE+G0Gd4WqA2bMeMQZcj8FE41QoZkD4j3ys91FBgbbyOla5qZm0rjaZLMJDI0D1lYreYY
SP/Zi++m7gWsq7npbHufyuoQLc2urocHN8uqvVbxall6+ISGF3FEjwhm1hE1euPBNqY3K63tO22S
zoYJ7uNSzavIy4/6NNyBin2qJbfQkIETQ4OlI7Yac1tsO8EpJzK+hOV9I9C6Vd4SCCPUmEQyz8rj
h5reNC05LKrevY6ukSTc18jOvmJQNbbdmD62Qn0fEByGzofBsaFlyDta2Os578tuK8ZtpfazVd0o
vQIJ1Pn2WqRlkMXLOkqfe+Z6Xv+Q0A8YfWVuZhydicaQo0ox4WoB1pxgmukZdXkiD4XVawd3VKfY
QRLmav5z7K31i3WbsCNGi9Q9bJ34Kanj8AFHasPD0GoHOXfJhwM7AUObIT6Ukyk/i4ficUH++ImF
jR1GdoGu2InyMYnvktwa5420IMz4OJRfFSKtO1S0+bZwtRlFQZ8eZ9G5+3mpjcCF+HaaOQKdcqLL
voUFZOxYULcaYWNTOk1akONU3QnHtVYjM9E3YjnfCeI4N1b67tTMksC54ottOgY9wpE+csDqNMRL
c87SWN05Rq7t9XZ4aQtuoxbSBfUNUbw4lQIzIWVvHHTi5xloqh9N1KxZc/04EsGim7AsbEyG+qVs
49fZHRCx2S9tgsJUT4r6VkRdMZrJjShY3wyG6091aot7/PTfAfMRbIRlK3FWqtfOaaWutbKAooY7
QQNiRx9JbJko535tLsYuGbprnTgPTewmD6NdbVCwo5eSxXRoEEpvpqyNV07W35W2/pYk3bGU34FZ
Y46iAmEyA15x7JjHYydWeBwnZlSEhr652nnE8z+MJ92OAoeZS2RfS2eATEtVxMHO0T/EyGwxFru0
FzBG6q9G+m3xYC0kL7y3a/rBHmKh5asgPSPoBd2+qIXTJ7HzrNx5eTec8NhBelgB6sThxICd06Jz
ILbBp1NyF6XVnngiJEwRgkGZvDYeUBCql5pVJdosaeubE8emtECOJa4lZvuGhU8mG1Puyzy/1o45
BG7S+0amhW8KfWNAyCS7LGLHMYs301K+xsV2qJJjmcz36a2ZNKVFiAPebbFPeFS4E/7qZnjMeu8U
Dq4H0dIrsA4m014uaeRH6YgeO1b0pNDNXkNNoP+v8JMbi8e5v8Id6Y1aMBS3OQC6NVVBzBhMw9mQ
UeLr6nZmacCn1C5bazbZzioj0Kqx4jO0vmCY9Nela444uQLinLfJHCFWTr0fnmSJpL1CwK8+6es5
tqJzate05sVyFOW4HbJ5q4S9UBcrd5Wk08A5C99qgZkeaVj4A5Ilflp0rsIbznUfn5zuI2k1hDkm
RyTTmuG8Ttk7Wy6vzoj6rZzeiqX0ywKJq8uWzqhcYVvEOjZAZcpy/buTfm8qeJu0+s6jw/m/5y8s
JKMri0N2VjXdutJaOq5ZlrKQjC6u/iqGzNmvWJtvSJ0bSqAv/ciLnjB0ERTvGs5H3oDhJvqx20R6
dWD8f4a098KEO173ZjaiuLby2VdZm/MtGNP+dBb8Rx6Lf3VP/L+h4/4/DJZwcFr93z0WASTsX6hw
t//gvz0Whv5fFmoAguqII/oZL/G/PRZS+y/LkgaYM+BvLj4H3Bf/47FwNOwXkENME3/OTUuAFeh/
PBaW91+ODSLMdTFZGFIz/iMo3K8GC00yOnLweeCmM8md+YWqZRiEgHuFFfvISHumKJk7Hjjnxc9e
aXT7v9yU6z9TJX41AJFMhYkDE7KJawSY3S/8uRTXJ349xL+a44JF6vOW3IUcdueY6w5CG8HQaVmQ
B6+QSKo/5Mv/9sNtm/yyW5yHcXO6/NU6p4FtTItIj9kHRHIshEKp6NXGxhwYLTXMe/EshPnBHtM/
wdJ0YkD+Znz6ed2uI51bSgXfgEfjrx+NRhBYWUk8bWUkuDEEiO+5mcU2LeFzT2PFMcGekNC3UR1v
5xyZf4ROei9LZTMGHlEV/PvvoEM0/OcX8rSbCYvbwTf7+xeCmaIphoWxz/o9nDLooES+Wt2OR3IJ
wqUuP3NPNjflYN8iVlEqkJby7l06Bv8dRcN7Hn2Uv3kk/pGcyb1xdN4CiG48fkjH//5VllBvcqpC
pJWzAPZRMGpeU2t4exuiQMZpNs6vYqRODxgUl1+8rF8+OyOJ7BVSetT8DmXoCZmP5m1SNCd/yj77
BzPx9v1c4ph00yblmlimv3+/yaNFNVPL+RC/kgdTG4Ap5TehQuNaPn7XdgvPpDmCLC4CRG7Jhoqh
/UPCye9+L9LXgLeZJixIFou/fwmX4Lk4BGHhx2YzXeqkMjfG0mR3WC/E3slqZzNbMAfZ+xt1UjG4
OkjmxfDu2Ghx//3Z+ed64RCoZkkSs2i2OeYvFkVMZL1XtJGCNpHKH01mYltOnW7bIav8g1/wVzfk
7db/5aOsX666ComJolmqfKnVmAVm1JOHWoThV7aw+dqjIw3+/dpuS8BfDYp84O3uslTbju05P2NH
/+KHTHQvFRkwAJ9MNxKtjbo4mmZh/GEVvL3t//gU24T2aRh0JJ1fzKeFlUvwJBpP1MgguVMG3g8c
4isc9SaBuNa7o0znD7+a/pufjbfTu7WHWYLIp/z7E5SKWSQTSn/fzrM86HM1X9OWxRB4SPfV5EgT
WNXEZNDUPAr/hZ7vSErEihLTuaq8lFu9S2muSkRmz8sw0U3/91v/z+/HAgAsR3MtDMCa/ctNYZ0i
qLcvCQkqOxovdeVyFE9GujNm+IeP+udj5WqmzsJn3ECFmv3LilOy0OFfN2+/sjUA3gKajd9fe4rq
DPwbDJrLf35p2MJNrL0O12jdLv0vTxUUtqW1bC+lcGSAUtS2hYtKm/Z2pXn+f/5RlmWYXBsbLQeH
v39UrxpW0RJuF+dIdDdg3LGHxxlUq+lPWEn9n4+xq7F5IN+6mbZt95dNTZmtkxBCyNupPMSsuSnm
Qzkg4V55yPfXAK9nCpc+Mu70soFIoczqHAmGWCGj08861/tXFAke1dg8vmWAF5CDd5Ptm5S/fwi8
+91XBXxq2VLDPM/i9ffb4oxSJ7cmVH5Y6WUwdhQOek+QDMubAYEGdXZXIOX799/i9x/KDSL5V+On
/2WhRHgW6iXKSj+BT4rAIVfuvcVLtWvEUnwyro/viNAW3/79U3/3Htna//nUX5Mba1cuuqb19GK9
zjzeJIRZnNk7QbzLH16jfy6WLCjyRoCFFspF/vKsufYMbo0/+EaZmmyCnnmGZ+L+yar/2wv6y8f8
chtHBsiNDmPCV6T7HQibrJlPoF0Gman7hKL03bp2wEXObi9eKyuky5xMU96vwJ3GBy1W9b2YinAD
DK860TBxrv9+w3+3mtgmThveOHTO2u2o9Ze3e8CqSXhQiQyLw+3O6CfGRZ1rP/axV76Oowx3//55
vzkwcd8tGxYubzk13S8Pc6lVnb0U5CwhvnW+dZi4P+bBuc0zp84iPaf1xrduiCGbjpbLtMbsp32s
J4yDMw8OIx2FUHsfhwW5o52YVvuHneZ398NjUbi9O6TH/YpWGCOPRy0ect/qu/FxXkYhwN3W4oXF
Vh0LSIr/8Xbqcox1bMnSCif713N9P3aGM8Lf8En8QZ6T6+wfYDrVa+fwZ13qgU5JIQXe//vvcHvu
/r6Lwz0GwgE3gcvUfw2BVbGuj3Pe5b7ioaOTMId+Pcky0Br3BrFHOLpI4LC6EU2Eozn6Hx6D37wW
fDy1xM9lzfz1ECFxR+UtMlRfQtXdgOIF3Frh80VQM/1hIfvdR+F75onTDYsH7pf90io5F2cdBOvW
KcWmJULqmHYtUNlq7KI/LCq/WTR1GCpsJ4Y0IRPcFp2/vE20+O2yt1XmQ4SZwOzoLjlhJtB8Kgea
geQQ9D1TrX//KX9zgRaVL+QWC4kh9tS/f+iAEB3aYBL5cdPHD21IahPK7P/F2Zn1yG0za/gXCdBK
Sbfd6mVmbI/jOI6dGyF2HO0btevXn4f+Ls60RmhhchEjgAGzSZHFYtW7zE/gmOT5/lAqKK52jYDW
wfPdxbte/HJmfTG/zHMiY4RBcQr71II3BNYjzPGQcOK4w+3Di4Nk6ooHCK7/vn1gRw1I3mP65lqj
hu06hoRyLTBFNH3N0Y/6WsZmfLEUtKjte/OUel72h8p+955QGxGBTEF3HUTulUzhanlz25Z2ldTR
SQN8+Jw30b9LmyDUN0d0BSvMU+/PdGs4RqOoQTQglV8FZJ7ZvFFCA3uQ3KcwaKBYjGlG/aWJy/yT
gYvCzspujod0hm4YvPC56293TyO0xjK1UQvqqWvflVxWh9Ymu8R8B4p30e28BV/vIJ/viFYOg6nv
qX7Oix0Ejxk0Sj/EpyWETcnrt3vsMhqtS673Fy2WHzOgsWWM4tf9ZVXWBauty8CuY6DeggcuylG3
AydFVk49ttM4x6UmBVLElp8zoKbTxU0n/7fKmsryNEWc6oPnAaLGX0ybs6caNOEDDkkS6COWak+m
PkUIVcKj/wcPP8S1Ryv1v7jwMJ77SHWDXMce6X9FHX39uCl1OsqZo3+cAe2hxYGOpoYQraX/hVsy
iK0mnqkM135k70SijRcT8GyElgixsCItf7XQ0u5hIC/APJsO6G5eT/UJfdwabNGUBpkH435AFfkE
6zgPBoUSQqmkoFpu52czb4yjlhXzk+qwoLylyZ2QtVER4Lexx5HvAYZhu6tfZyYj4tQ+vvWQSc1j
5yzmp8qgT5GZhnPVjZiWjolQHI5SINPHsb/M/aSBbwPIf39fvA6evqCeRzEJKDOW4avtX1jGbMeJ
E52EgQIaCivlEYHQ6KEYoEDeH2rrkwhTVUOZsnKOWB3t1u8AzA9GdGrpkbZIBmOThziLGyQQqFA7
Mzsapq1CkDTwKH/gDQAtbpxGL8CY3XsUTYfe41LQYXAd94wMA9pK93/i6/uLAi/VVNcWNsqp7uqQ
DFDh47qL4hMtMfNYNWZGYxf/ZoD2HmYFUXyAZ7yXC2wOqlaFNNmlirYaNGq9AdBgGJ36ibNJyazG
OlH3QdnIpcy+ApumrAr9cefLq7h9e5epYvb/D7uK60LTxwmeBEGOts4D4nT0MCTwl7evKAhOcjuD
G5OH2m3YiUBTIcRM2EkqSzw4C8SwPhsHNOFjh+4OCivTpNc7n3Gj6ueznZFYcxF144Stj9cS46pb
2fHJKJHNzMsoO1pRnwcCleBPPkD1M7r5Sm4YVDFkHwQbeCDvbXf13dYLTNyhTOTSIrD01Y/w65CH
i/oRVVJYz7Y9RVcXLscHkXfdb3za4U9XjvEjTnLFQwcM4qHKnerdmJUajXbTfO84c9nurMzrtNfn
0kESioQb25b17WoIXpjSpXBEIl6f2kmWYAZw/0omzwV6UnfvuhQdcKwLPSRyYyO4vxs2SumMb1HN
VXpQFrXr2+3QG7gIayHjt6JpzwMP7DO61847X+JSu2jm9FQBu8OBxcjT760nrPcgsF2J0GdsU2Co
rZ3reCv82VyK/CAktKio3/4ew0dJuZEyPqG4MV8NNHHOU+R98SLY0fenvrny7MpflUnk/1a7gRde
Yc36xEHIMuc6S9v+NlBJu9T+3E5wTKCf6v1oXY3SiD+Ew2R+uz/+xv1Pl8iHYYzIEopx65laMIBA
FhPabKp/cxP+tMqy/zzJsb/Suk0fTOD+x1Gi7HR/4K0445g6vRMX5xeePLdLXCzx5CKnwsB6rUA+
fv4EW9ve2Vlq+daHjV6cR+ymS4cG3+0ooqJd5WG1ceoVhSvRkQfAqFYGfuVGny0JNub+rLaCtqNO
EoV0Az6++vsXeZy2tAqCxHhLYs6PziJh0mM1hpBZjeb/H+Q2+Vkv0lzubKOtcQWraAndcSg/r1YT
hZtFT2MtgRE1Y4RtusivzPqzGJN/saE1ro2w/r0/062Nwy1he7wemexa1DDWALNHpPwnaetIDS5N
R446uziX0w36E0ztQJMr9z+2hdw9NFvHU6iEmZqo5Tnr+zhx4WG7fpYgkFYWQV8on7VKxlfL9e2d
SLC1gV4OtboOyxITgQG3mZOmlKA8gUnhYGH72RVld24NV+xs2M0PyVPG96k+0V5ef0iPj+gbqNqF
OXmwXDzvfY2SM0AEeD9JpgOLnvPxcv9bbq0nQ9EbIfVkC63Cr9227Qj3PzktWGUo8F5yjCwlSwsR
Y2ejbh17wiox1VKuac5qPTMI9T5pE41BSmyIDdCZnOsoPd2f0K+ezvrcuxBUSdsIbtQBbs9h1kGT
w7UhRdohkY+zKcMznWsFcUqa+gpg6d2gI4dnuKDbXRuAod/U3b/owPQXs22aK0kgFJQBUnCmGfSn
0AkIbKsYT67p1DsheOuT0wdUuremQR17lei5S4GiBbIrpwVuGGI+UN1q6eACoyfeEU3DBZynsH7f
WSGVwa9WCGiAKZDpx+gLe7vbFZontyozKbGlhpX2DiDXn1aXLF9m+NpHDN+BtvUN/g0G6B1vwd4Y
N5CdJvHGvGlVAxqwLSAPNEJvf4HWdnnUlfTPzaTsT7Y+LYGNWejVtzQbCSIXWXaIzTuLvfXEokhj
UmEDrABrWf2qFxG6RWkpiiWvjXrw5CWG/FEFg4saOOVXhFLyIVPYtQJ+bjd80IxSycg0SXpOaNVa
O4dh49zxW5BcpapKLFu/fHrbLCZEUqJTKSL9jFr2/OwOkRVY1jzstKvUhl9/bqXqSSGMNiFEidtp
RxGGzDlW3Sejywz7EWup+JtViMJADgL39jKKs594uraXOII7dhxLKR/u77itz00JkA9Himfb9jqy
2XXUTT1+ILSe7Keyr6yHEcX+Bzgl/zZI7IH3Hvrz/TE3ojdVMaZNwo2+8hqiYUw8j0Ex0q0xkuxi
pdHwoCW99wBBL7/2dRZ/uT/exqXoc/vrUDK5GbFjvF1ld7LDunRQFkjAL5yiKinPokNPAI7Xjx5l
nnfZopc7N8bGJuKu4ABRFiOJ9lcb2ne0CTMVWilcxjPs7tG55JaenK3JyX67P71Xy8mDRefCp8Pt
uDi8rYZq6LMtvOLxWNfAjvNCay96RbQsbQ2tq1Bvdqb2+rCyVbmYUHOmfgtXepW+wa42C6wHNAhm
PRQLY3ROoQZT/1DrWYOSmzE/dLrrn6A+I3fel9VneFlgQqFp7ZyfjanTyDZ1rkfbpOG4ClbtiCaK
3lGlqnRUHW29LU+Iv8HN8ipZnO8v86s7Us3adNDnVe0g01udlLQhamEPg7OKHoKJh3Y/i+NcA3Lf
iT+bkwK/9Gsgy1uXmyKkZ3iUdVqQZtDE5giiqFY6A41zAIsxJNzj/Ym9vpaVwDnwNvqmIDIoN96e
j0o3un5WYil2L+uLI706kKNM3oOMi382LR3c1Eztp0mfpm/gxrpnPJ3sb4VeO2e8VsCPlz7CU1EC
BbTxym9N6cp3WaVVP4dB9jub/dVZVr+VhIh2OJ0gcx2v/GjKfaVsBMV+Kh9NnLm+L4PefzOyKMKm
AiGWbxVm0Cc4mtrOOr060mpotMw9Fa15JK22vVM0w1jigBToXTc/DGljfkZ12DlLLIl27sONvQba
kIzMRDWd/p7aIi+uQ1SXMzGibUkndY4e+zydjlTZky/3P/zWKHSzfvXysKx0VrfPEmIXVVqpFnih
WT3wWOif+hrLnDePQpOJBgzy0hwgX92BL+aChZRVUWAOg6mwraemKaFlD85eAWdjLkhdUbXi1a5z
c6/mkvggaDwX0hZkdO9aNlp69hAO2nl3bGwBnla8j31e50xnNYrWgwJHYU71rBIc2+POOsNLzAOQ
wsZOFHg1FOVw8Iuqy+GAaPBWQ4na9XD/UYKi8yRPk20lf2bxUlKGK6If97+Q+qdushAlO8550qmi
WrTMVkONNuDnPMKIJ5IpllQGBlAyc2ISckMcMSGBUo19STF2ZnB/4I05Im3OA4fnPofaXt1cEtZx
lwKLDEZcYp7zEuy8Xfcechymt5PnbAwlSLAcXv+cLPL6211YR3rkRa3hI448AZjB7aimETi7T72f
ZvPp/rw2FpT+Ho0/oHueQ9S4HWwQAN6deETjZyrRCGlSb3qSIRieg9a27t8oydZ/YnOTKph4lO+c
t62ZUjZCqUQHafMKK5LBOK4LAwkv2Xl/JSFFS4yZZs44+JS3TxN3bQp7XMJKgP52mgtWbti+z4BB
JxNjv7ab5oAiXfzJ7hdcimAK20hs+OWfUVinOxFya5b43gICoRjIY2U1duIMWuoPQuH7eQCg7Oae
rKFzIDnHe3i+V6FF6Dz5TV/Q2acvv3byDgGeWqjI+gFqIMbDpC/DY6+JdmdCr2591WICdmpRYcDf
RFi3i+lNRoSmpaXkwIryUeRzdJxmq/wAWsu8RhPmbfc/3sYCuiT9oIhRWIWssrpiHBAFspKoQxQJ
DG03BolJt1y7wptwdu6ZramBuAclR5f4NVIuGxMz1rUenWNqzY9dBYkfuRqUCCqTnD2wx25Irvdn
98p1RGc5ffIDPhtXKP9/u5yoaPG2I64Gbkc56DDMFY5T+Zwbp2qOhk+FIUZIZ/m8BHNjeRLKoYak
mL8YKNGj9eaLyjoJWCd/3P9dW6vus4V0zotFs3MVhgZNWi3z97jY4/IvnSt+CKJomC+zNy0f3zwW
GAC17tSScUpfpXUOBpnzVKI0lmQVuIMKak9RFgjhWoV5vj/URsADKEXyyAuETwZL4uaOl7EbRgXu
rYGEBXyOlQIaMdyoECpBWza25PDF65ffWr+oft4feWNBGZlbyyQIqFh7O3JfIbOJAZ4P6aozDjgt
NhgUF+hOZEOzt6fUgq3uSU8nH+fT8WBGNf92LOQ4cHiJlGJfAciysVvjAcHy8ZKhO/iANlZxnq0h
vDQ2YEzThTAd+Xb59nsMq10iEa8dCr1rgGu6GDFNT0Mp9gN7GpbRfsxLAzv0crC/3l/arY8KfIY6
He88AVj7drrR6I9II+JKZ9qu9jwkMzRlus8ITKfopaapw9sWrpadIrz39uQHSK1uetBXOCZroow0
O4BmvvQCrHZ/Fos7Io/OyDRalp1y19b+IZenygpQCOioCv4vstPG9ps56juPxANxygU1u+uQVd9x
SvR3vtzrKAgKwFDVXMItAMZVUjACzIPtj+Z9iuEnyk5uGTijtNHlr8S7bh7ynfFez4zxbBesDG9j
n5rp7cx6UWVzrRi83dj+lKGXX4c+eZ4a+61mUlwhqrACyh4MB7SSVahFitx1utpBchwkzFWPiKml
0odv3L2LZGtKRHU6Yhx2nU7D7ZTK2begRyJHK3IDcZ3EQQ68KSZVF9Mu9zf/1lDcWTz5XdJFf917
ReotndExgioLYRErtyID3giNPekQJ3j7UCSk6kLgPqaIczsrSFmqLlqLwArTOMhafEOR9sX0MTbF
6c1DQSrgNWaSDNMOW+2JWmsoOy+5CJyGfsKh70PjWptl9Yxsz/j9/lgb+10V3ejoq2kBSbudVg8r
GWWFUiCe4H4FOjs9D5GB3YemFEiBnFzvD/c6SwMdCtaPeanWpbPaG7lbIgFmjAL6ahue0NzAN8jN
k7cWnAj8fKr/IbM4WatJ+TxhZ0rQgvIDTcuiDRXmRLYPYdpVV+CA9DLuT0s9gW7vnNsBV9OCEoMO
j80+NDJUEwwbXV2KHA3iYov9IRkt3K79st5ZS3Vi14MCgXBh53C3Qo28/XQwccNJos8c9GUh3vv+
pJ06e86v3hQnZ8QJymOzTO4DLCT7oSjn8cv9OW/tHIia1D1IJf7nk/UyJvMM7NFJsEWgTXgYj0aG
pITdFeeCr3oF82vsgGvUR3s1XQ++DoUDXsFiHZmrgZNnzRxAXTrf0rDTBAL0o/PoFV61V93bHMyH
CCrgRsDqWu2ghgdqZrVMbipzejpjND1gAjNfgVGmb217s1k5Ey49NMH09FVgLt0ej6kFq5QRxWLY
R5apEoY20HNPfuICR/moqf7DNafoN+ri4d6hXHq7d7pIG1ov5YQ0ON9e6RV1AQ6RKF1N0jgOXaq/
PXry+qNKQkNROUOu9qrtEZvNhEnWXVGfB+E2YB9t7cHXq3jnvfu68K0WVBGnKABTnVnHmNJqcuqi
bBRha7glDkafw3oflvDRBtL8wXUb7Y9JkhjpwDaukyG7ExR6tI15YexMeyvcsXn4OYDfPJKK22Xm
vZqFw2Ax7XpO6diizVe5sbWTHW1FH4czoXCPPFv81cnQmjYGLTE46EZGuBMLVA2z2BqwoJqHswid
IWiT0t25etUltD6OlE6oXJBtvzZmtBtk8JxQ8JavsWawUxOEOupeZ4SVlcM80swRUvIPfowhydsD
j3pJuCDtQCWue75zwd0oG8sJHC8uUNUuG6Si5oS6DV3mATkKqozZzphbH5InKk1f3mqCDXb7IfFO
0rDQmJ0AxBFusSbSn0gV6zusrK2o83KUVdQJQWYn+NBQ4sPM4DRr7XDoBh+T8WjYA/dsDUV5HiAB
iYZJf+92QqPV6N6SGA5lcgssmB4uWLEA+C9rJznd/16voYOsF4xmXp3EN6gpav++yN6XCZk8r9Od
QIq414NpUs4OkRN6X1GoL9OHNIvNS9Ebfo4ZFdXgUIwgN0YlVn7/l2x9RRph8O2VUAApwu0PSUqr
rwyDEqpjQZkYus7Fwsdb/rw/yta9rFJEmqfApElNb0eRRRhGvh6JoOpq0z7kgwifoNmhRjV2I4YN
dhP331G7z0tsCMP2cUJjt9rJgNQY69NJXqBI/VDsETC6/Q3ci3mdLZkIcl8rg7KblrNwh1EGAK9q
PJ0NdJpEibf9/alv5QTghP4naQAeebXAVupUXeRRDp8mNLkkjaUj9jwNlavBQtfMDJEqf/uIQNPA
FWOVS1RYRdiyMqdEoFQflJUuPra6ph/GijgeoUB16hKonzsDbu0hBSuGReYQfH5t9hebWdOGsJdJ
JwKeuSn+xlH1YfSn8K/709o6np6KNFQyoIy5q3jT5JHtoogjAkCN1jG3I+805Gjhe1Xmf74/1NY3
o2LpA1qHMkQee7tVLBNN5mEkkIs4hJHraCY8XA1rlhoEv5yKeedOfA1YJRy8HNC8HbAyUTqDfeYE
XZMNT9jt+YHV28VR9F6O6iDq07Y/ZmfdaL33GN/95Y1SnIQfInOI0NLl/uy3fg33M4V4kDRUI8Xq
tAqpydIXPLaWpmz+SkDJIkUoa2xoEs0pflYj6kqnGHMUKFeZUWjs4qR4h2yFRiGi1PA5mRe093Z2
2cb3x+FVyT+oHNSw12uEXZPhTeT22GbjnN5RC+2keDdPlbsTnTf2881IqwOEipUZCslICB/+Wcus
vEyLJnaeKtvTIUVR7WAmtLptkOxbdAt5oiCUTn615Uy6iXdJ0OK+srO9NocC32hCMuYVvbZUXpyy
Gvpe53uWaXfI6LI81lnzebFQrb+/dTYODgGe1gpyHUSE9ftrTP0K5jwVAVfi25ePSI3rwN6unoej
nuWk6c54GzEdOA4tDuIcrXV79aX6VPNqzOt5KLiQbpLWtY6zUerXOPUaxJ+qLPvDRXZ2r8q3OU2Y
Yx4lFigH69qtMfqdO5Wk09g4YRRiCdQODYPHZbaEH2zpLDsncuP6pN1I615VdGDmrUJf2swSsd6F
p5eRjtRYsNlyZI8QDyeiPHplX1xkNHvvx8RujzHqJzvjby7zi/HVBnsR4NOh7+qFgBiMtr1cUfnM
Tm1ueo+dBNRvgSU/OnO6RyLYyKZp68KqIDuh7bDOGTw9mkp7yvGDq9r6GrtYH2SVDp6g8eNrG7b5
g2Vk9bHqS3Pn/G9Nl5yIPJ5QwwWg/v7FdOe0lrlLWAkgh6MP7SIuYfWJdUzmSn5Ysr5BCLt5M+6K
/jXpCQUz+p987FV4A8CRcUlzSFOPwiCPBfx98jJ9RyDdUzDZigeUSCCMsIVNnvO38ytmmVvDTN1z
EREM5MHpjjP6PedBR4bw7QHh5VCrKDcPwhic3CXxW1hKr0mNa26ExmGubYTMSITO98d7zf5SMAAW
69d1ShV0leW5Uay11O54Xoah9rMZBZ41mfRxIAqpxoRLXNRHXeIDeEznYXiqLFxMRTYnUTCkWMBo
iS3/zCIHU7c+XX5Hf9n9ev8XblwubCuMz5WqCAiW1Vn2rLnJkV9wg6gI+3dkxj/GqGke7g+y8YW5
VrjCf1WhqNnffmFbb/raHXsX4WP4fagsppcpq5HIT9w9svJrqQEKpS/HWtVNkrmb/D5EXUjMElNg
Xy6uEWiinH+Ysd/+TJqpM54hDeDLC8Y++ybG1sauCN9ifGNRVfYOLu0F91RMPWY/tSbkm29apUNE
M4g6NRfgOpC4vobULqiYQKRa9zhqcjrmEnXheGy8ndfq64/L64IbCcoTVR1y/tt1R5g70700x1xE
c8wPY4rIKCqk3U4m9DoyUmUma1CvfZWorNJTTXRWvGgpD1WStLM3Ya9LNkZdJ8unGdpjXX5ux9EK
TDoOb8UR8XziBUf6RWuWVuLqeMkOngqdPAcLbW6C1jBrtImUIXuXZ8Fb9zBD0Swj/PNq43Fxu5Zh
E+ZWmjdO4Ppl/j6LU/26hH2BG4/25T+MxItCUZY8NejtSAqPPaG/wlfzsdstBUK9sKVJayfD2knF
Xl8t/PvkR+QMZCyviAR6VQEjz0M7cMMyvUZt8o141p3dKU3J+LMRv9Rsj73wOlu5GdNefTOMmtH0
aBlzdLQh0L0ICzxhNscEa+9zko3Fzhy3DsGLOa63J8aN3Ugvh/HQszstrtmco9jyd0715qy4pVWl
nXfnWp1uke5ilaEDtH8YMdb08WnCVFUcqmyZrprwosv9TbI5HrUauG3ktTDsbjfJOOZiQJbJDmKU
xz8Zc+udPRMdowaB3SBy2r26weYhpy1JTYYcEzT27Xh9V+QJdVJ2SuYVZ91pEaCK5+kZjjmK4Wbv
HTVNYFEorXTn8tiaqaJvknPRAXv1MhGyTcc29e3AybroKtOJd6jWlVc56fLBmLVv9xd2oxYGd5WW
OVc2EYXH0O1MGzngIGhRCzNjLXwAblM9hk63YBk7okzl5P0pRPMQN4FY++5Z5Vcj0/dKf1tTBrSq
CDNCqZ+t4jY36SwNd+L9XaNQ3zipG+GsqDkPLQIUD7OW7cF8Xl/QzNkAAObSUeeBsJpzX/sYHjRo
luCcheWQB+e7E/V8kmH19/3l3Zwag1ENUvJD6ydSkyeib2pqGQiL1ScMnMvD4CL01Yspf6oMM9rZ
PRu9Bkbjne5R2URXep09W6acxgoZFeK2gmZFA5rRhUippfbmwfST+iHXInE05tF+RvCsvRR+rB9x
l/Z3LpCtWMtNRccYLhQALRWnXqTxJuDQjm6jQ0bthjxBI/7osPUaGgXwaWB1X2HvaN3OsNv7WRV3
PdXyB558O26e9Tm+4Fim9rLzKSTL1vw0Olb+0FEm+WH1mvaPM6OzkCOZ/9F0w/4yjdqwV5Tb3GGg
GxQ1DsWFNRNXJK01LVFN3dHP+mtRZfE3/AV/j3D+O9/fYZsjqfICQCoPNsMqUsFQpRoQko4UnWd9
Cmd0nXtbax8WChw7a7s1FEm9OqGUG+mW3y5to4to1nSGMmd7vibICSD4j83bnOR7N/XmUCr6AhIl
UV/z6qNas9sxISqlvMKOMczqr0uWpUEohuTH/QVUG/G2Mg2FgXY1uQfAF6R+b2eV550nFxTaA7hS
8m+zT7hf7HiPCroRCJDVAe0KHFRhlFZrJxejM3p68kE6xvIkeul+8yY5vNOE+anro3lnUhvrhxyU
QvJCSKNiuxrOzMdpMDTbDvK5hhCWCZzn4Pj+rVU9yi33F3BzLEggAHoZ8pUgFITT0S7KhG0BDwTO
suk+do793fKX7I/7I23cytzHPN94oCtk4upTYcyKjJpLLpX3tWWfe8eKfsNRE5cJJGelhUaxlwBb
9LVHuL3jzu7fiiw28GxVleUz0sy93Sitk5l1O5MTjLqbnsfUlu/bpLMDzdO6z3mWI6ngplgxRsSl
xzIdkPyv0Di7vwRbi60OBbsI3ST6q7c/YqrC2ZMT2XKn2R3mCmZS49QOyQQUQt3uxJatTau0Vv9X
3aNOejsYjWlz1MOCp06G/S5e1ThPjM7YnWU/DFngLI02/4fN9HJItQVeXBtTPA9eN7dO4NtD99Aa
xXTqjNh7Do1kTx5zczfB8EO/1uVtusZlWlOlx3nDcxH7a8RUeW41lwmeEm5jnqvhdiqyP8LJlV80
MRo7adfW2CgZeKpBpC7s1TTpcIxVQ8AIqiIx3vk+aimRaWAWI6R1orY5nvqo+DuJ6nznk27tHzYP
VxN9Vqpr/mp9l24ZqM/amKC6+sVNsMsZcsu+VNO8nN6+VSGWQw37RUkWqxhU2qieLIJytKi6f0o3
cz4WIm8vEF+cnUlt7VPboLhOqu4jHLt6Y2nUtlHAq0RQEFyDoR3sj8MkYTHOulLccb/fn9hWkgVC
hkY/PG9at+sCzwR0OM0VQsZrwhgHH1k/xE2KAWlolt99irWfZ1h6gVZBOEu00fmtmGkdZ9hy7nRV
N8o/sG8Jh6rkrya/CgeJP5i9kOSX+P1FB01q87u6Ar6+SONbXS81pXmRPDW2jB7KEFCnrxc6m0zU
1DgzFMIiTI8N3AyO91dIBYbVnUqIhI0ACQlw3ZqIFlaO04cj1zcudOMZkIgb6HpkHdqInGGYIKch
Qbknwb1xkd8MuopWdY7sYUiNV3F1hmPlmu0lBHm+cw1s7TWF4rEwliLFXFcQi9APk3FMRJDU5pfe
xTl16cAJOHr6zgj18rf7C6mO43ohqVeoSjgDUt65Pa6zZo5Q5AwR6GFlHPQkMg8S99kPiTEU10iv
J2XYoR+smNrfGBbJx/vDb0ULx2EDgBmC67EGAzt+OrjgZ0BlJUhYhm3SHnrsfI8YSZeX/zIUMAgg
4+Qt6/fCgtJXayuQbl1hRoeYennixd88pwYetPeH2vyEsEqoOPm/eJm3i+qEWV2gOUove0xo6JSR
+dz0oxEg1Id8VI074/3xNlfxxXirjYl8Y92OKNTjra5h3wn75MgTbjn5uLLsDLU5NTrnSnaJjuP6
9eN5czK1FPSCCBGQJ+oU+YSHaq3ssstmeO/YyZulR9E6oJgGE48wBGVGTf7FhS0KCnZxR8kfbrd7
LPrEPDQhPi1+Gr6ZSr0aSk3+xVBN6+Nkj+VZABxRHBKj74O2KYedKvLWkaPARPedKjJVERVmXozS
toMhMTN0A0vzWyUzj7lPFhr+Y25G+sWJSQDz2sdAN1nqv01/apedb7j5AxQYUtV5USJd3WZtGM4t
4vYiQEjEwwI3A3BhDYP/s6hsDTsIzruwBu2saVEeGF6yJwywtV2x4KAZxlWKJs/qTqlsdJFJ8FSE
68sZA626GA9e7Fm/T0uShjtXxeZsFdOI1UbNYg2OhDqal07IaGZrTNgwj/3zgrRmEHeIVokkKZBq
xG3OrQ3xfnGmvV7NViJGp4BSN30rCkKrPUU70CiVkzMMxLhID/pYfuv1VPvdcMLubI583Gyou6Ms
2nYn4G2+J5TcP5UvHk/gz2832uS2vS6VrZZv9MuPwZ66M4X46upVg48r8sSktUriBiQ8sKlQPqim
1HvdjK1LU5kc8KX55mJNDLK0FmL8THOZGtZzk4foY0b4de7ZmWzFJVqeaL4qUQvopbdzzVO0QlId
PLqjt//aeWuc4xpjtim3uxOVij3O/easfl0kwCPp1ay3cJl7SdiBjmxtmR6Xic6TWOa90svW1lUZ
ALU2iN0kg7eT0iIMtaaeh29jRpN11Do5v5c5OpfnGTG0BAc7zP5OHHT0VnkiGxirufn0H9CMXM/g
3WnSIAGEpMftz0AUGNsTg0obJq3RV52bBpOzsXzUKhfz6WhyMRrp67PuVdbBLvLqatV9uIOF3/q+
L3/DOmjqaZNkLejNZKbTrC2xfGe0hXnNepxMdQDx1/tX6tYHJkK5UNrgKb1iK4t+soUbUTK2q2q8
Vk5nXn1MCn6/P8pWJKTUgJYvNBvGWZ3QMaZqScPRCUbcNn6EXWMXB6/Ih+TgD+Gwh2vZCkWerWrx
sGxQNVqtodG73Vxi2xpoViphmeJ191gn+LodvdjChqkzEmgFpejS6NAhIL1Xsd2cLXkD8qQEAzQM
b/eRLcch11pJacEZvXNdtPN1AbMEnWEad94tauHWaS3bUtGJ0MUAUXY7VDbOolzo3QSLoxfRwcg6
/+hqcxl0YDlPCcqsQTYXexyKzVF/dYZN+iuvNk1TIlpUqM5tJvLqoRLZ5wrW2UVHlOFJG5EPLCNO
6tu3EEU4CsG/ACbr9ndl8xj9VRyLq6l/LyN9+cMYku4K43Q3yG4dCpXQUna38E9d+/5Q25zGyEVx
LJf4YlbI6rwfjSraOXpb21S92MBCKXHZ9YyGXNo9gsJOEFem9a9TtuUYSMTnL3NS2gG8wuSxQ3sN
uFA+7jBTtnYooRaQPf9x8FaXtd1HZuxAfAumPsZsPc7NQ8hqPEYy2pMf2R4KCgMZEBpba7Ep32jA
7UWUgdGSK06z2/3dTuFwQhih20mANkbiPYltFNr93MTrICPHCU+pDLyn2yf2Ea2Y8HEYPTyIbdFb
lzfvRnTX6X7DBKZ4uA4xbWQME14gIujmKAk629AQafXm93HG6/L+UBs3AkOBcWKL0Gdbc3GFDSHK
SqmRRFWv/Uxxe8DN1oz/6mXjAqot9gCqG5cx7S4VP9G8Ja1S2/ZF2u4aY5bogpBiVF6pPY+Fpn+u
Q2TSDvnY1uNjmtS5h0+ptGEtLm5+0KZx/np/zhsH8Jc1EpVw0CG8wG5/g5dHFskylZ/eFukfg98v
pxaa5s/7o2xtGAr70DsprNBSWN33cuH1igYiyY0R4pLXjcmPpscCNCQN2XkLbQ0FT4i6A29lYthq
UfPKbzEfnGx85mN5tbxGfCwjMhuh76q7bQ7FjYADJphDmqW3azfrVJcnCGKYMNcLjplh/JD1ULl7
N0p2kpWNz6T6FD6S8RwE0FO3Qwkhe+ik+AoNVjKd4yR3L4lLVeP+Z9o4ACRjhH46WEr1Z/WMs3sP
SIm6bXgidyfD7Os/vWEsfvha+90zk+77/eE21k9pcijfbOgk5A+3k5Kem4cVpVWUTdr6Ga8kdHj9
fjyZxriXqGytH5IjqpWFZ5axhiFx+XSOsdBcSqRpXLH67k9NlNk767c9ig0z1ycn4T16O6Gwybqa
Fq5NJlCVV1IS850Hc+76H5aNmxGIB5QDnoG3o2R+h9taQz8lwmXtjLHvwut+0N8Pbvr320eC+EKQ
53pGHH81n1KXVYfqDJX31rY/6OVsXqc5To6ZoMN5f6iNWCgQ9EOXAGV0Hl2roYqypJfTkkmWRo4l
clRbByPU4qsWu18tLY/tA34q+lX2E/LCTks+e3/8rb2IuiAES2Kxak3fLio5FsSrkuwcHrB+gcL5
R2VXlC5ja5m/3B9qa5cwBhasEIWoHq4KpHpYZkWBZEBgN7JVYvMz0hKNb+Y7U9pa0pfjmLdTympz
bCDCcZrntv/mYm/5sMxeA8Mxzc+Nu3SXoaidU6xVIV7M7Z61x+aKqrcOCGXqzutg0qW1GLuWmL+M
Zf7OxMfid1df5oMTGp/vL+jWSFhoqjQS7skrubppWeiaJCYNuD7Lrljh+p/illc6orliZ0038nHm
g0wIuaSC/qlv++LKnvzJq/KWXh+KE/k/fm/rj06nZ39HABoeUTcrPjiTNfyHA09Tgv6tT4PCWTfA
WmASeYqcZjCnmXWIO5oiQxl2Vx+kQXB/KVXIXb1y1P2iKisIP7JFV/OzjFouFkzJppt4zGRh312S
qsqfYozCz7Jz6o8oxmv/+nq2V9bZuny43WgMAaqCerwaWppmPWhxTG8zM6EyVjR8SnfJDtwR1qnV
S7mTWG5NlTSPWoYiocEuvp2qlohuFiTngPZN52FA2edgTqEMSitqVW/RPFRdKU9J3PWn+4u8FQAg
N9IFUTpt6O/ejjzAR2gWjl7AeM3Rn6a4OOh+2exE761hyGVVrY6C2ys1r6aw06SoVd89K+y/K/wV
LnVuzDuZydaJIGVQmqx0J5jR7WRkDJEkCtEjW+zmY1VkzqVuC+3i1loJWtupj2moVTsHYnNmXEfs
U8R6XllrdbXVmnbCzOgK5sFowj4fFv+f+19pa2JcRui9ofFOPW79lSot9ukkoSpj6rRcqrE7INLZ
HsnP20OSF/Whr5J+J75szExdfgrtC/H+lYAvwtd6pc8a9Aen74eDm+r1k5ySaQeVvT2MghOT8oMo
XM0tiSOso3Pq9XgTaP/H2XntyG10W/iJCDCHW7LZPUkjjaxg6YawLJk5FDP59OcrAf+BmkM0IQmG
fGHAu6tYtWuHtdb+0SxW8VFrnKNu+q4VusbgvnEnYBauj0ZSGjQlcpj7TmMrd3asLJkvhsE8OIE7
7xw63nJaH1U14GSbxZjlWKvZQBvOcjLzudKUbxFavsjWGw8FiKy3fTt+VWfmO+ije1Sf2Xl60HSk
lyRl65Ei3CxRawBFlFEsxddi77HqBIqyZm7PfqvNpnNwOHaNIccreV28QdvOqkCtujVT2eYpF++d
GvVOqFsl7WJ1aOo5vH38d42xm3w9mLpEgNcfb+zieAFj6Zxq0fzAOYq/mD3KsIM1PWIX7R0T2Kys
h4AWoNDGktkpFeMdIvoZpWjPaJJMq78ws+uop7mjlAeEliKTJOriOLZki2JSqd0JPpbaoljZLHry
NDZVF6aLM94VNfy9UzGtxknYKTMW5zHW340I9J9TavNx0E6FgAxpo+J9ur3VuwcYLDGFFEa9UFK4
3moNxX9lHWD46DytX/M2GR5IkZvBF/MQndkP10OaBi06XxhqngZ2XjbiIP7e+9yUGEHZyEoudPfr
31BnArp73gK3IBF4A7V/eMpaez63k34Ya+94VnD46KaAy6Quto21tdSKBoOCBlXbxL2v+1q5LNbQ
BjZH7jNqgXOgx2n3B+eZHF2C0IjkX80LUTO7c5QSUGHe2csnfWJyracVw9eShOYP7in1aCpwLrPb
gEpd72ULyLlAPRqnoKPO7Ud65PyX60VZXQbRqub59unZuz4I9EJolQN0ACNcWxsZmZHFMacnAZyd
vyvcBrVqUzjLH9A0SDjRYgBAxAHZeoQB+ReFDAqO2Nq8dVrN/Vcg7/Pf7dXIX7sJQJlyBk8J7UFZ
f96sJu5tr40ifJxKLfgRKXvtXQQdMEhSfWBw+JweZUl7B9+krijrD9RqtjpXzG+OPUCDiB94rX02
SmB0Wd4P56GKjuTHd01RwiGwpgFKfeD6S9GaHjUmacDgVhg61vVGfteOYgxrNzlCM+25FBrU/29q
c52N1nTqVniIuhnwE3qbPoU99196pmmi6Dx7/rRqa5iYbe+XmdMc9Er2jiRgPbTQwAPicDfJdN1n
lm7R7jqZnWm95DBOzuVU9gdR4N52kosRKlG65BNKN/NrLlaQQ08Z2Ip8idu7JVoYuw5E8Qk58el8
+1TuPh2QiiWJ7mdKu/l0WVyDmRcxqCKhRdZ9W5DFBro6tp6vIMqJ7KqI8c9zTPn42V5jJqcwWqMW
vr3Y2hcQ/fNFr8T0fepNpT74cXu7DacdMAC8JjKozbfuIDEVmiHr/mbZfFxqMB6AfP8ANMOQeUpo
QJ1kfmhc73acNJGbazDnh1aLQsfs/qlVodzF2von7lNSIgkcQSBRHr+2REQ+W5MONBL9YUZZ2GWL
wEGhagwmzakhHSgC7J4iSnWahrAWWZn877+cIn2s5kbLpeycJZKvHmXCu6xQ9Q95VNgHpem9d0/K
nVA5QIAAadVrUyq8iqQvJUoGJmmok/GeKneiPq0vsT850/yg2Iny8fbRlf/TrUOVMk8IV8phf9ua
pLZUiQmRhrvY9snTbDWOj2ttKl94nXpquvEIFbdrkGiExOknRGSzoREDFtyyntG0Y5g6AiCa9004
EHvGzkg+J7Vx1CDa3dWfysecDGn3elcRyFG8RaXDFjPA8LkweuujppTDeVyNAs0TkapBj+jdUTS5
e+t+MbvxCBbM1p6ZTXjYSdWDNi0aGmHNEalvfzN5m4C70NTY1v1Lw1b0RAo5VCQaZJyWxvxaC43p
AGoLI87IDdE/v31i9m6EVMvWfuZseJTrDc3bvBtB+dCyTEz7uVtKI4wn03mTu256EHXubSJYUGgB
BEr0ZjemYpUBIzPtp5M1pHnilyo4Lh+thMM8be+QUNdi6BLxK2SgjaGFblOllfDbu7Fmykdt9+s5
0ibRhLNeMWi98NzQG0T/9+2t3HuGHTCwhDQApshQr7dyANMT5+RWpwQqyyVz+/6ftc3AYiSp8WgZ
in22wU0EaMq38F5N78Dh7KG+6Trj2+BlUi95lYHXhTatIHDoMApk7SDY1O+shFF9PlPWtfbUruP0
1JsNU9HNYQJ4OQGNn/xmcE1kQlxRH/Wo974DIHTckQzyGDN3vSEoZfNxCxlt1YXxBJ47PpMy5yev
V6vMXx2hnVAFqg/2Ydcq2A3+4AEBmV5bhWU/TkNPUJkZqqwo1saPLJ+zRwQc1+c6pfwGvfJIWnR3
83lXpNSdKomNm49PJ4qpUmjqnRIQX2dU2rqgq9rkHeovTpCAHf7igdF7qnjsmAOh2sQKUfrZ7ZDf
un0K926ZpB9xEoBcmdsAQXcSe2TKDps+JtGFXAGJOtU4yiD3rUC9R0OYcuqW6aTMBdDdgTTentbs
3tCn4snOLOXAOUm3un3OpKANZ4iGOZiO6085Z4phtDI/8Kaio+pi25dszufLlOnrfT84tV9HSN/b
WaNebu/ijsqVbJFDoiI3AaK3TVudQUOJtsldrObDO91V1CAqyuUTevDTECqwvYdLnht644+WOz0x
2TRHw01+8HK23plCy45gt7ubQccDkTMVacytAGEdCWQdOschdomWb8as6ilgL5cJLXqDtO2DqcVo
4LSG+YQk6ZHG0N7TRB5IaZQqNr39zVVmUrBmxKucdRCVQ/asNF1xSipdeRubuRi/qElsHq137x7L
rEJXqeDIcZHXH5/YKrW6ifVOUeRZb/TecV505hWqL/os9Hf50rdhZwnjIJ3ZWSkAfxwWoFtJ0JUn
/5cQEfe4ZHDKUE53tOxtoXN9tbUsv3et8nm1xurA3M6jwTQD0lHmY2hSGfja3JLXuaAAxTkbDPtd
sbQMFIJY+tWOKmMJltEzH1Gs0T54lZwRvypH+tJ7y6U085NowDHf6nQuRRsremG6shUbNb4yIlvg
5xRQv67t4MmQyl2/H9wtmRFurjXZNxIXUt7MenW32nJBcKXtndPcNcmnToz6xZny+B3sG/t7mg+l
v9h9U/uppXwzFqM/Ic2vH7jJndvEbwCMg5gv6O5tt7uzM6YrzAsVT6daL63doC0AH+0uWp3St22o
d7DRnfKct2V24NV2Qi7SN3r68GZIsrYKGENp2QClMb2U6fJe9I37Ceaqe6+tnvvfwVbL0/pqq8FO
09GQ/ZotQKY0KHkkiJucRq/JngkDvB8Os1fnwEt0RsxGmabXRAN5++xMsdL4i1qp+jmN+X1+pWZd
HaY0lRBU7MoEV9fqzdGH2P+FnARKBzyc286xrQxJOeQpMryRsxSMvOnLJ6rHxt3tndgzQ7lMIkL4
h1kF1/dMWHWp1ilnTouSpD4taQ1aThRr8ddtO3v3id0G4QW6gDRzE31YQ531noEuGXCvPA60IRMf
1E6P/J5kBV2X+P1te7vrgtqCggNjrfGX1+vSjLxaXJegOnWX6m/QBup3xx6OsC67q5LAJ8DGrGmr
ft01lakuDipO5bpOz2ad0fNAgvskFKd/Qa7i6Irs+H60CUzuJWUOYBMb31+79PyybHZOzTQoRaCi
uVGdDSvp4yBZhzK+1Brg9ZBh0Mnn2/u5a5k6NfmsI//aPHR241qL15E7uEqefVjMKP7AW8HB1Bub
d7/UqBjWynK6bXXvFaDPI6Vj6AO+KhaOgiBcyQjam9EzBoBRa/emyfX4LQQ+WLdaZijinKZG8iNp
Uy8JaL0uf1CJQZYa2IGU4QXfttlze9UqhL6pmZudJmg2qVX8xatyb/HNWRyxavYOFGUsIEAgZRmi
sLkmnWcNBHGEV32R5GfmbeZ+ZC/iqYqjbysJ/cH+7n1V1L0oNBM60X3avLKuMU06TV0XjqvxtEZG
e1cN6ltrqcTFWwCtt4M4wnvumyTXRQ6AfGBLXIkKxS4pEDI7CHkx8E2TgA3fuwsqjav3tbaz8pEJ
SdYBAnnPqlQFAlLBtnJXr92BXriMfUtUuksG5YlSSZRQseL+Pl4z75vNNJOAuVCHoi57X/MXq9tg
2UZSGDEzuhLK0qnvPBTAznOpLl+XymzUgNBn0v1h0Klj2Kn9rOiDeRboNp60flpthJlAOdqJanxk
G7u/4qxenhki0L+7fcf2PCXaWnLSEeMAefOvt8ZQlriraUKckjleL7VXRc/dMDeX21b2Hnd0u+Vl
dnlqtolRu0RqbtEDOjEBAQRzWZmBmtvqiRiuP/++KdgYVBhpr1EXl1/ll0hVU5nS5PVEqpo3Mkxa
yUw/owJ2QXwqPbg/e3sHREEiHRE0fTU5o7QJ0qrcBdKbFfmZcVTKudCd8eDw7u2dJGD9BG6CIJC/
4pcFzVnOQGxDVtnK5QeAvPhOb9ev1IKPICV7hkgniap0OWJ4O2WvUbWhKQRoNaWlcRblxhSYFXpO
eUy0/9sfiSFFsBFo2ZE2bVtc1ZpnxSihjjWk0EcU8fNQB3ceQFVsD0LanVUR4xHesIVkLls9A1PP
TTjsgOfXNI3QpR/yc01p/duKfvwfmCIjBxNHE4I2weZLxSOqARNEXqIcp7lQ2E9CJ0XVoMu0o4rv
XjeG/E/ycCR2BSGc61NBHpRoedY4pyJT64umCyVIGS8ZLmM8+BU15mDOHRF27rj40RJDpys1cUnW
ufITdVjuu8oqDhA1O/6OhhdTTKUEOM3fzXOyuFXR6hXLV4dUnHp7hIFVa8THup0G1jQcSc7u2kMD
hB6pDTl6G7zyZDMgTQDPSCZFAT+qWWu4tLPxaTEi4y5KWv0git07Sh41BpNp5rC0twMyhs5A9nAk
ClKmZvqRZXV8PxEJhFPpiQNAz88OzyZFoYhkyqKwJjPhzWbmUxEB2uPJUrR6tIO6Z2ufFa3tUOGi
t/7CuGj7v1Tv2uGk4E4jfyWyRu0FzSoBXzCbR3+xSBhPzEuBejx1TvOeWFhzwmRtS9XvLG9910xg
HINm1cePGSyIyl/jAoY7fJ2k9Qti+SQoTaV6zgqpOKKqQ6/7ccyYkO+1NquWz0T7wT4nBPUxhFsx
UtMTon0p1mb4oc9tofh9YyNjtiyVKgK17eslMBKRv0xrPTQXpPQMNcyaTldOdlu2f2WZbv27itp+
n5Sx975NonY9dciNHfUUXkeWsoenkauCh+BvGTD84lPNAfERSxuBJ7h683cnFibmpFZ/EZZVXTwH
Xc7GI7rts0jjOVQ/3PZ+rw+utM7rRAgkhVY2T9TAyKOoyeXd7aL4DXMb+s4nHbXe2NbYmcGU6O73
P7AIsoghYKgX8wJfrzdfODeaA2nZxSE/26BAgsU26neakzRh1/TugSd8HXBRZyVRQT2WlVLUuLZX
e1aiLyNtvp75bmiYJP3Z0N0+qJkNQAatLecM3tTBtr6+nhilQ4TCOPReYBrXRr08i0sDr3eyO7v4
1K+pTi1ytJ4jkMMHb7L05Ne3E1Po/1B4pJgM8vPaVJwNyrRE5JcJlzEoUyV6G2eqdVCz3zsnv1qR
v+KXU5ouxpxWNtXzZlWch0JUw5OTG0WQjKqV+Qb6R3/y2ehBAeeDaMOzeW0wcrVCmfDwZLB9H9b6
WgQAy+dLkbXgPWG53mdMovztWIC9lCBMCX6TPaJro7A3DQtKD32pPune22Ya+UM0lu8mcUhO2Tsh
SIHBsUCSlGrEJpmrxdB3isW1H8wKtRJzFAFakraPOsyRqvHeDWBSshRGQUmJp/p6VWQWUvgCgFfc
MzO5Gi0voCkXfUSivXljr5Pl2255RG3fOzA/WeVUTekObMOqdBVGu+psZQp4cLrMWtq+jIWrh2gF
iD4QRoUewW3PsrtOqSLCq4gil7vxpCp6Hn3nAigUItXvmQA7nuAqiqdygfRjMIDjgi5BffkTo6Tk
kqBLrXRz/czeTdFAAvbSFWoNeb//OnjE3Ymi9IGy5FOQV9rRQrd7C+tZEmMI7WB647Y3ZweRGRiK
eb6GVGKrU5fHjC+PqiRoymY+6aW3HpTmtk/UT3sErVAB8J/ErtcHKMo7T13GdA2nvG9fZM/pkuXT
8DWPFvEAdtC9NFmsvniijgJdE2j83N7jvfWyZF5Hqbjzyps6zUAnw55Zr5N8dbJ2fkmhlfu2Od2X
RjL9uG1tb7UUeZiHif8GTLzZ3YbUdE1oLoVxpDPraBHJQ9ZUanVuukX8pSoNXDxtab9Ew1w89bOr
f71tf3e19Ijh10KNI4K/3m1G/ylj241rSIHCRXrCyk9m0hdv7EHTfGUZjiiar2RE5OdFEBA9Mgp5
tOXlD/rFt0+MWRwjE85k3lfa3TqtzneZlF26oddCcymnk9IoejgsQn00tTz5KwGzdhAVbN0hv4G7
4wAIQOYWGOrmwZzpanR85DU0C285TcAogszKiiCDoxTe3t9dU5wk8gMQWtTtr5e7TnGp1zRNQrRR
hmczKdRzX6nNx3GujniOO6a4LlxS8ks6zls049qnltt1jPsA1mi/t42S1GDKs8cyVw72b+v72D8q
JihS8ZaAK9qOjR3jTAG+EauhXtjJSVFX9P/mRfkWE9Y/Z0hNGn5llt1BVLC3PpskndCUPzyb11tp
UAHVK8aNhU6nOkGECo0f0QW9F9nh3MG9UwqiiHsBegJO4naFUc8SLU1Zw9GTbI/ZmRcKA5l9V9L4
+LIYefHv6i4OYryWftbWxlURw0GR8cAX7Wy01EOVtFwwMq+4Gkz+GNy2V9Swz6dPSmwqDxY1NERZ
q+WcrCMNmh7O1oHRnX0mfpVFJIQQ4aPI//7LDV1Lq9DVItZC0hPtosWxck6sOX0/k/kevGc73o9k
ij4CkAFqv1tKXVlRedfsXAsjTbihy18XV0N0Oi31JRRGMzx5LhKJDOKoTvUw5weJ++uVSmENWINM
NJd+YHM5DaWeVcWqtLBltslpLuPk79gr2tMSr+v9bT/w2s9KtjNJl5wqQd1i4/bSss1aZohoYQkc
KXDKYngYVH19aBqv8Y226z/etvd6ZzWVAQVgwvEHkqNy/RFdt4VNiFB6OMMD81t1Gu86p//XGJr8
naXVzaPSedqDypf216YqTret72yslLck2oSLT7l786rpURHFtTlOIcrw1aOSJv+VlojfOV2unm9b
2lkn0QlqVFQ5NNlCuF7nYg+Lu7i4ornV57D29Pw94vvLfWxVFLyXvnusYyZbKnpWn8xs8g7KFT/5
Gb8mRDTA8LWIs3BSwaxuMSmDoDPfVeMS2rmeGBfDjnLVJ+PTES234+RNRzHCCxjTpf/rNlo3nWVL
MAtStc9eClKn8m3LNM7MT/TYa4LeSpnnI9kmy2NPrN48DnbZU8NCrCq9L7osan0hXCpduTNEl6Kc
qubg0712OTQn6BDTxmJtdCuuN5TuuNDivub2R259MVt3DrVGlZtH3aSImxRvGNX2j9ufcd8qN1CX
coqvBhqVbYGmtYrVtBz0Cyy76dIvw/zsLVX/XzuTtpdjlfxz2+jOKQVr7ErNT5S0KUxcL9WelMpb
mKYQWkXU+wzUMO4dq5rDuXPtg2O6a8qhleYiO6hSubw2Bb7PaO3eUcO0a8xLAwI6wAcrATqS5cEH
lE5reyKJnslJsAM2Z2MKoeWyqpNcDUvbzQMjzZaLHbmpryqu/daLPCW00/aR+n0b/v52Es8R3YGz
A12wiaompqgtDbi/UJ2hE9o6X1NLHIa6aVZ8cO123mduGw+0fKLo32xnMDR4dMAzGREIpJp74HVf
ltVrz2VFryNXZ3HXt337MBug4v2qzUQA3rI/WO+OS+fGk72DiScv2rrY1IltaJQtx0dlxnU2lMND
OmbJvy2QsKdaIO5y8DDvGJQqKlLIF4AQIPnrQ2S4cawbQizhYM71h7jOqHDHcXWfMgkuVEhBD+y9
vpSS2UhDiciFXul21kZuU4+j866Grp3Gj0rlDsDZjAg5hsTuznUxjx+WztE/3D5Gr88vwY4clucQ
99C5lB7/l/DDHHrDTWq2dQBwFMjCFhPolepTUrXVI6SSb1UtgWeWctAQfH1F8QV0mdhcPifp57Vd
IyeoW1peTN3qvJe8z2nQ5mnxkOZFcnBFdzb2ytTmisbzYGZ5jTfw3KwE0IZKZRFb7lu1NabzGjVN
oBlrfxCB7K4PmJEKW1sKim2gIWrNPNSk4WtqtZn9DfK6/O5YvCdTUnoHN+O1KfJJnJzUhYPLvI2e
p8aOrb5b2nAg7gsWCkVvVj15bzaO8tt+FXwExwVkN9cQZcPrj4aARmp37Qr0L2qLoESZ81x3ruk7
qaK8v30uX0caEoqBr+HOS1mLzWvRpEgiwlvDlKMP98009r7itOVZmzOKIZxHf6kYjodmDuT35fcH
raI1pJpo1lL5AQYDG+96qdNQrjUjrbtQXVNx31ez/SkZHcOnWKQ913pfBQRJ3V1VNMMLj+h67iFS
nkbgBkUQz3Q8DrzD3kcG267JuFbCujfeyEXYuY1QSA/LZp0QbCnVjzRH6Hpp7tFQttf3xdV4N0lp
cQqUTDdH12YCdGmsURXGllEFCFl+n+zGe8jGvgvr0VjfJ0t/hFZ/7YakTSJLGb/K+PJ6u9XCiURB
cBfmShTLMdC6byvj8mbJi+GUykmAYln0s9clRxNlX7t5dDCQ2edrQ22jgXtteQXjGJeVXod1kVhE
rpp232TufFEGZiGuBEovtw/23u6SXuLrCRkkzvXaXpFVUd1rZh1a5eSGqerkAVJgaeiunXmXtfln
qplHLfe9NVJUhFwuJTFxvNc2c4J2Qj61DqN61oPMEQk4o4TLpM5ZENeu/dvOj5vzi72Nn5gsp/Pq
VKvD2WxSXxeN86Ze+uqiuo19EJvsLo0iFzMaeDjJDa6XVit510TdVIemMEcf0U+KCFWjvM0Ry0Cd
2Pv9Ch5LI/1BlJdABLrQtb2l7oqEHIWtnPP4zs3rH2NeM4W4RZqyHSzvYCf37sVPVAGjIIibtx63
0+3WyN2hChE6sz7FdPwDz0nTU83sr1MnNOeN1bV5kGdGefCqyIVcB7Y06dDoZzEIvNFauF6oCc+5
KKDshEmUdG/hpi9PdjnmB1WmVwAD/OwvZkCEXJuJm8ZYtMWqQtr6KWrOfXwyzLZ7cqP4JWI08UPi
lEmYAJIO2hheVpKx2+Y0TE/MkesJ62fzgKa4d6LoDxH60XtDWn/zhVu3IdfuHRTm12UKRdaLcO0Y
Zq6KdTq7SX9Us9y15xEiQIyWpdLNCe4Gm1GmkHLCVnfz76U6On83uj6pwbh0Ze4naT3+e9sF7Vsk
aeEFl4XFjQuys64nTefTzqIz/ZbaXjikkThr5hIDRXeP6Ow7bxciQ5YsqyEbQpp7/Y37xQT/a5tV
qJWufmIIshu4q1fdN43oD87TnneVZVIeE5pF8K2uTblDPSNE4vLx3MR7Y07LdBJV7fwVdeX0hPwX
Pm8ZAL/d3tAdq+hu0ZZCWVWKOW02dKQY6cyjUYeo5Hb39Twqd+UIXLYm4A+G2taCjG7VgVF5ATcX
VOpYoFP4s0O1VXrMQOdmq1eIsNeckYqGGb3JK/O7NRrDiTEq00Ni6fHPQTWP3aQVB7dkZ8kIOVFw
4jUho9+qWXaoEa2TgZSZNkVDUAl4A5MXI4iuj/kHx261IDX1o0GPr4hevNKoEFEEMqSG7auNrioq
a7bRuCeAwo0d0klZkQUWo/WN2Ni8j3sjWsKS0XFvyxnc8OOS9dHfXh2nzWm2FeXg7dnugfw10jsi
LwUEkEFu14dtMWl3lrnuyhmTy33WDUO4tiILrb7t6KehYhrV5REta+uXMUrszURUKjdAArbyIajB
KlaSF9HJSZLqE7tdfV7aQ2b49nD9tAIACcQuJdRXID0t8qiBjWWEAE5pPOmKYn4pPa87RUY83M/t
WJw7o7H8Pk3rx2p0DxzU1mFI61Q0ZY3YlLoDcuN/SUqNYbAYDW96p3ho1qekMh6MWB0fmoli9e2b
u2eJiIi6DUAESYi5tjS3tTEhSgH2m6xn8q2KkpQPHVN8Uau1OoBz7BoDiyPJ0z9JThtjwrOmddWB
t1tr3gVmZLfBRGc0Cwx9XT7cXtneOZH02/8Z27zfnbcOizKAKG/7pgHy7LYXB5jM5Q+syGyQ5ghh
0balUNmLoUWjRNzCrDnraWfdJW7vvL9tZXfjAITQoead4Pxfb5wzNcxXBTd/QuawfImm+CN4uOG8
MJH3YD2vSl3y6ElxTLA9JKCvWlEoXTh61hgQWEGpUhA1iq/CrLyAR2R4bNpEC0SEajYytN3FaEf3
HYHS76LXf/6Gn3gOsE3UTDcRwdSIMnU78PnoRaYPs55rvqoJ+x5h6+Wkxcr6oPTmdPByboMCjBJ9
QfgAwI5L3xKoezszEzXNcGZ2M5xKte2mIKvwpFGktxeFlPbgo+4ZJISWzUUKp6g0XH9UaC1RmqP6
RAc6gu8koJay3frJXW3lQcsOZ47uHCKsAaNCCJRQayvPMMZFkw2mh2hwr9V3TlOOD4m52GeHqP1g
L3dN8UJR/cG1MHnzemlVNBZeNbnuKdKn6qQZjeoLytFnYcLy++2rQT1UCnZLnhlQzWtT3WyTBRQj
q8rEdJ808bcGMsCL1pEI3ba08yRAbEbpBjUp1IK2QU6fKaPG7BcUBNrCfllGvf1MPziFzGZVH0hj
7ccqWuNAjaeImvcUH5jf21NGPPMeAWkEzb3xAVG7CGDbIFVLKmtnrWvFZXLz7tQu87fbC93xnBTT
KMFSd0LDfgsSSZhN5MwzPs0r4TcLU/G+6LnXHDwGe8cfKBp3DkqvRBddf7jGrmyrRZLl1LdT+Vff
lsl9GmdjYHaDe6fRugtur2rv84EClV0KeNWod1zbGxgw6qwWjdeiG4fL0sTK93KxixdVq8yMCT5J
d7FHt3oT2YP4XDldfDR25VWqJz2M1MeUfFcu4KtSczp5NoVe7wQFX43Pk9VGQSSG4hvQcvVjmzTV
OdPiqTv1jW3ODLTp+pBhh95ftHNLpv94qfMp9eLxDw6WQ2rN4ACZD70SSoho8PXV6qH5uhpn+DOL
7xooDwk6ggeXdSdglKJeMOuk7vcrsJMZq26GKoV3WgXaA3i6xntZksHVfCu2hucm64xwENbRgd7d
eeBO4Jxl6x9Ex/W3x88abgfp+lTUSfoxE3pyh2hV81YksX0hM6on35h1OSu9UWM/Vq3qY9ozrR3U
/7hS3lWH+ptqldERhmZnP7hoFDXBB/H6bKsbRWwWwxAJ7+S2Wu337Nvd2mEwWSh0Nlpfp37LVNfz
7Zuw40nwzUwYkQVOWcW53g2rEXmc080/wapcyRaMPpwsa2SQ8LyebpvauXQUT0B32MyJ4fzLn/JL
IDtZoNW1kjduSpU2ZMw2uAe7ayBX533Qkybc20X10RRlEZYrWpa3re84Mo4ZNEr8GInptoNVx12f
2V7inQAsGnctM9zJFafkwLHsbSdDPBH7kOoy5AXXazRHezWinHcV6vw/lVXFH2PO4CNjUo+IUDsu
E8CVhAlKDVwCtWtLIhXxXJXs4QhyLagFCjY16qqBs3ZylrfI7m7v3549iPI84KSa0FE3b6uairJV
jc4Dq9KXcNXzDx3T7i+KqKugKYqjVvLPDt+vGT0HhHGvsgOITD+Fp836ujHO+UitdxqqpDqnSToi
yex0gdD15mHplPUuEe7ot4yT9OWYXz9FNPdNYXBsvamz7wbL/o7Anh7MNkV0Zu9NBxuy96lxHw53
hy9AX+b6A+gD2FTPKzxolanBcY7tl7Y0Cx/gYhTe3vsjU5u9KHg1u7LC1FSo5X2mOSVNOyN9ZyFF
cXBJd64JsT4hL7RB+r1bL5TEyZBNKH+chJnHF3OtaPmuSn1wTXYOEzkSypHID6DWtVXUiIH89g0D
QlF5Vfiu1erGvhN3WtiYE7yl3rX/u72D29KxdDfgH34W3FSgEJsEkM7rGtk2mlURk3Y/ai71KCcq
3ihNuvy9UP57Rmyh96s1LQ5WuvPpiNIo8/1E6EAr2pyS2i51b7JYqZxg4KJ14Hs005/NWJQHVajd
NUq9JQzKAYFy03/xr8myUDrV4+g0IrrzAwIGamuJolYCFWmR/b1Ysf7stEp034q+Pd/e391lMlBY
UuNAmWzJLnK4jeGgEUKQn+mfxALOaHGtqPC9ejwiEu3Zwu9J8AXax2B5r9dZZ46x2LONZ3BL3WcS
qvuQ5fmDu0Jv+v1VUXiRmSA9ZUK1a0sMZpjJNZsIGbRUKCHlHqCJw1jWQ5DkY7ocPFF7+TagBzkn
BMUfqeB0bU+1UgYRu0l0msaacqVXWv0XW88GJn65qq+sOZSeyP609qJgGEtpBlXVNQcHdscB8Bsk
5AKKuizEX/+GJIpNiGAVa2ZmzmeUn8VHQX5xsNSdYIfqPu1hinc/uX3XVng4ldquHQp3Y6lmoVsm
Ncw6GDZi0E4m4kLWWdE67XfnouIGKJpwRilpEHFuVRdVvc7z1FSj06q11hdLnewP2RR/+O1Tc2Vk
8xW9LKnWRsPIbHQRlBMum14n8bkU0/TfbVN7wSy2JMcW5XaEDzfuJe/KKHeMIUKEfCkf8nj2Wn9w
+uKjrufrP5pipw+LMucXMRnZp1jP5gCIXZM8dG5bl36vAoYfx6U+OkRyiZvHm0CB6gmFYDDh2yaH
MiXGYK5adBoSLbtQwp3PDMmTg5ci4RfiSFJl7zRJhTFyVNmp32Yt7qKNFiMGMKfHSZT7LZSjwadM
to73dMzcd/NIteoZCEV3FKfsOCMAfATu3BcqN6+6yZU5ezA1lJMbmQCTkL7/KxWFYGhWvpi/H3H8
7JMjIS5xJ9vKn6I4xTQZPdPaC60OulyolINTEU5amd7fPlh7H1C25P9nauMFNMj1bt1NCtJapXEq
Zm84I086nj1l6IOKJO3A3t42WiicgTNBHAP84bU/0DwRTcJaFORwBJ3ySDO/6+n8udQG+9Ptle1e
GVlKR1SXZ/8Vxnx0krjXdL7Y4tXLP6uBPqhvqO0/g0CaeNZt/S+ZtqPpWyQ+whnOPZonpi9U0LEd
lSTqkKY43f5Ne7stAa/U4gxoqtvh4UbUK4WjqMqpczwoXDAPx7eC6Wx+hb7DPbTd4Xdns0tH6EhM
D9km+f4W6LEUjVDUpVYoiOc9kbTTfTOHsQmZhvW8elb5By6RagcqRBRxqSZtPm86RDQUtIw9d6vy
LisH5sm48F9SOf/69l7unSQHlg93EhTxq6YnIXmeTxkeEdJ49LHI6r8BsHhnzYn/5MyCwYQcQReO
eGvjezUvW8vUnpXTOuvO38uYvLRmO53SVD8iL8v/09adgq4ATA8qCOypXPMvkd3iJHmzeJyPfNa7
U5ObnR8p89HO7Z1CSsFQk9g495V+PCnmSpWHO2jaS3txu2n6DDww8pWiz89xDmH69pfaXRU1YSgY
gIadbUauqM6wTFKqcchr9TQ7mXgZlgxA+m0zrw8EiQxoAiBNkLle1VXUFbXCCkmj0Ers+nPRAiAO
mmqpX/JkbbqD6GnHGFETRCgeI/61PRNzr8+M3azjcNXKNTB6z7uoVuQEo6NPB+G+DD6vDwUSZUxf
AJwh9da3YJEGuQEYGCZ3ajKcb7DX4kvVTGrnMzdyuE/A8d5pwhosf7VMb/4/zq6rSU6cXf8iqggi
6BaaDhM9M843lMceS4BACAXCrz8Pe248PVPu8ldbtTfrtRqQXr3hCXkVLdOFU/32A+IXbOQZcFj+
Y7W93pawPAn5pKi3C+ZJXM+mC66aHqL5f/9+b7fltspGsd247W947ZEzi25GwYC9YRCg8uruG2RF
RVNyNXgfvaCvw93fV3z3IyIvhfzxhgk5b1RVywBbptYwtKFGemrWuoIWhCIlx4zjn690PNwfS20P
/8fJtgubJCUjK0fZip2Je3MzVCibQpZUj39/qne/VgLJemyaEHnEWRMBFgNh1nDLSj1nMJ4OtH7y
Ge3+hwfCZGmL9VtT5JzXZBWhfcIh9SrrkR54PPxkHXP7OoUh9N+f572vhAYyxqxb7vsGdDFW0RpF
c8XA16zZKQkq/7Ef6k7mfo0W7r+vBaT/RsnFrYk77PVnCrK68WfjeTuV+HbHAao76kXPZQJk3z+P
y6CsshWd+EaQAziXgyRdNPDFM3xrhXTHlUXsOAYKdlPxfAk0896OwIUMUO9/DYpzAxg/mVggbchL
UFJNafQcbGp2av/v726TN9j6/ABMn9NQCetTUtWKl9PYpqD9JyZP4GlwihS7FH3fCRUbjBQtZvSY
N6bo68/kZsonTPjrEuN+dmPgqrOPvCktVdeJA1BJyYe/P9o7LxBEEHSyMAQEF+McqAsAehskKuYA
uZDpHjY67A5eztGFAPi2utm4SbC0AJVuA3KdNRqJ5zEVjbQuZVBFhR0jVyQADYNw33gfwobVZY30
+cLt8s6rfLXoWbRgbaeY42ldJqOUABf07kM7t+N12q3TczbM5gIf8p1XCX1l8C5wnWEcfe7dYadQ
hyFDVO+0jgp8SXqCuOMly6N3Oiyb6t5m3QFVOmz7sx3SyE12Ahrc5eqvXlnRTBdzOlalRDQpksYL
T67v2cGAHXqFDw7X7LCdyr/vmncCF8jfqD1S6K5u/qavdyn9f3s81pZLPPCdWKU7ZMarMHHs6dd/
XwrVNWIx7mfAGc6+otAYv4Ef0JSV342nYfbqfA2GtdBjll3YpRl+9Vk6sll2odcJlikmh9t//+Mm
A6kv7CQXMM5w2XKFbTI+wIikPRjcpvfK31oPTooaeV4H9YS/P+Y7mxVrAxyEf2B8dP5VIZ6bBizu
2tJjXlJG6yxzyMoHRaRwiYfDdEkU9L0v+Od624n941kVq7olJlgPhGFdZM0ki4yR8Tq0kbhQGL9z
+NHd2WAogDYinQtfL5VNnfFFRJsyXLn/Y+4w5J+JaB5UTdI+F+gEfkd11x3+/kLffUAUiBgLIui8
IdFanPm4gfRGqWJgJ/HnxBGAkeCKKssvPOB7SyF8bppFmDijjHr9gL7eihFF8e2metpVrKk/hx7w
DCPkly8s9d67RO4D1jWa48BpbTHoj88mx06MGtPGEkYPPZiySu6ZD0sUvjhyv06tPCQgK1xIu97b
m38uuj3/H4umJo48OILgXKT+cJUYFhRDLeSVtLa+ypy5JIKz3T34K8+PIqasoK9vgp/osr5eUrtJ
s7aaIWQMpwEX5YhEAZxeBnjL5JoHHaRbKr/iRRXNiy7QY6BqZ5mSZOfNTbhjcMaY88isc5KrxlNP
AboTFRQdIyXzaZrIqQOWThU9WCpDngLX+3v0ErA++4Ww5yUF4rhI6Uy7XEuqYPxLoVieDyQ1MCWD
v9VULPWiegi48Brr1HyejoA29gN2m4m+O9Gq7jS7Kpt2obGRKeyAP4mFWijO8Q64pXwah/box22n
i25g4dcaIp7jzhi+3IFhypqDZdb7Hi8xPfYJa3UezHWdHRieugxtDfy8kbMNC+SmXJeEGg4vCPhv
7Qav0aBK6DHAABGv8ORrybocvGdIJE0UDOpcQ0PkVtec/G6gwTYWpoGQM6D4blCnHjbfPM+U5zW5
qP312tXci8C5bxr/5GGyhumPQ/zPF4lC5lAtmXhyLIAmUs1YemiJgfuXzgb6i4Se/omRa7uVBkZc
2cak5HpQWc3zKUzcVFTEc6d2iFRwly2Jf9Mm/hRd83llnxEbwge31tOPvqvFNwhYjj8wWBtc7unM
p+i9RO0NlehwlZWOMcCtYi/5EaQIMcWYZhPb+yOijQ785R4oq3E4qKWuH3wNPlLRVk4dCVQpIFVp
6kQULnSd2jkF3crcB0GS52s3ej+V1zcWtsFDFWLiP60nNURizCmIjkPhQYHgg4kwaTyuayWmwggb
peUcpT36AbDXgrgxmQEC0FASyHLw6s3ngOvqLlhaU+/GgZivDffmDQnTpqzIZiduFaLWS9jQcMnr
AZjBowPY49m3E28LJecoug0ta2DEwQRkvOKs7e0uqGX3BX5alSwWurqrUTMz7MBQlCcX9QnJPb8C
bWdYbf9JOAaZDa2q2RSVUfgSTCj4lmCMQl6Q5wpMEMEsGvPEsvlLAl/26qrDYj+Bqo26AmrRGDvi
5qziHHO45XmC2MN126vkF8Q2AIRpabUOZddBc6hsoaHQllFq5QdNIy/NtU9HP2eJ4XuNojfNmyq2
v0PUQL+4T6erKa5acfC9Nfxo0g4GDJ7sE413UvnFIGGsAscTGObitbJ6KdJBUAYlXK/We8bdPO6m
rgvq/eK7XkKAMGy7AoIncnlY62ZNSjGxpIP4h0xuRjHZLEdW6v9gk9+j2w6wzWmKwlbm4dC2P52C
Y1e+dJ0H+2bHnsH7Xp5iEyLDIs28BIVAoX+jNQYCBfg8NfnppzVNPywttIAGVORuR1JlQOwjw6yK
tVqjpoc9sxz4fmmgk4ivgQu46JnDQMzaBM6RGJvRb2TwAvJQhXMEUXBtgBnITTpN4uTCYICaj6cV
Nzmwq/GPzsLEYT+kiZC/MUAE0GcE7dUvBxnSexs01u8LInhFCvyISl4xyEC2eZ0aPt2xNlhdjhnZ
dJOOrUcguCgBOJi8cWy+xh7BuGUO+n7CUfLSE1j2o8tt4GtdpKKq9Ec3k2g5yJHZNp+8NX6B+xe7
hT5PwiNIPQbLB9ZCIqFQk/ZYng3TzFSeiq79QQExH3OoS9rm3kAWOxtzqVIePLYZEoNiTZr602AD
j+YpqV0Lv5/AYQ4CnQGoGwzeBLiEno3ccSaiKM8WvtQHGjn7JY5ZleRpy7LwOK8elXmrppTvu6We
g/26gmu7X6B+G94sYPV3L24NWPUUjbzXj7KS5GkFWA0yz5QYeRc3YVjfmgzKWb+EVwX9NeiOlN+l
/izCr5C3CbPbzA1tsEO+7T0OAx8EAgIjCWAeGlp7UTKHUUGWtqkP2k/aFypSexNP7WSOKkC42acD
FOWONJWqO6jacgXhCiXXok+aBB+x9jR0rpPJHCJeTc0+bgfwUbsqtS88qP3odkq67vcMK+cVgNvE
KAS13oa3TbeKT4M3m+oqYWA+7Yakzh5T6wddic5aN+4XYuXvxKZ9gnEsXz55xjpRWDZ59Q039Zzs
KX5PtFsthRsNWYKBXflJ5bJ8Fsqrj8IjEN+1Gfj7EGDQ+joidcx+LMbJZjf28bruiBDDkPtGt+Gj
VnXPP2ADqrZITCQ8VXQ+tttd2roEErR1CuCpWERID8nQJipvRhIZsJhYmj5iyuH5qki07aq9NLU3
7xx04SBJottx0XuBh1G3g2bAx/i1bU1XgNU6RXk92uQaxZPrjtStKd3XfgdbXOHNFjl1Bb8dUmZM
1eZXHa3sm4niRhesV1laShtHn0TqT+NNw8IMtpkUdg5PAHwlza4nCYTjIWpoI6AZs5DbdYZ4AdUr
spOM4za9denQeQAewoGTMkjz8Jn+DiLB/XshAt99CSqP8bIRKxhaM5qPcbRP+m7N9qNOJrFBVZKx
hFAbKLPaQCgq3U9dsKivPoPcl5dzDCbbvac9B4GPnsB89mCaph1yAvRd8wJXAyih4X5Gjatgr6MO
aE1P5mPi+eNS6EFxREUIiAW7Ke0lMHN8bXHnRYulOPKBjPZNZlOFwf04DrnEdHbK0zUd/O+0zhqZ
b+oVEbRG54GiagDprED06qcccozzUMxQR0Y5CveJtPDDFhHA+HDogD8ZNcsNQLEg7C+u4vfWJd1S
clst/DacB3k9ekI0u3pU4iagrdcdOyh9+kUwCfbsGnxDiL5krQDSDuPRoqlVWJdGGEtzwEHiZcdt
R+crQxDk8jVk01rMYtZfFxCc712/UOCnxnSuCtvX1s8roJpPM2MTgSRfbRDcXGi+WMephbh4wqK8
mc1y3zsTewcwd0JWLAipn+k0wq0BKvviHhqoCLkdpqV8FyAUtHlsSVh/gDaN7yPuw/I5b5mpKazW
AxsrxDATkmIk4drtjfZluzPe1If7pRIW7shQFBG7KFqWez33Y1QESK7rXPJkJpA+NcIVqECTEJtx
deyOATjLf+muMbMopKtaINiQo/dFLDIkxEEDpa0cByJr9kLO8XIDKwZNTprwKDyKHr7ox1gHZjgw
rzL47Rg0dQuEtMeOJh/VsCSqRQpkdUUBWVMpy0kT9/RWESnM7dBwYvHbBpBd8jBdF5LlC0k99RXp
qhq+pGqQ1X3VUYYY6COPn1juxa0drt0Urihsw9mYY1Al3R3DIIftUtVycyJVptm4w7+8Gr7ZrItR
B/fa7RwEpvoy8eDHlDdNhuwMwaEjORsDtNNBEdZ1vtAOuj6zs5k8RujZejso8UbTIwwVyacAf9t6
WDGpYfnsheNYdjgHwz70l+yHTNahyuHPKdOj0gyKxSaaYaIc0apy1xOh+mO6ougpSTqlwNT2DDrI
TazNeD8Y4fn5nKT/YfcMlOlTBAieNyLWiEQeNDxvZ6TPECjC1eJ2wVjVP+M5zRaclyb+Hk5VrIop
pexBIycJd5jJkKOX+NAmWQRFGw7lDTfQIA+qEKYnRN9g/1XeIWrAackp2hX3OqJyPvQa/63POGl3
LRBUv6GUDkerAZ3Tx5pM8zczdc2dEhGKxroFk+6mHQRB/qEqFueSTlYdua8ZoKUSPJWw4pXbJUEb
8RIaJUSUdHDBp7jl6ZgbsmC+DcpYfw/hbrBKPEFGWgDOGH5QM/COOXDX1BxQgqlf62q6a2qzbDjO
nZi+QjOI3jYLhby+dUC0IXsI8H8kji76WLfpXreRd9+T3iIE8yg7WbiT/Wrh79Y/ZJMN77ExoxGF
A/OeMP1IOVI80V5hAFJ9Ip3X6bxFNfFYtRXzd6Qe5Uc8FuHXKe8Zlqkz/372FhoUvReYW5rMfoiE
V6/VdSJn8kX7yGLxKNVijs2SyGinoxjUXVRv6xfoZ+PER9Qu5KBHmEudVKZEms8dvs8uk9V43yxq
TPPWNgwcSunwtn3cddf+FPo/e8Ja3LNQZ3qGQ0f4y5MMElGLoc3tbBRutsw6v86FQ/gpcRTI1wa2
6X2pQJWDJ66JY1HUqHjifKkbIP5JZtY8YHVwysaQySKcMgb5k0jogs6+C4uIGJuWbeSCG1ljj0KE
M666vNFi7YrRpVV/pBMhPZiH0NEs47DxrlBPeGyfyDH5ya2Hqd/qxq5GPb2KFjfMgDtkjXqq75CJ
wVWa9ToO9ho3ABh3aEm8mEXO8B1ykEU4tHFbPZvVNqgVbBPFJdB7SZLLEIPLCHUuA+6Xh1s55SXL
U6SzAPkmqLfXQ6jxd2MG7gsoIfZ9UrTrIg6rraY57+suah6tC/yfsGhKbMFU2vb7Lp5x/keU0g3O
L2RNcC8kwc82pYLtZBwgyW+rpA9Q0MeYrche0rkwiQjFroG/ZpsHgNJPOZ97RwohgTrKU+1a2BBP
E+BqXk8AylU6+eG4HecS1zbTuJiFCvKA+oocJJyb27KfVeNKG6dgQ9fS0MLrXbXgA0N95cibRDZ5
MI42KxLC+Hg3V2K466CWYXIw52l2W6HYPTrRRV8woq1sLictNfTVafTUcGCdytir1x0X290Q2RCu
Zr4/Iq0PGyCRi9mm9jEhOuS5TThprnqFdmMOKhj5CI8mvRz10NAvoN1E8KhnwXdfi17crDW0SHCn
rmoopl5ED2EP99QPTZ8MPxriiX6/Iqt9mVdcxoXAT/wtAa9FJIET/e3Uof+UI0s09XEJpcX7jLxa
5oA4hQZcXlnTXGcbcTGsCTKWfk2+D/3s2JXQPUydkikjrgDqPkbrjMRdCpWHWWObwgIUV1iiBb2z
/bSkaOeg3XIPMbfW5gAe6oeQddW6n/xZvnTtDBPrLJ4psqm5itETCgh/3ioSXG6I2NMe5a77hYsg
qCF/1NcQnBEWLyTJ5nofqxn+ougHrLuOSY9eE8PDe0Chgqd+oD4vfLfYE/qbHFVTmjYPPYkXlw8h
RE3yBCqSJM9ioT8FFamfw2gkL2Y2FJ3qapCH2UCRpEDJhlKcoPqNcQSpumqz1enc9Bn0tWo5iArx
PFheEPszCetBO32PpO8JvHvL0AI2bXbfbUpTGKzy7qckk5kO8CzRaod3Cn30hCXhY7XKEGba8xp1
uSehAnuIBHKBHO94/DH4TW/zxiV2zjGkkR/TTJqbGPBBmffYCfejbMSXGsIsLzWPqyMyWW+CXl3X
IPfQyamdVvV1coCN5oOiaBL0keqqnMEXDX3c1HgdEsY2uDK1qOtD1IUMvbVxrXD7d8EMUQ3KEOaa
aZzqUwIv06FQepuqSeOjEvA7Gd6ZLl0g/8+tG/HgJDjiZfQMYv4RGUr8He4J3jYxbtguUu2OLZPE
rqd8nJEGmOEZDZfURy7C5scGyXsPkwFoFeTNlPi/YjS6Wc6HRmTALwv93AEfnuTDOKJmncc5uxvH
UUJZrmuCp8jzg+9U8CkoZjOGP42g8qHBhl+LWIXuCs7lQ1p4BhnIKbHQJ0RvMpZXcKyhWeE1huz5
groWFnB+OuVtkM1JmQ7V5CFBm7oFwWmov4LPL74oGrRfdeOj9aD9hcV7Uw3Ts3ZcPtIGZtC5pokO
d/EQJ98qPsMsWaHZtKLNHPnPNWmjmwlD8anwuQfTjDV17Fc2SeSDFrUT4kAY+9+SiA9oaTHHkDpN
St8kEHPxUKi36w08GVdeOLpiShtSmXwMdENOYevar30MiY6S6zh5Qbq14DR6KnnScBkfdtxf2i8Y
ZTTPgYgXC2y4dD8CcF5CtBVW5EAJ3Gk54JkWM1/4msrnJQBeKzeGzp8B5+hMAaZ2gl0KV4GwZIMM
kD1VHWq3Qc/u0FVw1oOGT0yOKq2Zn4tWLuiJZNbju7Yat4gNZ717JYKZoVcWZz9nrvSLA05c532W
QQU+MmMNkDx0Cx5BaUlFsWilfvoaUbfEtopfFoTlzwCNyc91rEN0H+oYGUTlSQRQIdQwFmndelO5
RgG8JGTa4Fe3o/YzNCEAG4W6EHXebqaJ2q7CbDgNbkIomGxU31OPQdkqSc20ax10pApHalxCEwqi
l8AgiQLHo49Pne3gAogyh3w2DcZ4d3GLwrDAhW1SHA/TQU/VcDFDyg16VSe/rufwQ09S7KHVwX6q
4NMU32uzQpkisrzOjiO6vajuZEL4VYQmoygNb8TVEM3O7TvfMzQPOj+eC5u4ISgyqGS35TCTxOWh
TtIfGMWM+CxLZUO0bHqI4gRoMR9oE0xRwap1Bq2+5e21gF2Kdxs1qPJ3LqLekGcmQt+Gsphg9tFG
AbJyl0n0xHWjnibnt/XOSjKb3HTU8nv07tl3E0K7E3ja1nwwXRxgsL72yX3XD4KdBG75Rym5A3aR
I/kvQXSTNtfAtGtw22akq30gyVhATDg4GG0bUarFdU+jSVGq2jlFMl8h6xgxt0vorYQeJtTFjJnu
AO9Hn4iCfbTmoU1wr8UiThWS5wg2x52e1JAH6DY+hf3k8SPVTfMN+RDqQK8aUsiLUjRlwPfoNAIS
hsIPrI/ktzoj1Se7zFOydZEhE2swl8iKqUFFU6xax1dp3w6u6JiyyKmhnynzGQlad5i7OJtPEp26
b3BNIA/MS9u6ULjtaQ4WXyx2/hQEFu6Slb1l0ZxCCwPNlyAHAxkdtj6LvW8zyot7vsbmo3JL+0G2
A5KrPpPZRxwrfKQhq9prOVWo7oGXzsJHn3pefYIzXgS0jhn6ra5IHP6M5641w7xlCQSIm9oQ1IQE
RUTjkMUtMarKXZU5zO/hGTg0BRVNfCDMhbB86FsicUUm8gHRo/8gezE3uBUAp96NVRyUUaz6CH0s
F9wifXM4SoBXx9nNOKBHejOiZoNCEAQ+jvE0u4d4CpbvtremvqJGIwwyq8Oj7hKeFtMmhF7IKs5e
PBUH9wyhBkd4YKYtRTrTT6DdB+jD1n36bakUIAcTNRk2WGXTp1aPfQNN6gR4/b4bhzSvKdjredYO
KT/UU2iDvZ+hH4DbTTHAL3rRVejnxazNozG1ektjs4OQaN/t5kYFHy0h4lPMLLmDOd0Cn43RR+dX
snmBezkagzlsFJoB2mAehc4G5fzraGylj0DHMGjkU/FzqQGRzNWaoiACstDv9tlYCb9Mehrf98bi
cPC5wRAnYWRGYxO5pr9zCR8eUozFfpNQuQZ6hEiEENnRZ80z1llaiJXFz4KY5hm2NopBsLixRwZH
p/ZG9haVZogrAKVLks5XaL1Bd3Nkqa4f+miDu8f9KP8dcrKxzsFfSNGMAlHk9WzPhIHsuILpFIg+
/Q2qR/lRRV19Af3x7qQUKAyAMlOQQc5R7YTDF6StuCih9nnbdROAQZYfgOFKDhWEjgtJs0tgpPeW
BMYFnNwNdwJI6OsHc+HiJ4pOdblAsmjredFwp0xc7SDmjJxFAsdwqMfs3wmbcHsNMKDBSwVF6xw6
gLEl8zAwQj+s17Z0I5zhPZqaG2PjX/8+U4eSCwHEZTN+Tc9gPF6D0UJT+XUJ7e342MANt6jnyGI4
4+nD/7AUBFyAgQI0842QS2grVKhID0uBO/w+xmTqFPvxclxcdIk//Ba3AxAqtGkA7NqEEJKzz2Zx
PHF/pk0JVYv+A/Rz5A0xGO7+/YHeDtHx1iJQA6DIQTbS9uvNAZF6V9lNhRHdqR0Uxe0+yXA6mfSf
MZmMLqy2oflez8/BOoUdM3CMSERgBvx6NR2sPa0HyDmlPcd8YRXZHgoB97FFRZtyNx01NQKzP1Md
IjJfYoG9PQg44GDywGpsU2o9p/RwO3U2mCEv2VYYFArqlisY2ssnQtHprBKF6kzS8eHvL/gtZADG
diFw8xA5gn3OOds2a5uU9BnVJXCUrmhbrdG5bT3c9+Aj/PNSUJQDkhLrQSTs3KVnrih3HnVdCWVV
61CqMngSM91j6BQmaXNBluotLIluBCQfKHPMzAD6OPuW22g/GVuY9FWRupqgXbFDTYWGT4qBa5f1
j10VRSew3S885Xvr4uBt1uJQ0kQB/nrdfoQgLEpuUUZNl946XzT3U7ImO0yKnngXmkPfwO86XLCV
//31ZqAshhROPWCEnS1c++O6OfeKko3jdApcu57C1FqoWmQCvfW/L/buU2ZAZ6dwygSmeDtJf4Bb
0OtVidWzKDXuYFCebKDR+en8fWuXe4wQ1ceeYlKLYdUlAY13NiyI4RtAGyh7XFRn35XMLgSHx0Py
HfsAlXUuOiik10Bg+N2FLfTuUlB3g7oc4heOyNlDNjGiaK23N5pFoNNBgDL2RnZP1NBfOIbvvU8o
FKCfhbsdZOXzyKMapIOeFGWbQXAVWqT6MHhOQmI4DD67aAgPSxjbHXTl3IX9+jbCUiQVG/kKi+Oc
nMGwKl+NCsLh2K+WoKVDub8ffB3AwpLHHxum509/3znvIDGxIIFNRLaJeULh7PVb1cJA2gBmH7Dr
7Je7qNJz0WqUZEzDu6sKWozp0Kw8dUJPO+45urddc0nC+R0JPfwIIDA3WPwm73Z2eyGJNlAR4B0w
5NV4vSL3fLLUtL/qdUhNCfV2dKg4gxZ37laOuhasMsV2MWT+rqDbgsnv31/KOzsN/G0oUW4cEuhK
n7+ThWggIdau9Bmk5IBTmpDyJ/E161d+IUV4e2/j0gbLn+BeRd/r/HtzwKGUYLQvqXA0t3yYroFr
8C8cnXfuso2VCn0C3KOwXtx23R/xQXZmjbK5wwPpEVl/l4oXuarxY1wlYKKu8LUbPTU//ftbBKQh
DgDy3bwItrf8x6KYQE9IebKuXLmaCpnN0ZFQWe01l/0FROG7u/i/CETxIrGBzh7QgyHaCgR9XxLO
Pg8WUN7IOV0Au9PfwIijOoYQTNxD9FJ/ltE6FkKE8pKi6Huf8s/fcLaJWeixaDIUzztDPAgNFNHf
cE+E/x6bNi92qDUDWggRlbMI4aewRF4w/SixFgYR2m+eMRmG6ezqyDPgF2gANK3j33AdXpJQfi84
4QVvCn4wfoYQ7esvClLkikjR9GUviL2pUwUM5cJH4Aih5mc8QMb+voPeXQ8yPAlw05BXCbcw/ccO
qgdw8z0xQoXWF0uJ2fxUxF6b7F0M+I3dZHn/vt47nFSUc9Ck2bxRUwTF7RP/sSAYmsxfYtGXVScG
fmoXrFTIMK5ulilp7sY5Mo9aA5DTw9sGvs0TcGJR661JHhKXlUx28VVn2/DL33/XuzsL6maQ9YQY
eXIug2f7OKor6EyWMFhuv3sWlHIPUs8Xkoh33zZMtoHexp2HLvzrh+d2Nuj5hkgIV3T9a+rJ+zaY
gEVDX/d2RB/hQpR9JyjB6QWBFiJPGAmfg+J5olTs0AQsYYpKT6G1Zg8gU4w5GdI1vzLxw5qO0v3r
UyIHBf0FWziGjnJ4LlW6qjYg6FP1pe6H6iWNm/YzSFHL3RDM62khIOReeMy3sem/FcGphhsScvpz
1ijvIAZQL1yWaWwaCPHG5CMRFMOybE2LGhjvohfY3stiMKgLUoAmOyBg/76D3iQ022+AYmqCwhcl
zTnk2oyONM3iYWP7aQIpqzW7asnGdHOYsPeChfvMH7KiUcL+q6QcVgZDA68cOg/4AWe7CsCZyFSN
hjY5XLeP1ihWAnqq82GZ4A3lyCWJ8De7eFsPhC3Y0iNOvclncIMubFk7Ce+bsPmR8WQQuxSN0+cV
equqCNfxkqvGm32MFTfq8WaRAgT3ucjC3FHAftCgAY3FwY8uTfS944Cj1rDhuQaYMb0DYjK9EBLe
pCjbooDBp9BlQol87sddW9dnEIOTpR2yPqd0BTcSWCWk+OJSivLe823XN1bZEIpvRde9kAAX0Zd1
6guVx16nuiNkw4Isj1bfHNAqbL/3eLmHv+/Z/w7Gq/ofzwhJYXS/cFAhG3S2daQDdBQA4KH0QBl7
NGhcYwpG4QgumimCSBr0aj9juteUamDZF7QSeuBLXMVuONDXACEAyl1yVKNPnAdVlosQEKf/IZqA
KrXliGjxvCH/ouUXOZ5UsswG2R89jM9KtAyGQ0Yx7eHr4u7//k7e292YoKJNhnRuu4Zfx2hGlekI
+vrlMKmliBfB97PHyTU061poXzWXeLH/bd7zb4DbcCO8+RBdPlfpG5IO2KfODGU1EQya/Wr9gOSC
zdcVDKzu0yVZTTkuPPpmvDC9a/y++5CEbqzyblzJw6DRr/r3Vw6lTYRv3FRoGZ5fhs4Myum+Gkq4
4HYl1XI4YtLCSwhzBfsU+MYL8fudkxZAfgMmFTAEAqvpLN/CfCLqmT/hlTdRfbSjeY6XhJUZFHP2
f/+4b655pHPgxaMAgrAbunhnK62k4oSFwEc0SJZ1nvh19AKlvEsCh2/vgm3/QIULn3TrTJxVN2yC
bwu8v1TZ9oO/B6YX4tJR5F1lq4DkYgxEpqrS6ISK4ZI61ds6b+vwoq5GJAE9DLKfr7cvHNCpTKdI
lRGwRyhsW6Aw05TvDPSsXDlYkpyMnGwZcuQ5xNDhniurv6JCumS6+/arwhwxQi8qiAOcpHON7XZC
994HAhMCAVl19OZp/k3RbP8wmVjZCzv23bWQV6K8xogfCo+vnxooowytC6yVKd/kYo7+j7kzaa4b
Sa/2X3HU2ihjSgwOdy8A3ImXMylS0gZBUhTmeUgkfv33XHXZLbIURfe38qaiFBzACyRyeN9zngN0
18jXYFGq2Pz1EPrVpTBV+oSJG5iO3vPV6km0zeqJbqOrwY4YYuXBjKtPhdHlH8zOfx6sp7cQ6yUs
YYCV72cixBEWzhafR7kU6xDQB8YEkg5Jm3xw9/5UBWbMwJQ3uH2kgbEevL17uMU6aU85SVK9ehhG
516jcBmtcz5shEP+9GrRcHJPasNO64oPXslf3U8+IkWJE4OHBfftxYdGt1S68imlVvrbHk3GAflx
ti/6tf3gUn9eZn+kApJczvvPXuLd56RgaLToYfuNm4txW7a6c63YOW10N25R0nJGEohr/P6DFtMv
30kXpcx/X/ddBc90ulQviFhFM86cILs5OVSVZ2zNuh22NWmUEaDD/lDlvs8KM/Z3q917TzWZ1R/N
7L+42Rz0qN2wJ6QY8r74vdoJwOGi7okAmZwQD5p+5lZYc7ve/6jL9YvRy5Bl+MJtdni07252RThC
yvm83yhkVBFNvvHY0ND++i+/jSf6wsk4yoWou7wdPTBIDdbHrt+Q2VXv2lmlG5LrzGCpjeWDVerP
GwPMxZxoOL3R/GGKfXupBnJe4nUmb0lX9huvJKMzGaz6deGlCrwFQs4Hr+UvL0gEtM5noEHznhqT
eouBAtTt0ZWAc5S4qaOyEN/QD+I3FEX5wdvxq7HB5AlVDHwMRqZ3ayNpzCkZMM0AIyGxwqwWegDW
UA8VN/WDN+JXY0MQ40qTkNUBBvDbW4lByl1Kn7SMnrt9Y0gSwCLfyenH/PXo+NV12FVzboDa4sAS
e3sd8uHatCgSELyj5238eLzE+vlRbtqv7tuPlExeK5fe4LuLTBxotSSW/UamPrhY5AHbxJ3WSNS8
53/9eX4xgRHldcqsYGvBB3s3kQyGGOd+aUmDs61T7C+ovTgbULXO2XIBe94Jp2z+l9GQDHtaAtQX
TxVY931yGVFbaTvnctgYFSd3v5f9HmPqdasG44MF7xd3knlA905Ryuyf3uMCDBqCtfTrYePlxH7I
goi7HNtwKD1kNn99J38xMriNkIHcE5uAXuDbkTGcLN/sn4ZNSZjLNboTN7BHMX8wzn/xBrOsGWxM
wHf64n22p1MD/VpWm3FeFmqTp026r1uzJ2sBoQ+l5P+PbRC9XMrBUGWZDN83j814sIxSTeOmSXF8
T0TEBl3NNjCv0uUfRYf/eFn+M3ltrv9xQBn+/l/8+6VpFX2fdHz3z79fZC99MzTfx/86/dj/fNvb
H/r7Vfta34396+t48dS+/843P8jv/+P60dP49OYfm3rMRnUzvfbq9nWg8PjjIvylp+/8337x315/
/JZ71b7+7beXZqrH02+jwVD/9seXDt/+9tupJPkfP//6P752+VTxY9v+qX55ff/9r0/D+Lff/N/h
QfCgOaf6J6L8KT1Svp6+oonfqdGfsB808E/E09PYrpt+TP/2mzB+Py2P0PHZgWHXP23Zh2Y6fck2
fqctTl0L8M8pJp7Szn//YW+e0D+f2L/VU3XdZPU4/O23t6MRkCKFKTpfMMlP5x9ozm/HfNERRBq3
tR44abcU+4UN8oNdkIJBC3c4L4pJ/yh84E9XJMQEAsGPfjunkvfsPb3S2hFh+ol73NchigbcBauU
hh42C76xrTCz9YPa/Y862z+P03wuTsWQ3WABULXx/3TEazqBhF1H+704mLORMSu0x2g5cwvDF+XA
BUUuhAKHfV+ZlclnKjwYW1Vif1+svnyWrTk3YQJv6dHHte19sMi+ncFPfx0wy5MTjJY1B13v3Qxu
NZPDQmv1ATJV9vRzPTgqitfBuSJc8MQsKaUX1aJBKvvTKP1jMPz88N8V3rkyhj7GkEFdFoEKpe63
Tz9DWp+nvdYgthRQrhsIcjvMsWsftE066Yes0ZGrZY7ZX00YOIwj7k6/w8GMB5sMvg6BvOqmrLwV
RjFqH0zH7wpRP/66kzqJIjUvCW/Hux0BcX5NJZ2mCXCAog3W2BJd9/awBE2PNzboicZx91qveXUk
nF45Ozw9zXfM3oylotKGr5MYs5tqqgvtIh2yBFaco/kfrRokrLw7K3EWo1VLUimnP2DonMze3sbK
yxx/EdyMXBAWkSUxJkzLzI9FUep7V++/NWW+biAP9g8pvsHnrs5xFNnI3q96sg7PVZ6IL1jb7Sww
6nm40RbXCnNVFmYweT1pP5wOxGcLCXUatVlqqGiYhfE09b4aw1zSiPULVaS7LkF2Hi2eNq7XUvnl
cmP7mfG8khpv71s8IRAw2qmvi+s1N2uk9X5jWTe5X63mxuqxvtRB1Xi5GZhZCrsiGJN+mbelYaz5
derIbNklbl3nWOhgMEYjkxsOsHlEqHzn9qI1eFCL9+xCNyijHmT0cJhKbdzOSlT1bpzbvAAcoLkc
qAz31FSi1x9q69j0h36iZnWl5jpWhxX9TIwIdtSGoOwFsaSOOxOZUI9yeUrcFOE3CiVeBkBrdnau
MrFSQFmLYsOZg9+4torz/qzPdhvEbWXe9AN+ISiOoiLvdMgu7NW1+4s645gZmDhAYEtjzUaeWziJ
RFVVYGrUe/zv0dggqN51/jImQbOaDe7zOcuXndJ0/TlxRJxxNlz5RvA7E93Ntp8CIZPurI0Tw96O
a52W9/MwDkd4kpYWyCLN1dVE1w0vT9OVD/QbBy/ysTJ+K3HEII/urTSE+7qg2vZX91mnaF8GLjG0
SK7scrl27JF5eo11cdTmcanwJacmLlwPFjJvrae/eND7ii3nxvjCSzx76yhq8yjrZ8vecOzyIrgk
a7hOcpw3iyLDzV61hDFoTnoox6WmmJ5P6c1KKesbLDmJ2yVzgn4dcH0PlWHccBgi4j2G0zAGCHD9
BQHr3JwYAk3qbwEOGyGt9e5aENHQBx0ByY8aM8u8j4kvv2uplSwHoc0eZeUqkTfI7WGJzwsNeAxO
fiZQHszNoRNtu9OK0TizSu8JnAK5Lw4Ww6cVp6750jpxvx30Iv+mcmQJAQgWpqreUouxEVPdbbKq
nhA6O0fZjus3o8S6203jsLMyc34RjZlf6H2u37uI6kFV+mbN37Au436UvXU5xqI6JIh7HkWPn51e
CkLzzGArv9hpiD602bLt5vOrxVQ8eC/ZJEPaYdvVGjDBBZwW6LU2Y9duR2NLaASQlMEjUquWg/Gy
Jl4PnSGLzUejTtG5GUWNQr6Z837fCzFBLWCd2FK5eMU9mt9rue1/p84iVDjy8zgmh7K6b1pOiQEl
huzM6BctVORsRHZt4fRah/YO+5UqA2yA+SOE0QKDtDcnVBpMLPAGj9ukGVQkOmoLVMVwx5i/VqnW
M1dN4s5ec/GcLQpjz2IuIU1DVGpT7R7wvTfnTeM4MG100RxbYTKroJ1BJN2MRT5unRz59rac7Har
OkN7bTy/v+gIVNlMRtsu6Pfi9IyydgqDgeLH92ZYUbjHVgE0/yR1CQqpFddLn3jYyrHHRkPWr7c6
EAO8yZ59LJIBt3E+aOmFGrXJP4IWKEJjLg282OPihINJVjgBgQNRbTorl66vV4Wvuaxq6Pc/k+jG
YI2xSl5A/sM2OnXJtVcb2Q6Ovl4EuJqHzSxG86ZI1jE6Edn2LtHmIfAD8dD5bZOFmULzHaSNtm79
3pyNIDNNNtdd7u3zNCHHeZI27PGpUzu9K8V43iSlfbBqHUV32phtUMMmCtOynu5Y+ctnDzTARW70
uCyqJY5vRmNF9W75HvCMbjW72wpJdL/X1mm6URY+plAHHnwUs+8Vx3ms082slvVaq1HMw3XP1sDT
wcqA94GAMA3rVysZ7CmoGygTq++eVh9a6d5NMZFKeVMx0tsDmUyrv2dBJiNh5lWoIjmgFe8Ysbzb
hX05uCYB1dKRm9nUZZQ7qRaaRT5F2iCGs6UU17MnD4jW7pvYM8+LWaktmQw7szB3nWu8VOV6C1bi
dTDaW6PxN05hPqskuSI9dGuv2N+JsjuIfuiubKsHJFTi/cOpiDdTpMZdSV70aOjZdsjmQCyAuZaq
4/8K2DKdW1vYGaSxMXibP8XSX7adKZwtDrx8T3iuEVGNtg6sdG6kJVn+GrdGurFBC+4YgzhdHTk+
z3a3HGcu4bL6NGQ4e9xHRKrdQ5P3sR6Nuranh7sMWx2MbhkIa6yzsx4Lkwr7klSwKUdwGKCaaMO+
MacysIvpKe9WkuprPbtwqmKSkaEhLnMz2ZeIBU3Mxk+aWKYp9GJPu2sBIW2Zn9PkkOWnxmlpVaXY
x1iSvQsyzgQVC5EO943OpEo4ocEdLtCkrN0U39adBT8DS50MGIQth0kjTs6qeoAGsYzifEYiuHXB
dAw7thqSY/si0tDK5HIJM5rIS8+fIFdYql022ayvbUiOUT7jXZ27YUN3e96TMC8uO1S4c6Cw1blh
02CoCNXiKj3Qx3W9zWPuOdMgXYCQKAXxpZvc1N9gv0xDFGargcM9OTFM2Ed94p3tznOlA1OqNQiV
QT/XTpSrqr1emYC22EEV+b1DUn4j4dk63SN3o3rQwxHlZ4G3p8nye5e9vR9gUx/sUFk0oHee1Owb
V4NcW+Z+8b0lKPFTN7XZtCnKrD4MxNXAKLaLPixcQnX8pDA/LY7lfSY6t5rOOuT2dZiPmd0cxsyK
WTlmJXep3oB+qmdoPPPJP5R1/VVTVXW6ZzUprzzNX75MZtXeAjzoz1SlezczX74gWPtx9vLhzC1s
86KxyuQB5WuF7Mwcja+oF8QRT6q/T+LS+E7ul/spmU51sCaeXriz4ssI3fXIg2PE8PHiHh6FqY1h
Vor+0ekaowgcXJsUVXHQqrp/XsxmQQ5l5GFhTbBaTYAnQdFWVO1BMdmb0tYsoGNJaXxt4UkFXl/4
Z0bXuPiwKPCfFdKq621hz7BUSDQP1yZdeN7LcuZUw7ybOllEsm1mupNt9pi77PzW1vHOdGq5BnCl
hSc5+Zba2pqY2FwZhTwnq/d4CrU7q+LeCeIVN3esS8jNOq552rjOBnvSIbZyYne8VYkNc5e8bAzr
KFXZ3E4leamhSqz5IJcl2XRa611LMRr3BZmDx2o0ukvltupatZU9cmSq/W0hG5QXhsP5Ul8Omppp
bllmGg6+XG5IS9Z2NB+0eINBcb1KrXoM9DaXQQeyrmFFE923miTlc5xAxrHvteGTxVkdb7/dncEk
AT4im+SaLvwxyYcrF33+easm3Yw4AJwlrnao8774TJdaPol4aj4BwJK7krxEzGw7NnEq0NNm2NlQ
agLamuV5P4khbHVshCnF363RGdPFqlWkLK5mzoJWym1TEq1a9v64yXWNA2NXtfeW5IzeeFa5U7Vq
Q5P8viDLCmMnVXvulq2x8ZNxuvQLtw4h/6RH0y3htnWeFxjWMlxZRREfpDORAzBJdVRDO55hRtTu
2XIZUS9qDfZGuqYBvrWW5971edSlqRspgCQPKumAy1rtepRAnyJaYc8YRiv2IRNtDb+aN1WRzbsi
tl47u28QsiI02mSxHR87bYVukQ5+UKfKvNIq1dxDOasvqlqHfQapCyRaim69JcQjWKeCzHU3HY+q
hbINikHtC1cTQOsmdazseriHR/Pdl97wrZI+Dl8wqg1h2IkXuNlJGDLJeIfHv9yV+qix3U9rACt1
c16l1TcVI5Fk710fbQfMiItnGhZAZ30tiJEOMdgnzDvDcOkuQgua8mSs150sTK0cNETNziNeOanP
Ts4jzordYBfrzQS15d6103y/dHO9LWWHO6utO/9iyoc1qKceFGneMQ6sPt/S8mpffHaGr25frgH+
RdYZAlcP1RBrF/Q3ix3NRe+Tj20PYBx436NWttMmncsHD5d/UAhRBXFZZzhy4SIZzRhpdLLORuxK
cyAth6OVMbP0l51OX8KXybnWz+K0K9Y3GYma53HrGFs5Jnc8E7qKFtYSaB7DdvLlA9i2OlRqKQ+L
0q8HaPkbC/4Gx5habcvK3UHTwqCSjRUu45YhAqFJRSh4mF4qcvtqmTEdFRxjDNaW+4xGJsKNJjt4
7C840NXWS+ngW6smeWuNrcDnPPvpo55p12WSrVvN9F5p4ZlnPG1j47G0HHyc4n47qQ2JTpeqXOSR
uYCjm9SqO/Zr6x6gYBmmpslaumTn5iQU4bKVTag9mdbTxu9KtZvRmwe6z/Ke8HrvKX3FJ8zal8qV
GFeBqz1WuQu9RmGQEyB1cLWt09aVE/NI4T8Pvndnznhh2zjvw7Y1ptAwymbrmGqv8QIFtbSt8wXb
4zfkZvJRVhgRgiVZloMn+8BSa31d5mVV0ZEvyKZXbbudR7eaCN/Q2dSINN6DxfqciXTdDrY1cRgT
EwyYJKk23Qw6DMGAMx0wiQP7qVDzAS8bZx5ht6ZNgM6PFwk01cnRx+ZDL+vneCQHYFm8b50a8yM/
WF25w5Q6h7ibxAWgjhzOZN/bnxMct2fO3MyXGj7tpwI+0rU0ICxgBFcdAErxZNMvHUMCpduLma7V
U2nr7bWT6/kZWan2RQ8N4toeiGrSG44XEvrYDQdKcQaFmM5cPbVniAUgpyVaamBeKKczrfbkxZj1
yw043f6yy3z+SSzlidZn3Y3VolHasOXX3p6N50oSxocteep3opbwtYuhUHsfIJIVDFS8DsJxB/7D
SWCwOrkBkeh8at1V/xZDItv4k6e+wUgbdhIL7bZ3GwnkIzXKYxVDthXa1O5AQbEF8eMC+ifFVGOM
TnrylFVtyTq83JX1iTYv4om4EWw619F/bNbSyKBe6uJ11gYSY8i17G6GtswfrJUrRXk7Tzexq6mz
pXcphBZF/xJ3i78vaLt8bhoJca8W37SsrM9s5Q+hhvjgnm37XYky9rzLOdEGjrXeSMwhj6nDVjZt
l2mPGDF9LmyveG1bIJOpSaIxdZ1dU+rD2VytPhitmj3SWLT33tx5N7qLyjdn0Oz9XNcjmRdAjlqS
Z7HNmrtGJdotqcU3i6IdbIvpZoIQ8VIOSxJaVSMvill+IQiyJM7EAF0VNIvWPqMsm/UdM1IfNkWT
jBGnJByMerbE+2rS2s9LLzo85oV2TBygo6cb3gaTnlxUxuBGTqnVXZDluXNm1YsEr1BVFHLYxdrb
2CsZ7+MyJSG4dW8/KqAJt22pCmCXcIO07dovy641FdQB/EabzpD5RZs0d5UVL81LOi72XAazKWrj
JqncWVHVGeqruShFTPBnd0I29LpxZkx9x+4c3bVHm2aR9iYxiiV9gDboAGZ0Wv3Z8FtHbcEpTF+B
0EzFdu47fxePE7DKwl3NI5JU+2YuespLnqqonSmb+GATWAvwWvL+FPzUPX7gJN1SwWN3XKkSgI3o
ZhCxZl8oD4957I+HeqXgct6aCaW0RotnLP8dwJ0I8KQW5aPHKeuEOtux8inIWtKfrplO6+KpGyWO
36Fwsjw4DVrxWaYchS4Jbyud71Tgirbn75hHxfk1H5k8CTvBJb61KrbcAcax1riynTK2mFjmId9C
DCu+zYZV3ZscCLArltMtCr0lPrq2LB8ADpQPnJ6IfwK4bX9d+8KZdhkG8/VSJ9It22UgvzdCSPuS
ZKyS43luCoQGC2luJ+PrepEAahgOFbVEdCVjPFz3JoCQM9dEwQp4x4S/YtfVeU17FU6tl562m00J
HwR+VcZWc05uoI+4cLgmasQMrQyyXA0R4LsPWKmPwNk74hPJpWO5I6KBOT01zBJvk9lSOSQdZuw2
JL/IOBg122ouDX2pS55nD9NnpTBZ7K3OoYPQmybfX68rz3WofPon69At1/M683pDU7Hn2zQzR/Nq
GeAmBi7bTugBlPLu45bhuTVmXa1BKwdaxMU6GiM4xBSWjRv3lPHSuWczQRbNGsya4ejbJjlVR3JT
Wy6cnOzmMDHc6ZGGh9zPRVqKWwfwDLQ1ASHRwl3Ss27wWt2J2vIu2JWnF7i62SVa01KltKNpPYXD
qUMZZuw+3TBPClmAmbGRRxlegcSklDlV9Nmv6hhmerFOpGCNWRuO7MAiYh+ke7Na2QnC7cWZc7Dm
zKKo0VryOhHERddr3Y1B5azARJx8JJZlYdNGxSmvl3sQcC675BWOEfQuxQIC32JxDmst45EIxYo5
Y2nab6ndG3BjOXB/kX2cXg+WVX8b3XJ6cEzpUwNvhysb7NYQmI1bZoFYFzjNdbXI3URqs70XTmwM
Bzg+kIybvqdOm/Y2BKdZiuF8AP8RpGyrrglTUiJE2ls+WOzfH5W5rJco5vwqbLvWt1hQG/FJ6Eov
w95fXNbmKXWf1k76uLTShlV6qT0HVinixMdshAzNngcv0/fZnynZG6k7FftB2mz5qT/X1ZYyzOCf
J6y3O1/0KSHAXqwIiWO+e5pnX4yBpcUeI16JbAOLgtFnFaY86xHYfgaD1997iTVeAmVNdtQZGDI6
aQxeNLJ/TPbjKNbiuKpCx//TJpkXNVCEyiizcXtCWKssc1ctOhsrTTPMa9G5lXUk4wA88egIszxo
JpDKUJs7MA16nCzkFFKNVyHwbP+41AOlek9pTGxjMZRhqUZxNmWjVZ1Yn6LecFZjcMuc/X7kiEn/
monTthOMprwDjlQDHmkm3gqdgzvv3FRpBwW124Jz7LKlULBYvSaDn9ByBHc2Q+oA6fNjAIP7ta+K
y8EbffOKrCPdpCBhsLUCOlgBUYU2x6vJW0lERKtxDDR/jHfdS9LXBaqdg0/Jqi+R85hW1M50Ob3B
aBLYV33zdRDSGoJOOsRPx8NY3lHP9Z6ybiy+KrNLlx3YvPLBZNPZ8rIW1sOqUwsIpnrRKa67VUF1
cZmvPF4/gEq1uzwCa8a9N/gUV4CvyJqD9YCvJnArJOObFBwiOKckziuISol+aQNAfY5nCs/V2PGC
TsnIo0uNRYc9IEULwHJm280V/UqLLDuuqXQrq92SVcfuNe+06pwepmojnwyXS9vv+GgTrtedHHuN
/mZMOgDGkMSKMrKDUka8EY8H3TQHuQOGYi07XaywpIY+pbsyQzMrN1CyYUJWcyubTcnHAfes1tLd
TJXZXQHkY85jEZ4i6hxLvOWAU9XngL7l+WCvoD46d3TXz45dNS+kFIghYhk31VFwPlpuBsB6bE8r
aXbgdVYlo95ruk9ydNsm7KqGPofScm++/dHFUpVRVQcdspMFyC01nptB+pdz7qFlGBYTOb7OGknX
1m+TuyLHILs/TZ4bh5fNDbR08h8KGzw751FvvPUz6ibQ72TdkB+SvA6+mYUW8BBeusz2D+lMuShY
gX48CIGzNuonEMnQSCrSwRvk4OBROluex53pt9sW//ZOaB5F/pEqf72fB/L7dilwmAa6T30eG2Yd
k4PtV863yR1SdZ37eDIue2fk5RXVso7n+jJ3vIEUSswjEq983SPFp5XI+Rk9qfDHeEWTp7UDD6jq
v/eNloy0z7TiobU6XR3lUpjxF3N11s4PTEBFB2sw+vFJz/RifTDj0+4ATp7rbUQx+y4MW7Cbd3ac
Q2dKDazExuhPodNAgoyoAGURAG3qPnPcsWbQRMnSA0bHjOOlbMHlhmSZF2DS1jRbEdXKvpquqcrn
w03VZeandVobdzN0vrVs9WZIROid4riuJk0D8lcnWeTNOvhvw7ydkrrY9pQGH92yWF+STI8vxNpA
UYmFOKJCWR9t0WTssIfh1k3WZt+SrhuIBH+wNTrevmC7dAXVtY/M1tDbqI5X95zNHFcyWxKL6Mq6
d7bljC9F5SYMHz9zd3qadtf0sctXo+3n71B4l4y3ihjNtZy72ywHd3eUU+UdnbZz+kgrJOHMYJv8
UCaxenT1JdsPebsZTYApEXFq7tfF9uMvA2raTxpb38gdGQpukWIN1BLxWmWVZwe+5ZoXs8rHgzvX
+lV68nDuU7QL5pmMoeYEZdP2Udbk457JQOw5VkHTpVTSPIOKdpjAJ6ktoMqtmnWoS5+s1c73GiGV
QeFJ/4iDezkTqDdCBxT2mUorOodL4V6mfmtuHDUingI7GReRjSdKoxESG7uqTNe7NAMfSh+r1k98
VApc3mov+5IK4ZM5DmmIpqm44g0CkAodiU2lmw7Ti7R8chBwyQPoseb8HC+bY4YgvFeEYUVWg8Hh
pLud/VPKRUMe6dVKvfXE3RporYpE1YFttHMSmF1c3a2iTL/Ty2ayM2ZObGml63lISRkxLjJVM0zn
dJRg2gp7w762PpNjaw0RHuU0wEUFCo6hHOZzFh+UL8sA5Ov0xVmNMpq6qT831zU5GE1Jc8yIH4lz
qVl7RKzloQvfW2xWCHOPShrf4bLnl+00f3KFoVgKG/JqqGid0z9VVwsKwiXU7D67bUYpIhe0GDQm
l3ZfT6LA2bggknAsbbpPle09qVI25wYSi2uKqQz8VXb1Vhc9qX+CgIjcTzITaDW6l5A/Ddyw35jx
AYy0bYXxrMmt67ROE/mV3qXPlTVoZzTeQm/ugYxpedbv0lUOI/oIbYpsT+ZOIDkdh8Ui7vTFq85R
kjRQgXQPphydxL3JPaNbzUH/2p6IzQ5aIZsLeIP+gQNy+UDHoYrGgoCIRatT+vSxlwEkl75/BALY
fF2ymVVM4q37JFvPvSR6Xn3x287cwPUAEkiB/pF0PElFd2RJzZqegoVV6Fm6nSSFLFCb5RE/U3Gp
atNJSCFB/ia19rvmmvNe1KBxo5NEKPx3GHqKRw2hECo7ddHJHs0Nt93FhJP17NkS4PR5RlFqIAkq
LD1Zb/5aIvNWm+Oa9KVNsqhhaODGITblpGb6yZraM1/q2FyYc/MTrxDHhjiu8TS/SGHSb9Mr9yqX
JjvLv77sW5HUj8sK9CRIv3Qc0jix3l62njLQxIrMyb7WUBJXwMrjqKTmzZRaeRwO3Hr2PrimoZ/k
Pv+USXFVXCnIYgmiJdYQTM87wU0/OP5YlXSfx9k+VTPzRqcPpTN5BSiICHImq2S6X+KRJq7Bnhox
hJfvafpz4puLkycpJYrjWZWDP3OAAmd9qN1haR+FOQrt4GhUzMlggU0onmk3s4duhZ1/r4oSfnQz
e6hUhF6zP1C5Mb64PlzULehLkLtWA29tL8qmvskpa2hhV67W5Wy00yePU66Eccu29gb2rIEMSJ9a
Ul2nap42Yy6V2hQncllkIOZEo8PBqHv2lX1SkMCvYxblpaNUhgnv3s8mOqhdPmoHPVYFOEmJ7St0
nXk9CAIxbhcrB6ddcFZ4lotkrUsXjxosWyuy1thchl1iW3YEtW1lW6hV8UANztGdiEQRQxy8TJ/T
SA21OjilzpltwYLB7Nl37ZkBwZ6+CefrRySLQISwtWmvVe3husbl4bo7OlbZF6esTbHL8tkbN3Zs
qJcSCqkeav0ydUExL4OOv3NBGEDwpxONLZVoDpoNoVAa1TEt1HNr6g4l5rKC00xB4dh3+/7orwXL
jAfoukRB1CN4SdxGQX5r/Z7zmJbVO4h1COYaXATVJndG6DWNTEvKAkZBmoaJbAa+cDn1Zza0Y3/b
LWo9tL7Sl39Igv8lmel9g76heq8cfaM4/d8pUXevzUnEObz/Vf8HRai41H6aRU4i1zcqVHrKTyzF
P8tQf/zEP3Sohv878C38izbCbayFyEb/0KEa1u/ABQifclBzI0I7Kcj/kKHaDupVhwnIclG18b8o
34Y/ZKjm7ycTAhOjg4D0FAb3r8hQ3808ummRMsIvoo5pYiB+TyLB4Oqz1mRIa1oKr86g8igxwbf/
dD9+oXf8MVv/NMH9uAxwEZTQDnaNP1nCSmlacwMAHDanMd065qA/dGjG9CCzu/6WEuH0ycxnEioE
2pqgHuuZ/S+oQySj3qK0MFtd6q3IydA9MgHD6lc9a6tjltpR1E51n8KIqI6k11Ak97F2XvpyTmkc
1CXzacPc0mwsE5VEQD6e9qWKDeNOspN6mItigcst3S6P0mokRb0hMIsWmNAjWjr5Ef887649QPL1
JjjiH5gi3q03pxsD/Q2Lq00bH3fn6fn8tMwpQgCYXGkYEzcT9rV/6a7enV1/SgTj7X+E0b94BO+k
kn+60Enu/9OFVqRpBgomqMDJ9KiI8uhA6joQh31pbQzTxzRDFEP/EVrm/TLOsEZpzyBHBoxp5r2f
NslwbqO+4Wyrqhqipy83NAKxccduvLXnqg1Y39yPBKwn4e5Pw427CVbMhmNGB4D66vvc1A6zVUyv
mQqaBa6t8ecM/cGpC6sq87ojvqsOBtcpkHCYgLm7Ed6zstuo5GX5AAfww7vw5k8RKE559QGusJn5
Uwz0UNXoEmmeUOFpRPv/qDuvbjmxLsv+oeIbePMKhLneSbqSXhiywMH7A7++J8qqHgrTEZ2P9ZYj
lUoCOByz91pzheOQWA/4nHXpp1CsCD2piD7yaTB6jy7ZFjI0UZg9NKmw0n085l6xVftBvacB3ke+
EbXzO9LA6NVssuFFGaCj3iIPBsI+ZnEVEY80K/POFMNcbxvOuE0gltl46Pj3D5ZepzD1I/tZKsY4
+SDZyUTVGsf6vs426lZFYzj6RmvadPYqMb/W8ahRRtQA7AaORZ2MnTpNY1rmqqQK3YmvDbWu5spk
cWQ80fEgQWaCgOc6mODVY1U2nSNOmvOg+EXtDqyMdvNpjpT5e70q/i5/FNrJ8ORamGhWeIJH2Vxd
B9JfXwVrcWcT/af4g63lQQ1r1A5cOkf3BqznZ+qnfUARUKFmq6uPSqYQk5U37YslqmWPVrKk9jUp
ZAQZSXU7I2vcVKQ8hJL+57U48aOJ4s9TIagQdAjDCITd0cbUdYhBnTnOB3OpTDvcidkYdLS+QybM
+jU31zrRv3847C5NNqcIrU89aEPS1k0/j3HQ8I29Wrnj/qJGXI5f57qNUSwLRTZ+oyb5vpgBBviJ
WZCyZZSd9rnPDSsmTANVcbOkWOSmct2kTFYxfkxpKpRBklKq+Wd/cuCC+VtWf7SYrc+IEHms6ypb
IaadIzk4+IFeAHNXfD6O18ZYhZWGVfKxX34wZwaNBaIRSKJFiPZJSuXMmdTOF5fZxTTnpx6ODIgP
/Q1VRf+c49fzEVv2V6bvY6rKem98Ey5TGrY2UAhH79+KHUPRqdgSTjFrNpD6eRE7y2s4kIpqqL+Y
NZxzf+rWMotjynzcdaixWVNsQ3y4fP9nHrPFGZhqCowJDW7j4UdjzsRwuSosciOuRmq4hLJQikq3
l69y5B1hO8IdO7Tk6Ibg3GeIHV6msHK8JYTC+NkyqjdkAlQb4iVo/ydwwQlFi03z6zhxBI302hTU
YCTxLVmR/KirOn2scuCSqPgjyX460f9dbPA/v42dG2Q+7NrqMe1wRj5rJAbOiyYn6oVSu3LDFif+
91exNbAnFrad1R13dCysYxwijUeIZcyx7JkmOQXrWjfeLz/oIz7Cei983TpfDZ4nLB+Yof6eAx23
t7VF8pw1Iym2it1lu6bXij345eVR2lm8N0xKEkvhRDeXr3y0J/lz5XWDa0FqUw3m+sMrU6kdLdEz
kEzRIYpKK7K4UNHayoug+x4qPRRgFcHzZwd4TupPaIheLv+CI6vLn0FmmzijcaSCv+J3HP6ELm7U
wYRPTzGcUkuqlBgohImOK7PFq0Ka777mSLbrBvRvplO3d5nQBuQCNpI+bCS3Wj6xssZzRIOuW/4l
vOnPA2KAsUiBwXJoKx7+ukGrUrKvXCRTTqs9ZbY9vMRkodRBTmbkvZtTQL3y1Z0bDKv5jYmNTdTJ
MiNJmTJKQ6PP7yJqaopuuTMnpfpe4nBBYEPFL8VJ9TB37vz58qs4M6vaGOtY3MCCgCA4GgxePJA6
Rr+MXmnDVqzFtaHVEyLYmLoT+hI72lC4jK7MZWeuygB0WSuAwp4ySKQeE4q06hr+SLPUqYm/TMSK
apsWaYn0LS0d0kCOy7WkY3P9qo72hfihkBNC/CVb0jh6tS1NtWmwmxhFOzGH1Kn5Eig5lw0KFPjo
m9hWa2XTswO7rQniGW8NNBy/535WcLOgm4z3zaiqv1M9EvG+IEER70dW6LRtrVjUYerNy3dAlgvA
/KHpaHXEY02gSW42+YajGMpvLXdd2plmMaJSZtOz10yEWhT0itlc85G6Eu0OMez0RObO2s5VWuyZ
8b05bAASftQBHA6BvmJwXLJtvJ0WocalSSZs6ljOgK1D4ooiTURmXotfY7Ak3aupu8J6/OPbPX6S
q5PS5TsGuOUdLUekGOSDRaw67G69v4vilbOl5SP5w22V7OhxDIEoMjWkeDrdK5ZZ3XmzVB898qz2
M+qiG3dGhC8Sw3tselV/GjEaXkM9nFkymb4dh5mW70o/nslnneShEo5QQHqm/VMwnQWz0oxX+Atn
5lMg36wUsM9oOB7vnLG5SWD31GPHpOaoUUAYDfXJJsbT7aHVulE130NGNezQ7V0ZpJlzzWN69j49
jnsa0hjWxfXP/9pP91M2EEWDRYVMe+2zptPCJBc3vuLkPrdt5yhFodYxV5aAdbRt5wCHRs8iAMKp
8RqYlPl9TR2wt0VmsZ0tMgHJgaWqXkEI2Fl6m27dRqbPOrhgIp4ynbSIuS0/JRUztlAXNfA0UET+
LAhvvzyrnc6nfOQrpJg6DdPLn8rvXw9khmadovpicJYOa0RJOBsUIvFeV1P8uBBqdjPH4l0SpnNl
bT0mWbF20MACJbNWiHQENEfLOgYcz6uSTvFL0Vh7bHbkEYxedaOSV7P3cJ4hzh3t37aC2LGI4+4W
8eD02BKBASxhdVRdfhCnI4OfY3J44WmwPT+mxs3aHOlq0bBpVCx09GRkobvSr3nutTPPm6FvWQYu
bYgq9tGWKen0msA/rHMSjT+syokWVTtL5LLNiPhCKzFocuD/smjkKwetIBCElD98nalamduc3t4G
FysClE5YxYTbKflOWKKzKwm+9wckrFc+2dPDLu3PP0dPCFU6H+7hBzNlaVH1PeWBaaq+m6Lqap/y
NBYDS6LQu/wKTtc6XM6rX9bm9GIQ5XV4rbjAXK3NPBuSp9ynYWnzNBC58bGZcYSQR822AtTX98sX
PTsOQaiqKjhyWhwnO6yCsluL6IXmb/LRMQlQpbvM7KxnZB2jIFySjVIkGomEi5sBwzRLn1g56JuZ
JEclhXl0e/kXnXvknKApdlJe4Os4WnnJfJHDxGnKl8Bkt3EjKUIp9dSCsEUqeWU/dW5AmtR+IEFQ
B2JSPvoMMV5SF/B46HqpGK/DJBEDGEJiofbJKPMyLCyKQQo8x/BpT9o7Ym8kHQL5dO72LYGsOK5C
VzfTnQOCSH4mGq/uAjKbe/HkNTTUMbsWRRrMJLZq+8tP6szHRM+YEgzFkRWAezTNFgpqN5xTChUf
bXoZhaDn5M4eMvyxJUjazB+wNosgphbXXRmrp0sZcwVljj8l87UTeDhWhba0VCU8CjOu0amBzhaM
rKWiF4GqjKny0nv5mqsZW9Yv1ZiWD3LURBtevv0zJ1B+BF0jbE2cj1hrDn8EoTmRrEeNH2GW6Yep
ERbVltjxW2l9dCFL78dljbtTjX5NAB4/13mTEmaJx/Njg4UvwKLL5iyqk2t86zNPB4ybSYkM8hHq
+KNBlc61mtso0QMSf5YvGIqFjXlN1x5SdM/LbqJ1FG9k2ow3kUdy9k3N4aL+ePnpnJnQea9r5ZrO
MRSFo89oVqLOQ2oXU7k2CSfSJtxZc3ztPHLmYwW3xAtwNDDFDMPDV0DTf+5RWTE/Erha+1ZDPhfb
TGdNyoPlffmWzl6MhZOKAxpMEL1HFytow5qkMnESHSviqIX7rS+Lz5MutU+Xr3Tm4VHg5KnR72WN
PsagZwRFWVq8flloFm+Schg3mZqnV4rP2plxAlhRt9YwCHgTx4RFtJkjYdvrVOehZGzrZfpESl9n
3KRp1X21C3K8bpxM98I5R6ixxJoAo6XEP/VpGFoAA/k3d9Cop7mW87tIMRwhZ06HgP+ZEfursDio
ZiCpb//+4VDvIL+UXwy2bL2rv/ZMVBUtdzZGBXSgS4B87xGsq9bmlcltfZmHxwY4Lmu9kLwVlF3H
OKq8aCh7xFxFKaGvdcyou1TvtI946Z179rHdlZVAX5fy4wtSNOM10AJDCHi01JOGpnRshhWfc0Dp
17JR3nUdiZKxdMMO4APKnCKS9/QDsyDOsxEliMSnlU6GHtZZutwMk1Viu3WLvd0RG9sQIQsJNzZv
KsW4N72+7O4JdrsGzDs3VFcRFONHBVWiHs01iF6lVjsR5isOSxxL23SvYBzd/Pt3TpeUNYZuERbU
de/y1ztPEEoOFrLY1Rdg3bYLxgUHDd2Vq5z7wFeqj8Xaz/d9vKChHiXbIGK31VWRF7bSrkku9AwR
5lqBc+TyLZ27GMoJjfFFhw/gy+EtycVS0eXP2PWTIrlPp7S9qQiH35lV7N1cvtS5d8QnDpqACYWF
4egddQaZJ8TGsrOzCEsrtba7yQHnXimWndk/gi53NQrQVOtozhzeUJbMTovAgQGcOn3AVr/dVktP
mnP3KrsyRPvVXHlfp/dFb4bPBYi4rXPSOxoVFgCCmkyZGD99XfuZKesnq1fklePk6YuyLPBQlo4x
aT20Hs03mlZqVDhYyUb4KVtVcVCTFovmbIiLj3f/9k1xLTqTzPrMAxyFDp8hRvU2UVBWBpze1LBx
lcaPm265Mred2XVSwYNRtQqnAD4dY+KyOZkBL5UxMrZO+dEixPcliZC3i93gPxbwbjqRt7AdYvG4
omHvLDEPe8rNa9oteXOZsJHttMOPbCq9Nwm068HUF/GpU3HGXNnqnXn8NuJNSvywB6nBHm318rEy
0sJjWMGjpaCuVHRWnB6fAWGV+pfLj/90CFMtWOPJYBtxKD6eg00UdUmhUSFBK1r7Bm6re4Ksi6A0
WrkufW38lrowca/c4pmd5OF1j+4RCTGRqhUDWYmpY1qt8U3Udb7lpyyh4xbWh5ye6E4AhLlx5t5+
8sbsW5F5GGJnBK0YE1G5z9iqv11+HKxzjLfDRYkftraWOKEgfTiGIxeEtLezBwfEVpOmfunmRVE+
qiSH57dtXFjibSlHPQ/0OEaa2fE9Bi38C4Hyshf1i1WPpRdg0VYfyZ3O4QYkAxpoqrjuG20+ZGW8
+NzZAVfQPwmrRXLaO7KlWz1C3WNn7Fmk1ItqhoC1aDru6WqFk2DpVALSYBO20J3XZrck3S5WSDtL
JwnNNZBUYc3URIgtyuBwMNnqr86qrNfB41wVADUbXihSwVMiQL78MVZa2t31g4WwnIaSmfmRNKQV
8CuxnzQTw/ue8MliYa1dG7d9RYCojyJkfjdskScbr9WcdI1RrVqek17fUTsERw71WSnDbMmmH1IH
ErNSVSQug8az7hG39HZo5D0kGFWZ8hdUKtMvCBXoSmBCNPO9lYL4Itspi1CHjpB/NuowsK1Csz2/
W2wWXiONRPUJJFWzMxITYVixVKRn9p2hz+Gkjt7LRJR8vgEvWBlBN7Ln19zJQfBdc5iGCjEuRoh3
y/jiNKX5s8MIqaN8Hc3bOFqxQbk1jruSCNFQIt52yP1NW7YeZG44qxFj+dEAMXi3exuTWmsEVlJH
cLE6yVFQZ8fqt/g2vEArDKfYWqVI6E6JtscMi4SAvFoY9K9TQu+H8xI5PzviFRHH4ttJjF3Swi4r
JiE/dwg1Psu5eDGaQdy0qd1iMo6K9lfTYXnMxqZ6jzxleV5yUWUB6m2LqGQpDSzNjmgeazoKRVjq
pJIGJmrh7jYyODoGhW4XNMjjuP+gjYMDhtrptE84beBHtKXD2HFETZp8FWW1hu11yu4iGxZbYM4t
PuGWnOJpnxXT/EIynfJNbe0ZrYbmKu99Ors/RN2aGMnxt7wZ5dr1xj2HqVyFGm8HZjY5X+fSddCu
e9Xy7NjlLiqUOYPyRFLuhjzg4nPT5Li8UdiWmM9gbOB/5dBm+yPeqbd5ynXdz8dYu59sVJK+kGr/
OM5p/j0TxfSYm07/HbZEJW6cSRM3MHB1rNzSZnxqWvdWCZGgQ2zT1CLwfYZClRlSu5urqnU2lj3o
4MgMUhq2NiYXHDGeKsTGRgmCtS6K8PzPZP0iD+9TFQdCU0ffTLkQTI0XAuRKDDMoDhh/hZ/AK95J
RWY2YsbFerPG1RuxlE5LNdXBHInW3W3znRjE+LMkkPdr03RaFi64A7CpaiVlEApd9ae8EGUV5vBN
IErRqPw+OBmogLpMW6IqY8gUAY5f095JOkEFukpv5Sbb6VzcpWpTVz6R3EuxV0YrW7/D2XjP2q5K
/UKbsVhFdNZXsdj4O9Oc8oM2cN70B92ahsDpu+kWOqnjhIueTKSUT0X6q/JwdkLZVqLPNtk39+VM
XDdSqcj7qlbl+NmsXODxzkLBGw2pXIGlFTTuIOW4ZwWqNxRPSl5U5uoF7j8QZLd8HtYyxYBOFsqE
SZQibuBVvpz0S/9JbQB/cC6wuqdFW0Pqo8XSvzhjEj2nzNoD4Kt0eKUgsLx4c5yXjDyTU1HaLAac
I5NwMD8yZnO8bVwTEnKKELzBWlJ6T2VX5T/6TgMhPoll2li1MEkDTJXpZWlT63sz5t2TOlVt4tfY
h79PhBxD6vGmTKUyDjKeQiiWZqhZ2e+htdR30nEIJANDF7+g5gItoKRWZ+Prnywece2qeHUqHIah
Tl/mFZ80ZUVNjij0Rdo5t7Je+jY0G3N4yIc+skPLxG1wFykDkBQA9fmH2JgaQnrj2vyg6T2znt1k
4lV1Vwk+QpQoiCKk/WiZMlLvh/7N1Ee57LFX6TVFAkqbPoqq/l1NyujP9FMwqzNRtA6R736cqAvj
A5Pfb4Jp5vceuUT2hqM7/8zk7bn3qslR2c/ruvrR22Sl7p2BpDCMi3M+I+HKP7p5sxRbDCK2fLbj
1OqDGYWb/qSNZdkBS5hUZMyqUcS+MOJkDoSkC+KjJinugZm198iU3fsplgoWgrhZSCWHpQfppRxK
9UYpRI40JrLXVJxq0L9RD8aUXYgpvovarCtuB0EwdozqGVoPiMHHnrioye8tHEd73NcQwYQRZU/0
q6HVoCRCE4YdDUdeQm0Szhd6ZiMcUst5GJQMuhyGN0l3VZlJhfQKvUsQRsfirQA79kofFNtib2dd
sk3cXiPRB1DHx8ldWn0Xod5pBSrrnNu8jSe+tVlp6Wcypa2GATclNbDDdKSFFaNv3hP/ozwidMdw
Dc/M/t4kDn7TSsPOpuEkgSA1JMne6hNKai4jBum71PCyLkm7TDtVJM0rpiU33TINoDsfnZIA96Ix
Vl957kQ/YibYTwsH958mOdzqvsIgTdvRnvTn3tYrgHBgxPQNy1Jj+yXdpTQoPbJU2XbCxAs4ri3u
rsAm8Vl31rtRbBYO0rRn51lqGr1YqUZ4XTHJJ7pfRY5K/LWslLAGffgUz1jlyNW1enWnz+0U7wdt
9D6PmCzTG9G08sFlCCAnT/LKe8xLgHaEcRZEgf4RDHVWaT7JCdcpTUwQMH6M/g1bdK0StZVly+AS
TWjB7SMiusHth0lgNQFR9MQ15ObDfZQ63k+rdaYvVDHNnE5W5Lx57iKAHLQiN32jaYpv7ANzHaWD
B8pzHE119DUL4ytsEdbKhH2eEiBVVFPfhrYCL0pxmWqjwdPr0PaE/mh3g/ekiL5/raMkecRoFD+R
NePMt2XH56rPBp7twtDka1u2KNPlKMwMvww6Rqia3fyVDZ9b43rJcNEDIWKRULU0G/0ayboasDXp
XuI5179kwH2YpXDS4ogbbOcxx7IYeOYw0c1O1HCoGw9gk618G3R6muoyY6E3lcaAVMeiiSu3jMut
nrJJ2hrGrO0t0U6YJHQFcUurp/rWoTfdvNqdKkVo9foYv/J9JHUAcDKCx2oxE/lZrLhfptUTdVsL
UeZ3uWmOxI2nwyzu8FO16FRyNW/DDjF+dpNZqvkwlEUFk8TBYRwobCIaDIFD3D5YQxM1rG8F0LDG
yj0jbIamBNGmzIO7c/QyrW+lKzKdOqBoCYOGMyl23tiaiJ6Gufc9ZZAf81YRb1Wqe3ID4QOXXd4p
pkWkfdl+VCucPoG5WCNQAS2Dg9j0+L02ksivORxGL3tHEWXqfuRV6icLP94Hq5KFfqs7MrmtpKNB
SYdVte0zDxV4z1B5bvHQwUqJMJvAiZ3ErTsO00NJmYw2lURKAJnFGMpwWsYU8icJ98OmsztnlaA1
HoqZdJH7EjpiERqeZFzPluLcZ1LVio2Td4Vzn1ew9nw2U8Pqm1C8OJimznvVoMC424p98c9x7GNn
u8g8xgSeW3q5hyeDjrnEL/l7dETEb2N38pCXs/poRfqyXhwhQ5hMrv6D5VJ+4mOyZGAgEX+pjMmi
NlIXz7WWJNENcNb2i1p75RPa7CzaFOrU7KppzNAt6AX9ya7WRhmAgABLN8R00ekHdPfMJf0YWLU6
F/ftMihAzdRIA37Yy3rv2JXoQhMeRIFpF7vSNu9mp9u2cOj0sEKTZvGFDYAFzCzWhlAUM7v/Oipl
0FKFsy0/I6uh8U3gTzjuu+bRQrlu7MlXUmpi6LuseMmmJKs3sAajMYy1sWn8SGsKwJ6JQW6RZcz8
/f+KAUEY8YCap7LYTfnsCpsg7kdgBXRcOv1KhfNMq4+SBonZq6MAWYtzVK7J8tybR31iDZitGhVy
/3NITM52c4JQytUinoNrUXCe1O8dtt7bRB2727yW0S/bltdiDc6VFWi4OzCM4TwTenFYaQGPpYLS
bjGnWXqyq/Hg/HKyMiJLwYyTK+f701oyp2hXW0Vk6KKoYx5eyzIittNGz41zFIMi4XUgHEX3u1Qg
xNL21q+c28/I1iwbP4VNO/ePRPfoSRsNGobapIxk2rSJOenBUFuUhZQ9N5c/o6SYPhAPxhSoFc3H
THHrp2b2zM1g6WAto0UUbDK8uoFhK+UuWxya25crC+cKLTY6dsq5yFHIrTx8Ikg0AQ91NXLlmF8p
x4QDqScFDv7RVZ77Gs3FUFbzlRG4vtOjagZVBXRcKth3iq5HlTwnZnXki+KqRjXcwb+bXBgSJG4L
yLvbzgH/krrGsATN6nG/fMen12bwrzpVh6AlwgyOarB6DKrILbl2iyvztsomd9+NRfel08tvbIOj
Z1lQHOhwYV+pM58+anyD6DvokNHUpi94+KhlqnhGNVlsZJRpuOW8U9waakTSE0XPBJhJ/plmuLjy
pE9HPNJXFDi0ZhGmat5RQUtpNS9flj8aYGHcYmLhZLCw+amsNLnnD/Ld5ad7ZsQzsaw2SYOYaoMq
y+FdKioGwaZGCtkpVbWtegE7xoygEkn2mKxpmKlDR5qslC7nb5MDScOZBilnAikH2++CSPdWkwPa
JDP1kmDSTXbFl3/kmYfCMrjC/InQRrO7Tkl/NTEmrIF1ogNp0sYaLzD0Ghz494kwtmqj/bx8rfWt
Hg515NfmOtCRuiASPuouTIqaF7J0kECNVXUPNKVV9oCHPXtjJI6lB71nxu8gXJSY4pHqQWdz3dLd
XP4Rx2FK9Ep5IxTnCehFd4/T5vCO0dYRIbtKSvRo7ovbCgiCG7RJar4VWju9Kk2jfZXRuORhybJj
hrOhs7HCW+H+VBQV8+eV33PaMCAyC7kT7mH84YgrD39PariEHKyWBYDO+gavqokFiA1GvWQultGK
onaR1Lu4alwfPuwc5oPRbGG4jvtWiPHLSP1vM9RdFF7+YacjY/1dtJwQQeFoOdZYt7qEytkzMiDO
YfNckDQ46YwXKnaVfb401/SGp5MRklb6DDhGkLfSTD18Dr0yqg0DkV55ObnvM+0pP+37DrSitx4J
4pndtcgoL5J4AaHx8s2eeQkofXAGMCJsWodHL8EehDDqaEbaOs3tDoct1ESOaFfG3plHysjjI8AU
g1XyRFln22LRVqlhYi7mhwwJNcyqRdt25dLduLk9X3PgnG4oWFFogPGhoFCmhXP4TDPqEopisaQN
TRs/WVBmw1KUTmD2iMwuP8Ezl3LoseHwXD1sqnE0pY+F3mq9yTBGWLuES9+JjUQt4y9N9N+e3v+n
Z+aMRoArMFjY366xb38m3r8mrdjBazYmKou0TIo7eyjrd4w8kCUWkAsPyRjLyY+Uqbsn91XdT4v+
Wx/TKkRUqQZ1T8F4cKrq1mwRVTaDsmwo0URbezBrLBmZM93m6F6vLAZnHw+xVCh+EZrSXj18EyOZ
D4Sd8jVRrBK/6BiNdxoEwW2qLsvN5Tdx2rmhGc27JrWeqQ5SzvGrwB+X5W6ZBDSn1eKpHTJyA/qq
kT8J8Cg77Glj/qW0UR/dCkleHobGNBm/NXqS9Zt2aZsicAtUYKFBy0J/qRMyB67sPP4IIg7WAmQS
LpMw53f8IqhvD5+HAeaLbLAFzjPtwPk9TmWsBRP2DS/IKVfLMFbGOd/ZIO8nALi6N39EQNQhEc6c
KJSOpcIVGOyWVgVT/Lap4TD7Tt0MkKkhrkJf6DrlMc57HZxI1oABacwIdIaOIan25RCV021hGe3D
UKRdtunzWG66WE1g/w4RXF6pZHJ+7KQ+6Fc+lD/L3NGtYw5ae948AQJdjuaaKCo4rlYRuy62dbtJ
aRQZ5qqbfaX2YFThAuRKbCgYOlmYrWnXW9bUqQpRBc4PGHvkfN+klbIa6m3nrRscYXwFZiHfjFTM
PxxYQA0RvOZSBXbPq/fZfQ1fRQEmxFdHc8438E2Tjm5imrxdHngnkygFS44UEKOwQpAWdLSdbGBS
Z+w3k0ABwE8HynKCup2nK1rI020VmgHOR6QCrSZwJrjDocOTclNgVAhBh6i+F8XgwdUr5y4J88Js
d+niKsvHuY1KatsA1PatK7qBFO+6CseajmZAgrmnhLHscWJT6Yj0zehKsVxRMp0+DUxvCGTpU+oe
gYnrn/81SdnUtjVJGw9aDCkgMWB9X+WAd2VJOXcVj2nQxdW1fklHg4maiCX4WCkiJU5MERzBQDAu
Iq3Dy+92faiHgxZVCJgP/NAcknnyh3ej8O/1roBiPNXwPa3U1vyISslmLvqy2olY2ndjq4HX76TZ
3bZWmlnby7/gZH+ATYDniSUb8ZN6IuqZ1HI0moVfYOqVsu1MFcYqTrN7urPxSAmvlxtT0bydTl/w
+fKlT9ZtLu0hg+KchCKWHvzhzUta7QNwYfqpU7MEE86TB5Bg0EThgr3IKCuuHI/OvNT1FEpyuMnN
YqA9vF7EV46clmIL3A31RubmzxmP/ZU3+kdJd/hKV9M2J6HVm7nuyI+uwkm4z0EVB6ldWO+E5eEu
T7y1st+ya0g2osviLOyUBLcNjd9y3CxYR+caJRhJDTYCjMoYn6oUrpMCxaP3TRqId4Ahq2FPZyF/
R00iv0fQ1JgHKuhZYadPyyv6Nf0xd5ze2epT6pCztVSQf6g7w8SqNU/ZDFk2muHCN2Xz8ShThNOp
K6i2WU41PFVzDWMhRxBJj79UlLcUDWD0y82NZtzjmgESVEzS8Db0YSNcvKiE8zBTEAWEvQn6ZUPh
uTBDaCaxuWWhl6D/WKneCb+z47AFufnCmWSqPlSUf+Y7qWeEG+RyhPaJ7FpyTOkkNEjIQ0UJQyXu
Pi/IsbSQFAVLhiJJMJimNnX7XZ8tHjuKxaieFCVy+pBwCTpVHR/LS4zQCu7w0MPxxv4S7RNyY+UX
EpuSG8sBoOZzDFzaf2aLf0VD+f9DnfxvC91bj3H/ly1xgjvZ/WqLb+X8N+5k/Qv/TTux/oOwibRE
QorW2XolgUy/1tQ96z/UBBH6wDTBC4BtmL/zP6F7/CVS+ABroMfU8P8xYf4P7cT5D8sTR/818HJV
gVn/hnZyVCpBdMVki2AZ4zLyNdzih1/p4kRFbfSoXaI5ip3Y7+xyiv3ejFQBpFNa7QObLPmD1JDu
5q9H9PzPTPC3Nf1owl2vzFPB4LF+aKvQ6fDKztRl0JySNOi6ApyVk6jq98buI2cTG4QXhKS7QBwe
3D77xddZXD0Yr4eTv+Ynrr9WajCSrp7OVXZ8eP3e7OqutkUV0OiugObSEyLVw+6qXdVJ7yMk4vyX
qYMFA7e3aEHa11q16zvVvLJ1P5r9199hs59hnqBATPrh0XOop5peATrYICsic/wAfdWl64De56FH
1QL8Epj3lQXn6LSwXhKfr2tTKsXpzLg8vPVRrfKmgb8WCLFYd6qRJZ/BuU+3QyJhw1x+zacDjGuh
JWYXAe3Gco4GGNoYCa2DuLWe7MDUrztpZbQbVqlEnypy10KMqmG8dOr3yxc+d5M4nrhZzgEe9IPD
myQizJn1GgKfUhLz8WhL+iK3hlypp0rMuf/y1c7cJt8x3w9a0NW9dPRI66E33HnN/8mkbd2NQmab
eNTUMI/Fz4LS4E22PurL11wf3dEIpsDEdgUFPvJp52gEy0UdbJYl0MCqpX7/J6BRMF9cuczph8oh
mLWcjQLfiXkyWua0GGQGB4duhnXXFd1PQa9noAFFsWTUsq0yL1CJckI3rkwRp68QdThzp4XglanT
OdpClEanu3ot82CymB6AhgG/i8ph+UmYHdTTy0/zuFfDQOHFcRn20sy9J957RyH5rCE7i0qZKT45
Y2HHxN+pw07D8txtZG2bWdiDRwfchoNg9qe+B2A5O1KB5r/mURdJOTVXftbpM3DA3sIPhqrAAnJc
t8pcNa76aK6CIWmM+U6Nijkoe0C+Dylc4itz0bmL4S9A87v6EvHNHn4zy6yaiYxz5sR6su76Rk13
Vmwk5MWZU/3l8vM+Hb3r4gblCasWo+q4jGAz2wkGUhVMKVZpQ0xMPQXhJvWV3e7p8KUNgFaUYFPe
KpWLw3vqI45JKYqlAMDu+CBmJd8hh7RCaoyQMm3Li3+oiiw+FJHCZvXyPZ7O7ezquSQFOSZaCn9H
1y67mPYn95jQtvpOPOmC8IVDRhzYutCzh6HWWXouX/PMc8U1gKOa+YiN5fFH02huvAY708/SF/ms
oFv9xMx7dXt/PPeAQ6D7wKrF3KDzj4d3RllgEWiaLL9sNeXZNUX0ECG1us3SIQqk6dZvdFPdp8u3
9sehezDjMQFBJbBRn3FOo591eNWqVUZATZKEstxLvDtEd+6eoj9C+C5ZXMizyxzvRpJdpk1ZDQwo
cgzin5zSy32njlidhepkxj5DdL5cedXHZTF1fdEYNWg+YLo/3c8YVeZRZwdNvpAqucOqJ8adsC06
qxp+T2xNjrgj0jJ5jooYqZtYCP8SY8xnvGS/Uodks8CSVlNtaMel177rk4+A2HKstBzI1jnuxMc1
SsoWwiBdsie38L3tx+Lr4lEwB8Kbpy+LKBX1IQUMR6OGc2Psa6RX6Jt50R1Samrj3XKmVWXgjA70
iVG/JRYVqIDZDlQFuhyTfVgvNVNyRlUFJYYYEC0O3gSEhtcIGWSuy+wn/khY4qOejct2lsAyt1NZ
6HUAH50NILierqOGIdWHyZburxFrstx3SKvFVhJQOm1r3eW/02eMiRtdzfLbGFFmSpo931ariljg
K5H8CG/oXyV61WfViGj4FmlG5gdYnB+Ols+BOk0A2l3SB+gV80wiP1VG+VxlizL4iTTcO9DdCKnG
emT3hZXUzb4IW8jHVDXgGl0e0cfvhVmdfTzQnLUjTP3heAnPifIooGYFymNO4CIh1PnGDCv7mgt8
XS0Ov1j6LPz/4SzYLq0pC/fb4bcj5ND2Xpu4Ps5ZO/mm6AoMCk1C0ALBkOLuW1q0biPhkyg3iHUh
z8N4jlIUSZGKZwJRWGvc2zK2HtF/1iUh8V7yvHRIObLk3pBYbUxIjyTrTMIMWNOi1yUrFsxcfHiE
whTLqoIt8p0+FbpPRXxpt1Offl30kW4lEOg66CYQ+xXhYhuiMtRvUzfvK9mIzyrZAi3hDtn0lpoj
YcFstVwfX45KbiV52H43Ewsc2v+HvPPYkVxJs/QTsUAtgMEsnE66Dg8PlRG5IUJkUpNGozLy6efz
qsFMdwGDQa97c4Er8makO2n2i3O+03W3+5GYx3TmNkGFnngksNKfzkSQFaHwW1fuAJjBPxr8jLM/
HROLIDzL22aNLRVBp16zhmRmzTpxcr53m4V0LmWVES2p6W48Zpout2ivu3sarHB3WQYBjhEsRmlj
NNZfVoqx1BbW+smXTuZgj/OCfDJV9TsN45296bl5ZIwOdnrhPAkQtY6MSgXq8nFYihtLUvbTAz/F
Ehmdq7lQCXwQy6jct4VT9bdEX8RTZ3vlMz65+o/djz24wqzrvY1ROT3AE8EwMBnT64iWwdrJyoek
qvd98FcKQ7a8aprznkyNQoNirD7Lf0t54WD1pDlJT42PZHl2N8OZqgP2rfzcdIlz1AYrdmXgx9JS
1okPH2/DYhMxZWsFGvaxtxB2weSNUjj0w56Fyp8sWX5rRYbMehjn4F3yRD1lrIoAT45dCdcePkU1
G9bHoHfGfkaXt2mq5I3kJCRW9xiNaTV/cKUQCZT7MCr9VYPoh/ppIeS0gqyWIjm5LLVbnOracZ4E
6mS5WccUfh9j7nLDbyb/qsVr/bDVKIp3E77N8qFKxDfBOc950fubUZozqVvYHEjsXKu1QgZrvJFF
06S7JDXNWBRCv5kFHIxCZ/iipZjjCAD7ljMZ7KNzN81M5HIKog2fSLcbiCUIul1CtGe5pZdqMbYV
fujyIA5bTq3eCcuRT7DQSD9A9oAEKPCHOmqSMkGFk0vvxSBhNzOJYD/StFSHUupWtq3Jh97B9neK
aMU98Qu3xMonWTrYZZo05RrR7CpUVTs+1qum70gJQhBo2GTYjK460mZDR5P5x0Sm3Ib80OcEF8aG
1DbWU1aM/vdNFs5bQZcKIBh5jtSaw6ISFSH9REHMwbVBB47iEU52XHWjAZycZJAfswgAq0NrwCnb
k5B0ZQw3wYDLUkA3JUPjlKDEKK9g4q2lktFkp/ZtUoZ2NWXGBGEQYWKmVjg52WsDfPiAofkZwF53
G5cu/8kmtz40bXW3cEJDdtIt9lweU+dTqPUTKUFFqk5TTr+pdn4Cm8tNadOXVJ39XhBgzfNs2we1
EhQ7TfWTCtKrtrTNSUcr+qtI1qujvDks0/zDWH9kk7/6afAD5VuFq7+ALkwvHFIgQTAio4jfdavR
bQO3ayLV2x9k2Ex3GdUV6VseDo6Ii2Z9tTxw1LWuSJNSl4Z9Bbdp+5pqhrVzFtTiCwmBvvkROOJL
z/LXwJmRvbmtG9Zj52PNUJ9s3UZmemL5pr6D8Ly++Hqpx1rP/MM0NNYtgjjQtqlZwvTpGbntrsqS
DbPxJ3Q+foiXuTu3tbWRhmDwOBFBDLcy3RLMda1A8wn4LirMivRM+Uk2UtUy5hGuSQjWoj3Ugz2D
9EDnD1EHun+vO0dFwu/WRGy3qVHvb7IG4HVKHFFjMHz0OgJeBwunzDxYe410+00DXC+d3d09vZsC
wWGsyXsy5hVBPqRhmBbvkN+01xJ5a0BQKpVw/oecSPtA9UZikezu6ITCcH5KCg+xKWpN/QzkFr87
g9EcCVQSZ7tlZmqT1GCInB9daQH5fdO17A0NwqKpnm1NDthwmld9mU4rTOlIBvcmI8WqbTodCUDg
oE3/svZQuIOOcd1qQNiaEYRVZn2ajP69KZNjL6tkl6um2Wg2/G5gJCGTlSB0HCTjqcyzSEx+z7S5
evVScCEhshS+mNp76dZV2zb9+FoQua056Q2URwGG11J4jOZbWfjfqbtMIWcs0YedM0SkoHz3Jkj+
yeREbBr07lhG8OGRaLwNzDK94Dr4NjN5xDbtH4PBAvNfNX99jbRMfu/8L+1hFtpVokf+0mY/ZHQ0
J+ShdYwzonq2naF6JUKeL8Ukz2YSLKZ10aCeHI1syyg+Xkt9R9W8EzPyfJ6JPyax7zx1dP5jv+QX
Usz9gxTLU2bYe2OenutGnIdRPDW9Kt6V6m456n/8HSDxTeF/G0uVRiTnWYd1kibDpQVHTZ6UgGdk
lFRIv7Ihf1g5nZ9kNz0RJECu56x2rruEdqsuCLTx1wj7tS1pLnzU0z7p2EWZHTvNOa9quuEV56Ab
pweEqg+lJ16S9R6NyLxkX87TX6y4hKeK5ZyhgANf35wnhLKbOb2nEWr6X7cPBNFdlkkcrNXgoDOJ
bWx7d9PWphmasLH8Pt2R/oI33Zy8Q9Krm9Xw9McGHyThGHzh9fDhpVN/F1rtCP2B+0BOQfmgp5AJ
kcZtzKBpXkHZf9PZZBtb9iiDSrMdt5IpHM/iSkpB6i0PXb/AGg5IshyDDw5wJxT5+juZcvAZRsol
ju+OOkVLz0Zu6hdwlqzVK4ew1XW8zTUPJaOLGkckpowsT9pNMyX40dZBI/QOFl+TFPEU5BEy8h1+
ghBNLP/NkD/BOuAmd2Y9lKL+nLXAgzjT/LCPQkVpZ0Hsj3cBWYMB2Eb53E/WFbMYI5k5eYHNdnar
gqGMCXoanf5nOhsnAonVtUzKce+ktrEtrL7bAuH9hQIsv1T14oWjSB5Ia04igwFDVZcHnTAyDy7I
vGyXSUR2Z+Bhyi5eVkS6L7mNG5BlcwIdu0NPuh0SK5qq7iefsm/Xyw8EipEb464vji4hB6+2d5gd
dBjknfEramZV0qwMclGET4S5uxNZvsOBWMSONB99kkMd/blz7CRWXb8jLOMtoWubC/IzTfuRSiPW
gQtu7FJsmWj8YJo69nl7WnVtJ+/WHyL3gk3vaHFaLvHk+Y9MlV/1OvkpGjt2BidichTZYx61rfcM
8PWKob/arHX54UlydKz5tfXJbx25YfvWiOzJtmOEBWVs+dUj89MqVuPURmZtzWFnVaQVN4TpYQ6h
1XEwkzRF/1AUpKAPbo+fgvOd3O19oHgK8gZnoUO4YDrLZ4xmkdQ0EfvM0zYOGrSNr7Vv+uC7G0/p
50rTn8zUewBay3ZfaUhI0H5Vejkc8fpVPFJgILHsnjS2eOgaVz6gQWsAj7jB75xpT5SUC2kcg+Vs
VUD+MaaA1W/Opaumh6lpvz3E7qE3F8W5RXjPHl/+8uvu0SMrA/iSi9fFBAWko373sJ5KUyOVENDx
a05X8pL6wRfZ8IyLvANariff1V6IS/nnvixUrv039/yJNvRuG/O833pQkPPlClZ0XmdsRmu95L7Z
hDBJc0rs6YNZ9+c44HpLpCcit/Ff3BnDbWaYMRTjdadWhbq/tl4gCT5nmeYx1uhu7G9uXqraBzBE
kjTq9TcwyKMcBHEwRLHh0PaeQM1SN/QJ2vlUPGIqqsI+UfiQXO9AkbZbCqePAyWxKWROhQzGu+bJ
5IV963Yx65Zb2xV4GUcX/1B2bXERU/epSiE66f6yCr3VRIWx1wRgorvirddhHHaL+EHJfzNEYB8E
sJBXzRiwn+LcDqskXcLR6NVxmtfr4Dmk8ZrpFGNrwkTdLbW3Ib7wE6nD2azEJecCO3arlmwtup4t
91VOvBoHx4Xnbj0RufIxNJUb4vLknKMcYUFpnr0Ae/22Ntxmn2Tttwaq4zgMwRB6WX7thgTfXX6c
JxI9BKjmnWgHbp3F0yLNJu/PkIIwS59QnbY0iIg02U0WlptsC1kam6Co37q133u+4jjjZNnonYc2
QGvOlVMgfIAHso7Na1trf1an8x/1tM8uGORQHXudGdc5XzNiCS2q3Dm9WBPELYKms9ncsRjSPqaG
35i0z11Qe7xBPuHMUPIfC7+J/X55S6fhDWNfH85LevA8ueM0w3odgAxQ1rkd+hvGtHu+U3e21gQM
+DKg92+IhRIUOfB3cWF7Ly1iqNBZ5WOnO+8LRsRgtPZjrRsH6fMxab6PTmeE1Jj2r7jeX42800+d
395mP33qjPapHgFllWv+oU/Ynxveu9Wxz1PV4tntTUQRwXFFMuF34qJ0SVtCB8NVHRM1yhnVerE9
yh1G4Yg5xqFa8dcaIBgffAdMErm5zXI2pTNF3RQcwK7cDBtYwgSqkolJcgiwwVj1TCBP7W/TyoiU
QVNLmDCdsvF3EOr+7gpSDHXPxcjiCTIgETy09zAhaNxdO1lkfFdm2W67Yp7dWJslPtbSmYNXGsbh
OdCTrGITr5X1ViPViFOlKBKS5ixDXx8cOGzlk5tLrullgHS1Jzgsu3S9Vt4U2tW/fTtx+Gmyp2TE
9GQ9mJUkc87IB1s7JoqZT5i2jvnDJMd506Za7TU9mx8Gy02HnaE89YbFXlyR4epJiAVLq2LCjc3H
RGgJl7UxJe6htYjnHByz9Le8Un631XvCdsVovLRTNhrnEW7/iyuG7NFkqrwd0+W6mslL4C83cE76
l1LK3hLkx3kncH99WXK9zhgIca2axRHVcMVdnxUFxA1dHz4UHxBPWG8BcWxdOt5sujlmTeIz8yyt
p1koskuipS/KJvSeRAH0ihUWeQyI6/iI+v7GIJigbImntw6cq8oqRh84pC8m8rMEz2SffDlZUV4z
osPawiOsqtVDvBD+dunsr04S8VObyXyoWBJztreIyLH84+bVeHZDR3LLYOw7rlaRRo2r2mvbyNM0
Tr/KvG83PSDhF+mZH40v3jyPVCwinxmFi8z7KpSj0XMkBspbpFF5MFDpe9mvrLw7dw2pT/uaswQ3
l/NWLX71XIv03SSej2dOtNiB+DPZWmttvWqwNlR93bpJ2mbwGRygiUrTLrO2ZJfO2zol96yfDppF
kNpoXYe1zcn0NJMT6/WvtizaXYog8DkTWj2dRzU2n/Rl6VfXSP+xEmUXq9yvnlKiUkMiVoHTDprD
LmHGDGpsl9Q/ZrO7Pqqpbwm+SZddO7qcZ4VBJ1VkxRnfnfPMC/7ZS/WYU81fm0AW7cYPyPEiglR7
pRFm4opub3leBrkeuBaJjuRifRE1PR6mguLR88bl6K3Br1VvtCNAmsfUKn4hJBlPLdbpKPOC9Q1s
Bw8CRVsf9b2vv1bAPjdjVmbRnA31a7AyQHDz2nk2UjLw8F1n64Z13wH4QrBVjjs/ijXIvn1kcd/O
5ExvpGdam2qw3zpEPieScasraULU4Y4qLpWfTJQSbNGBIWCN7pTaAH0/+XIaQyUcZ+PPfUQGGkv8
Xn0XXk/ya8cGbZafrJmhSjviNnft/Ckypk+8MXF9DyszSzs7sR5pInTS9QEfz3jw26re51Mi9q1w
pldLLQn5ZoH7jsYIUTtFdEgpZcR2UGN19MwxKoO6jMCnRTmjoY3dLeaezCQ/nNTiTuHIjp3wyGd3
IuelNa3yuOr9FPMCQlF3SIxCDMl34Pfv8zL/LawmXvCrRBW1YliNphnlmWVtq3bpi90ydW77nEqd
JEwYC/KClYeJlWVN+it0Fe4FnNmQVILigyHJwkDFRVyKGMA4gfvWd+C4mJ9hegyzYXxcLCrpynGr
w1QmzXbA7lBtcMtO8aSLfr8Ix9uqejYkx3ulHdrFLR5kDRES+Ls2b9pswQriAiNYyM549vTSuTTF
eNbgIG9BLlcfyF+zD7gDjtoY/bywcvP0T6S5MkZFa/0Br2ewJLAUcaJpLj/hemT2uegTO2KPXuEf
kb3xLe6TZvolImLaZKRQ4d1J7VCZWcEDuTj4C8hxWSgXyet2rVis48QAyfeGe+iWwo58a/W8IZBv
tHkg94uEPBVqTK15v2dnxJJXBJ+rTiIvzcmaBVTcfiqSo5Hlsj1MCdGtTKmZ7R6NwcjtP8MwT7y9
wyiTjVuvjfxN9Juc361AchcY5WClXwGWUmBi6+Dmh7ke+zTSWSu89fXwz60EatBohOajbQrTF6RY
TVRvIZFvDFKMUTd2GMAt58Bd4ba0QDjdn0mWdr/SOnUfOxr+dI9WlnWC7Mq+OFCeLjYFRdPvEfcJ
/1YRBDgd7WDyrDjBeDDv26EefrVuxUPVlC7/ACiAVQyAodEXMAjxtOKIeWaRISGoFsLX3lQEKs6S
YJ8Hq7PVY7WMhYytUccKOU0u4BknS+ivmDsyz5b1okMIqHX4mbrf/hkw+9rXZXJtQrOc2nZYlTl6
uu3A7hE5r9qx2zOWx/msMmgtEcvLmvhOX9eY9EwiKI9Wngx+VDBV3UrN3NJu74xVuy22YiLrd181
yWCWOZP/LZ7UXM7vbcH4OTC+tblgUNhfZSlIJ0cJtxkEx01gdPuJEfNtZdy69YlDO/Ftf2RUtaSe
/oHRvEYo5tePvsq3iFQFsTB+SxHE7I6Oi3kDWd10PoOa3e1SMHC5N/FZbLfCo9X8LTMc1SH4fNZG
aW/EdPFo9iZrBeoif/LAJ5d1/m2kg/vQupO+KQMVp1PaXfkl9jMj8/KFgCPnTTdEsR8d9eUP4GYK
8jX3HdV2RAuVjZuqM71jy8+6KUrP5ytmTBn10mqY15UTuJ+drQ+te5uryveAFEycBgp8yq63J6z9
jVgUr4jb1dZ5JOLvK7XntAvLIodL0/VzbTFruK9bY2M2i3lf9DkNve2UErtFNtAXtLBbcV1M9jgy
3amCXQuU1D7n8HraqBP4lMJMiryJMGy43qnJtb66R5gT/8wD4/exNU1Kx8Dda86VREHP3ZttTk6v
rSExSEh9Ly+4yHX3NAvdag98vfm6NyaTrKBEDfzcntchG0OtwhYWNUc6x203mOWNilmlL+hAK+tu
cuYocCeNvy6cQv5G19tg2Fqi11MKmOQsySwdYtUEd7yCYwud08VP/U0ry9Y61wbBPc+YTqRxCgan
r/Z6Xq3zHlhUKToMTfdjYvKLsf49uW6XP9q9VdSXsmOts9Xnscd/YYkUoXTg1rp2CVxh5nv+zyAb
EplVJ2MgynWwZHcFsE+HZXrlcnTamivRLvsrz/A6xHKyBi2yECrMb2PQBJEFJwtyrZb1+1qjDawq
xhuPpS7kHh3ZfN/5vHXwRvxNInpQOzPby5S682FNmxw/uPsXTswvrlSaLArwUyet5crhPZxy2z0R
7UWYTBa4O+QKd+UHctXGcoZdbbZrlK1Zi/1P2qHRBdRGjT0fAFxnG3lfvgN5bmg53NH6Gf1Ci9mZ
J+/J3at+H6tl73WfZ3Pczyh36PKlLPaMoKktJzks50YKwNxuzrPg9FZ3qjyLQRAB5sFDrRa1N3O/
p+kKCudui0lIxC3xyPMsU7mTJtW/3Ncq8UjU27uSZcBjbvnNd6eVSwQ15ZwmZfmFKWO5Iao2b1MP
DXA3+6UMPY1c1FXXn0eTLHvN0fMYeYbLIKfycmZefRIuXQBYJB3NY84R0R0VDdmO8PE/VaoV2zJI
umdTYkcMGcjZ/EmWdab9k7+JY56fM9YnvwmDnbd6hSt5aGygy56D5pYAFz7TJRdUswvjrVXq9n7t
rfzYGIl69OhUHz2euzAwrV92s95hn5CDviqmCCzOvMHcsuFYXksWrW9ZabU32Drv1sxgZzZqP6rV
lNySZBQqKv3lsZaJzsmAYwDYgbj4UnoM6wf/WgbjnDDK43vSl6pkO9mX00EGQ7UjIz74msdq2MHE
IMmVJO8HjMUj3hRzovt2zI2b3U+7LnuD522dPDF+ydKsImSFBy+Hprmozt1yYwwPweBZR+RFgg2T
FJ9eXubJ1uhMQiplc5+RErLQxmwTrahyuiTfOp5lf41alpLIHjREQuC75wkrZ3f5xBRUzJsi0Uza
/iJ/DFjcvWe4T9/nyueasPSbxv/pYhmrex0tNkMUGM161NkcQ1tlZfYwU4rEvdZMP/B7+luzZv2j
JsdjgTdFY5Uye3sGCkytoMUxKDIKx4aJ3a7WR3bHxgyL30VWuzQPvZ3qe+mhA8Ctw9UcGmNRkhCl
V5GLUAfGBtag30Bl/FjLWqLYBvbarGCF4Fz1R4RcQjEnBlSE5sw8rRkzQwzdJmOS2pzxKDg60/05
NXhVfH9rgoZ8tvSGdgD15o6FZMBSL0vMXVaZ9OyeVulo+5s1Xm29u2A9kl/eUlgPRTn9GfUm6OiV
1gM9Dd7VFuvJ1qo1/QA3Qx06l0LUKQPnZOTMspJVd3Z2N0OgHaAM35QJ4ET0AmBtMnXLBX+G89Sk
M5WHFFW0ro3/wAAHz3eb7Cdn3dO/5XGvY9wRunpCE6K9LG4z3CRbMcrXvI15/pFHwL+K7zyuX72B
f3kDoNw6pA5P4kap1ntKchQAfltUh0BOwV7glQGi6DGhy7GWE4V05JU9lE22fqCmY6qdMnvUC1fe
NDvpCZjDXbRJ+6J8BgJlvM+OmT44ZT5xN5sZcxzXvGIQfStxPaOfqetiB+Ei3+ot2gLkeBlxzgHA
mLQ393BgrV2SlePjKjC/hXWV8PxnwR9rTvqfumz+VEUzYzoYx8+pIJsD+E/Xb8SIAtXrR34fdnos
u1WosxIP/dnMKGyK6ngHVPiVMW1Ybsd2p+1V0kwH3L0r01LnaJpzF1pEUIdBu+BphxeGkOS1rstv
Z0Bm0mo1mYzCJnFRP7fkUtmUC+gFExNkhd65ZDEZZj3EWn2vbzDBb5ulAbfCnO5c0o33m1VlT4zC
m5PSq6eJynny69zdtj3thDayjrSQ3cIp0XlYnYWWOQWplp162eVxAE/whM5j4IvgTAzmgAsYL1pY
TevzCt5qW3KIRhMPcVjNPVIqPYjS0X7x9OKrRi8WY8VKsTTMEbWX8ToY5Z5Re3Gsg+W36I0+8vls
/mgk74W5Ned26FrL6+qL2diIfEYySFDOAmlK+dlRW+vgV1InoM10b8n5FUbBWQkLoCCCg8ZghOtB
aDYR2KdKo61up1l7Ub0YjuY4L6eU63kjs7HcB0zTGMKr/tp3PgMlr5Iha+Ls5JeEGWYINR/8SjBD
Z+xM3rW+Y6ZIE0LbFTa+hfIvgIpXdLV4yXVsHiWHatRUtRO33IKxvZpFtGi1txXMXi4pduq41WE3
NbnRh0bvBaehkdyCTuo86Ym3nNdl7F6dhCa2ZlL5rrlkeC/akbA+TH6EFrdnptihPsjf+ejUj+Po
BCe3qPMjPnJj30mtf0182zjJTvfPbdp1PwyP9VOudekJCivYMysf0SsX+hWFl5ZEnGdsHViTsfRJ
m9CBAE8EPSLCwL/XjO0KPU5ZJIRXTRCbpubgmymd4XF0G+3BhyZ5Smn8X4Qm/EeMQJzsBrMwM13V
Gk5L1T4Bc/wEMN+c+4rrMO7Jdtt7onWj3CYZeVDL8BUMbPkrRNUbmjuO59o8uYrWiwykRD2lc8Zm
eK3TzggnRr1HbWLUeC8Z2QC1U5R00O4S3VM7ZibGESQehuWEP0ED8BjWHJPNuKz6/ugqFYiNXBYf
dgSOFZbc7W+4MIki3QcGq2xL8KGFAJOWeX0PjAxC1H5RkHDqvBqiBbnavgYeGqFN4G3LHSl/JZIS
k9mHH8jtpE8l6LnR0E9KajAgmamYIWFL3qudmvrfDLL/fpDUZNOS2fqrcNz+Ntu29trko3kBmiiP
67D+Kjq/viharJsF0fNYJ277pNVLDUAura2D63WjZIxurnU4sxzbWs1EZ4/T8sJov4ocGkN9MzHG
b8l0azjlXYhNzK8JYrKJ/EpBGLqDPobEXDXfEKWyMQrMNXkltaP8a5VJwE5F4y7wfTYNw4CTDXLi
BFmkyVs92Ig2L15MsThkGEkGkdu87QiGcQ0IoD30Jw40arbKWdGA0TfOSH49TOPD6jFPWBFyukyY
y2VsH7WMbuEF+5PDQghlXJholn/tGOgVCGgMabzZaCoongo3PfoNaBk6ctfaAw9dNrqoISKprGXl
YavJuVNhBIH2ZCylf/QBE35pesi0CLQ/mlZjfFn93B2HYOV8cCzFFsNazwLH9SatpubSzlryy1zX
r0w1Pht5dt+lwzk25/kZl7V6sJRexp7QZsFq8N4l2+0PkfSHQRfJpguKS+uNHzkPOdNElZshoFVM
r7njR50iqHqbCFHXIaqr5uqgmEojRGicelTbe/iX3SY3cyZLo1UAEDKTdmekdQcnbKlhtxqu5iFB
8u3N5HrfjPHyWHbNrnecOcrGpr9UxQQ3tgJPRWfAuJCU4A0ZYDz/0gnibJH1waRpCC3lfwdeisgB
MeWOFK7hV6EZ6eFu8O231dDJPeMoyIaYj8E7SW2zdCp95PNGR4Qe71SqQqE9ndsJ3ofjxCCrGR6D
PWy0bBAY6YNcOwX6Wr9MLb3n1q1nCPON1lxW21gf/UBYTOUXMsTBEhnsaD22x3fUfeeyH7VZBkFP
02yfbIWhOPRpQ43Ov9OjnkOaBXLd6UzMkKjQkKT7ybUsuXX0eYpwqWUx4z9tDJvZfppZM8b4DNgP
eTYiLOX8niyH4AGDKigsTcfb02EN72uTz3vDEhWFgw/nr+k18W6NDgtV0dreu3Q0tIKeXOrLkDjF
adYVPwdFX8LOi36ZTLVpq039LbMYafbVwgwU7M56yBnA/n+U2P+Ep/8HuTKSS1Q6rq7j1bpH3fr/
Jv9u2xFkgWz/t5x+9YndCecaTMOGwTyiHpsSgTPr3nUORAkusz98sqz3WARDrccgE9AF7+ckqXhi
VYPAldNQPeIt9KnGCtWUm3WwsJCLClD0n3pYWM6UY1vP/9IP/5eMff8dY87Nu3r+/+37e/4jv/5z
yvk/f8G/fH+m9Q9dd02PqBhYEth0sPD9y/dn+P/Acsc4VeffueBE/o/tj5BznMCkomEXdPUAYsv/
tf2Z/zChltzdgJ7xr9D0//k//hPTov+3v/+P5ju4Gf/mEzAJwfIsywdPBhmKqe6/mWsQluScLLIL
XVlMxxy8MpqKFrWnl7afVmuMv0yJEoyzHEnqon5bQavhKRjk1We1faf3219JJ9bw3ukdKs6VX1mx
rrEzrvZ5KIocFi5e73eDCKedqJImO8EuaR4Dc6jOM0Xs3zm1aQqr3DkE6FQg1ZXySePQfzBQM2zK
fB4fdcMeLoq1/xvJviknBYoQ5sPO1lSsjqkKUDQQIIHMqrO3YtDTw2CQc0ZukaR+1tEk+c5iP9tS
rDtLK4uv1vM5YbJ8PkCgbfZK1ANDqpm19uA6ezVk5nnNjDVqe5imBAiV57afL6ajP6YmaEnlPVVG
AlDbNJ4T/Do0Sq7FRhJLQgBm9DPwM2pcRBwqGZG059xKqzB/EtaP9Is5YkjYvZV3lLXX7ZxyiDEi
sOJ0M6686uqmr/NC7eBUcp8hnnwcl6SO62BOA4Tx8/yrkROTGSDL/PTj8Ic9or3LK3YjxmqyqamF
ycRgXr6MItOf7bHuDgyhX9q1mT8oE6ywZkmwm6nr54zuk+zAHbd2c0vAN1zW1hevc0OOBVxYd++1
2vSS5uiLpSvScWPq1XzMutkNh7If3wZLgQuds0oBneruy+zse+zqyAAFsalZUFEg1uw1fKvYNN6Q
fI8Z0BPgpMPNslgON4xqdoJZ41YI++poCXjclkRXjng8HvMGsxPrdpNdo7LphNMt4ovt7GTjQzeq
t1S4AWNyuupy/PKs/MlBbhqpsrzoRN8efZC84VCvGZc+MfcoVU7DpE6dBjuiRg8h5FdmohRKR2iQ
TT294g6/a5vSMUOMx42C3IHCYdPD+9+ajdtuvdI/+J03vmF8KU9G5gPo9fl00NWseGbrjr1gDdSK
REkwQnJbMGydux+TyhAfBOMny0zVweuOCXQLgOJWT5XRUsm7M8mDKx9vliTHdswi1UzlhQIfpAS8
dhRB/o4u3aaU1JDUcdUyWbUTc9Nnng950WBlNBNR4KY7Vvj4Srxll+tEbDhLNYUF+ztDapFuT3HF
TWcN5obAN3LbulbtOzPvjuYU/JHSOGjKZ4lWDCfDoWJQ1mJsUtgH4G6UiKSTxpPppvSLxQkRHbjq
0eGFs7IJkXB5skRuHFFk0WppeuxIuqWB0NRDLizroW/FQz/5FKgasuPS676poV495ldXCCY3SOU5
UBYBzn+qHT5zxgWep30qIctz7+bFE94OCqOFdAjPRjNH0YHY2UUH5bmLH+p2i+ZI2PJzHRiY4nCw
d4hLPbjh2v+i7Dy2ZEeyK/srXD0makEZDBiwBw64Cg+tIyZY8UJAC4NBf31vzyySlUkyqznLJ/J5
OITZtXvP2Scs+ji5oR81b9o8fbPLytyPpUXnFgPPbmjUQJdRXPU+uNs8pafT1hdST2FZOz+c0o6d
m2ZXXjK7zwXtPrbZm14HKvKXjK3Yd9PImabPeonBKCvTeRZzpaKh87NToIydw1gZJ7XxGqjM3NUd
NaXZpWgUO7b3rNnXS3WQFm8TjZRMYlLI2meX8p4pfPdZpvmdqMVwm2lEt4F7ZTjWkdnzcwOEc5Ml
Oc9k3z7EafZVL/JDDmckZomRFof/xitLqLN0fNKSE7toIdCjBO9Q2BbjszKq6gqgHKcuadTY0ZTc
oU4qPp0R3EWWVCaE/XL9YUhdRLWDlarBRHUqMqn3A4G7YAVMc9nkdR6HrYW6om+tcqdzxr95WvI+
KehWrl2v+27xiUCfcrGb04DVMIjTaPFSua+WBeX1mnhbs3J+rRDiMQPENoaCGpSJa/unBW3EKRiN
9H6R0n7PGsYdkUx765rTfnej4+zCTYq72FYtveuSzLcEuXtZLFDufOIba8tLvzyj8JhSBPlrIrLl
Wna6+6aBIL5nbtsF9AQMF/ST8BfMvwRo34+Fcf+mE/GJL7JKvLt2RPTH0Wcr2o5KnJU6CVIEmX31
vSUjt1EO5zOrfm76dbxv7YppIp3Mje2tx7Qzi02S2PUdMCYkCQtBR+iaV+/VmMVI9F+1RTXzvsj6
KSaG8MwiN5yQZeB6VMXnlALN1lmPsMuQZUSiPOSyBS0Tw/JMt+Fg2PqZ+AAGafSmUxMfB7LUufit
RV4rdV+vnmfgqCkNf68Xwz36xmy8OWNbX1J+oGAp2lo+uqZB8ZnV7fAmDYNgXFr5t70xjMcgKJpL
u4HmrF1s+iCcKhu7bzJ2lw7K8ym04s5+ams2qTGzWQYwCY+/BtOn10ibLD5YhWqfodKJRxcZYRsW
bbqCFyhrjzN1Q4AAbsjhnhFS98Ahsr6321Q/UIrgT5pqjzi/ActRlcRQXJl/EUnqbppAzDeekOvV
qPRwkRZluxfxWjw1nBgahSaSLY8s23Z2LjIMbB9cD9jaq6ea72U9E/GXdPhJ+EtQ7jLtPMnlzHbJ
E5sVckxyWsqdc1sgbcSXERLgM96jF94qH6WfEwC6TeLgASYeSTHmterie6OQ7MTN+Zg75cw6yidv
KeOfrEPftDjGgabEviSdwa8jw5R7DgMR3cpfpr0byWuPUqiAiP2DeLnhHBpf+sXQYz6ejq41fvgj
U49NxUIR2pnR/jqXiycYnsEtXc8eCfsa69BPAZzEQ/OhxthAjDLQLxHxlVDDPkBAnmOthTrfj3tm
KuLJtYYpooxwrsyS5dgs5mRXS9jitrNuLVPquzG3vCf8NdRuST+rh1w69tbP3eCWgC79QfKAgHTE
NhOXtiLhr/Agsef+MRWoFjKH6i/pCeDuYTd8e1L/Wkq5PuEYmbg4VbdvSRb/EotIt9RenNX9jnBm
DBt3GsGvaNbyQXB032FB6s5RVPupWYe9TK1fMjefA6dHiAUX/LoJOveQ5IpVvYnntzLODuai9jbv
pUASmPjN3o7Jw8uCet6stms+Z9xjUOOLnZzYhOrvkcEonrOzZchuk70ZEymGgz1PvpQuPqThdzd2
ZW1zjqGXjlPU96KVxQbTbXrLIMN+U904nmrCNZ4SHPg309Drg1cudaS9Gdb1NLt7Vfb5J1kw8XbU
zBFWcHxPE9ZqSoFa+T9OVTpMs4Ty9nZLOds0SSRcTLsWlG1vvFmSC5OTXFRXezHhU8FFeaCxlG1z
Iy1vE9IJLtbG7g6zRvMU6Dy5MSFRV9tsRaqFAMaIrCQetoId9ljb2d2wLvJFOGlwPa1opZQAQbzJ
Rqt5wm6LdKmpNHMPkS603PI0c4wtGgJeu4Tfg4CRv0P9PjhGv5VW/BCUl5m/KsxQ5E1ESb+q/ZD7
SO8xx8bHvBytH+IQ9KGlMSszpyc4J3NO2D8UUpZsOdCEqI5d1w7HdZD2i/KtKhwphGHJ2w2p6vCf
CoYwCo+Wv2bZdsDrgyfADfCFlSK+hHZFPw9PWRJs7Sy2Ljp37vUW6qGD+mfEHoez3KA4s5eEJsT5
Oc/g+rzDmjC2LcPTJKub16kvXZ6PJZsqWrUUxYjuaOD4NXoMrrIV2bqOTxUvWr0Zis41OXmkzrYD
hTJt7WlifqBkYDwGHQCEo4FtFlocjCLwaMI5tFpBhSv13OJsXYeXiQZQqHyCndD+dGDtZTaYj3VS
IHywdQYJnJmDY2FCMWMunOk/W4hEtvB+1BaWsmRMk6AbOgPM72d0JnvDj+WOCVqDksmFdg340eHO
V3Y4tr4Ttkum2o1mKvtYTlLTns+rG9b/ZJcnFHK4Oc3tWlbZDb2sbOckovuwoVYg5cmL5scmNPOj
aAQ6jcSbdnOjHhG44QWdArKK1ppCw+2p5uzcwikRK+faSA9iXbzLigHJxim66hp3cHeR1235aHMM
YGHiUMcG4oYVosstSSjuO1dnOOJn8dDqoSiG4oTLt5XiMtbDW+uYuPT93ihCbL7iIKyRxL8qZsmr
Ta++WYbMPswpQz6m+kHYdzmlimP8JglCwEywzJ5hghn5XWOcJsMnagql3m5AGneK2fm2Vdw5R1J6
1IFJorFNc4W5qZVD9arRWR3z1l+jwSfQZ/UsDM6yWg78FhuqCcbJ3eupsF68acTsx4H13lTBr4rn
F4NyvQlGOp59XyVbo1clHifOyeeOOF3BGbIYRqvlJvXxvqX0MTdeYRin0Yta/bCmzv3UuRc+Cq1t
71m3HBjeh+DLmZOjnev9iJ0SeW5GjWtlcLOm+4YTH2OzKbgIUgeZc+ySr+BUAFf6qX/lB32jeynC
vG9ejIn84ELl/YdXuN9Tnp7GOvNC8AC02VYEYM7VrMgCRHdbbbRMfxzBG2GYLQk+g82BIRjFVubV
y+y38nJ2h+dAG/D5hxbtRxVfdaXEX9WX5XXnuDUrUOkfVpzeccS5WFyZJG5sWn5VF2J+6pcGRLuf
JxvCTHmIZ8CLC9UldivGW1S9es0JcRzqfVYzA1Nkbjl4Iua1Fg/dWhkEAjTrXlnibYxT/5WFsDhM
WfHuejXyt4YBB186s4xns17WLaAFsefWN1Fsa3Ho4+JxGjkhsrRlZ6Bhz1mBAz2Wuba+b35L/MHk
Q5aNsGW5x2DCeE+ZiPQTE5m7hSt9z/8IUjqYMZOunwuBRdhzeiRv6O1I/kMDolDac7nls5PVgH2l
iPOjG+TDrxwyTCgsAgU2vDqISVAdBXm7Ge3ZuJZyDO5t5lRZ2MX+leJghAXnKitQXwq6NidHZd5O
LYO383p3K0Tnny0ObTTT4Q4dvVzFiyxxhlBgKob8KvjMB9+j+GEuUJWATAz75CA5jgoP3SdD86dB
GA8k3XWhrYRiC9Jvfe9NBw6VPK+C26EQMW3U6I0H5aLHqXM2JNLaY8tyL0axrDfWXL4z3Ca4yRmZ
0o8cQDm8QDSvmDGq7NpGGnucOS/Lln/D9rM9rGImu0vXYoIybVTv1T7zrKgVeE9sE7VMQsgBUxHr
I+vRQZuL/Z4j7d/WE2TGlS5yO0KaCOgrbbl7DhUxmR7+WPUMJs8O43K9IyzsQVnqqFqWJEMsTF5y
wqSVawG9TNxL9ls4rvFDYf8ipWZEiyGWnZ67DGEKXSLaXBflKN9RD596ynVlWeV+6tiM8Sg8sFfo
mwGtz0UlG9oUtc0Za3JPMXkLRxlDS/BgcJ5NRchpboml3iLupVceLIehQGoWMwDvLAyLAO/qY4p1
PlS9QChhluKu80i3Zo697JibLZGX65cpEMONLpDE1AgrApImyHvI90UMuz3HIFdQjx/amHnogphu
41T6aaryndNhtqm6LxSbEr2j4KTK99ovACGIKFGvjlV3+EnkI93yaiPwg+5YYfp97frjdUm/AJyF
cRhcpY8c0btiI5slit1ziICbeLsmx3Bt5v2yHSr7DrGlZC01mN106y+8+AXFfGUf2xICn61XZs7M
5hNaMKBfxm1VtLxPCTkmaGVnVPBChOlZAmywPW/Qmx1xkzCTSs3sZFfJTYG/wAkSTOVdRfMvy5KI
6CaTKVoVMyLKn+bYuTbBrB78bnB582jxkBfCkd6D+LqOCLkys6ixApKZ9pE4WRAWaf3Q2vMHeixC
hSqICMU5gCtJVoTABNIiMqGL0fUdQgwMi+056xGX6b3tqYtEBRw3gQKFjZMckpKOnlnYWZS3VK+o
bA5e02C8EuYbkEHvxq38K5PCOhgXnFoWw1qzOMFMehk6Kz8YHjonT3TZpeUzdcJuiu2jv7ZjD64Q
z0l9AD7BdlHFwZ785zsKD3PrDURejQ7yfkvOEW/6xbzgf4AYhnqXF3RDCfiTUpR9+0v66WS4CMZi
wRGV+ACbxpZgKtNfbpRyDsrn5aSeyvZqIP4uDfp7wYjKOwMKllj091WPvDsrXx07V8fVZjRWMQni
R7s0jfbOq7195xjeD5SGjZvF+6Jd37qJcgKPHkVcBVttpWGx4cyDf8ZzX/FRJO9BANGZhKrQscvL
Fjcf0yWEOIh4KONy69WquPCjBpeD1XG1xvGumfOT3eud28Lx6gqkwv3s0DPIQtgfZZTIun50EQns
UcqeNFFAbBzLtEM5+KEKj9lsf2nF7xI32saZs28SyTIcqzyB5yA+v2+3OJGo0YWo+5MYPBl1vlOg
APLu5pHbFUxYV3VK6VRV+7hfkeDJlq22yBOOnPXWjnfgLh8zLzhaBclCTcm5ryyx7m7mfuFMD2nY
efJS5wfaqnWZLpZLyItw0CF53eUwNAae03dTja+G24NayZ1IdOqLtMJx1+oeJy5nwS25oxXTvhZV
nTvVv9hnibYRhOkxXTsU9fw2r8yQ8P3UqIi/O5eMJ2++pgm9gdz8iRr/1c4FSVcenlrEE84h75L8
CtXGeon8SzyuCYu7Aa9iLNwXY8g/Gnt0DsEIzXgdDqpNPoumQimnzPlyWvQcDTkmRfrflC0aFeiI
SdU8TQObyayXcCk6CACtd11V3lU6LNsgLVauXouMZyILxhae+ZYxa/BnW2xRT2psfxVu/m/dbDXP
v5pv4R1tUb3v7eJnWZ8H842sbZzrDMCKso4qp/heBG6t9oyJ6ev81lt1GQ2FqTdeX420sNIX8l2N
Y2J4K8/jJZ5A69E0zpGFjlF+pYPtoYJzzAtpd+sd7Uwnyg3sw6mJ/XltjfqCcjS+nHizMqN+IGTn
uje8aT/aClOrRCne6vmJJGVgAOkpPSfRC2IYIhxr0ESt+NV2q8Ow5nrbrEZ6cou8hKyYzDtjEId4
cPlBm7R+7IKZlQpVxetgvGJE2NkLOJ1SMh120GUDzcqjxbW6B4g55BD69gVx98eCN3FPSfLpGRk+
neRkdnaIL/qrjptrwLsYW3v9FTCHsRsF7L40T0aT7EssF3675ph8Whoc3tbAn7XJrSZyzXS98LDj
h3FWOrtVmvthjq1TOoth21it+7JQKG2UP2GLnaop1KnuEAuYICfixkcppdsdx6mSQrvVd/aYG0dI
Izjv3bKmewvmMYRh/40PNlzorljz/ImxPmFe785vBS87B5Cc2NKHJREHL+MhbABW7IesOFp5tu3Z
cc9kpUy+taS9sB3t5IAUBe3JcrUyKdq1BIGNuBv7TIbmQkeFtrhN/cvzPtwOSPCXIH/oBsJmuzqp
3nWfndAu0vua7odeIK2KJ3blTj/VVE3ZQt3cdRCaKiHlxYzFKap9oizGTH7Cz/VCJPUksmtjn0sl
Tp3HTkUTrDvBrN0m07BsvIYGgpK8CAjBTorGrMOul5GNY8rVM9kZa7IROwAoICFWuI8bZNjkZtH+
w863dt2pgKND32RiUUFTTmJroq9okP40bU1wXqzOxnoqv+2KOOumHwmxLFPIOguEgQg8WnJYfHIG
KdYe5WA4h96o1IEsuizZtBZ1D3TkKZrTqd94XRNcaTXCFRjygPe6Fikraw7OQlm5fEL8JsIJZW/Y
UE4dCZwCNrYqL4VUIof6KrYaFib2IAwWqvf3+cLR2VJEbvFxwW1O7/2XYaqG6g41BUK5qt0hH6fH
vzbmB3hf3CpeFPuoowPtpC82aWQRhHsHVIsadqOr8iPiQGIPZz5iscaHnn35m5urtiPmTcwK/kg0
bJGbL0apza+U2qbFYFWm340COBqQVLX3B7zEKxfyUwB7vkxLbDBdhtATNSS+BTnPz9hTZUgcV0MA
WFtepARADyoLURjQ63qzXde6oiUk9nlHoYlOTd/EQfYE6Ci+nIugvku17f0aTa3waXNOiMCCtxFO
jvS5z4mfIlJ6XK9rAtCuyr4HZjFrFQK+yK4WJMOvA3avi8mo4h3dqd/kdkjldWxf1RgDIzwuH4nq
bt2M+UFq0kvSQhmIv3N5zQMx7KyAeQI3zGweKPva04DP5o1oOGjLyNem5znI84uhci36TDGuECh1
ZKIGk3lBQKt7EoW1Psw59Qj+FBzlVY2mEVB+ckNK2XgqmwTER+n7G0N2/svkzt3XKPQQVbGPASn2
lu3UmesOVri7sZyBbXFa0WtW1r1b+M3RtlsQG7ZYLgEtN6cmW+OvjkTSnB5Qje6OPiKidiOu6q9J
0sh2M+ng7dZPvWGZLDdGsn4NUC82Bqz2Pa1S59TMzyCljQ8596Qt9F5/sCtzuNOJm0T+OjOTq7Ny
jxAsDz2CZU8anANbGMVFoaffqBTE0QKTg+lDXUSNp2yyRuNxOpi25Z6sZJBk2oqaCkGWny0X4GJF
OnigxQD1hcyZnvlkUdx3nPC3/+ryIneVT/d2zUe5qcagPsX4/ulrrgly2AQPKfRblhi3+53u+r8S
a/wlXxnVwCfYiy5L0v7//o+85vPn/cdfQ1vw988/w4//8IstlIh+uRu+u+X+WyM9/3cZwvlv/v/+
4b98//avPC7t97/9n89mqPvzvwYzpf5HqPIZC/8/qzGO3Xf5UX/9+X/4XY1hiL8FgfubrsIHN+wH
LtKK3+UYPDF/gwxJRpvleBgZSb/5D0GGEH8DuinOwRoWOglf/qcgQ1h/c+0z7oX6Gcri+Y/+/ZvD
LlqSpv4rQcYfSZHCJUvR9RCJnMPiPA+t0B/pbFaCglGfT8NgPN48S9CNacnmzGl07EVNWuA/XJm/
f/wf9B9nPuN/SpN+/zx+cgGZEqaQJ9Gg/GN8QGHzStSYgkIISgmn4xg1X2snTCawye16b+z3AQv5
RjqiY1DhiVdO3+4m793m2BKHcNFP8/0s2uICSYMVGYONmxWt3P8uYua3n1Nw2ofKSrCJJcSfiI8B
i9EKrL4NM9m9oxpPL1JHBUzblfonwQ//9Q5IcZbjmNzogLnGnz7JGjRGc92iJwaodvbJ05nPOTSP
ud+8E44p/ok67L/eAcmsigeHnDKf8Jw/3fHMLrOqs89Nl2KyGQ+ubpgWFEdOWixXw1RDr3AM/5/c
9//mS3ocLIRrQUMV9p9jdErClnTpkllfO9IIDRQjEJmLIuogbh2cxvj568fMPj9Gf3zMeLaI0uDF
koiM/hxJhIotcQDqKVI4a5QxmmjTp9QqYHQ0Zq1fc/vcBeIBMh4c2VqYGNbOe1ClL76k2ZTBZnJa
5m0J6c1o9NtUyG1qDG1O84F0iCjm+P+IQt/5TBGuvKuM8glf7Oo/oELBWvjXX+a/u3Y8IPCIz+hs
mkF/fGW6TMHYS1vONCNi7brrsJToeb2skqLZ1hwgtn/9eb8HMfzp6hF6RHAX8UpSCvtPj8gqvN5R
eNDZ7yQx7gz9axhINqKAzCQmo7B0ht2c7ISNHugPe07pvI5eE5walVBzor508mt38UfB4Jntb4Ms
vgU6ZXjZhcEYYNli7+K2qKBevp1KiVc1oEk8smWmVynTV9weBTgugDldcVFojqPbbmHePXQ2w41U
+OkMTQgnQJgAv72qi67RW1n3NqelLrnLY9yuNJI9Qh9cPyVFHtQETDX4VPn9PKzwFvRofijMitw3
iyxXYta7jFbQQuJpzzDa3jr9uX2LNgifFF0iaoTZ7dVzkLGFAIssEnrXTTbuFCkpKB+6lsTHNY+V
OLhDa3zGJBA/s6Yx/eVhU68lRcRtMWhy3ZWkWyWV6cI/NaccbQudIw3GRlxmc1W+NYytsfxkpvpF
W81/cjuMehHY0CDioE2bvJJx70bzIOYhAodkfk6Ost9c9LDlrbJpxkcph2PaLQxhjHCqZ03UcLxS
8ycV8OYNR35ThChjeAc6S1iML1Ruqa3V4o/BFjpBQKql/dTh0V6odM4zBcZjiAlE7eCjQ0Whq3Ap
hX9lMLtZ4CAUqTwTevzsMED4klGGqabbQufNAV1pOTxNdsvymc4pIqehz9w3PZm0XMbWXGj06JYG
/6LH7h0uCSk+WdJoFnhqxW3KcSTmJMjREOmzpZmrp6ql1qSG36ANOEM/1TShzkZf5O60w/hhB7mP
iPHAZzS2tVtH0G63IBCEivf5ecpQw0d+ntPM8NoAvVw1NQ7/7Zr1S9C26xR1zNbecDKcjyJzgrTA
gf49QewvnMu+GhAL+2Y+vwCPcTmN+IEaNs5iTm8MZXiKuiCfPySOefSAda9uU6EXr90EPVMc4rjX
BKOwq9brhTRApChIaP0oH+Zynw6e6kPFYH0Mx76hrPUWMjS8hQHXbsgnrcNWKNlTlmrrFsMtyr5i
xLLOIQPm5XZAX0g7pSx+xrUlANyxxvKl9NBKeKs50NkYV6SD+VIkYErqoaCuhLC34+hMXq1gYHTT
VrbzZE4sdtsFBPoxrZjoYJjC6VeNE32BwJunPJp66f1KTbE+Fq1LayLpBhowdEKyLzlCJN0klu7f
Cn84e67KuenpBzsZfYSMESsYD0yjG+2r+Tgkqwp4L8/1bZajFdkkSAh/uOQteMO+FWSuLYBeliLN
IIU5I5Pgfihpqa9y7Zot+jsPCaSwjFPa+xb5x26cVNFckz9GoxCmApMV3KmsGZl76YmCruA41IOO
DNcD8N5XpatC0oSNPqoWdJxhLYwJH6aBe22j+3b5lTskc8OmxNjb06lDWjVoTqsoFM2JqW0DDMIY
C/qaBQHwUd3YExwapdwwG1XwNVgDPyxyKeOx7ovlrjqbDfcjkwGCL1s8NKYZ35/fZ3fvkRTs0c4Z
xzfDbYMXvfISwcrJGuT+y3n+IFnX4Iy1VfAd+H1KD2Ewp5OaLealmEZsFFupwqQ10d0isihJmoes
HwjKzgYUNTyitr4syp5EZmMw0bFBOfDudD2xGniIunXY6bR5snsAuozgTfEl+rV/76kWmv00atEf
YaczhSJQTCC0Q+EE0QoTOYOAZrj3agQ9EBTqedhNY85gAts5fdZpms2RE6KKbwo3A7I4tnlghQK0
voKDfl6eLdRa+1TGTh+RLu282FPnP7ZLbPZ7sdjDe7BKVR6dflLF9qxFfF3SxvY2KaKqji6StaKp
TAd11S8dPgBiB4vvVKYBesa8fU/Hpfn0cltPkdANXofWwvwTlXY1nkjCNpYTVXKKjkGhImPA29kb
lmTxxQCiI0UIb/U7Y3iozakO2hsUv1BD8GUsdWhR4l9Zg19ytqXAKXajJ4DSSrgE/g+3c6rvp74A
lRa7Hm3VonKXhYcqAQcUJ8Twdjw30UzY1dPZh/e+ptJcGeZZsI/mciIlFdWw2yNSTOm79FU+vfp+
AkFHyVXcAJtIEZwxHm4O8PqQvKG/JN6d39W0LonduWwLHwGw1cbic/QDclrjhZeBAYUXn5uY9uiH
kz9Tu1QwJ+TRrxrYYGtuFATGo+WkBd4gJZwUyK8NJCjnDNExMEbGQMQvc2/S9FcSiflHyRRY7Shx
rGIpJb1ob7tNcaOKOV4ipBdYrYIljp8WKlMdzrVC44E3onxh0+pZeSfRbluKRAQQbcwEp6h1uuUJ
XR6qwVRcDTzLyYaWCzKC1WugWarG5Hw99CUUQSyfDfjdqkC7W/QV7ZIFO8ixijU9V1kV8pcv4wLJ
nDXRuI3diWXdSrt1Jf7Uti8bL7W7UJfnr0DV2D0rVzVplJWyYBiTxjM+CmPhpYTHhdtXN+ur49Ga
3ThuaVbEQ0nnpxrjCp512hYGFSZN+g1zwfrN9GzSToqyQUIbJCl5vJNs30cLxXK0Jot77658BZqF
To4O0+xmNA2j9SmVNL89owYzZFJAAVIe459k9Gld9b4NbIHxQfzSmTb3wkXWLKKpKpDG+zju6dTB
A0ae8Q63C6rCebB1VgF1t2Vh2FcGgwx0oG75RntjvvWz8xBCgNfAWDSb/ZYFBj8M/ZdtYTrpDqFZ
c8ya3Ka73jB9VXjI+k2Ce+a7gcXwJkTqPhqNO51s0iuJgbR1h31fDvoNjDYDN5VW5+YMcYlXrlO7
+kAcyfQyrRY2MS6ceUXcPYQj6PDDCzrS9WMeAm0dMVYXj4CVUE/lNsLWcDLLhfRAnEeXSsj8FcJN
gwNW1Xpnq2LkGtYFPZwEu+pyJsjwYkFqHy66VpIT2gxU5wie+Tshm+7yEw8VNPAKQ48V5qNCO4kR
zHpYccE4kaqW9UU1HuoAPYvlOm8UNqmumOnZDDxCAcfROejuZ4YgzAvjBu7q1LIy2zPkbXzXKUjR
UEM5C2hixv0ccWqIPwbb6b408UOPZEaYLd35wcaRi03hCdBCkB9i3QHJ1p58TNupvWCfYxINGg74
nDX7VR1RDjI5d83Mk1AJmkxFEuuOtTHxbKW7mGlPvM2tMsFlR6M3vUBu1xyVNmewk7lx1n2Vtv1q
LJIN0QMa4dDmXYGAL62dXtp083AwCabSjm21w8YyuwyOUVDlv5Q/00LCR0TQjPKExbEY0xldZnMu
GROUwb05KASWrrbp5tmm0A89OOo8DIJ0erIAQB0Gc1yQlrp59bYARLuHqhJ8oTdaHi3ZLytKqIxZ
bG1CQY+4aevC4cOM3+JyHF1I8H2pNk4JPvCQBVN9BwcTXWQpK2B4uZk6NyrVrhXGfgwSypwS1nd6
sdNTVhNZhvlvoU7r8wHGl00hoLA0BsZtlyeUaJ6yaSY3CUuSYxjFl1uYFHwAr9u7xYrBDZXkKFy0
HUy9M5SZ2TIVQRbsZ5mfy7RqitW2cIjiiOqgXW9zA4A21YFsv0h7STl6MAch5irDloyYfrSO5GR4
zGiBs4Oxs7cuOwmoaAJ0AfMM4Ls8Jii385JSncO/bzmyzpoEGNPWyw2jn3EM0RMGxp0rLAf62Joy
X+vAj327lIjfOjW6s9rFZkDuJoq+wowBut5k4A51JKYmBQBUTMSCun02b5Fs04xBxj28wYFYnNAc
Ta5pzGL6rfxERsBdLCAnOXBWOEoVQramshCCePTpZZTUMV0cUdTAguCu1DxLXdzgdy+wjnXwxccw
cFiZQ+I6pi4su1Re5WgdnZ0c55l1gIpw00k8qaDcuxmD7lo6EDoX07xjnPubXA3iDWjsgRZPufSL
G01K9VfSWcCAJkDZ102h8XA67PdU5QQYAlURcCzwiI7fXuJiBGHybzFqteASbeZuRb3YTF0ZpZ2D
gl6M0sIG643zY+5XsHfx96IGotY/Fla7FEwLHHlkEMoDF5etez+M83SB+cp6QU6D9WDg1YSV16v5
PT6zcO3aN9VuVdSDtFdae0eHnAkIadey2raGO9/F0pBn+EMhUdd5xggkxLea0G8GMI4WzSYdioo1
JzSoC2A/5+N8z0SHlW3NXAsV5iq+e6unrFdxiiPAqaofZKr6s0gTf77O9dq+CeRA1IMyT9I9X7Pv
wkY1bXUHud95HbqF+RRGAtcACGf1dZh1Adi7FLIgI5cGTgPJCR2jPrDapooYq60vSPeYbdvdTLcO
2T14q7JmjmY6OStxKQ11WLEJsr3z2HsorqUbI/crMHT0WVXtJp9g4jCYV+SzBnCpZ2NBbRRx862b
srNogjP4H0FRaoZjranFhQZp54Z2PqZ88TpILwOdNCQSNt5EVemzIAOJb+rHQqSeHyEUKD5VaQVX
c173lz3j9HGjVOetzIva8g3iIeb1JDa+c1+huV4MjF8XzlhMEnPkiICuoXK9WpPzmjLF+WRtqZPO
B5XCd8sNh05/byup3wJZw4FEcZkdCTCYvwJG68veXwCnRtony4RBKuYXAM8i+eUOpGEnTQMQ0aM6
csJZ+SVqa8wgcOLilQuqrDPxKFdmHrpFXwN3GAtE9eyIAQR0OKE5wmbhH1JXQdb1hFt8rLzFIlqM
oQKem3C103RE7ASJ6SfvFuabmd2d/AxJ14HijRPcPAXZs71K8WRD6cDpDRUBG0Va5zc49lf8O2Q4
6rBWdXrs0H57Gw8u/8+ZKDZEriQv/Q2wqDtHvg2bOBp1Z17Qm/h/zJ3JkuPGlqZfpa3XhWuYHMOi
ekGCZDCmjIwclNIGptSAeZ6xryerF+vPQ+ruIIgmLFWbMru6WqQkJ3w4fvycfxDODrVLXLg6EBOC
ok08nTFkTuB9NJYqjugjlqiERrTAT9ysaeq1QwLdG9OcyEFhq1YeRjOi3c1zKCb2RD3vZOjL0UwK
V/7WoutWeaIIhufESOZfxrZtH1GhUn6pUJf4JVWpasMFLoDoASDODaAxlUFWwM2JsOlQ1hUmBN0U
HHkxlr/WOSZ/8vxPMD7aIgDUUGaBQ6M6Vz/lUWxPGOYOJWUG5Jt/b0eH3mrrymdyYYT+K9IACHum
GlhD9Bu0+ItoB/NbwyEezxk0wD8A9M6vlenoAfAwM0QosAmsks2nAccrBA0q2Dq8QHbQRRQEvxNe
kUVSOF/Am2buKaKvV3gGYmhUaDgFyY6CasreNKc+OQ9G7zy6eRIx4z1mmkatWzh9mGFFSpp3xncb
eYd6pxdmk59tYYves8s6vge5Rb8xrwvEpvA0sCn0+6Nqe1h5ae7RhgoJOSKO21OXok6172Kry7w6
U6tn6sehQsEzm8Spaufmq2839YcqMqpmjxFyiBwSqgHmMauo0CDKqyNsNpFo7maSvXiXjTTBsjlQ
Qs8KkuQbfV5eptHQusa55jBzxxQ6zWK1g/xyH8Zw1KVOOe/LHYYiIDgmLpvB40+d9sNA3/J7pNU9
N1E7KVyGeRf/pIct8DYK2LUNf9wHTRoEk4L0KwISyUmj0PcnfHTnEbE0Xp0c6+w7V9z42GiZFXqy
JAloUgVczb6PfQGa1heHQBVW7pltgQQdYQlVu8gywVTWtB4pTuhOdU/9JH7gQTEh/IoharevGtOa
H5VoHoz91FNTQH4N1MzeLd2I9H7sXS35NPJt+XHoFJRkelRWarBfPI4Mp0Pd1OjD4WABbvjO/du1
R9fWw6cx8QNxzorYzs9xgRTSzkADUBzgRLApYysNPoCbG7/9m8hyTc1bhcWlivhS9tX8+gbj+jcs
PqbZylCMAQChQ+jh0r7DXSDIjreLxitdBQI1zHjKAgL++YLVO6G7PvqIpOMJiAbDPENmU4AHPWh2
RhUJur8E09sb3leyDr2sU2NvpmqubIW55qKZhC5wWGocAep6pK5dT1oyxDAbgDN8r3yw0w36Wns/
sdONEvkbSflqZNvGdQsnQA3RzMuavKr4spiCBIPR6yjPBOmARKXllMgloVT3qIw6hQELaG1d1ihT
UopW92hFIXyAmcvGLGhr04BGpia4UfCrXpbrBUqSBZlVtcdkrHxNGvBoek8lYRjnP7p+6B8zxcDu
Z45BLSltf+7NOr1zzQZ9g1CmrX1UHvG/0z0b1eoXyeY9+yik7QqUS398mxA3DEt2FSxdX86bVdWN
Pw8FYN9EMakpdfmjohidB3wgea4yQLF+jJ7y7b25tlqO4ZhCpR1kGaotOyzvPMt7jO/g2EYVIkQD
9hViQqpliNP6VIPpOKhK6p818FRH8E6RF+WjfjSge/DMhWt6+6fIfbHYNw4cfFVFsJ/lsozLX4LS
aANoU4AAGTtU5KpOO02RM36y1HZ+vj2UuTaU4woXuWvV0E1kAN5/tN7VFgJ9XIcmRV+AXwirVWj9
b1hlro4CkZ/2lOxfGjIuvJvaRoSNVtk8CA0AYYe0LZRPeZHUGz3S61F4r7hEFaSTZPdycdwoMVOs
Bym+76q5OOYGZOu33pT+w8vjCNZFw/zTtHRHLAJKjlK1gWZxsR/5h+4q+SEFBM89ChfRjw9lsSyY
3Rlyfd5cQd9NnCBpttXQpfjCmwVYnG+f9TRWD3UFGudHd4Jjq8IgSlkqfxlydt8N5Wop1u4ZSTq3
oQGSmVIDdcR8Y5TrUwaQQSMfNdlr4I+kdfT7YYRwFCl+XqJ76o5w2KgOc6M638fe0A5JEUk9OX9E
OlTMBwDfpBy4Au1aoMYbO//qLnKofGkWGQX7BbfqxSoGtoWik8hKpHR9TH96eSvluXjA+qX0mggP
HSNwtY2DcBWEGdTQdax0DMOm57dw1LMHkpNIbtFcPmChW9VwLBR9b7ZBsgOQFZx6DC/gf9LYuL28
axOvC8CqQthchKrU9Xg/8QhPGEKJ+N7QhIijaggzxXGo8wLO9MdaQWltcHX9GRU8/aHrC5L42KYZ
6uvjxp5em3j2mApegrOqmYskQOt87Bd4bOE9gOKbEhWPWSz7jQ1dO5yrFNSunfru9tdfzzt2nJiC
EhYIqlCFLj8e/wwVYiOVOa76ElFsvdrPLf5ROaDyvW8XkFULY96HfbDlErwy78LUJWZGsPYaWcjl
0K2v0HkMLUiMFgJSEE3LBwo4PLfzIPo6tnXiYYuT7yCShYfIwgwKnbsMnr4enG7PwdWtQtTSXQkK
Ak8ExGjxQ8bYSTJAX1jaulDl6nwYeUuTpscDMhC3h5Kx4uICYyhDs1RGIdkQqlyOd7EkHapebwUJ
f5I7yV2Vpv5BGGh3/Ogo7CKOk6m50EC5Vy5HmbQwNLtxgDOjqmCv4Z29jgryobdHuZ42i4hFrHJh
sWrqEvvUasPoBHOTo/3FO7IPMyyKzAT8Qk////ZQ1yfDQtXENUwbFQEX2NblB/lxhVMD6nZ7pQ5V
OBalqRzbyLEOWYwsvDt3FMpS3MGfbg97fTi4l0kBwFoLYqGzSHyiqlaaXMc0sLGV5IgLjvEwwlx6
7LVhemxaHbIrWlFA1bei4fU2kQOTDtg6KDZdAujebxNNskmdFgNiWx/Hz6k7osBgqMnd7c9bG8Vh
Sol5wlX5yMtRhI9Uo1VmBXZYmKrlhf1tjCGF/INBbE1+BUAttIsuB+mRTtTUDm9qCBmIYmlV+tKj
WbOxQbSVzYhcqwnWD1Uk9IEX39IZY91nuZ+zVJ35bAw93URyIoiIKGY09Ll3mlurR6sxw4+IPAJS
bzpUI3SBoiXeHfldhhHKg9NIYwfRO7/enoSFyzB4OMciMRA6Ig2GqaIudTkLOPpFuk+lb19m4k81
Cqqfu7J6tYa5eEDrPr5PG/hzs+io8duD3T05WHcdNLsbnvEXAZVtjvQEtXj46fbvWtvgrssFADqK
9ENd3Lq4600mjeRin5VadgyKiJZND6XazSy8Far+jyBFbFyb3N9vj7uyWqbcEhKjSRPPkX/+LgxS
XnN0R2NTJBaFlR5FgQ+VT0NxUIGQ3x5KuzTQfZt6xpJQT4E9OpCQy7FoXfbKXIHorZIMtFCZql6W
TsYhS4FFtRNafn0Quc9Fk9vPwp2RVHRnZePdpstdfhn3LSDlXDISOmgDDLv8Eak7UUdq6Xn3po7u
hJ7oKHhC6bLVBo1Jlv2sYR9wT8Ni/LVUWh3ZrvHPGiIxCQj9kErHUSpxmvwQVpX9AuZ0Hnd6Vlmf
sBigLlbWigaaoRx1RP9iBLGKCDsuq1K3AKgrGwa3bB0nCEflClsuHJ3CSS0haIJQN7s/RBA5r4Dn
s4NoRf46277ykwZ64Gk0qNzdXke5TIsZFLYm3zAAIIWxzBYQ8mxLlVbBPmPk74ODCLcK8PWVNEJ9
rSZ362isBEdLMphIT8ANkpperlgOlEhXQyy6UgCEr2TZ3Ycphw53+6tWDoLNfBpUfhyu62Vc4IaJ
Ys0FW5SzsJ/U3KiIWEH0wYE0+WMu7G8HgfvEYPF4ywCkXuzBsRUmEQbtjrpFKkFDyoIK29Q9aD0S
bWGLTGE7qKgVFTgcVpFenuoh+6pF/iPVKP9B76uN4HM9w7ZGyKEA9PZWNBc3Q5lWyID1MBJNRYtP
ZkOaWQJe3Dh61/uGnAEoJs9ewgDpyuU6ujr+TAZnaB+kY4QSG4XKHp2uuxyY7nMB02ojw7teUcaD
BU2gMQCe64uQaiqJSrbJeGgpIdlt0mGnx+wfw6JRf3jzMJTtAgTnb2zVxadFNPvSakT22+66+ixk
fjQnzngWkRNvDLWyVjJFBk4vH2kk64tZTMBq2Ck7pk/RGheZZZ7CHhb07dOwulYIsrNNSfIA9VyO
gk0Poh8DH+QDnWGZRP2Q0+nYtyi77nwr6TcSoNW1ejfe4hqyx0qNnBpKdl9386fKctAI0lBQDxEE
2/i0taEM7jouWkNotrUIJ7Xb+IOi8WnEamdnmra2hxdaPyCub248pdeG4qITVMpQL9UsOcvvLtdA
H8pR64FqxGVrnvs28eHMZtpzoeIqenvBtOsVAwNP5dgRONRTmJOJ+7uxMiwkqNiDlss1XfuOoxLv
dDN2XkpLN+JjUdQWWgJm9yXRZwBcTT0dZVn3xQorH5W7ssp2eeU7XgvAnK5/W1YebApt40heb175
I9lUGrBsRFyMyx+ptuSNZUeQtUa8QEfN948BzdPj7bm4nnZH6mJZOgkVz+nlo4t2NKWj3k73OgjD
U+hn6bmqrNlDx7vaGOr6OQTbRdoTcA/LSttiMxVRZ0H5HKTizpwnHmAB++voAKyZNMjD+LXZGh6A
zrSVxa6sNoUpPhFHJ17s7mJc3wVJa5JMIzk+WD6MrwBheltr73rNf2Dii1cWv7lnq8/Pem/2D1Ni
F6cwxLOptClZ7WO7j76MWvKiAhv4rFWoMP7oIlCKsci1VEqq9FIXvzBw27FE4gEYn+50nxRcMp46
ZEr2YaBsFeyuJ8PlYcaeogrJItiLRzb8P5WmTQT5THHdX3Q9wcQOSNbo1UikvKBZNm0ctutt7PKG
YCsjJWurFMEvt3Fcgj+oSkolKEk2X7D2nl6desZp6/YUyt99mWiR2BlI1qo2mwwJ68thSuGLwkF/
em/QSLyfxwxwdkc/D9S0g5ZAW4KP6QcUuRX6jzs3Bfx1+wesfCdvfTJlkwIJD2D55+9iSoKpt4uM
V7wnjXYPbtHFhyQcg0+3R7k+ri6ZpE3xiWwSFQ355+9GIUbWoO3amIau0b+2U/+Rymz2TaRcNbdH
WvseF/KJBm+HS9paxMipCpRoUHqAjKoLK7TM+u+26pafb4+y8gKmckUBlfohNR/dXmyPGcPZTku7
eA91vTvEegsuIGlxJ7Vx3fOixA0OFsLZnqkjSDFiQXYYreG3VqBUWoLdPQL+AggfY4KqUef+B5uK
bSUfYA4Sys7yx3UtCv4D3HAlCjGBAA+Mdxr9+rkZAY5wmnmKW35+LK0UPDml2o3xr9aAeWHXEJXh
NbESi7hAcKz9DjXxHQImyZdQcZMnnH6zjVGun/mk1uRHVCFkJZmE83JTJbhTN1zIIexogRu71Ybh
KR58EOh5Ss/aShLnzo0dIKAa4OtDFs6/mlrYnxJw5gcl6tpDraT2lxB0gfe2PX6IXfr/5Yy+p4z+
r5sc1P+G7FKbgirXoewE8cLXJVTw3cmRbNa/WarPv2awVP/zPyTb9H+cG/m35j3rdPU/9LcouPYv
nioO1WGud41GKEP8LQru/stAO5C70OL2p/7EkmMm3Yb//j8t9V+86sgI6O/B26Pa8X9VwYX7L54G
FE9dskHLNIXxz0mo5DR4ulBJ1wnYDgmfvghlZp1UWtQD+tGL0YVf0Q13TWvdV3GNEQk8jY3s4/Li
+2s4oUIOBB4EpXWZBbQWIB3hQp+AhhAeysIB8C9F5Wq80w9NDOTz3fq8/HX1vCe9Xl5If41H0Zfu
PL0I0BGLs5s0Bi48grKNNGTyhkFrn1BJ7l7UdJy8qWlS5KCKqT0D2g2OOGxoG6+Ey9jx1/guLRkT
RqRjX3F8k6yLNAeorWeFpXWu1ErZ57FIT7e/8vI+ehuFMAf6y+JuJ07Jysu7+yipgxKgrMYilkPu
Qbcojl1OFSVTo632wMqEksWRwnH/cfXJ8/J+qLpsYscoAQ0nptPeta4yHzLxxiMq0jtcmiCXUMs8
tIMyS0GNYuNL30o1/y/D+OtTSSxUtj3EXX7I5fimg7J5hZOYV6FpiYIzUgWvFj/J2CUdhw2yEaKj
FSofQPerMn7KzHAGkIo7T7XLlSr8xMWFelKSmMkX0BBAxYJewkuzTgleEA6dfo/8zv5NOpds7cXF
Lfv3b0crlGIes0fT7PK3x+4cduDb2PxZ6R4sUJ77qmuDA1FdeQG0Bc9RVXBc9wFahnG9s/oYnXzL
ze+aQkEJDuTWHalp6imI1Z1vbyG5RZbzCt3apvhgAA+0Fr8Nw+M2L31/hqkRNvBO7PIUdOCoeroj
IKprr4oQ6yPtGTfwBSsRgdxGaEInELpE48tJKcyIZ6BtSPMVG59r8OhwX4YJaMz4u9o3n25/5tVJ
4dvQ6Nc12ZkhzV98Jq34wVUSPLnnaBBHOA5o6/oWCl2yU3N7qKujL4cyoVzDYJcQisWhRC+wqbRm
Nr2iRPjbd+YPHWyHje+5fM2xpRiECpXg7zwbeVhdzt7sl6ZVhyjpg8/EP1Brq0Ns1r+7qIrtASHO
+3m2u8PtD7taMTkmxXD5nIOjbMg/fxdtFGjzcV/H1MIKf3gZ8rR66k3wyi5xCGif1ny+Pd6i2fv3
R/JyMSHpA7FalnaypBtNvGeEF2W0CNMSzH6dBZFH2y3yqML/3PTB+CAJnJ8yDtUdBrzGQRH5Vs9r
/Ye8Pdv4aoelvfxyYQ0Z0paK6YlZmTG/a6onNOAMhE0Bs2damd0rndIeA3y0cMgcq3Od4LPZIeC5
ca1cLzulbGxENFodAlr/YhtbJZZJPCKFRxUEGkWk+qfCRAbRRBDRhShO8r7Z6V5g3eQyMCilGtxK
MLlBs+Ly69HYrHiTu7g2KIhWJw7m89hh75BBnBBri1F4Hsz8FEhRRtdBCCgbCcrY1R2NcEaM1qdR
1g+VinOXgZVxVT+4VgDNyhXtxoZZmR2JSoREDdyN59kipHSVmePla6pe16WvloUsZGD42WtaWj8X
bVRDfk+dcGPMq3vRojxMNvU2OZQRFgfRBOfmyy6ZVyRV9YCzl7IjykZeQVT9rIbjb4XCRnGdivqR
yYN444hchW85vIw07AmgbcuCgqXjAp6jcosuUGMzzSh8gsLB/SszTa9Jje4IEVA7RBR6UEMtMq+N
zeI0qS4PC8sUBwFR/Qgm28Kslos8KcruQO+h3bklUsm3f+zqVEm4BAeI7qGQy/cufkwT9DUsCVUv
pjoCAVypn+cCvSe0/koPsNK5Cpw9mhV/kComD7fHXp0ngELknhSiiM2XY9uRG2kDdVqvhab+jIAm
5u4QIu5L5IV4WAXJMeAi/IzKibHx1dc3Dyv0buTF6WnoluhthexXN9TJwZFNri7vYyzWt0pta9tf
4i25D0g7r/psVSEyrZo71UN2uD1UdUk6MdrOIdAAyNBmju7RKzU3duDaor4fdPF5qL+7LdxD1Ysc
hKo1s7Tv6Kj/Nqvmi1XayLQmU+UhvW8jrFj+aArB5qcOo/K8krXk5cu562xcRZF35qY1oBASWh4B
LOV4keKBAq1NbGyitaVEToUSEC8YwQvichNNzUClgSKKZ2a5vbfBX5/8xPpuk7JuPF9Wbhw+Tb4O
aXbpHO/F+0VBrbCouf4Rhc9aCjEBKnR5D8u2MbMTJVUA8FZhn0YHe8FRQWU/djv7kNN83JjjRXni
Lfq7gNx08EdvXejFAgtTzYo81FWvdpp6h6o4MhYR2J0cYufBLkrng9L1Jaz+zjzMOQa77oT6Oaoe
4QcjKdQjpaPxvuClfL59ot+QJheZK6uPwA3rrtNUxjDrcjVoYptRDETb60WAtWOoY9lRftSnWYcF
By4Alx4csvVIeKgxw5yoq/rg1oTAXMPO/faPWTt6QFWAbFD7lFW7y9+ip50VanOveYOt9UeSbYrX
VhndxZNifwwzN/jg53iL3h507egRiy2wOAjHCNO8HNTq+hC2kaZ5AJp4UZi9c2dl05PSIkAt1DQ6
4NiR7rq6Uw4a9pGn26Mv2jh/bQzYwjjf0bDk/lvMvxNBEERtQIW7lltnndfho6Yq1tGUCDgFBT4Q
p/0ovVgxDwCred8a/vjMPzYjveYOOAqV5RFohXUGYANfhlfbRmxaO6+20PhxIHCpoi4mKEusesTA
WkMOLtf22DlFRxN/IMiBrbvRKJenYLkZkRXD0Y3BiBHyp7y723SEvpo0wbYo1xLxR+/iAp3aMKLo
SQ7HqQZ1dnv2r+8znbhAYiahISh7LVKdgeg/JeBXkHGEFZS2KhDgOh/Pfo0nF/Q2HO+xOocP/fX2
uHLKLr+TcWVmwIzSRF4+bnCjsoCD81BFIyJ6RSu9oGdkOBt763pnMwqNC5PKKO3IpRKYXiklatqI
OHTE/RentGworfBvwtREDyOZkEYoQoQ8hP+7MzrORpi/Xks5Onh0EjtyquVadn2MOI3K3LpK6JK1
CtBeiRN8SXOSg6CKlY1zfB08gJFKJD+vK5L7Ze9iQGrKxRFH96AdhYeqglQrsF0gy86owQuMBeYm
MjdeEmsLSeVRPiYoyIHmvdywwPnrLJaDqki1PAVkbV4Def+HTyChQaPvBKaUHhQly4tjQfUcCXL0
sjClltg0UdjIME4dviH4LdzemdeHXQ5lAwEDCEA3YxGCDQxwsIjig8IynjwtK/vTOKut1xU/Xszk
YqYEBdebgy7heZdf1QTwsM10QqkUyZsj2j/fw94PvMhqKYBNyK/8gy8DGaJSpqXerC9u4Nny57ZH
H8urYpohDfoBd7obB4jJ8X+3h1rJO2jAyeWyeOgZoIEvPw2HsKQ2RK8j59MlR7oQ/SF0FFJKzZl2
04D/8oz9KcZJRekFbtDvrBJqJ3JKqHL8F3/KMqQqZeXCstK9ZlA7r3dKZx9wfR+NVp32jpKPXhsE
kGYpBnwDrYifQIZsiFbXW32gtfMJikyiWN6QvYtN3HOV2Q6dJ88edWgcsbUb9Q9ziPqLtClBvD7f
OjZrEYiLHYwT7xXC++LToQ+0ZUvRzEPpST0ksaUfGgOHQJTgPvkJws+3p3rtA+kCAgzgJgGEtNjP
zpSMQLYI6t0URWdDHX2Ajj5S813+USRKz4MCSsHtMdcuMHJoiqEmBJmr8l9kaUlO/UpeJKhoKXh4
3COt0p8Kw6w/0pzodzQK1JNVoTt7e+TVyaWjJ1uLpGqG/GXvruoqNDpTlEB441JHSQxe/iEbkLHq
wiI8sJhbZ2otMMnuJQAoU3JjFpF2aMfYxMBaoyzexAcj68QR8cLwqNns7duf9kb9WlzPPBjICEym
FbDH4tsMX9UHFME4M40yPpVthQW2Eu0MVEW8rArrHXCiI+ZVZ6Tl3KepVF1M650vqlMqZEW41fDG
cT5awYCMAVfgLtQQ5J1FeTTmMb4b9NQ/qWlheb0RfVH9wLhTRah90ZU5fIhKdI0FQkvwe53h5Be4
vTSpS6+goVikIGB3juLQPmf6XD+IwZlhG6PtExhad7w9CysTrkHzgvDowFEBuni5wD1UgmQe2Vqo
dCSeVerNR6ocBTDYYN44OdrK0Xk/1vIaTaJMLYNQ5xHSGMpj5k4d3gW4P0ZIIp3x4649d27aY2lg
5ukjyXPE4QCZbbQ6zlQRcaNB2eqEIyZSpHWP8w2udfzOfosDurLn+ZmQ12EHkDIteWJYuNVJWfJW
Gtin9046f64x+Pja0jwjvs9z9ONnjNanyqXP0wwS/WIJ8MdSkkEmcG7X+x9RbWvvGt8Vx7rDOdWs
0GH4B0tOZRKcFtkMGf/lkitB7ritBZ65qbXgKZ4QkQVgg6BrgxvI7aHegu/yjBG3AAWQCAM5WVyR
ihkPSizLLPB/2q9z6OPIgMqEgkQuGmYYxoTRSzLa9ovbqq9DMvYeUtHRneEr7nOUVuW3UhuRttD/
iLtGe6pHt8HAEzY7mrC4m7BN2rAx7stydBHFRhSLmhwaUYlae8rotsOeJ+aIfnqGC9Le98tB7EfL
73U4T/kMxhq0z1cV9e4ZHShf3GP5NdqopmXoIOqAcl9GN6rvXSD6M30mo/tU2VRLdlRM7eeAnNw8
5nD3P6Spnqo7XDGtX0VqjDFCg4bWe4Mo0uqk4bwhjqGtd3hBuYixQe8NULwQdtL+7PpoIWp90Um5
zKA8VWbk/qSEhvOTM7TDK9yJ7tnOrelbhhgclgKqXh9L0RU6d3qr/5Tx6kmxwhHY8Rp+ibRbpMTt
L3DMgTpPQjsOlc6/1mipiSClXf7sTpH22nbkersBKRfqQbN6yLUR3HxrGch1Z0HY/B6ILkp31Ot9
FQUHk2Pa8Pg4lQHMi429vxYSeBsBHZFyrtetGXIItH0aSo10ZLDosL5VaRcdjK7SPAeZNZw2GmNj
zLWQB56X44ZGtcoAl/s/AHjnZIIxDZwOzwiJWjujCadDMyJAdHv/rw4FGBy8kEmtUVtkQ6ICe6n3
LUW3jlCSl2pzCvOu+DbPLM7toVZKDDqvBmjOFN14ky2R7nqI5kRX9qrXuIntGW4rHtQsxPsocB+b
wu4+tBngfiD+1dGdAu1QG5O7R6tL3E8kiPsgwtG2So35PMw4Afp6555u/8K1tRYk5RJlQBVkyROZ
4f7oKubUHuoOBdRDINxUv3G3a1tU1PxkeOzjLQWGlYqcLmEj4EbBFTi0ZC4Xe+hMHNH7RkMoCIX7
3UzsOaTmhHZ33pe/QVHBoLM04uSLcAJk98xsDL6gbD1+nabM/zRUqUBKE8PJF23E0HbjBbFgrciy
EERgSoVSXdtAyGjx6zIwZFWp+dhczFEX7Jt+bLHoQmgKwUZjdB66QdO+JbzmMQfUDXARypjGz6GB
+vGOMl/0LQ/L+k8EQbLHIEIHGlkbU31G1B+DKRspoBAc4MdyDlE28UlUvldKY38Zy8j8vTMmoMO3
F3jl4gRMSHGLOC+JxotgLxxCUJ6N1NgwfTza0fRLUyIeMqJ6dXQbof/4fgIKpupw0eAsUru6XFqu
IXw9spmlbVTzkAI239sBCqmWH1ov+KUiJ5dzrG9/48qJpnpKQ1cnZnGlyT9/lxDXs9NX+Lbz2kBO
kHot/N0ZsMm57cxqY6iVoi2PKMocoKFIwWnUXY5l21WBXi8fCCQG1aspKA++w9VhDy2GX4ruI4jR
+Ad3QPJ7zpyHcVDzowI/CWu2YtxY3JUy09uLjgqTyWt3maXEDdxdX6QkijlO3w3lnh3GYfN9GeUY
6qpD/tA76I1Y4RB5pYjbjeGvcSEcFRCzKjMBEgJq2+VkDHYs9DakgGvUlv17pnXRpxm6DXYVQ3Jy
M2F8BItJaRum8RcHx+BP5VzSsmqlN1poIaON7usOdV9eMY06bQTftZ3P8X2D2wBnWG7FecRvDwkg
DGGzSjuVavxk1uMJe8/wPg3iaeMCWys8SBQqR40nGajLRdiAyW3gT0ZNZWz80qNfpu/wFaswuEfk
MwlNVoA60s5ujZ1CKSSHS+ZRjQw2bjd5nhfJHUAdCRij3gLcYbEkukCeyqSF4AXyhKPrrKOf1Osb
xbeVjWfwQuFWg9oHvWqRHlt22mtNOuieSC3tYzHpWI4G+AClfTseAR/nHg5A9TnHz+fcVcjD3T7w
a8OjG0RXkr6OAxvoct/RKQrTfmoMfPKoyiGINnu5WthejATh0cR213Nt7C/jtPpchrbycnv0tW0v
K0s8zRCKgJS6mGOM42016qjUQUbCDb5KrQeUKqU9JXzSFgrCnewKUI4cnYOT4jaG+CjCYT5Py3iw
QpTg08QzIvHqINm5MTVymy3Xn1uGa5XqNonUIgBHbj+bRWDo3mSXvRfOuvZSk56cjYa2UmKgOjzN
81aFYG1QuigAINn+lIAXQRFZGqBQKOISDw8dXgPPRpfPx8g2oru0m+2Hqd1q6sn/4vIzSXOJebzP
oOAsRsTlO+zHkhHdwXBB7uXxUVdHnOmzunpExhmVUqvodroRZqd5Qi2xj93xc+LWv6Yu1r6KwPfw
9q5YCTdwnEBt8D+yhyU4IM2kamiFIBJWffUnxba6k9KXX5qyxpsjwwDw9nArdx7PYUDXiBAwA0vg
exJQ8DJS1H4jDfPUGOH4vdaRS1pu52yFeVngWU42eF3KMuhF2FdSSILzlgZuani0j9uHSJT0TEJI
BMOo4fDWo99cDA0GtjWC6LjutecytPKNaL62xcjIwG0ywVJF4vLIR4FomlzlN8xuXnHuC/yrZ/tL
rmKDibAe1qRx8f32FK8OCVJJ4lI4UMu6V6xFxTiaI0FuDtvnXIN6ZPk1yBJM2z1ALVDU28Hdep6s
RhciiwSKakgxLUFARY3lSYKIrGckhn9GX7w8JGNnPVT+NJ+cKtIQikNKAI0z5MP8NnaOM0A6LGhz
NJonxO1UnEYOg2HjTWqzQLcnZW2bc9tLhRxKdBy/y3Vo09kxG2wYPXPSQIPAhLmzS3/cTVT4EaSE
zn17vLXHggFozXag5XCpLfFJbIXGnKXxOKvgYFRJXcCKtQTmRlGefKP8A//18T4J8Fwtk6I5+xkB
oeydHO8x5PhdNMDJDofz7Z+1dvxoMdgafTbg58uUU5RDl/MoBo4JaHH2deBjkmbS2ka+MeFru5D8
DpCpDS4GPPjlhAduE0XIigMPUQL70TbRm++D2T615ph5VSvUB8xhtzA/a4OC5KFXI7FZ5vJ+j4Eo
R4GJYYiCN9hhGoPTjDTNEf1aHRhF8RmI0ucfn1BwbzahXPK8lkUpuJtpnNexSR4Bm3CoEGbuGqSX
kybaolqt4AHJWOi1QYymJULX+3JKIyMMhFYP2JWiV/6LFfTRnVDdhy4OsIUoIRMN6D5iIhI7J+zT
9P1I8fgxzyf16IiufTBj9IMBxJfnksT2kM9aCuiX2vSEgvftWVlLdEgoQeC7gBi5zi9/aYwEXZI0
reE5CHDTFg9+zTutvg/rutr7fZLcd2Lu8ZQJtQPgOH1jdDkPy7gPWBYrMqI/vLTF6Jg85l2Alhm5
5NQf0WkDjNGoPW44TXmiuqg+qVn82XLG6R+cLohqBluQxgpNw8vPRqe2i4SfMnAoKIpg+vKAoPng
8XBo/8lQMLxRwUIyFWLp5VAmynqhX7HTGx9rSkftkcII9engVLhz317Mt97j1XzCI5dcRmizy8iO
aQVsh5G6YmHEzTNy6R3g9GY+uJhQh05ePY2hG99XY/UbHTVELSwx7QVmjKd01sEVdnhiK+rJbZpk
r+cGHALiLkZE6s7iOQ8+KB0eAq6LU2BlKg6tPnKaSmVufMVaaMCdjvcmbAAVlYHLCZvgas1B3Juy
7z4ewzoDPpub1X1lVzWmKE1PWlBvkZkXeiZvRRlAqhIkRYVQIuYuRzWUqcPfYWDqqi56SIhcuBOB
GRntIoJ7qk6ekZpfuwzJNKyQ0oe+wI/09vKthHyCE3Icf9PcFlEjpNuFKig7pVSwuNTAL38oHftn
7Jeix9sjrX+tJG+rNMJkm+/ya6nsumPso5msBT3YW6ybqTCPfyb54BytBBU8uxu7vZpNvLwtRdmP
rqtvnIu1QgdPe4op1MNMQs9inYUJ+lv1WWfIHMkZIA4eJdjl7noxoCNhYAMS4t5wxFJceSxayvdZ
JNAFzVz/PouQot6YErnAi7NDwZA9J8UWJWzyckqKbAqVKOHNHBYDwpGtDbtDw59m0Fvh5eQBaLL3
89EgYzsM1FzPqWHU+9LB+XXibt1YoZUsCIwBmoQIivDXEk8faTOqdTjIeQmK2w+zRoCap0J5Ekpf
H+JiS8VkbesBQpGtKKgBEBgWHx+mQgRBxnVM53Tn6EpyjkOXJyU1gI2JXh2KNpvstukc8sU8N4GN
BY1em16t+gQRERJ6RY8jOLqEG1tM/urlkkqK4P8ZSk7yu7JdPqQT/SEOVCw9eFXdUQ96M1Texs6R
G/VqGFmReQO9oKJ6OYztoEHtDKRqUz61v1oUgvYgftBXBBJ4bpByx0VAy89qYOQnx8C7xlUoNUcd
aEvEKkLMd5Mto8i1YpGsncB6k1owNNUvf1M41k01ygtOqvEA/AU5GBolJQO9ro66ldW/4WNg7to5
n58GaDjS3VmSatstjbm1jUw9HzIGYYbjtfghQprr1IU8VnE50JOr4ide1OnOykGJFGEittL5tXOM
egDvY1mbg3N/+eWlAdMeeXmiqPpiGshvi3z8JVAGcUIPyqHvkM0oP4nEOURBXD0Ndegeo7FJvob1
EP4w5pHIBjMHwMhbO2IR0cuoEOlcNGzAucNp2bfmU5NWlVc1NnIvod2lu9t7ceXupA1EHJMEAvmS
Xnx83Iq0rSoesSj67fLBwmWynJO9UhQ/Ux2MvTbsq40x1w70GwBboyLIdlocaEyIirIpesNTMfK9
z9J88CCW1nsbhaeNod7upeVRg+ZEhOa0UgpdjGWbc4DeSw3IkCowtlgYSYVYzR+IX7W0v2o8q6BG
7Sat6xUT+WraZXjpJL5yrHHZ9ihoBwc90ex70ZblOcdv+tExIUA6tIeO2I4rHk35dNcjM/S/qTuz
3riRNIv+oWGB+wIM5oFM5qY1JVmLXwivwX2N4Pbr57CqgSmrDHt63gboLnSXZaWUSQYjvnvvuccp
dZbQFBs+3S6bQ+dUxOtny9+nIDbvSqKU+zSrTbwq3u+GbD/ZGG9IRtLXm0r6jzPZSjVlrkAkY3is
sp3JqHln0jt76Bgw7dpSMmYu0uUEX0f+ZjX72f3KXpwoKuQsnGHvriBiS4HfU8GBsdQbNhjucC/o
HAqVmSecTnT9/3CLAFiA34NEiBj87vWK0fUy0+5YHwZvicxsdqkLEPg728QIm8xyj7++Q372zv79
9d7dklarrxRzcEs2taI1b+wp8dTSa8w48jTQRnOregsyoLH0v+H/Btx67y/dbZbGfwG0Y6768dZM
nRyZTMeAgT+4+O47tX/OF3a0PlWCH5BrixuaAYkFdJ6AFx/8ztP1M6WYADRje8iQeKLf+5K1vtdg
q2A4WXMVhHrSZG8J2/AzxbLzKaUpPpKDKY/VbCf7yZbmkXKZ7hO1Fu3Zq/vrQAmDQf9A9QMtNbdj
VtS/+WR++hNuKVvOSgz9eZt+fIdyI+eaXzqTkQcuQnesv1pzx0HJc4YDZQZtBBB1CpMlr/CkgUP3
JdrD0pT69WC6fTgtXn4zda11qwt3iEc22o+/vnZ++lT12I8hSWy42feecmPQOnqhyk1c0bI6nNfS
pnjI/Jqt1rKf+nbdYf7wX0pRuHsaUmhN8tzyTk/SPv71T/Kzi4nAZ4DyD/cMQ/2Pb5VTSJBEDskw
2+DYDtCwiCqtsE/+moizq1z3oEb7DeSwvs+WGfXw1y+/ffv31/LfX/7dxqpKnX4RASa6mRKoDwlT
CoItjM9C9pYffv1Sf5oN//FaqCDb2gBL+X2IIhtz4FNpgzGrEOZuMpcqVnBcd73tNCdFeuVB+DRI
mi1VUF2XLwehUxdDqSkFfXXiPHCa+VqZ+WPAcfKMV9PZOcbsvbIvxK5ba84tEtDySStdLPO5m0SV
bQ2hORXyOlWr8abXpREb9VCyifTYTDhFc5iDEdeOKerrBHV0DyzB33d1ZV07SNFnR5kd3S6mikH0
TdGv344/5bX3bwdkWWbG3KuQE9598rwXdg3S2tjxsFKXNCXsS3DPwwIskggogHU9tso7m9XS3eTj
2u59atuu1ky6UWbZ613j5SMdNxgZrc7zaDJR63M3ueadUG19sNy85jbPl29rgaXWGb3fCSs/u3QI
gYBkZ1+0MbJ/vHKZRU2GWfnGTib86EuVQlLW3eKA5NH/5tGyrRf/eKvQjgllY3MkJP3jSzl2Nvpq
REVbqqLYo/FkoZar6rZlkh96s6p3C3nd38CNf/r7sUJsWCJwQe+DGaAKNpImKo3jlWpvjU71PE3e
JwO72G+OiD97JWwX22cKLPofZ3ij8jhAabxS30/yhGf9TBGreV941u/2BD99pb/AspjNMG79+EYS
dunI6bIwT7JsT2ZVNzFJriQ2vel3rMKfvhREN5QJJrWsbT++1NoxrsNIx2dmg+F3XQhK3sAWKEup
uPn1rfSTy4OMDhrrBsaHePDucUODEFPOBBmERiR5ksISB8eggR6LKtnrAkGVKqvfSV0/+f0A4hMH
dbj5ie28eysDexBU/ATmzp38IG6FDdFSd+bQLoPfjXZ/Ng1E3EHBw7PCMfg9HXcAMhIkC0rKGPT1
YXExVWZ4R2I91d0bLbP6eCYPvte0fvqYp3VHW+/GKvDTYkdUZThoJZUoSSCwM4IK2fHUdiiQ0/xr
+nP1h8bM4fibVvOtNSXTCQjeB3QjcciG9uOvP6mf7QzwwyDNIX/aVEBt7+rfDvJGa2Z/OS1IHTXH
jMxF2GqDuO7LXpzHpGV3rPI69IYy33fFshzcWS+ubQpJo6SlUJtCc0l/1GTdDGPthlrgNs+//hG3
6/LdWkONBZNs3OvwZt9jCplkGVvQFlv5goXa9ub+TGV08u/f8n97lX/ciP6Y5ZPecHeoJtXOaVpS
zgZf4Fik2u/CJT/ZYXDdIDhvJAuu2HfH6HJi2iY5z2N5cMh/e8V4GDpFUwVpNHoDzOTCfjZ/oN+s
PeHHrX5zc/7kPmGagu6M+WHzGbxzGehq4bpegCDMfZ/x62b5ebXlF23qh8OvP7mfvhLbcphR6G0w
pd5dW9LCQ7K5eFLaNh8by5sOvUoZnFvW9Ne26d+ihf1/44BhRvvb+/kP7tfjlMn1W79Rv/4O/frz
b/0F+TL0P7hlOXqwhdueiTabxb8gX84fiM/bSRPRdTMSbX/yL8iX7f3hUw4D/4s1cvMVsjhTrLjx
v2znD9iCQGNQKLBecdP9O5Cvv3Kgf79z6V6i1oGfAq6cz7d7tyJb2SDgfJlmaNpr+lrYQREBsic2
Zdg57UR6pw9RUKzED1jmQgLF3c6YNO++6ihoStdOj9s00EObYt3bYJDtIx7Oj+2gmpNMlHFH4iq4
KrRSXAMrH29gKDQUYQ15c1NT4h1mq2vfsD7HPDXME8dAyqHrcRjPM+Hhk1+IIXY1JoohEKvpyrE0
dVAge895L+XeoPX5jcZXMq4jHU6nJmiWKwb69H3l82MdNNnNzN8+WF5P/r4eaYxH7+tfZeLMcVZL
Worb9sLotw6DGXEf0xVTd61KxcFbpjwuB6ABhb35wvslMMKe6nr2vZYC6ZKV8yVvdTsk1xtQedpg
r+cYf7DsnAOjlNOhFLW1r0xv/DKVlK/3lv2tpwISjSnTo4aVlHgeapRbVks4aaWMNasfbwyyg2ej
7Io2rA3DO2Eto6B0Sn1GxIYlJJnPIX3V60X7TKhG7oyWFvKxIpfpGNlynofKliH+f+1t7Q3zc6Vy
7yilRbVm43bBG7mx4txnS/s4KEuwyxjL40is8zv9oQIr+rif6XuPhlThsaIf85Q2SUIxYW0dZK/X
R79q2w8sQmukekfcCAvz0ZA6nRPaFL4eG1plSBFkpXPVeAhECtDQqSwC7dbK9Cyg37g5BI2OqaXJ
NRVmVlWLcNUyzh5lw9hhaYedcpzvjejcq7FXTEyTZr3gQnMuZm1mhAkr/9QoK8CoofWHAK3uCruo
EyqrcM+wnMs9kfL66E0VySE+1A9mia6ZDBgaYAmbB7qpEbUEUTmcuw6rnGY8sTXmTGtjLzZRVijz
hAvWzt5h6YGWARCvb6eqPdCa6n2ePI+vahp6PmFX77zZe4Eq2u0nSeNM4VE7oOedd7bJR93UQ+JE
zLfSsPSyaufRmhwWlUPAyV+rU1p18tgGTh66U3Ag6KA/EzD0n2w3kfsJI4AWBZyc49It/Vgql5hl
k9uvTanSYy810YWOMOurJKgpm9UH8gpV46+0bgy58ZqW6XpY8nH8IkZ7ichhmcz4JkweAxTnk0++
vQPPk6UHUfYJ/3BkPFHPHpurhQidwUOIgqXFb20WVqxo6i7po+6RwhfXNGI5T64KnXL+aParDnI6
nT/XZuo8jev0sWBAuTVyUkXbj1elGCEkQyo6WJpj3AV2D80PXeIwudWIUS/V93XFWyRH17jputkB
G1G1R3cO0jTkQmNvSJ1ZSnkycD5OasEKsxvze5w46lVz5frBHCmQQkeb9gPZT32em2Ot4X03tV6P
mAy8Nv6gx5PtJS/cquo6z/3yUqXzs5cE3lFRvxK75nY1rjhM72Y7fyizssBvM2d7FLHiPlEqgbcs
/S6kolnddjTXKAiyMD9p7+yKZ5c6laPlT6QNrNH71s2pcbVsDZKV4RJPAZqaRVaXTODxZ11eV7Y+
a/EkKH43lazGsBLTAAIFnNttWnT5VZpWFN3pRQ+6KaGxSq2fefAvNynVXF87r6FS3a7c5dC2VDjN
G4qRhtspNNYy+GYkpYZnb+gOWoErsC4rWuALaVOYveyxRX6g4s9pd9mU917o0FU7nX2VjcFd1iyg
8rVOFS8dt/ptwzQij3IiQ5dGq298gWRl+cI88SjDDWXOXYKNZCARSacwXJzGtduTrosaSHUxtLAG
Z9xL+lbcqp1NT0y7eclkKB2Wu7IbmRVlo1nGdN0/l0q6Vys9Gk+mcveQH/xrMdHVi3Bi7qTJpVuA
4zsQYtolTcKQe9QCcbLsVF2LEVqwaG37YIIlBzQ2frE6yRNL5dXJYhe1x1GjQoq7iSrOMKYBpmJn
LNk5Zn2+3mQu44Axqw5NNeDXt+svbtG/lUN18oLx1SvLW1tPH10NOlCYilzt3dpFVADCqSj4mNuj
LNpPFJoB1VgacU2MlR8WYfSoZ+UQK0tS9SdmYRxbcGtX+TrcLoGyXgl7ilhQ43rGlmACUk/apyLz
lo9ZV/lxvrgzvSKqjDrO7zSGr82bWXavwbjcFlNw50sWqH7sv0qIJXtpKso63DZmtZj2Oc23tyuM
q4huxfFUOsOVpLaUEb5/sUpD7E1t+lyTNn2RQ5tigasz+sLXlcc2tXfDlAEU8AM6gopU2ack59mo
EeJ4EDip70rfYjA+Fv6lLOm8HVRxrQoBW9fhAdyEXITVkTCX/tiOXvGpWhvCJyV95dGcZclpnOru
MGTOzGqnypcFzvW59w08d+5CTeaQJVTFe80rQ/caycjAzN16jXsyzNb6nBiwQAy3JtSxSsu7cpbB
+dqkpXmHQ06/9NiQ85DWSv/OFsWCkXA4m36+nCdPJM/NODv5VdbQEjQnyRdjmspzn/AQc5v5Ikh2
P2qEaA5UczYg2qQTAjn0TkFB1a0vnfStW5DeQ0ar2ltBVeippuSojvXaOXkdTxfWZZ9/OM6BCxN4
VePMV445u3fFoi8TFRFGexHz6n2i7PV+ZLA67tlWrUaYVkN9w0ecdKFEFr6f1kU9W4X+MjTcUfQD
iigbSzwB6yzCXJELbfpWxEalrA9mojVH0Y1bUe42PQwLG4Gn69lEhG2glTjHW/e1zUhHi9bqrxK9
S25cs2xv0z4fH3oxzCdjKLpdqnUkbSt/oRXZynl6B7P2hZ8RWJuhzz7PldEn+Ud165Ug6b8PxCLD
wZaR6fRmbImKKo/UtQ5pqVkGdoGSBvAiQCtSlO/sA5UetKGtj81Y3Ux+jrnSKwNOrTZ1ZdqY6kaY
U4YLo9OmelumJIHGvkjiKVH2R4lxi1CPr81hjSVxS055X0Ezzke/DpbbJmnTwyr89Ywhpn/KGXfx
CDEWyLGGP0eToXf3IzYyeaRD1NnN3OzOMc1dq4uyMjE+4vIugCb7xhSZxB8PTSbE3kt87REyOAtX
k7gaDlS3fV77vHvrQcrp16U/Jd9Kq1PGY5rggAxpkF/3TQlILloz72OfjQisxpzZ5p7KOY3qqK4+
UL7sf7Cb4Xtvad8bYoePzCb8nV/Rq5ry2K9CBLnqU2C15Ob0Mu8OBQia2972yCFalf+8uquW7/hT
7QwC+GD4acmOJG0ebXvoD7ihnH03FivpSS6VDvQOPzgGJiX7vb70uc9eS9BsTaRyZzuz3Es+8DtH
c19s9pL72dGTfSW8NF7nOf/mV6u38zELndTCk9SDMH2kpLiN+SS64zyu64d6XmU8Vh87BJfQSwAv
osZ+ZQtRXNcBO7FqBRleOgejevMoyA69LLu2nfVR9K4klqKNn9Bqb/NC9vdgccSJfcqlt7t96ba3
fZ9+M5sg9pf6odODb3W5PmSz/cUqzING6Pw4Nat5zcz8aQPGl6V3n2D8iufFONGrPoRe3eI+6DRW
ztQ99cLl2TOLOWYhhA/psKef9B1l4AdzKdfPGIFSls1pYYsWyDzfk6QaHpa5M4JjkmGGOeWqqbRL
40nHu2hF9sVjB3sxNUs+Yfy3VJhKqrVhHYqLJugJ9fRyihqPYud1tqpH/LJE8AIiFKqT/rkYShFP
67TeBYANsJYF/cg2N0vcK391NZennhA7B8X+MulKLHtIQdoudfv8QSi+JMFy2xvLjT612nEI8uzo
o3C3tJPzdK10Oz1R8azde2vjovYrGmztcsy+6XYvOHI1TZQ5fXObJmKMLC9z7m2TDkSvzejMmI1V
ZzG2UE/Y5cwZvrhy8Hg/S22IU9VVpJ9Ujx3NLlmFqzY9EuGuY1JAYxbWfMAOzUMWz16ru8qlOUXY
duabStrRMmWvbmPzRgz1rJ3qpWQHUdEJnag5slTlFZywcuO+XXi4Uuf9UK6y3tXqta4EXmNPPVYZ
oV1PrdXRtZJ+7/v0UwnHO9eVnM5kA+UBWW68kJq+Lu3u3u3UGg+u6F50rbceGIp1IRLusKsXOrwh
FKWxPUEhIzdSHXqaN0+OqYHK1IM1XtiC33mZb96kBjJbV1FL45SI5EvudZe84vJezWk6qaGa2FnM
N6OTXfDwGNe2nLTT1K7lTbJQQgJpLsih+TJ/p1dwrB5WOX9VuJeOk9Kn3WJoJjwF/JHsuJVWXzvc
dgh8A1b/LJ2zD565ldHT0flgLFPxouaSgi+ZjAIH1qQPT70fZBwfqsDevkHlEYe0+UeRiQukm3om
9l238dIH6y41WBG01XAjscGFU7t+FZYd3BqazdU2Cm28hgrhDzvRaq994+dxRUw0HJJSP/tGs57X
ceXAWlrHwm/r+27sPY6ROWDkKQliVrjqwXFWiV1RJ1YO1y8irjF/7jf0dC6xX0SL3nZfW3oBXxxM
GlNI+w57e8GIwaYgLo0mJ7Ge5843Dk3uFo9jt0Dl3kaucu3L0+ytxU2W209cDGx+lFz086oNXRX3
rY0eOmuALFSSxZ6+NDyfwSRRQT4QmGJh2X6XFODYPN9Vi/QfgWKzJzSzwX8FG9tdQbSQzDva9kZZ
nh5Z/bI8+TAtaECatc/JuizRUA/Zd0O6/qurUatW6MP89B/gFLtVYiQIM8dIt7trwI6RWEcnmIwo
8/RPhp9PV/8BV2zNGXQ4IaHH8ah3QR2iH863be7e5plKImyCgt1CduHYmd8as7Hc/zmV+rdGb09N
xX/+8wfY/n/95w+U/v8dy//wrdmo98P7b/XDdx7+688/Ft+abWj2w/+Ja5nJ5aK+9cvDt0GV8s+f
4l9f+b/9w3/h95+WFvz+l0bVcvtuImvqvw/iGPv/anx3kp/K5R9f/6/Bnc/gbiN8Ua+EQdvZeFF/
De7cP4DuuGToN4siuO5Nqf+fwR0SJNZjshQbVd5lrvyvwZ3l/IEPjWEuI2y80PjB/p3B3abOvBvb
OVwxeBa3EOI/OiH+59JLMzld5Vxr7nbRldK0jisLXYSxO/2NtrdZB9+97MayAl5ng5Y2GZe8b7U3
7arobUPqYZvIYf3QsqOrT5Xmt94uSCBM7sZxyN3rJlna9paTduPdsUIYDrtTu+apgODcn0GLlT3a
YO9bcTIwrIrAZGXryU6mPm55b78a8AqSXV4I4vINDrVmn5feor/5ZaNbTE36rj1zYCBR71h5W7MA
jfOuKIrEukKMH3iGtGb7IoRavlKRwn5vHSC5C6pSuhC34vg6Fnk64vPIMH6bQTr19zkL1KMLdyXZ
jSzh7hlVSbItG2gfP5VrYL9yWl7FQfNZ0PnR5knl0IwxU8cDjEkwhnlmmGFXYOeN0BU0bDTBUkxs
g7ix4Y2tfeZdpePo9iUxlnJLq/e9PTEmrebqYQhYsneNGJkFGUpdclK/d6YQPq0f4Ljeqkq/A9SR
DjsND9hNmw01i607greyJu+1Ah5phw5eu+Y+mTwGIWXJovjIBJNSSgnYvrzWV+A/oe/mc34wUqN4
g2nkvgCWT2L21NBFiLa2b1C0+jsdP8xnNdjZsCn+PufubOUXbaYsaCPDW8zqs97w+IvtDi9+WFpQ
6Tn+EfuPJP3WxlFnCgRl0wKPp7SqdcKs0wsvXBcBACUxrccRq7ezt+jlbiNS+jLmEC/jVU1srUOt
CDp1ny3LOD4Olc9rQmLv3nSH54TbLYA7rMGiUUfwWDjnmWxuC3BG9tnHLfbk2Y2R7Ul2ANhehiT/
oleyA6CfdU4WM4k23cNsbTydbl1tvQ2XqmbSsjKMWNNo9VcruetzbZy++lY/G9Y5CLq8XkNbrHp7
XnRVNXtpD/R+qS7Lh/tKb9o3fcz5n4xW+OxHxsADz/vSZJY4emy57njppcv3qK11EWtekPT3xWBY
xT1sH7CbBPrnto7MmVHegWEt1xeZQ324zB1F4S1jUcxaE94P05ru9U7V+YeqNdPy2uGy5yp0i+2r
w0Znpgty7K9/6a+0dxznwMwL0M8B35kYr+cVu77wt6lU2XJwWkMDv9/ILCaohTpRBe+5H22hiWUH
r8Ud9q3nptpL36W8a2s6cjVb2dq+jdnoAlLvSIPCfIOHyBl04A9F2/qXumWwGHKs7Ya3xZntepe4
VMBypzA2nXxPzrHi8VdH9Wjz9zVFvODQeBR4fRhLZtNAzOYFZU81Zf7MkbAv7ieGS9WTzJjSxH0F
SDiWA3l9mLZBlu1yNx+eMhtP0gkOAGy/bsGK+wVeee7tXMI0+qFmi/JNDlr2veyN4EGaTeu84fpa
OVY3htw7hnEuCqPfa2L1n63cLoL95Az2k6Dd4LZRhn7TLeUxFVVIux9tDKYZpV2f78wRG3FueMi+
3ilHI/movKU/GK7ar8L5YC3UCzqCj0rWI5aTUkRyVJB/RFPed46uRaryM04BazZfWaQSn0egqX1c
mFrmXVyzfqqt6nsHTp+dYDY7wLWkcVLrWCNoZIp3P7Nu2XNIZkWBPT3WBgthmZnNV7PCQFjMunsp
m+pIpVi/94TzQkyXvXq9GRxX47n1m28Vn/ON10kmAbZx1OZpOCxdm5y8Wn2uZXW3pXpiU07pTk+0
Ry0P8hAb3LILtg8GlC9YIbwJCCQE6OYP6GUHTqnpfkizNPKzybthviG5HMaD6hMwX5kRB4PBKF81
YH5qFla8L+0cUlB6G+Tps19ZcWavMGCFKeEH+0lY5Fn7agjDop3jubaXK46mbqQb4qxW/+DqaXeW
br/rXSxgS8AhsmcmQeI05HAM20ytV6IZyn3lrHmoaJZl/DIXYWfJK0sCgLFVTlLcm3Y9E4BQMJUz
W5bRfPX3LFXOy+otT1bp+qGsav0IEpNqGBhlJ9IsJyHLgUnBep0k48d2pRSurxGMuw4ZBt2vCY1i
8qMg6PtQKOugkDrWwN9ZjdoJ0/qKCfakGSW9oaYV0lO6vCUFNUBRkvIppZOuhyN4i9bQrtHknqyA
9kNOCWEfUOkM8QQPF3AM3KML5LQimqgR2euj5V84NmtOaMnuxhbuWRR1cKsS56K34xSlFRdTEqiX
cfQuep5qhM6yaxk4R0KdA+ZhcYvfgIV7DqpI2PlBtAtYusJcTstS3jtaWu2MwYzxxVjiTGmGgxYx
8KDSGCaetDb4nI/DPIW2zPI6skdXJ83H+hhyb02XwJ+N0GDtiWEPX4x+G2sIqXdhLwc5wk1Z6k8T
gRyOK61Xabt2Hss4W0mrgUIbO6jJ5XQYjdo5TrWbf1j0BAy9QtHhre6njNG4K17hXwtujZUDAKUU
WbtLTYXulcztUy0941PQVeJjoLWtG7leHxSxsbQIA8ty1zOrwsXo+K8QHY0zydj6U5oADdtXKd02
qmJkES8t79lMp4XwnOIo3CKpwj632jxWnek/AYDRIH7lUwqBZrW1eJiCJk54XtykouAoosQqdvo8
Dm9zKo1jr6fex9Y1u7hhtn8p2D3ymCjGce/Oi3unjOCT7nTMyoVGLIvS6bI4GIZo3M9OEUjjOkBT
zUJfCUF1PJsFPfSQCw+tO6pwkooz30rRc2eI+XtABe8uaKgiiJpFy14chgdRYSa5G3V9U4idwvmi
h0XSmVlsJ5Y77gbQMmlo6iWjTD5G/0XPS3mLUDapCNFH9wGpF/pFVKhCOw3zYYt9MNF2Ih+024rR
IFuutvcOaqytcBj79K7SjAHW0uR9DvSxOK76xCETdk0UeAI78iDlrhQpBiR3rvBEA8lrQzSZjqXX
7dhhBM7Fa52BQ5TCIu4OWtHdkCPOojIdvS5skB/2DoTIx65bIKHyb+fIpy7tpGeEzVumnjz1hRi/
AI1fDtYmmAEkskqWxLJcI2J3KZVAm9AmNslt2MQ3+pqkuRcMeIew6jL92UO16zb5LtuEvMTuq5Ne
6XDQeo01B0SNEzmbCmhseqAwq+bRRyzMSBOCXhwN0vXjcCwwHd5muEYjWbuHgXXxgKpX4MnadMl+
SMyYRyzMtgTa79rN0wFh0LpkpZ0dbRbQo+zM/JSh2e0TNu4sh0ihLY/DKwbT/aHehNIZJsVJ9qoO
raxwLwiN6wXk90TRJiKrRG2d9bk8teW2CHf+mHBoVn0T55XXBGHQCOMmL5R+dge13qZou9VOY+yk
xyKpqi+dPwzgEfAVnfxgrMEwBXvVoCl6Rc9QMF0JGbMPRDt9kFrPDku4eXIwNunaRwP+vPwpZ/cD
MwkYx+WJYXyQHL3RCHZ0EPtkhagHXnu3uRq8So/mdkq/8UwdjNDfRHaPLOR5wY97xmsZRNYElxJn
23Rh6UGm5yHkHFIdAm3op706rqSgGdKv+NraIet3KAn5loCezzDptH1urvKDtCxtjIpcW475oOdX
VFhLdPzJegs46DTfbMbCemRKtMSr0V3lXTEE03O7sT331GTgxC5trUUp9RL5CDjJv7EAhLCdKceH
zfOXInhjsiH6xyHNn0UDBFOxWC/IPHVYbpMFCrMh2PnKT7+TNOWSzqvF/IhQ4URD7wocGksAgMPu
22mvtNLIonHSg0NbC19tWVV/R59QEXXWuHxuJ7PN90GRjmnUo1TeuZPmW+T5/aw/un+OYuZcNMj4
q3Mp5Zo64VwETX9AYPLOzKarJwZFoAfLajirwpoZuW2ToW1GVHr5l7aTBrwIaTBBagKykrxUd9Hm
ZTojHgH7760yNjNZh4VeCI2BzGTsV3tIisgCnBs2eMoBkmdLvkBw2WZbI9sdcZfy8YtwapliMncL
ONyYiAOW3VXZwVQYsxKuzCMFSJ+GsVkeQCuX4IinfKAMaPBkZMu2vGE8qZ0kK/U1liYUiTF7Ttw0
Q2ysjSum3A5GfrK0/Tbio4HF3I/KSW4IxJh3Dnp4bCJPsgcQ2Qfnz2nhNjcExpPejNssccgt+4uv
1vYFo+NwPW8DSC3Ri0Pd+B9yq+xO+mIV145T1R/6uRv2aztnsdQF3kK7bo6JafaCUMlCuUmtsB9U
utuGrW9ON8U2Pk0X6Olxsw1Wae3IQuVNLE7d/LCOs3twap2NBqJWCtetTAaF5sQoN126cQeW2sBc
wyP/MJvdeNLr0ZLXekoOaJt2nP3alcgprqsdO1DmewsyfOhTNN3yopvW2QZtg2itGufZHXw7SmrO
3bngrlXY7nmIr8N2qjQQ40t+Yfz44j6ZXdRbuGU3JbSwZwFO43seaF4fSl1f7yq9v+MAifyKc2iI
g3K0I1QmA1NEp2FWl5oKrpKcvSKyfqNf+WSAeOD4Np9Wm0V91q8PciuXkjU7+0M5acW96zVjEDLD
LPhS2bKACScQVkh8IT2rcgII1nvzGpsdbK4pKbOvXbNC81V2u1/SzO73U6Wlcl93LnFvXHDbBckx
82ryJk8LW46W1xrtJadlqJKwc8sxQoOXd1sI7bO7KOdxmZb1XA6DW4S6GpJwzMhwxPqS46gSHDCQ
jXt/FGRW9WI3m5Z4sUTRvTklakzd29aDAfYxho6ZUJDgZRsuERWtp37wSU2DEURuPePgWIsm+A47
N38CY/GtEjNP3VGwCU7NYbQiPvnACVFQzZdF+PQYmXlrfenpqN4hQQ/s2CXWULoOKOAdkayv4BaR
OUar2mt9yqi6QKaNuw6QnJbl2YRPSjZ7XjmNisyodiZu9dDulbXTHDW88HCrTsPUW7dqneWx17qt
7YlrBpQDrV+PsMeLm9IqsydsCsWtjZgSjq3EvND4Vx4fyznJoV10hEHhKriFomuINZ4HhV7kX8uh
HPYj8A/ry4Kt51NZaRUf7OJ9Zqo4n1unbQ/0NTQnvQ8yJ/aCHlVxgKC68CwW00X2ibdBBrxqPqnR
cB6Zqpvj8b+pO5PlyJFtu/6KTOOHEvpmoAmiZZAM9slkTmBkNujhAByd4+u1QJZJZGS9pGryTLrX
LK0sGwYCnR8/Z++1kelWj93ARWcsklsXY64DPmY3TWecF6B7TitYL7Zz0THD7fM035lN0qQr1eXp
TWayJ9pEuel+Y4iO2oqeTZngTKtlDPo064o9w6XZAOIgUQnV/thc5IQReitfMQU6S2RSPReVap51
rZwfJr1HxzIJDeVbN1KXcvYSrb2Ega/I2M7z0j7PczVuy8xPHhO3pvhhDdXnPZEv+S+KM5CwwkuY
H2ipll6aUo+hoTo8YoycjCe6U3qM1mLEXJxa0WNTeves3zorB5KNH2Pv6cmqhmnncGcp+YzszzyM
ScV2PHrtbxHMwX+DLq6+sy4MydmokVMCSoIgJt6W7QN4yIwOVmJlyaqh5bKfkwaRYJfWw0Hz52aT
GPp4n3aat0lLzIn4IYzksa/94pAVBqZEnCPxc1cLGgsOcgh2StGg0WuYxtoqznrLrx4H1yyhyM4G
3TWtA624zhWRzRvDk6gigs4qEoa6Pr82vNRpUyQLI7crjfTbZBcsMC3C2SRMAmLkQx8s6LQyW8eo
D5EkcHolxqT9zr+m6HcGSg0jL+onQPXRORqxaGTrkOV1vmHvxg+pHZaoNbIrhvcFsUVU9koWGxu9
3YNPmN+KlYm/xjNpcfMCCeMZssqsXFYsfj977TsRrF4/mWlpnfl+fIghiaswgN1enKWRo5cF+qKW
1Tp0o7KHvVDSd5j3hTSnPF3RGqzFVRlnnAzTyGZdwRR25/K8CIbRQyqhRtpOlldr89YrRa6FYipj
ee3OAe0ZFUz1U2U7nKuafBqG437Er0bGQPh8ESCLB8uspIlYANPwAwNGLn/b1UuSZ9KzCmlZoTjA
aWys/BJnt9m8EHFEC6aMlhDqt1YO/StOktlltILIs0yLiyTTiNepGsgGm6C0xmyvj5o+oQjrs+lm
ipr6SXMsfoDpZJymt96OVVMvn2ta4sjtKHWugYtTQG5dyF80VcXY5BvpxIa7U87c0PIa24AT1ect
X6mT4OlXHdeJzmtdV+JKg7tuMjLKjfK8aZtSPpEuz+/EdTSLB93sX6WcVpztJGSA/FKzW25KYmH4
pqT62ZmzUn7W5wBF6JBeDH3eP1L4y+4LI66ofTCkjs9oRPC4LGhx1O16qOPNirAhflpJ8DiDzhEr
9BHcPUeFzr93z2gDas2K8aVasaTL6pi1YJ/WA8cwnftTIgL6WhZtOwaykb0aNfzLCM8FX3EqcPuE
ptmPEwVSi+WgR33TEvx0obmIM9p2sr+kExiDsPezfQl2N6+8uby3o2F0w//QzaSi3cY8SiCF9cCx
q2hmsctkfWWPlSHOfCGdp3eDleu30cR/q/ryWizKWXKKP04OkOQhi/NtsCzonXkOT5wt2Qg7Wk8t
7lrTaq7wEcPZQvzmTiGUvTbdWtDVPuNnvgZfvJuS8FkgfUwyVTEKMpVxT9yuFNNMwCmeQtfT6ie6
d4O+irgbfrZs7zBNzM7BVrJBGzloKFGLvtK0raLVgnoib25wAWT1Khh0h+TzqmdCrpdbZTXOt4aR
4bh2kpGtcTPXLPaqsyp0p0OHzsPVhjuvMRJ4To1x6ASKyHXgZu1nJoXl8E++XrBQpADi6QvQ7OSc
zpoJrwdlYMgeOOXeFu1ZjIJwLS1num5HYluQ81erDDnt/b+8mlgvAVTCUqfJRVLfcrXfOVLIADEG
GKhkW6BuvNBzMproGic/E6dmAxEwgfosqukVG/3xy1K0LsjbZSAHrOPEBNNWqeyHkjZSS/TEcbYH
HDuOFhymjFFt2ESBf1HmjXelOUN9qPw2COnfo6DSe19qW60TI4KrxDI/i+I4MVBwj/kIdIAcMBBk
1nsaflk1rZk3LOhhEZnTtV+W03UGtQeFnp5RG/z5vC9X9ONJ8FEjI+cBQWnyNJ1c8UBFrhDS6MMh
KNlcJUVNZHEwxfbZnz/n9EsBUGLOhotvubMIy2GM+f76qmHOMp4pwcMp6bbr9IqKTSuSoV/RymBt
+PPHnd7IfBxuF9e0mJAyB1jsDu8/rlJGWvE+gkr9uvCkSLXkltiP5fUX5bz0C6mWJhQLA53lmRpr
/ecDgPJycmYXTApDXXhsjFTdtz9/d0enI977nLlQSH3f9I+JLGaNxFwb46hgCnNFzWEPG1xXNdOC
ROZP0VwIjR5PA0G795bw5l6P6Zh0DBWPEmED4dKV59ebzszdOCSdJc1WUWfZaLSnaKDJhrRwXDXx
mLLHmM15PxFR5LEhThS+LV7RaK51YerAzGstWUNG493/NpZxho6FlkHCUoPaFiMmk950y0jAbjOs
0JP85sfKTs/J6EnNI5MIt17j8VVq3xIF1l0X48RFDORkiAf2FiyoTG6YDjbZxKLbDUDU1z4BiQki
T4LptpOeLkvvGPGrGDSRb3IROecNGVk3MYB93oKYqJywBYvYo+iA+LIbsVaxEmcJ1YA5lBy8aLt0
11kdl5L3Wvwc11MdbdPM8A9lK2kE252HQJso0l+6BR5uxTlOqQEixgwHRMJR9FiRHkBlkiQJorxu
vvE01bGYmjaH4BQRUymT/ntxkSKUzHaFN1CEdMjW5j00C9X/dAqbKhoeTq/dTZkVdWdKDCz3sncC
mhNQ0Y21mP203ArUzsWFldJJQhbfAHy2A0oqMGCo69c5+WpyS58m3WlTxrmMmObM+0jGGmZKeODw
mhQKmd1bPeJArkgPk7C1aZtaHa1UhFCTvu+MUS/PJ+wKbtilDe3rHt19g7Ju+QnwD/kQoFsyWwvI
PV44xWka7JntvZ4Ejy/tMQZvuWkEBztT4y9wvSGR190U1E9yzjqGN/UU0WkeAb3AxHo0rZa7JtOZ
cyhtbI5R11XlBhc7rodI85/R5V7KrGK2AKRGHQ0XSwEPIEmFh7cqbRozMrG7bLBDrRkQFNLZ/GWI
3LxRMQQpFJXYntZRSU7EgW1T9dmyd6J9wDnKq4ISCksVBmP3laz17lENkCOSVIJuOsVPM61iZoo3
fEfeU74dafrKaJIj2ChO4J9fEqcvX9SlNsssjAbUwCS1n1QT5sj+MMJFERZFwPsdAT83gmB3+ybW
QWmDxuX/olTC4IlIBDQpugEX+uXJ25BRVAIxhEZIZfvZuWVQ5vPwLlPfomqfhjglRvLP32x5nb9f
VtAy0EIz+GDIusQonHwinVx76DLRhraleV+SwCh/ZrrVNqhlA6cEKe+xVS5mUEvn0WyIrx2P4a8/
H8JvKw6wDZQM4I3RzyAUOPEhjjxFgBoYyALuD64mFUFujifrZwCy39r8+bN+u4H4LIdz7KPHx6p+
il5L+riykdbOECxE/uI4UdogFS34jQCYDwpMf/rxpnj4958LCwqXJbZk3zxNxpgDDPdVicVNH/3p
Wig2RzTwvBucSUhNLEf9KGMSGD65bXkgTy6vqWMuxJ/s45LnBL+GQr17YFiLKldGxkhJ0sHj0KU8
KFtvRYhSHoWgaQv3R+rl0y8nFcYPR+uGYmVmvnyWiZViTPNV88MUGXJvJCTOec5gDx55FBQ3XjlY
D6SslBfBRNMxTFFAfAmYET+XqUm2noh8n90vTTdWwEHRX0zTelyb8TA8YyFYlDRpMB0cHgaxNkdI
FJYzoKHVMq3JLnhpMvkBNP0ydsTU7Gbojrg6usq/ngyPVUSlbZx+FYFfdh2ixgb7Y+hqXmntvNdt
b896DbmY+RZqzKH0orOOVlX/MzA73g4y8uf6gJjYhh/hVoO2RwfDyzSxs64P215LESe+bt+Dtub3
q9eej2ZR7l+WbMH9a3tQ/IS4IA/gqHcius292GC6Oo+dXh56ks39jfS7GlFPX5ZsRU1J+qZdJcJk
PQvm6xh7GWoP30ZDMte8zgvGfpfIK0t/m84AiNfVmGlXkrH93fTan0nidg4LRqk/sg5RPE2/QL+S
TtnxRVDP0AoGKrEOSPPYOTlS2JVVIbcxquFXUVi4OfDIxazHysfXKZesmAvpZDSSndzu1nVLdsVe
1BUpKa7mRI9pUlXeVpV9sJ/m2Poq63T84vgs+BBTXac+aAK7ZdXGdrxSSeYTKRv4EkXtcmt3iOT2
TJF92BsiYmVSGcjblT+NQ3suczTmZIg752+vaoemXcuDEWn5xVuvJrPTSj7VybhcqsBnqa7jlDLp
7e8zoAEKSJKL51+kXevbFx6dxK+TI6AX+O5izVFz4K7zQmpPGmOTe7A2OU0dW4/mb6hV8vPK0ERJ
Y1JraGZTfe4cRQLVqIKx20IFisqVPuP9uswq+sJbspxks0GcUZaX6SjVQD44duq1g+5GW6EG5GZ+
U6XMreKQq6oj3MgtfRrJhWJFoyuN3S1seUbAdr1e3KxNMV3VbotJVqhp2v35ffP7cw/imgg7HX0g
CITTXVqFTC4gXK4JwSsZZUgfMUfH3oGKeXn9oP8yeen/i8rRZSP3P94rU/9WnC7S1//5348/u+TN
9y0/6EeXf/WmH/X+QiwZkGKiQ1pCx6HzJ2/6UesvrrbDPpb38gJLWJBxf+tHHesvZ/kT/qHtAAVb
apu/9aOO/hcYAhzh7DahgPxL/ejvIB0Qs66/7Fhd7hDWhY9bLoMJzkQcURDKutHucVMhie7gvObh
GDUSAEjnMrKzZbeRvGl3ma1nJdq1ljyREa2KqU/k0GWjyeA1Cp7mbKoem2nC+eCgB6KNXiX54swL
onvb6tuzoNaHVaW8z0JITioXnY4c3DQWc55pMiPME/u6biu/sfzWD/1stra1NfDm1mkWhthdojVj
lOZWMMbYj1qQn+lUMJ8AiX5H8i0HwNbIdRZNrK4vz+C7tVXZDdvhUeGGI+btos30/LIbQaaHXdNl
IYl+bA/xdEeHOve1vdfnap3E2l3hxvKsqtVmmFtvZQXs/uxEXs1D3lzhwJLYGRomur5sMToiyN0I
cBNhUtXaAyQHbZUiPX7KejnbpK4YyDeUl89bh3Xy8Haqy3n45Ksusub3VeJyromzo/eABJjc5dMO
TBV7Or6+Bvl9mte3ucyCo5x0dijzXAfuNhHzdBx9Gtroznx/wP09deUqR0ayKvwgeaRRXTx7bcSI
XJ+sQDJ2ipf8lNjBhbses4w77t0z+Q+VNFv4346ZHDK4KVS2Js/h6StwtHC4Gx3Kk44B65FJwk/G
X/MGIY29Ccx8OC/FGB26YLozJ3vee+Woh13cOS+qHMqrwZqqAlQemfAGopBdBK68PqY5o387N8YH
alX/eyxr1W0E+l7F5rBsHuy54pWfBeMBdR4QJLfSr32Fhjmq7B2XsdlqZeeuK7LrdlOaNy/51LWX
0Ejax9y01C9hBdptY5TFwUuDnlTI2jzCe2GRYf+48YYpXxltLs/rSXpX6KX8DSt/dYcFJfghovkB
hef8RfRN9ShYvr9oHlkpPXLT0MWreZ7GMljESOqamVShKMgEqq+8nA54ttxjrWp5KeaqumqZfzGm
GaxHqzUjvK3zhJAtv/UGbKxRl475WnhlvSXTbLxDNLEITTUCFSbm3diD0Np5gxovPU+7gLXYncVy
To9TJq+GIthOrTOvApt4wF5/MmsEpmHm+906mzQMbJWG9A8mkH4D1GCENFcNqHYnJ16Xk59dxklc
r90BjkIUCJ5tV9QqXPRLoZ/Xj77Sgu3gDt1140kaFXp/aPLGYPxZik82Eq8BUO82TjqbJbAptK1s
G6oXqVUfn/7ajdNJML1dSX8YW7QXNe5iIYdmZ9aElIHp0/eqM7S1xmTkasTTfalc77HTMByixB3o
3QL+JZrYoHBeu1ZcFQw40v2wPP2QH+RaBZ7xCUbHOFXxc9RsoUEruwvxBfDLx6Ou/IGMAIEgpKxJ
bmZU7NPamSde6oo6jzvIK9MBK/mwUCwM2n+xkuugSKOnPz+epy+U5ThI4WAbtlCaIB9+PI7J0kQy
L+7kYRqae4a58RqLVbqGPmFszbahZqPB/dk1+/1TWSw8b8lbAbXIXvPjp+qGG8M9GzUaNOQJE0Mw
Nl9tXHffmQrj5nPLuBp3TjZXDzlT9x07nhLB2EQl+DQ0qH27JLCfml7KC43SNqQV4Z+7Df4Dmmaf
RSnQzeBoPtxhBqsbyxux73rAOIMq4v360o7oEFOtdUOSh6qV03tXHPxLomrLCnO6BLsg8ddGi+SZ
CQ41LCCF8yExY8GYCE2mlKmxIg/rGY+8uHbQnx0RcnobtzXpXC3RZiOMgZfK0vapJtLDMHTQG5zq
0WIavrKZX6yowqM7trXlmduU+s4r7AcaoiMkTT9SO/yjBuGGNbaqCLW/GOFkSmOsqlVCM+/INmOx
1waUv+AjUdnQppoSE5GHXdLOUoSGz83QP0rTGjaRnQTXjsHouu0jnQ5L5BK+os/JtzTw1AFHo7/L
2IfiuIijbR7n7bxC+OlsaWO5d1IJfa+RabrDAsKGJnXbDdRDVuYmsZ/otWKVngt++JwZ7leG7wsI
ebGo29g0Lpj82BpGLHlowXNfO04jbwhMHX7YcYpgqZzzo16bMVYIe5gPZUKeaJjVpreOhTYBAmms
y8Qxb4TMxl1tWvVXN2rEKo5i5+jIPr3WMss8xFEVbVAzWST/FtFmEgMjVWEySM/L5CDddj60hTvs
iFiJr8oaMkvo6nGN3ngUehHWniP2S2rei2xcMByxO/vo5xFNOpk1iG1v1emuqgE3Ya1ZsL2a3E/S
V1AW8jSC4tLWz+hGa3Rv3crX5+ysjNP+qNLRXftpNF3QLTzz3RS9W+R8NXXsNFaTfHHjTAtRmLAN
G9JLX1EpNoQ0s1mr5LHQHHFhz7LDsTwHL6QgFrsKmaYIca53xXqKa7G2hp7r7Aj/svPbhxn756UU
nX/lD3OA3KEqLr0BtSAmf2cnPf2aHdW3BFnerWpnJA4ZeXdhPRA6n5AFtsHU0XLLm7vMmCFyZdHX
OLfEzTi6/hU97iYcqYUeokYZXyijzTMRZ9a5HudnloVc3FAJvQI/V/cgjDTc+XV9i64kP58qX62w
5D1W2pJEpNnjdevW6noItPSgVb69n4Hv3+PH34FyGVd1DyCM2Pk+5tjgLIcJ+mnuMBKLshQKNA77
7hvXcLwDr/Itqov0wG7MvB6G1MHrKcWBZc772uQODgLTFVvXLaN1GdMHx67zU2lQUpAAEM5Lb2Xw
wqwqzMPcBBIp8hQR0hOlIc6MnwJabYVE0Eu3U46nsh6M+6hS6SqN5+ay16lOt60ptJuOB+ZmNOb8
pRLxJU2HadParfhOLaYjIaT3te191z9Ydmne2ogqscO0/ZeqMe8yBvCHEplJg9kH9YaJtG8zp0AP
GMok3ZrMcrUvuADHSkvsZ4OX/iMyrnIPO8R8IE6aLAdpiq+UqnjMrUxdSHRQVMa55mU7LEkFE9cC
xw4+SygWTuMtM9jMMNswD5Loq9ahLSPLNP3Zeq1VwvEuq8tUwrpOBR4qrALmjnusecGg/h2vh7/y
WxOWk4d3s0gCd2fksTr34ph4rSKdr+DAO3D3Jz30vfnRSt1fgid+m7lyx9IYbGPdLFFHZNcmBG2Q
iFOwjgrm+D2mwOchdZkgkFuj11O7p5rJvS9egFaIqRzxUNRHNEk8s4dDPgUOJAa7MJptquXd1diI
+LvKRY+JOkBVQhtChHM1zLselkPYOku0Zd1F+yBDn7aUAke41wxmZD5qx7EZqrsEEx2vBfSru4La
gfpaj/fR3NNAdGlzDUYHmtdX04vqY/+8AaYB7NDJ65VfINnshqn4kdIIQEk6l49+FaMhaF37pY9U
f8dUhBe/srHlMQgIgOpcZm7T7nmgjSPNuGAzeoi7yKjwNGD6WIHdwzBVwEZyj/5OXCGEpAc4Lfrf
EVt/yPovnlSDjmut3LE9GLzHkOrZpra4nXn2ayA2oVmk0x6aZ3kFecfMNrVj4CoGq0JOTDpV5vSQ
ug67Ox25xHpy+mWsZOkGOqaZKIghk1BBXj8J4YkLlMqKbTTnPAZq0dmUjdIBRPUGynSWkdG8aVOc
GT96Rklo/lz9OIjIwkSM8mUIY+wKFxTqCjV4E2xQGvlrmNkswBk2dzS2/XQ9Vkr62JxFusum2Tgy
5fPXc4sdJHN4+TKwKcvVOBnTdUWoCS/iqE0cJmxxW28l4gxrOw5pMwJ6oEY5F2lfcL92JWdXz9Pd
mFbpbip9/4J1PPjChxfNrZ4nWfYCdiS2rm23YYptU4wQXj8YdbFN24h2Xmz4dU+oQNn9GGod+nIp
DTzG6HxfDzUPGBPXywhOmaNxX+tlu3fA+x5LvAx7o42NI+EO4AUwd1gLustfq46lCmy/f2GUlSSw
YPn26TQGm9LO1S02FFx4PjysBzHPdPzMWFECWfBWrjtnGY11njvcTlppHJNZaAXqX8N+zhqcBiEB
3B6iQrqMxjZjQynDMR/TnYyWHwR2uN3LqQ1Qz8p4PVtW8UTDmeMYcvR6nt7WTwHGMVQ2wq9vzTpA
cGMgqsRrM2TcsCKxz/q054vIauZqyDrzOphQHkhiiQ094nIyvoWyP10XLTuiHk5YvFFYQfetNJ0r
QZ1YwbGCZMLCGYjzYtKJg/GQHHzBvcWpm3JoKXVryh+28IIvalYJGJsZSAkVxeQ8gxjRH42AhPkQ
1c5Ub2thD9cZLZFfs6+RlhoIf+uYMSNfOGBhn0xr3ywPdRstQT/I4a+rgBl0xWAVJ7w9ik2OyHkb
pFqykYNSW8Kvb/R2tp8LTJiXjmpR6VXGRs6yugnwih5ibR6PCJ+ZF8lhxh08edG9VeTtRJKc810k
nWGFI7upg1UUah+0RX7lYai9Ad9sX87B0sAvqsVVbLWHEZ35ZgyCZacmgwD0diy2vhd5L4ZsCt4+
9Sj2jSzqc6MjpdWL0uKH9Kg6GnOXJ3qQXViKEZ1T9+XeICD+V6UEdIio08kQTfrFK+BaKHW6Fvtm
1dQ9/O5iKVVq8GCjMFhBkALgJC0buquzVald2yw8As3mxvNqLASVmAs07UlEWlFvpedIn8eV1+H8
yAob071bG1CvhBHhfqhdI9rrU+Wd51KbfjJpk2u7MI2zFv3YwcgG45Z0dtNdSXb+e0HywqWd82Sv
ikF9ITrokRrzzkvimxZPBNysmpa20o0dMKtbJjBD6MBEp/nTvsTCYlrqCVAx3PFXNZ7MUDkQRbSR
Qf+EDn+nZu0Gt1ewChL2kjTWCWa3op7PYqHvTGe6irENnguRiStZztOeLoL/zUoq87rsAoGqM7eu
MtC6G3wo8LqdNF2NCuIHbJXouFggb6qkyR4GzXqshW7vLemLo1X1z9oQiS+tU6fuSkvqAPY1hspC
dek+iOSXWDTuExCEYCXtuP1B6zpdz7MvuQ+6tglnd/QpDH3oW1q9ZWpus2Z23U2XVDo6HeHTIkRF
shO9aXP1rR9p5TwEprqcIdeEomg3/5FCHR0ReTshFrIjm5cYl7FdbKhEHyrKzlTpV3o+AACa2LFZ
Rvsi3e7W753vxFg8kgqH9EevbwGJ3OVadp8kKgSA8Ywv6eG/tsX9gbPw/xFB4bWl+p/3we+Y0708
tz/eN8Ff/8lbE9yin20YNjIi5GLolpZ+9lsTfOGiEgDk0QR32LcxfPnfTXB/6XR7NuIyZrQMpt9B
FDz7L4vwCHrWduDrNLD9fwNR+Ng8ppdJ98Gz6M6z/ST09LW3+653q2kTMmypGxvlyfHKEGi1Qw8X
u7VoZ5fFpmlif9szQ+QVnmK9vdDQsXiPf+6CnPRV3w4DtrO3dJECGynZxy1+hXxRBornFsEILk44
JXZwJvwA0MmQjtG3dJ5h4GVeXXztGyw8YY/wXW3ApFB093UTXdmce2htMaduZSexPECxg66q4wXJ
+Id2FX8iUTA+jpYAWND+taBqs0Ai5iAn+uMxZ9kcQA8QSC6SgZ3g8jZOI687Clevz4fYdDZdHiW3
ePmyjdZn7lmpg/LKiJ2E0Ar0qs0i5CxeEvmfaclOultvh7bMvTAm67R4TjVyqJU52RptK2dE8eup
RWKq4mwzJdawlWiGsjm1zhA7y/WMTmmPubRdF8ZiwPnzhf0oKfv7QChMA5qE9LhOe8/5iP8QLYq9
sWdcsjAbo+rnEu937TTauI2gdBX4Q3G6UjpEnzTrPza5/v5s1DGIE8H7mqcBWC3yBYNgLq4Pi6oe
TgMaQQxBmb7NBx+Xol8zHQ5FQ0Tin7/0P51+ZiGGY9iA5SGinbREJS5v5A21taliGhNo0WBuaKDW
9tLPcNt1GBrxI5Fk0o69fTvS6sPHOZU3Xk4z95OzYCwf9n+6Z8tpcOjwkT71quozTyH3VK70mRnD
bcyaPDkSszVaBygbCT4FpY6LjFRfkR1a/B39anan4rk2Znzmbk0U6Ccn5vdL4uILAg3JnIgDW3gy
7zt5o+1WM2jMgOhLW5EVgs5h69lBdBkDUSzD0S2ip2Wsg6CpLnCFRor1Om3uB0cHi1ax9QY2UD+1
9qRdTBmyehVoyR4CUfTJC+n3+/b1vUhyl4MoE1nOxwNF3eHEqU6Rr6mkt4AdeA6bnam+6KgozCIC
itnb9p1Sdbz/5Bx97HZyvSzWA+TEnCc04gitPn60aOaI1jcoTp9R3Rbyo0pw6wTYqRHA609pKc1H
oy/mX3QFpv0k/OR8sgG15mAlPonPeI1m+3DvcAQ+bEvuIXj//uuN/m51IK020ycVT1tkeQu6t5lQ
7ijBa+2is0DSEcVYqYPJG/pqVgjfz4JhIU51KO+DdQfY8oawM6pQwnKM4dGIYgZJsaOxA5xRlc+i
b4etxZ7iAgcEue7CLKeO8ZBA92lDHg1WOb6pzydip0+ETecblRe6J7owZDF9PMNZYblOauTD1na6
bj/0Y783qgqUazKm2EaFtSUWWwl4dtn3aUATww5p+OwdvXzIx1PrEXdrIL0yWJn4j48HwSs5xsoA
Fdt0a/qoElUOoWN6ZlwGHZnjZWHv/nxj/cPFZHGldWPSHXUpG04+kRH0VBuwV7e46cYnHcnsNu8K
+x5fe+Wvm3TucQTX00Uzi/oiqB39gLckOThm590w/vuBCaeAzYFHTeEP+FILClVvcM4TgwQmkAqy
JOIY2FiYOCU+kFTrotBFTPf9z9/jZODEA7IUCYw0qap4kaCC/HjmLM1i4p1Hw7aTxIevW1vvNq7o
5Vcbb9K5MAZnD9qBthjgGKCzgFxQHHl3o6xvFH7hbYCvZVGqu7ckyIFdT50RZhHY1Ci3hnXNG/ST
9eA1S/jjtfZdSiwGxjrAC3I/Ph5xH3Q5Gt123PpNm/6yzCJDQgwr2VGFukmixNybPDBnvWOWt542
fg8qEVyY9NHXkOnddDMjPL3wI+wrwne7K1NY/brTrFILmVSpx5nxPoTcarrKpu7Bi4nuHNroUrOy
zKMRzBKra8NwhG2Yf1ID/X4TL48R2olFhWpyQT5+MRMgNPQrY9hGvU4/M9f6zUAX/opKTp1FgOA/
uYd//zwSL6jjoI5ZCNStk/XD6S3LIY1i2oKbrr5anfaDoiOVMF/HFz1OMfT++V77h8/DWUL0OusA
Q3/75PPaeig7J+/HbSodTG6Jk//UQAid0yiFNjE2zicv3N9rSqSfeEmQ9Oo+UcT6yQklc6byY2aN
27oVzgoWHzwL1BVkMOTMotTgHekt23dNrw3QGz3yXPq+cnK6pLpx3XtdfG91NiiFbvosNe90o0Az
lhwGF1VqQCnHg/XxUo8o+KA6RBMwTmvhNQUG9uaE2IDC7Y9TR5QNxn/jZ9eRbr346D4ZWf7Tx7MF
Xiakvs2zf/LyEk1p4/MVillYPj3oWm18I+UOE3npd5tOEl8+ad0PqO71AcOd99mi7PDtPj7B3ANL
yNKSI4VJ4+RGYCxfLUlcC2CdmiX0+8C5b+26WRXwNXrCPeU9s0nvuou9s5Th6Fmre8OVpYD3rjLf
ApDTIywP3azosKpV8dvO/D+VS/92dhx2kAYuJFKU2WiyJfxQV7k4hcdSb6ytSymwb+3MvKKpkFwU
ZtN8HR3ruz+iAqIDZW2rQup3f35Kfq93CYjh/6ypCGSIUTmpllKJpRwxi0UTszW1W0304mHUrWA8
ZvRR7XXRCtcAAu7WSKlAk0AeX9qHhpGAxUUO0f3r0p8DQteFTswmnjg43dXGzAL0Mq9s3hOjnYUD
RLYw0kV3OWn5+OQZ3QWw0c8MQ/9wETyeEQp+Aha5GZZ76F2xVM52NCFnt5nKSpQmWTAYvzqQoDtV
ut7OHsbyu4cPd9+h09qR5GzW4SfXYbkLP9ylDt91sUUtSSaLFevjEeBvcBnnMybqwLHHYQ5DKMO9
Tjf9jIBqCFVMHsozlfYN7g3+ykWiDWK8tiBXgIXNQBZw80afSkReFWinx4VxAJWfsVwW5/T+cNUi
Nu69bYR0Kg1n4PcOpJu+InFSHwBKkPQCpwCLKQl+lXARL6fDwoAdUpwtU6UPBsww06c/C4g12FYE
PCWIqTXdW9fgOu5SYP5Eu6X9HO3kaJJ2WCVgvD47v7+9BVBpLJp1n1cL4TSvBqp3V7gVJRxzo6Mf
gvIr2i/dkgLVHRagFWwR5AdRFdsACSzZYdwB87QWogKn6uW2k2+U6hSMXsRHVwZz1mJV68hh1wyb
ms88cr/fiuiK8ZCRnRMg8D/d/3uCLnlacsI1mj/of5UDGlZ/bMwiuMTEXex9GOEvTi12yjXT7Z9v
w98WTQocCjQ0lcT2sLdeDu7dWbJxJtGlTr0tKc/abV7Fw7WbBPpFbiyyf1r7n8SqvpZPH28vk80J
uT02tgmApSe3Fw0G6RqJ5W2TBdhWaxbUZva8CI5s/SKyNBvylO2Me9ZUhkxxoG/yKRdngOCzlad1
5VHMQAGdOJHnVunUu1KlDUOHYsGRwML7mni1HY5KUl+R3/BJiXFi6qScdUgd93F9mNQZjNpOFtYk
0TNN71NCQLjDj1YbBPcGKMFz2C7xl3Jaxs0TvLFVlKqOBCFiSQzw80DBao/ukZUN28bN4+qTmnWB
xJ68SyyWfP5HDisoOXu5yu+uYkvLRNSzNW+jNi7k+n9Rdia9ciLdFv1FSDRBN00gu9s3vm4myC67
CPqegPj1b1Gjz9eWrTcoqVRWOUkSIk6cs/fain0PgZmddgwiRdp+RKtpthe1WZ2MhL14LUiRwbud
tONfJwK4F6IIjAz+0FwMd7g+UKsAGtnUjepxE2NMzRf3trNh6v356fvthYcU2wRO0fYge+jnC+dJ
sBtvMbYjAHwfU15YM1MvZ49Zku+ln5upx2+eWpAoksKZAyspLEt9mccmz/atGvmTayyWjMCLIhg3
/IyElBSpDE2AveLGeeo+SV+gGvvLhf+6erNb2R53nMUFF+27/UN1ky83y9JHQKGigZ1gTV8hjz6Q
I5M9NRbE+joLjC8Cm+ATJtDxNYAOGSkGOPfAN8K/kW5/czn70TTAhih2WfG7imvCp78Z1PxHz0c9
kaXOcpjtNUeC5I536eh1dTxK/xq0Kry2xrTeV5au7/iXiw8H/uYvN+fXpddhxSVwFxE578n7HX2r
2sKux5UKJ29PlZNucDzqTj0bQqZ7G8K+QUxBEgjUg9vMG+YPa7lCMxPjAlF1w+dRDPpxH29H4bhU
fynbf7MCcQIKrN2wxi73X/P/f18Wu0EYPJi9hm+6GOKupX19CL007x6NdZBtVDm59D+iZplOQNaV
eQyMjYywPGRQc6jq2miPcvVb6452Pb3kFK8qcqQ0MDeIgppoPW03Tht3MCq7uHdT2R4rnVNm5pxa
/narf/PDk8q2V5M0R1gA3i2nQcckrSgX68jMF7abtAeOoajQYGQZWLrdUd85NnWEWrJXwBLBozMU
3hlm2XgqKzb2P//y9m9+eZZ0pL+m6+yu73fPocevRw4Lz6EkUeFSmE1z36A6QvGH2/QgJgcV2OaM
UQN8IUnXbaKjNKI2rlfwwP2CwXRS4H3wX4PEcbIQHbl0BrzHgwtWLa8V0ANnNl7RDqMxqWXxpSe9
F8HU9C1v1+JzVfve25+/02/WfI6wNt/Gcnm9rPfHiaEoN6McvPBo84I9ACJ27rwhG45hU5VfFx+z
KYQkXGkmilnMOuEPUIPf+CG6WOMCf57M8m/Gzt9eEgcsnARMg+hbvzt5FlAi7JJ5yzGjUXQ7eGN3
S/L3dKCtrGN7sUjUrKr5U8iudM+6sMUrRdzBGCwv0XyVB0248l/qrf2X/Xlfp02H2oofkgE/P9DP
K/kyOkAFLD89tpvrfST0O48ZFLV31PRoVo3W+CAg4v3lqPeb542WL88aczEmB5QUP39q6RYo2QLO
DrLPxInGp32emso/FWO9Ao2ugcVwEZ/ITipuutH0/lUAmiQEYaA1DerTMkDJbqCIag6200AkG717
I1TlATaSkIeGwLZTWy8WPBmjuuimS1+xXxevbDS3o4EV4i93EbfTu/so+Fn3Fxl/a+BwQnn/jarB
3rdEMxkJp4AQuO5uWkbq/mvBJHqNjYVcMwhltB5iFuGuRDpgh5cVt5eDjoMjJ568CYSIBl/TvTU2
gQyxjTFaJ+u4mPb9hh1DHUxzWYcvq1WtycI44qSbbRgj6BgiA+7mvbql3D6l+H0ZvTTlW7uSQJ2h
zIj6zm2aGAje1CUzWUacnZy+AS/Ea4KJhPp4pnZDi1jOVkn/Wfoqjzwp1i9uE4zkcADooqtZptXV
GcdMJUu7WH3k1WUdBV5vaIQaDPDjZoCefeg9UVWXVJjqnoASY4gIG06fuHU5OWUwuX4MYLeKo1Gu
MyfXBUjmzUKVk55tdIxDXNvTSLS8b8zQwxqrfKKRM/xLeqQKDxtfLq7BoVUx4wGgt71V6YRMhP5e
4OU3MdePrbNHNYxrNKswX4hZctEXI/nHY9E6m3Ezp1P/KU0FXNYdI8NpyVBtcWhTE1w0MVds9rjq
Q44a3ow+CNT1BU4DGTfQFUqyAjNfJOYyOA/huBnm1WqZsSWlrqSH6SboTfSjtZme1DR1BNIRxfLM
zWM5HEDQ6TgtMzPibSyJVWxJGqqJtUAe/Jflb99B/vfF5oFkObcJcWaESljAu7Wm670B/LJrJXCq
rCt+ISKI/YH3xYIP6+i6IhNkrQi7YhO/itYpL5wfrctfrmIvrH+6CpaUvdm2D745Nr/38hAHo0fQ
hWmyFd1ERGOaXZvCNZMqyO8z3CQXJ/NeAKfkdFOz4abGr3HeQBadGIqESTZtHn2gfPzx58t6f3ri
a3NV1DigB5lNvDeldT2rf6+zNBm2Wv0gSYqsRtgajwvZV5/AOrTHP3/eL7ULKxwnNTZYO9xBLv85
p/+n0O/KRTbesPhE1a3hbaFSKMGmrD4Hy2KTlNPzbmQCqulcZ5dR1ygrTRgoHLOsfMVKa7mMLQqp
3zyMP89ojYsXt0bUGXW+d2fWZNCsPT5XbOWKoQ5SePNvTxN4kl9+SQ6bnk2tYbNVsGfy5//zFUKx
uh0MqzTprFl7SSuwr196XNMVGthpFgcPdAp8UxY06OGOful5/rIDWTrmzji31B3w5FGdyj3+LLYW
DrWRV+Xt5xwpu3+w/PqCnqd0IqsZza9ZWVJ3Lw2CPWCxQ9PGudlNb0MjbgyIbvUp9dHZX/txBFub
k9u3Psk6aCHi2jOMN935zSfpabKpiOnrGuRSeWDhEzTz4jyqbBqTtljTKlnmpdWXLKia6TFM022I
ijqA1sT5mrRrc7DcBNdxu1xKvdTfOlSOHRkRIPiSlJPENx/3U4X2vXCQSIaAzMh7GnbMYG5pcS10
ag8HKxi2W13SGovLjN+Lpt3wnQWiml5pwgzf5NAgFuzmTHKckrVVXxtsURh2FsZ6RHc57j2BeB0v
ggmG4lAsWn0V5lbbR7EWpG639P3Uafb2ARNKl2aPLPQz2GeMbUVSkZEyRmUfVvOhs02g8tx/QEYL
tnh1trq8aq4kpYntDm4U8tlG6Q6kikrvbMwCe5yO3u+1/Zy2IQXRNjokSgBUFf+wAAX4F8K5g9FB
8CgeNgRchPHZx9qsiQfRRf8inKkxzoSrcpZwCrdEf0Wj9kER1kAik1uOQG1ACRSxLE37MxjU8HEs
Mr+IJKAPM2ErCmGeNKN+RS0/qERXbvVotNMyULRjYV8bhZEE1MkIZ89rxnO1FsCS09Y3Btxnhrcm
I7Bo+8ifhuHBlTSGD3MhdPXiQ4G7p8735XUNsuXkI01tXnLDJu1HE3/bvwIumsdHLEzNcuoFG1Oy
EQj+HUv4Yl0yOC99sulReImXNv0HI5vC5Rj2TWNEBKAN45FuebUi1xd0yaY8H27artvapNqE53Oe
J/2NPYdEDrTMpKr0jw4UGYvkg635gLtxwsEScBOQOJbmELlmMWPvL4bpkA8iAH9fFGq5XRbiBCK3
LOeBrl7Wpkcs8QH8dt1Vzw3bLJTWBoiPW+N/eBytCcsoznajikzQL03M01hCRJh9YruEQBRNfEP+
DIAtxy0wB5g1bNgB3YuhO08dKt5NdckHwKcHWyucA2vjBstBBLPPeGwlXPNW70TihBec2CpUlWt1
AgJayZPlLUusaOjXP0oXl8LBVKZE7d8tcI7pjgb9OUTkDi0wN2ZCoPIe/pRNp1NAhujKOUKcaukH
Hj3QhbUSGwx2ScBLZvSbf/Qw595aI9Lkc22kPYs6pxYOeSr8omwxelFtpWssc3+45YccmbOXM9zO
0gCJnAZ5+DI0jJEfWVCWLW4mayWuirS09aiYgr5WeHXYvYKR5Kps9stosdg37zrLLWsiOyhljxaR
szpGnOuU0JOEQhrej10VVXYFTzkXW/hSj7Ow4Bpv7ss05uq7CziS5Y3IQhSZhCsSFK2qWp7rVDBl
M+g+jtgN9fBZ2F3lRt1SNSB7xs4iLNOqYAqwnRo79ja01IU07XlOlBryt1LNwQ+F7ftNQMcmNtNw
4X6YLrKAm75qaoF0XAVukm1NQ8k8LyP8/NwJ54Pj16i/W1ORkeK045vHuHc4Id5Qmn6eoXVMhpcI
ThWOTJnsQujyUfLETNEsmm568oHd0seYIFseVrvMR1xI63rTh2X1T2EFRp0gI3ULpA6uFk/m1IGT
2ON4WDa1RUICv4x3BxdDfjHqEhWPDVQfnpMrqVYYrA9T0rtehXI6Iy8OPiqvOp1sFcbZMpkTgavB
9ERyyfRBj0NKvvRSTsUdwSojeCz6BfaH0BnFv9xdt7mpOWDZyUiR9GZgYYJgYQt9q9Q4/iBZlegS
qZegShx/msyLgYuLIjgnC+cZ9q+RxrjplI1ZlFf/tFIRL0lRrdmHGYSHewiY2jkXL0vXi1EU1Xwp
5759Qc5MDqWDX2W7W3NjBO+Kmqs8VoalcASEui7j3p8o0gJztHGNbewzLr20KRoWovkO9JAm/1DD
jSFS1SXmpCyNPjvnE6jFQ5rNgRkLXJdYv0d8NNhp6+ZqUJ1GblgP3PtGdxOq/Fog2u9M+7X02zF/
SY2crRyMcThcWznr6dxQm1KxTfNrFyK0ZvycPW3Al5dk8wrrsZS192lBaryeStPc5rutHdcX3xkl
ivHadvTDVGrlRRamy517LlhipdCeEfFdQANXPXkd8VQOktoPHBCSqN5EmVFY2MqlhzmaPTq3P0q8
kMPB0WHu3PAc4FmBbjk9q8VPyVT1fVTBqPBQ8FcrnJbEWh1iYZgdrO1xtbrwB6AQ7ktg97Qo6Q8j
/TeU0HlE6BF/izu13YVA2fVGL4ua42BfvQ6DBsgZT1QENrpGkoUOqs5pvoUzve9NIakj1rHfMqIc
Yf0fJ/6Tc4YxDR96BwRfB7vp26RRsnrDO1kVN8B5y+0yBD4e6NKuSZFQlKbXHI64g1dGkO6K8wH1
hzFXA6GGzR6szm29LxEXBpFfOzbFDyXWzea3HNWWwp9lrCvtmhGIXHwdnqEZfWIDW2+hqzGb1dUw
H4lkxUQarjSYr6C22AgbJiFUBTkNL2fU3jOyI5IwPLcyw1eS65R5XzM2kzdzNnvf0K4BxSFvfoJs
OwxNQS8iG2qiGPrpq5wEpip3dvg0Tvn6s2/UfpcsCyGTUdBq4OhCq3GKcMJV22FZ++2ZtGGiPKHd
rd/xmplffat6ynhbuK5+traI1YUG04w35uR1LQQVkwyuJ+DeeFD2LjeSPiZQ1p1RmC6pLllp3NkE
cG8HP1wXg88ITfJnlrImWx4wXH+A2OvHdb9sAPIw6FwnfzaMM+427o1p1dmHnO7rgf5mOZ+VGCUq
9qxBcmDT1cKU1bXwyYsJVQvRn2wVbUtOzLNeQSMcfN2LH34jV9zeE97mJ20M5MzyvnvkmzpyehIh
g6hkKbGZINIhDdVptKQcHjEVhpzUNcZZ2U/hlX0VIA4y1bqJV5Swy7kxG385smp4hBBVi7dFPvFD
doR1cQrOKQwIoq1mRzz1vYMXnOs3zpOr+jnqWcgPq6fUHpreCeLK3S4QJOwQA81VDAYDwWAyzvMQ
6OkrjU/zrgXpaRw2hpYVPDU9to9Z7c3pyew8yVgTN79JMLpFejiez4ZjtcT0nmNF1aegyicaEOMo
3VPaCQ9sB2PRgjBnurLP7VzYFwRoqb7r1abkgwgWd0DWZxnmqdxs61+aTo66gt8nnUiYnZEQBVzb
CblNDCjrMWzeRA5ZnMway6t5R3Pna8mpg6BaYqdRvq2VHu6VsVFZtp3I+rMYS7xEaW/5bczL3vpJ
G2ZRnc2Rs9UOhHRPVl8zq/Y/VGGAcdL2Zmxktqh6+zFsRtZ05mg4ej1j9T+XhciCR8C+xXDEEMI6
FHRkuZ3zfib4hawi3HCw++XDNNd2f8MKTh8GUvaOpqjD8uoo0aFuY0SoI1y7qjiWOrNglmZ6VreF
4EW9dTRtjgfViRwyMxbZNLGZNDzKvqfCkBijQPOtQ8tcG4SVupXhLOQNmGdVIIdG33RqR1JXKnvM
jRjeFGtq7jj1M488ipYcSSyaK1HhfvLzXrRHq92qG8vmoBkvLniARPiduiUBj0MEe7Bl3WXKXLCG
ok35inOidZMUMuT3Iq1IjyiCurukjdVncYWNVJxNs3Sfe6e327OE5+YkHFhS6ywbPJN7DlumsV6s
ThaJSXElK/G+KtrqQn8z8xLvlcoxBKE3Dado7QpuodGzZat6Dib4xs6C78PBLZ3kjIATZW1Ex5ZT
1v/IxMLga8VH5dwXhueQb6Drb86qOJWuqgsQSk0tuPDGqPsf60D9dmnzaga7JBufg36/LgQ+tG3e
JYaRZvUxNJaGnqHY5t1o5LsHQaSYwC+MO/G5biY9X0u962LdWgyv+9sATrN25ymCNty9Ma/sX0iD
tvLY1V2BfbpYlcPaHKwm4VIcxQ5mAPT4ALMwd6NiJER2aokqTyaJMlBZVvavKoe8vOnnviQG13Gc
61T5tZeYouvwBIP4UMfer1wBAxEFiMfKZceVz9Hqlvd5fsxUEwTHqTabr1Yx4u3rcjg6N6y905Pi
KOElU1G73/tGWQaJQNoxXzBd1jf5lDVk6NlNRH1itQwgwRJ+DV1t3ufwtNxDXQ3rkXQaFbyGE1q/
GJIZ84oRRrCd0NEf23/JDhob/ItWOpxyo8uqZA6Efl2yuSMXvi3S2xrwlBcVtjWIWCKDHY+W1XOe
halWBYlXzP4CdUD7xTHPeB7iNGjk19nvoMYH1jCQ0GLz/xAMxZeu/UAiMwH08Z0s2/xtFjXZhHXW
rS/07eTz0LfmPzwVZZlIKqTmQN5rpy+U8pO8z7qeGPqdwv59tOR4FptfOYfNM6gP/E22G+Fxalyf
UmoLM7btdkIkXcu6jVyrt+wTlocZmB0FnH8rdWMHt37TczntNi5hlBPwGMYDcQBN5Nkq29UplKkP
Tu2RLMh2UBCUzfCRhHDads8CTdca60UHrBN5n/YGnFQ7rR+pggi3FoEx30rsr2d4LYDgnG32Z6rn
OsTjr+yJEMfFwK9k57Z67k0gyQdHZON2atla/A9MeRqwBKgRMWZkRjiRoL72zkNXbmR1FHPnoFck
ouzMGxN+dtCBJthgQzYBihZ9AVnj0kG3jZDAplQO2QeZ9ZQDdgURRTQ1iS0AE4nQw2csomEbTSgD
wrbaq5DkT5JwpkOWJwZ554BgjIC2MF0gpzIXcT+2mpxeUiyZ/7aFo9VRjKG8MTdpflWTH5BVR6Vz
RXlkQrZZ20pENB3y270thZ1T5daW9IFdec/hRocfuzTE0aazWfVd7HnTDSHjS3vSneM9UGMNBhG9
lrohclAPiWhnqzoCpNm7vqgoPR/vy6L8SGciMA/I/XLC7iDbzFFR0XomhanY+vLSbWVY3bhdaNIm
D3dEepun6RPRSQbpbTAfLoPyB7gyez4b0DVdETvh7e5eJgH9g8TH3b6G/WyE907lkyFFq9qn147+
ml0yUJ8HLN0ZixMK7aVh5hs3cs4412TVQqpdR/T5Y0CGBjnjRZPaF38T1RgZW8OW0lujJC5d70um
UfVtQ/XBefkSlLM7yN2ea76tHGW3ZFJUPglW3k4fuwKy0GEEx/qVtC2WwRVzPUGDDcL72AjS4oU9
xsOBrkJ7PvNUmTPuFbpmN4abO7jl0sX/Jo3GAxGQpqTqDH23Fg/WiuEjrrW2/qktmvJRZW56eUo7
kL54TJu1ORdV7pLb1DrFRa9qPyOOE3ENoilJbGNuMkaDttZPuQrVEK3tOrINVhnKgVDysEb4NMNI
NTQP4jlA/hLnvhg+aqIZtn3ISAjEOpLR+Na6GKFPM8JaeRzQyLE1ues83U/Eb4URupopVuAK8rvV
X2B2s8UG/cUfOA0/NITNvK1tWXx1FkIvD+S6yOxsFx60qconHeyygITNDnJU8hOjqSmaHG/h48Ng
e9VNlTFX4NC9XjnozAzw2pns07V1nJhGlbySbroYcT5Lx4qanhDEAzhHMJMZuWd3OHVSgnYHv7vF
Oc25Pe2XTlxd9o3Pe0YUoTlSiW+w/Ql4r2E9dXfCoSlytLs82yJpcsI/mLrUNOvoTq43YQhx6qkr
Q1TpfoNNJSJhK/2kar8YbngwFeux4S3+Z2cc6k9gKxhINryi4iE3YJ7Dkt5mdcGF296V0qiDt2Gy
C4QenhyuVVN2FkVhD4ALBzKtQM/LiINb0YhWp3HpsL6sY1v9WHzPxxolguJfzvVtc+q6Uqf37gq4
N2la5XxboN7DxHSt4J4kDdq+XJoNRiMfuJ4c3jxR7pVrPKEAFMOJzlGeMKBOKdrWSpl3ljaDLeZH
oQ53fMPBiJr7FtVxFv5ACzfbSQZl3zwXXcFscFn86lF27jbSpuBOcjBUgAVKPYccn5rlZqi1TbsL
JB372Ram0zG0tl4dCAu0CZBqd1h42qMOA2ZH1Am5cX79A6GNvgTVbH2jN4iMBYovFjRTW7HBeWuD
Tzo2nzZdljanpi1PH7Xs7M/FsHoyhtOGTg0HLRlFc1pPKwd8vB3UWgYYVWkSkht33vgvrW7lP4VO
vg5HN1DG8OywOXlA0wkQOg7aD1bWyJSUOXoSobiSAGNXe6kbQNUyIF7eOQ1hZrGqhgxcVM4J58Bv
rS5uyv4V+9jc0ZdPmupt5bAO7YZ+xjWY+hXLuOzNu8lp8xdFdgZlQLAVHHfacIsmQgJOAx7dMibS
ngpzcyuD3mGHszgmN4lTJKca+ZgRtkiIyBho6Npoh+4E4fL9lfE0JHbpmI26J3bZH+5Nf3NdkhK2
hSON1ZfT19koMf1vgRpOrUQpXnWm8YVELRKRCgQGAFdIjKAjQr462tQtvKTIUgsqBmNzj7j1qxZO
XzXg33enRew9Cz+IaO5p99Qjt/ZJIy5x4Uy63ST/17p5H+lhdnXSO21NqwVDeH/mGxek+qFgHJMU
n9VyBe7iGi9F6pj6OtmkQJ6BS3jhxS+WYomzwExpQeRjYNzmpBKWR1cpRZwmK5q+WRpKVKdzFypt
nKo9lUQ92ydja+2UZkVYV/YDzDLzQl050U3V9vCgqJqss6ptGIedFVKDh7Q+xy/9iHLmnlxjVV2h
k3afRFn431ADw72SzSTNk1f1EFucIXtaUvwYkTmYAO7zoSy2G0yeU3MaM8eNhoE9fXc7I97a+lYC
uq6bebslkan9qE2PvUllTmHHI6Adpsue5huyrIkyFvTNPoe6Dz76hDrR1U3pQMU1B8KNjuW4JXBr
128tEKJvZjtnX1KYGts5MFSKBser8++0+OaLULPlHwcz3Xg0w54EIxkW+K6R21oHCj4P0zm/DC1f
SZBMwDQIekuaQaYQvTtc7MLyP/aEGH0v82EaLmPntqTklLVZHHmfO+8E3DwoYmuZnPXcl6Xyb9pw
737SGFbyzlrtpU0k3yo4Nctg/qDJKtJPfl+03hdmt1t6y+lR1ETqWPMeeVI2wXOHJsnhoOevyw/P
3sIlJpY5dGJLCYSrBU+i86h7XQ9R6eT0wSnmRgEHxq/uxnJh/sd4uPwKLx65kbvJJq5W4Z+qXIH6
kdoZ4A2jYjlxM/iY3tpjg2x3oJUwdCEGhYKUIMDB/DjVvYQ90R41M+kvy4qz4hGnEBm5hr+U/g2l
5Bx77DkgeeB9HXv6bIoE1z5NvbMrl/p7Z4+ujA3RNdP3rZ1mBD6q3mNgh2xPNQlMzvUbMeAlSBwC
tO8kjasnAqe9jhkZeo8oZAzyUfR9vt2Ck9qJvtRaMVsUO4Ki0ya+1Tywb4Ci5y4xnaICQrPnQuXz
xHjfycmrpbUrZjsui8Gs/l2J0yVzFnkmcZtu4+mbIg+l1BH9cZEiVhrUOYdw1ccK2ft3TtMFsdKW
bfzLbsx5qjPmsYpz1IrmC4wOL7/XmPwKXuKwO+e58L3bZnCQLK09DfvIr6CxRXVFKFU8edP4OjYN
L2zd5PRRc9kFYBCnwiY2hxg08ofk2mWHdSh5hNPAqeeTkXMDDjvVDlcsamk/MeveuRp1FvIXmB7Q
RhbsIXa3wnFORW2iOzVRTfpx0TL+jlL8rMUnRYilzYkzc9IPzN/aB9QiE2gHYCTlzbx0jhnV6LmB
80xlCGdo9dKDzjzbiNSUDXPCfxgPBa7hf+CmOCEhTqs4l1ZvfFSkfAIUgTSmYtbolGSEjBy3A71l
E38eio7nTDJzPtALcC5Gpdw2wjhKCNwMTOk+n+qhOC7bOKmTYCSyHrbUIiZ6DPDa8YIFdOccL+vG
SwpuD7YE2DPoKF6JzkWBSkH6KzbPi+kdGgVjIiTx0D9ygoo1kfXzcbHWvo4G0BKcNIa6fcLtaNVH
x9CL/3W1vPG1Z+mD8FTOeYKDsLcZGE1Q0WyAiABAV/22yT6wruiBZclIYXEKlLCOaSQOxPvxEswd
ycITnFTrTFJW+w9tBu4VeKn9dZpKkgbIVO/Uqa6r4DRKJnORWQ1VeJrQMXOcIr3ZJ7kuXd9Gskv/
SUdXMU9laAlgNfXTs0JfDCSEQx4BzYFPerejiBdc+k4ziTXolx0ynNkUcv4oCZeSzSxuqFbx2Y2L
6/3gJNRDHgLl6XLiqFRwxYCFhCQlyPREsQpQnVImQwqzWnORMFUK9raobT1UHY98hHqThTL3JCKD
/QB0Z6LdNpNOWRng77CD6FKliySq3pNPdU1WaeST9Ssvqq3krenni7x183D4sZaiJlFvqYzqSuVW
0bbAjn8sWYnnY1PLPfRpoX9DZ40xaiy1Us2D9E10SgSDjd7JR8IqjkHFDJAZQj7cMj6kT9hsqf0v
2X0O1+NXq/tSDU6aH1MPNhen2FqfrXxmmn4wHPrX0WBsqRl7nFkdOB0BjRjLqxzOVFALkn5eueP1
6qbXce3MLBl7z/ySN0vnIidX6/I36dovQi8X17LY3R970hT0iJ91EFlpcmaz5jABNd6eRnoq8bS4
85WUvwX/YJt9z8x0ZVJt+USJDZ51XFuP0/asnevmkTIulbZJ0NXeuWyHikizSX7oeGcp4LPss2VW
biLGNqwPdVqNH/4sRHkvOGezwWTHhbs2knjTeyfiqOoN7B/TkmOL/fNQ2XZ+kb4fMtZZnAuBiAxR
iOyib8rw7i8SEt95LyDxxa60dIXFdJh/f/fZDKl0IMpWHxfXHh9mF4laOgkLgjkA1urosWOtqMOZ
fpOQRv5FGg+et3mn2leOc8TcAMIht2tvPA8dmaQo3QNa+5yykcipsYTO41Bk5zdsdNnTqGr1Wvi2
0vdWXgTFgXpVlRTxHQLmFTJPyjwDBCeFHi06GLDdMhzlQozAwWb4w4CFIY2bEJlYd/dZtcmPuSt2
j3av88tqLMjDt35SH3LM2U7U6Om7g5wpoqHbfEQEOz8y6BgSMyjWDFnL4qI9GYFUNQekpWQCSpNb
zY/k5U+UKLr/KovUAwA2MYUjC8kuvupV26RdUmwbzSeazjjDR+EafiTdtvxeg/59yqzNMR9nyDpM
wpHTLc9A+0G8WQLZFSt02n5x1wDH8dgq4wvKFdTlZibFTCsbzBNN1sqgoe2UkLHqpe8/Fx5Mi78p
7n/RDe0/OwRwewdE7LbGn98XQa+X7ruPvbMypiNrbHAosSNdbG5/4kw7GdTXyzfS0T8vXp//EGnt
H5tM33kkZ8QLiSEPKuea//wi/CLFxZ5uu4IZOA6j/+zhP1+WpGdi0zpcj4hQuns2M/MtlMV0EsBZ
XlpG96eep4Fgu3CAQzenzpvrqTRyEO1Gti0XWJqKgMU/X9V7MS4XxavBPdpzqkzQIj9f1ASgeDYx
6R+NqsuuQ9iCswShXFwkiyLcslxeXBQ3f3Mh7G/eTyI9AAyYOFCn4YYNxHuHsedPFE6CYdYIazLK
h5HKsxTDPVp65CT4nZmgcXp+MXrYkr1YPvLXNA9V0Ohz5vnmcTCs8NEtzTHRQ0mt9Oeb8rurA+/B
WuthrDffP0AWYuiSKah1ZIV9UGUzjoe8rPu7DmbiX9njv6zugIo9ZG54DHgyUHz8/AtIhszSmTMW
bWMCVjj2Ozq62ghuWMz8u71Rq/V5aye56La7pjXpiBPTyXQ61cn/92v7YIuwe6KaNH0wFT9fyVRM
nRKmXI9prqbnkqM77aY8DKOg18X3P3/Wr9sCeH6GiyYyTczH75dmmpMz6gqpj+R6cjD3kYceiHJm
JkhWMWBbpr2f5oAT/0wx8JfP/kWLiUIfcPp/wkic+/679WFcg5SpE888KVTyWdUMAAJivJxDQD5v
YkGAlH95oGz7/fOOl56Oto3lCteD+f41s2apA7uz0mSei4pfEMCRZFEifnRyamp6J5+XywyhcUH8
V4LXnQirPNHA4ojPkci8AGmlImnMuf1P0j25j6ZRlmNE3jxtypJygKeGSYCTpNSKID0rjny5mIbx
ioysMv7mJnl/DwlpIMHJD9wdQcND884NOJUrT1EvOcAjdf7GeUc3hwbX4ivLf3PTZ6763Ac9Kst6
Y02rfQnhuQzpZgy7QZbtFyygs9AN7jPzbp4N58vqZ8VfcOC/u8i98MCvyD9ovd890OjD65ox92lu
W986blU+bx/M1vBzMrVXa7xifpunr39+sn+xTXNreEQJekLH/ZskQ+RL5iAg/pw6SPUXOj8dlZlw
n6nRIMsyML9zvHQ5DxvDkwPATQ6MyncycKs0sf58Lf+Zk/93nfVMB5AV68tuG8X+864CIsgrb03G
TyeIjcjrwBavN+04wlQsM+3/H2dnthy3kl3RX3H0s9FGYkaEux8AVBXnSZykF4REUYl5BhLA13tB
bneIRVl0+1GXl6wqFJB58py9175oHKMkM54zHwzoScbigAMvc087zk54iV2mGOTZjXQVcDL60wWC
V4YYaMg6cT418L3Dpej5L3rXs4xreW9fMV8p1r1jen17qgyWs6CWiZ6cGCQPX/gpAg4SsXvaxs1s
pN1licjBPcst1rmzTOQbjX+lwRb1iv5OsFoKPkJKZ85gzmBqsK9rtLwUtJyxLhDf9882KJnls1wz
Pbuuu4qG7twv63kzpb5zblqdZV4ZA0Km1M5050JyqxWhNSb48WqNUFQ22sl5cPF4x5HyS1vdbHHO
BBE7I86IDiPs4c9fycaFe7P1OWy3+mbYwNJPSXy8yi7FUNFvnPUDxgM9hjHgN4R1DzM2M6m7EK3M
Fu9f2Nq6BzcctJeGILDwVOjH4FTP9dlTaH5avZs+KAWOdz3WYcN0wTBtKAjk80cGMWyeOvA1uRwI
Ck+igYwfjKk5T6vcnKofLCBspEfXAfgGXhQAIxxtqD/co31vywgre2eQ5GAmbrsJwER9HRPY+KM0
NeJDTEwRSLky1GG3o9+rR3/0Uu8MFHItr5cJQ8ohH6Wtf5HeyHl7thEb3dJ/S678ElldKH05kTWO
Jkl8htVczPdtkrbFrqVMnncNVE19Z8PGNCNb6ZT7/QIL6TKu6bdjZPl5wWsgYFerHksSP7j62c6d
lSwOca40Q/Jrdi4ex1TOy0nfWwXhAgL5d6BawsoCC6CJOPFzvzpAgiVDcxuPPvsi9l6J06KLIoUL
yE7SlaOwI5NQ28FpK78YpRQHXTixc1aIBRUuJq1YD9sc3xJGe4gm1P5mf42Eu4OeWlNbQSWPYbn2
yTI6zKPk2O9GE/zlQ8/Q/uDQdy9Ceyk3HLY+VXs0SKTK2ElDMEFnYEhpW2380dRQ65vVV8ULuwYd
n9I3x/KZMY3RhkOSivtlTrM4pBwyu6cmt+UpDM25PLVGe7ozawIjsDbGdXxquvH83WRlZYmvsciH
Zj6O955Z+eqUDGbbjJhS98/bZuUHLQrTJLQzJYh6tBKvCByvMH+IwtBpxabD8kqapPVpQ7u63/Pc
Q46uJa1DQu4YxzkZgvThJXGJImMIwc1ysdCQzMOqV7MTuB7e0h1ym6JFgBWPe8sF9ouacaavyPCH
UwzSn3GD5aY69LS8zBVun7qteRe2brKNcsXxr3iZPDgcWNdQF2P12ZvpAwduORn0s5wm/sIGudZb
2ZZo2aGeXXtH0rKwT+ScLcYj5lkcx8Y6TGeW6NJTd9JWb4euz8NHzbiO9WzMGu+kgHZUEr3s9a9z
NjF3LIXkHNlCc9ACBHDMHRCuDeq8ZQNK9rOEuhVonH/rE/oSbnWejI08V7AT2zN67C6GrNRN5qA2
k/TbkFVZg9VYwYATIgUcTNJxzfRiWl0y3gtijWja2xZS4mmpjIjxpbwxUsTv9HXsIo80Ms77nVba
SxOaTl9+0pE624Go5vTcm3Jry/tw7Nc1M2j040zxmlDV8XJd8uuEfLKsetf0yBHCyFW7mWu3+8rp
3/G3ztTCHVD236x8tY09ZRRnHRfHeUi0w1xA+y8blwFxQqYAzAg/NKqS8kklsSF3WWemZ47IRb6r
hgm5nVZW90RSL6cVMoLvaEraUyf3UsbCRp5bBCnBSzmtTL5BACYFmkt8Mh4Zspxj1zCzagKPmBSa
F6lh++zSU4UQeLD7BqUO/liKb9gKZxNpDI+0Y8fuUg7NfKeLwoVpWTbiAkmn1sGXhtV+QeMSXqS7
um58p4w18c+zqc/sCGULN6nXrcbnSuh01PoUA2FAQ43LXSFbxFMmpD5HHWXsvHPyeWZ4BamuY+Yd
5zdaUSTLyTLT2kLIlhE64Us6HVh48CkEhR0PXA17TREa+ZJVyN/kPG5s9RdVQ+zMDuplatKJ1qpb
VPuEhNAkAx+82vZdOs1OF5qerM/XzT0f6JQIBM/laEeCds7Vk0IOUJ8Rg2RFFVaA55KatAqXRatW
kn8yOZ9OmVc809OCZk73hQC9laFMGWKQymA6+cmOp4KWgGoM2DKiSj8DVK+nE79s08+YGLHQxL5U
JM1A13+UGbpAoG3uzMrHNLHirii4t/nz3oNK01QyEIqzp7oDMwTvzJ6L3YryZ09yV9nuXKKzcdgZ
vh7vqyQDsc22nC23g1V2pAUVjnVTNZIRR2Ul9V0fO7YRdXq1yUNWtNIgte16CEqgNCn9e8N6aXLq
9t1Urm5zKqxhfVZOQhli9typKTQv56lAkI/cBMlSFtHCx5VoDBoP+aQY4NdLs8iwzk1jv8S0QkMB
SX9H7jAoZbdxEeQmut2+OIlNjTTXKaAPRPPurcpnlp8qGeIvZcmsPhxBFLH8eD5Cx0GRfzgu2fqw
QvYqgxm+8yfqtioLwajr+imksE3P7uNXCle7qyMynwqow6uhGcGsW1pFer3uFufMmubHbGZayjo+
z8mdLfv8e6dWcVvodZucOBUEThYsDSy/nGNhPwnmKk3gdVCCzuAvaPgqHcl2xHTtSeQA5cMJPR+M
b0hBkb4w6pGFmJunrkmMKeq8ClU6yxTTZgsmIXyPxbfWm7bS5V7zES6F60pGM2FDlEpkZqZC32uN
WXI4ZQpgHIoJm58yZ4+cLmtInH1WC68NE0IZXnG89QhiiobrnLRoIpDbFI6HJJGcGIHWp4O/gLty
xBm2EpO99bDr9sVjCKvT8jVMFToAz92TyTFj674hMXxGbz1O4mY2Vs95iB1uvRDvL5saKCd6W/4U
t4FrI8CIsiyWd0aGmQcH+DQfOqqHnoUcq1ZA4kDGFRlofbrNuMqbgrnfld8jAIq4tOMXc8m1uCBH
TJvcfcoqwe8o4cPAkxqB5e6MN1SfDZ1IDr/t4tMp1Yr0PCkt8SAIeixPadvj/6JdP7zk6LQqvBdt
rN96emnt3JHY3AgxUrJFZYusCkTTPg12mlu7BDi1sxdugttj8QBhoW/NN4eHXzI8K6S8y1mVX9B+
ZykX0bScg+rxcCDfrdL9ks7jo5vo8QupWv58EvOV7pK8bL7mHBTXfZuW9asrPUR+HU9mGTYS/RWW
hbocoxZvccXilNMLUyp1ddQe7F34MOxhDSeMnWOgVDufuxx5mAaLdVInmtaB5Rk4/HIaBuh1ZRTg
eh7A9cbMbknNcPfDWDufhjwr5d6xMtaxwjF7fl/3iwd3XVTP9uOvF1Odw+cEBlSdFgZHAh68kW9t
qCSqVuIULpoYlmSoexge9vFKiCcDDQ+rnzcbSJ+1bMg2CjzpnKDTkwboYN9ZRTSls7VFYhHKdNAc
P8uYbtfW97mTrUfOa2NYZC3kLpkkfL4zfdVdtJ2Dx33gy+aTKDODEC6Ejw9TsxQrFaNthaWxdYgS
nrM0lEvDOLzMhhndGa0zIspg5Ld77hSeIGly5CvzdZkuGOe0XwFc4TwQsz7Z1xpDZRV66SKuVgR1
LD2raGZCAUSaXFRDNZL7VazxF3uS9mvLcmIHk8rs+rxaJuMGMxwDHszPQ+6ca5VZzQRutXN25qWg
PqO8ZLG+gIvRNBviNGt27AeptSOhwYqveOhXD93cNO/8gUXrklCa8VI0S2Wfjw3F/K1VS+IARALM
88yr+JKi7SiNjCTxSBk1dZRleyPr7Auq5HWJ/Fwnf97Mau9Zk3OiszghgdiySlvvJCGRBQfwkq4a
5QYwoB0ZNCmiYZdxjX+VkGWkR2QVr144q7xdr3PbmevAg1Tv7aiqh5XMVS3uxyipR3z/oB9ElBmo
G3boJRstInuEQlHqmFWeGyQk9r6Y6lawbWmaGfWGNVyClNZKIjuK9OuqjwZt4LFNX2KH75rg2GQc
LmqBTPa8Lc3CuQZ55Ew/ejuepl2OjH86rbLVuiVszbIPVFQ9qz4Kt3kMFrQf5Y7Sxv8sEqs6mZNU
9wL+ioXHqQd6c5P2iccIYjIqfefStCh3mabhbrPsbJAXqSX97K5wVKLvHVav6VR5hUzuXcyYmx2y
MeUuzbMtwmRFT3JZQost9rhDpHoWk2w4jveLl1RooEH/uEUSTweGeLW8K8BjYw9oJ1OMDH2cftk7
BAFlSAxJ8GI0mwhsl0gxBVV/i0oFIb+mbuCzdrS0iqy+lUOPjN2Fd6dCUzG7upCKfumTlVikIrkd
Xvc1QRpAeZmWz/oiU7//oHX3vodEpY+ORXik4flQNN72kCpJdpvBmeqAVK2+AgLxpcHApwJmxnrU
pPNHcN6tcfZrxwZyCHMCOCIewA6IW0cmep/Dd6GWZTxkSz499iZ5B+wE2Z1KhnHPtILsBL9Sz3Bm
xkvq3Y984797eRoAwMVoHdGpPPq4o+fQYe6YSuipQr401hqIi96yugdFiuejL3r5oxhqlFN12l9o
pvbjz+2R49ffJjb0RxBzcyEwrm/dk18837RPl67DLEVMHZOhAAcXXRjqsVPkT8MOike7W7162tR4
aOqpLdsPWmbHbYmtC8J8hmJH0JU2rKML0FBN6EDeF3BhqMmRXMszLW30J5+PfuE54/TZZi/+oPP+
jua9vSqtIHBhDuNKyvy3H1tizTNImQM1r+WPTGyIq1PVEBpoVdNIzzA5SEIkzzMBXKNA9n0HWqL8
oP/z7tJDwbN/YgpAGBumv/38l0vveQqzMN/MIaEMrc9sB6jbua5GkkYAILbreQs5qrpLWqv7XvpS
vwapMvT7P3//PxvHv97/FFVATUAXMIcl21Q/uhJwWapaCGTi2WIvFueomPJb7xq1fu/sVk13yFYM
N+xop9ibR274YVCJp/sCWNNwOWS9KC4LSxnaTU62Tf9DDU2BCTh1XHkuLeLTTigBlolAqwECzNSs
xY4YUndm8U7QI1mJw4Krdcu4y1tkMaE2iEI/X2cPQe3cJrXaN5buxCfkIenlA/YLq35GJ+4ZV142
Yrywk3iUJ/SAG8AXDniqk8IdlRXmDl2Q/Vj7VoGFHMdhMGtWRShRbNv1E4P3RezG0Si/Yx3VB5Kr
kA+GDeCwe9rvguMO1JTinDDT2P6gS/5uMOmSlklrHmUObBzbNY8uuY6IloxdhbMMrHM0o4zZx7W3
RnZrpI8ZQpALu6jns7Em4Z2cFnENTd4+5M02Ox9JY6v1pj75820g3t0HDMIYwHmQL126bJDf3t6N
w9pUkhgZsfd7D86TwmmmnW258NrjsJRwAbx4whmJjrINJSnD1W50qYyuOvplPCMVrNDHmYSK7hRZ
26IfUO+INrAmmh7f8Vb3jx62eXmyxDSMdqrS2s8uMQ+oPQljfW5G23OoXd32iYD1IjubMxTABaDc
di9LfY1PLANrQTC2BiTY2agQZ8DJQPFSxgu1oaTttyNVtEE3OOaTe45dQ1VndD9s61aZGZFJhQVd
9pM3OLI9pewcdMY3RDvtMboTBzNomXeRwz+0Iiap9pPRrl2B0LedO5rlY1x9boRLPMYyWCMnXQAe
3b7OaJ8E5JHGHJEnWk+hGAYS+AphDNnNQqHqnnH8YeANeHrNdsucdeO1Y3QVHcSq7e6srNHZUJHn
LKcOICDnkWSx7AuxfSbiKfQZzoPki3pUU21+7TV7bM77mfbLLkngtSGBNeJkX62MV1BI9+hyE4Pw
rH2BvCy9UkNH9mDar969NVmLHeaNXO96HqwqrIGIOFFGbZCQz6jRVXPtUqWc50YfD3GGTwExA8Mw
5oT+dGVPmV9HYBromMOH7HZ8C2sc4TFc8n1ve+PXppAWOR0gV85mIRHFjknW78d5IU6aKo6PQHaU
g4JJwetEIECqth+XQtv1YOVTctdA3JzVesltbiMomkJXNrV6gXeKej/gBoDNDG11AM3DIEwzL2Tn
b+dX0Wu8lnSKA/pVb7lp8l5vglRz+2eOZBTCSF9QwvW5kRB81PutcyfGujhDzCRQjntOkWDbSccD
oqda7GOy/ZJDpc3CPscJyIdOgcSlVwAN4mes7jDQ/dyzOpAM0KjKTsSvVjLghyoWhWBMQW0864nG
6s8WrUPKpDmVeizzfnQDOsH6+MEudlwqATik7rW38JstPMU80hJAPG/0JF0ldC3geHL2u9u1I+WF
cmY9rbjR/sU57vZ61Akb1IvvQ7hHGxbF6DhOBq9nlpr5CX7xy4LPJQlRnHwj41F9+/Oa9G6Iy+uB
yvZ8giPQLcBgfbskuZrfFEBicMO5NsYZt5uvE+nvO3yQn7MSsgxQq6k4H4mbDPxUWSIYfGM+MGv3
PhuO/Jq7esUB2bEitbogZmFHZ15YxYoEUx+lXEg9VF/kzVRdJNii8Zum1tOfP8Px2H37CHwCw/AY
vQhPP1pVOZ/FBJJB3ZMz2BfcBmLv4ouKHJd89kAaANF02oAXI7aEw59f2rC4PL/u7OhxCGYg9YjJ
vw+L7WgaW9cjusgxdvZViuUG+WIOILcnaXXZkohH/6oyJvxEyI2RuvaOROuhqWx9nofWHiNjgAIe
UjRCduo5Y2PUM0fjhEMm3gbwW+uLUzjca85KYwKnJ4eYEH+Pn+w9e0TMLFuhXTap64PNof80BX/+
dO/ufYYAXFtUIyxBwjwuW4jTjWVVTw3u5IW4a/o9P2QGz1UIjKYo0Yk+/fMLmse0rS39ZYPYo0Kj
YqRmfns3SliD4Idke1CLTtc7lsTNeGMJpQ7nJRuB1amUINBmKA+G7EgpziiszAgHkDnu9CHNF1LX
dQwm0Dl85jpOVz5WfWENKBBSTAOcx/Ahu4mJyWhlWP2okab4II02ladIiWjWp3USFpyK9RPcfCVn
VisbTnM0HC9kMcqd2qbHrL79489P/h9vsOj93/+Tf78Qb97htBmO/vn36+a1+jR0r6/D5dfmP7df
/ef/+vYX/36ZvnQ1ptDh+P9680v8/X+8fvR1+PrmH4wNGDPdjq/dcvfaj8Xw8wXka739n//XH/7b
68+/cr80r3/7y0s9VsP21yQB9L/Gi4ltCPq/J5Jd1Z36urz7hX/kkYm/brgvjo3McIllsnj81Gs/
/O0v1l8dNKNga9BC8hPW6H/mkbn8Eus040T6fS4BIvxSDxIy+dtfbPevPreyjbeMPc+1Ucn8zwe/
+e+n+r+/Ey7EP/79byB6bmocL/3f/rKdmn599lmkqQxMnxWMM50Q2+Pzy9mCLgeKQLS8kTHn+ouj
iebGqW23YyxGGRkM5VBetLOvPqCMHi85ts5qR9WHUAUUs3Usf2CEtOhGtzrkH2rVA+GrzgGMcH/6
y7fwuw93rDPdXgZ6rcvplIoSFMDbT4c5U2shj5FbFJcj/XBL+2Sz415vJnBS71PbIL9BuTJs9QGr
OTGm1qdiaHqUzm0P6ADHy5AeyhaKZ2T2jr/ip6prWAyjIV/0n1cIoTqrCTraATNdish6swfEaKb0
UlyC/l4HupV4YNFm1/q8d9WU3Oddi4vCYprfhMzUIDLUOvOYAE8iYz6X2HsYb6YU8RWw/vE7TXZQ
nAYGClptaS2+gn/L7olcMayQ0JKc0WJfqU9Jl0ztjlm6/jh4KYezQdRVHbgOXKkAkiSlOSaAcjqL
CatmcMtoF2uCAjeIW9znDlrMojysXp64J6uFQAyTZY6ioQenHrbL3Bc7wFHMOkRayFPMemm9E43a
tIGgvEHe2MTSlHLABfzvVdHYJFd3zBWKlkFOnrLOla2qz/MVPh0wDYbBQapnaRbptFLmDxbh41Wf
L95DNMHjQSIbho2jLW3Sl5qzOh0+DFvmbow1ETh210YtOw+yldT94E772f15+xyxdW7HdOSCPK7H
z1Hi1XHu5hhVmIxhPauyunAvKESmZGebTXbdS8Nod8NqaXf+NIAkkaTKJoeBbTeBdGLhIWxTAtMi
WPvZs22PyTdzxUcQ6M6o1AlnQ/EjX7wh3YO4KpBZeg0K3mYy7qbew1JPyI4bVHmPswIjbXcqp7Jj
7xDwGkItzmoz6Aut9fdx1iSnhZv67EkuaLPA9FsOxKaotccenhTD+hJ3aNS2Aweass2Qh7kL85ka
2+2XleSyj+KhfvNV0dfyhI/olN7WT634LyuQv8B0KG1XAPKc1h0YBHlI0bXs0RkMJymWpg8kru8A
jNwb1IkbDnMT7iM/e7soiNwd4dxIEcHYdr+VNRVAYjPko4pUV32XoswuZJbvgE3KexDWOBOmgoEl
ZDCGnmZeMXO1iZSnkJ2DWDhdF9CoVMWhEEX7bMarm4R+Wet76B/tDk3aR+KxdwUbEl2dceEmoLep
No7reVm5HkVYbEZlVVOO9rJPz8uqIBF3pGtOW3BY4hsCCSaHtCUdASBG4sqjWVzynJYWYF0s5ajZ
saiLnKA1slERI+DCs/D8J22MmqGHXGg3BMA60vJUMDXxyCwb/ACygVnH5Of1I7NlkLrOB4eVranx
9kn62eBj18OY4OrHsFKntyphdYUdYa81LodYhyZvj9XJmiMH/fP+8K67R/sHrRMtAa6mTsG2bVO/
3Hs5OqhunFctMjRdY4aQzwRgrqCwstDu+5YnE3DKdzsxmy+I/ZFTOBa+tNzEnv7Bhvh+HyavlD2Y
EnwrHvWjfbiG/dDS5SHhqxXtTvaGHawtI+Cy9QwS1rE0hPTLqg9e9V0zBxqsxzXgfVMm27gB3l4A
JmiM+twh2VnTghhpwI9V75EbN1dmrHXEeeKUIKqBZPCwdmHeQUJJoDAOuW1dFG1HG2U0MONGmdev
IliTwl0CtOqTG+aGtK8hPmaMeoTOkYsEmDy+IOLT6ELgFpzKS1w/TxMpKFmQ4HM4x+8Hg8OLGVCF
sBmm69HDD7lHyGiXZKmY6ZOdsAwFTb1m685lpgOZw01HFlNf00ic5FT6yOGqqk8tcC4p5bGrp7fZ
ghFXANKbdwpmxamUAmkCmN3yumR+aZOkvKwHIEM4C5wRh3yQMPhtPrit3y1zNJ9hzRJW4+iIyY/V
hUMCY9bvsJBjNYAvPrQZOYoiPZ+zJN7rOZkZf763f/96tuBr5etFHPH2m53ZFvBilMUu7Ru5d2nB
EHTd+lo42QOz5KWw2w9upncPLmBqnaMWHXNEg2gS377iMhvSAQ0AJs+aSx7XRBxAyS/nmpWr+z9/
uPdS3u21HJPTMsWj804+W4qir3PqkJ1Qs7qYh9Q8jHSPIbKM4/DUkHgxRinUhQskMc2nNXG8PhgS
lZDuPI3Gjw/ezbZMvFmyeDeC1YNqnehgIkjffnK0DXEDLL7Y8awK0MZQvq8I1ESQa0/5BSKWGrpJ
vn6nV42nwu76BxQ33m5FcBCZi5AXdZe2hypuiw++knfhHIw8fjZguOXo2tK6f/vONGHHqs0JwzGh
fuSHPq/FrScwruOeGzY4ar5gf20V+0OomGGtYSPQOqLETGMAB/5KWw5PZ4dBSWMk2E5TekMrCU2c
a9ckiKJVKYbzYgGx+kFX4jd3E18vgxfcCOZ2fnr7zmNkt5mpUgBp2uKcNGCrznmG9Ttda+t/eRvA
XoPalZkeKwTl4tFrOUPvGPoMAwF+Vv+g6R1gEkieXxlbiivPGuQX+MHOaQNdeT/1hveNObr1QbP/
N8/rdj7kJqJfRg159PSsrgWLCtEK3VZppXukP/X96JTZARqCr/DzeutH5od3yY7cHXxogxKZZYLR
4tEakelmm2u0LKMCM7N9GHp88VGhW0SAVl5aPlRmOVxLLAvgXmyN+WbftG04OnxrYV2VsxEoH5pH
JCFampEqlna/jKg8wsZM3YdsHVcODo1OCHxVOs3+g6fOfP/U4WFk12ZCsrG7t5//snlvGtRtxXGj
eojjOcC+i3bSibtRBSoGJRWuXeMiEKlca4qsAZFFgP9jEhzQSueFdHmt3Lu6MuHm+cqYPnh77nbx
jhYFijOWJ/6oqdMOffv2rEYuKYGGbsT+uMZnqusWeJEoVa4VjUUjIIsWZjLMxyaadKWdK1hZBbWY
mXeHGZsi+kcFkyNYEr8nfBd5YmBPbYlZnFRjsDwi0VSYDl1zheIk7Tf9b/dKR3pgg9TMeo4GA/9A
iBcAVqfuw7sIer+pxgdTdvMcjWOS3Dt6QpwQW3o/fQYmMSeX6UpKBkiILL+KnULdj/1gvBD6V/zw
6SETjkgdP1KKGHgsxwYg5R5kJOKXvtG2aBVpe9eL8NdPsTHNr8Qqpf0lQU+cayaSn7hfoPKz98q0
dYKmA4S43SrdjZUP8ec1c6c7JgOJg5Dank76zOH4CmG//Jw2mvM9N+f+VdhVrO905GOEMa1j8TXp
C6BZcMfY2lxpwsSJu208MGCadgKTEYmG9ziZnyUaqjvHGseP3Ky/eXLBoW+jsK3Fw7Tu7RfNLNK2
6JZoEctYf5kSgBXasJCCPOnJgXOU8f9YrthdqZKxA7Dj6kc3/tBMGKiBykRTbHefOsU0dmzSYZ8g
g9yvHVOcQC6uuecI2r/YsC73iQCg9ufHb1uPjm5vhlyC2mJbOahq3n5qqhkLOVqnRbQRrD1CPnSw
1WSfGrOZRmLxv89LmtyJ3ibFChjsB9fgXblM+2HbaMkywBpnHo/lsRsCVjQ8fMEgWUNwwnUEj3B9
GQgEscjrOjW1VH2wQvNk/OYzb81knNNA096tl3anofzSuPBMF8ClGtYEuiocAb8hCF4LjkwcrUZ8
NKpQ04lg9IBzGwPu/ZQhDQ28GfDYYal07TwHrloEQ02JFpWON5MhsabWvcYMgPHCOuuQUQrGapW2
9P2JjRCSLYAkKvAFSaYnEAVzfw4sjck4FxciaGz76R19+21Ykflgx9vS62G+FnrJQa5c2ypqQdVD
CEtEf48yXUezXsweDBmtfwAQYr0O+VDeDkWX3YANjNFpecSVBEM2F+JAlFt8W9BGTw4u6OfvGKCx
69CKzgnm1pJvY2EuEBxyXDHRKDIqaYWjqQ5VnOFTmcFsXQqls695BKuOIXWdZ8CF1aCuuv66+qgq
EvWlQ56J9rW09C+x8jIdhhM5KNE23P+mt/GI4HDpvLtlqZBXzX22cgmdZrxbe5G34Yw/4A4a04Ax
gDzvL41j1YIjaqOQ4JpOeolJxNPJBM1NhKBNal/XPYbaEOXL2kVyJogwUAUTY6xxYGkDgGBaGrYD
GnakUrGlhQ5I2guv7qAU55gRn1NAZt9bGyVz6KA9uMqXqnm2J6g+HGjq4VWf5g2wTY75CQn19g+R
I8cKfcsqb7B+Ow8NqoObzhrbT73mqsfFN8smsIZYMb9P8mpmwVYWeiwirLKwbDT5tAiDnJts0vw8
7O0B3xVMtZp2ZVp3T4mGI3mfDsKxkV2uWo97sfLus8qZSSrJGu3SsrGyBOQR+AYC6Fo/NAB58jPH
WXRwWHWZXeeurWpg6pU4tby6rgM733qVUik5fuDH+826uZ1MkJvTxCZ/42jdLKcit+s05xnOYcCk
XpFfeUojt7Sb2gNNLD/484r1m6d3O2IjoNqa7lTDb1csMZmjW9u9H9UNKEOv7KqzCqYe5YCjfbD5
v28s/Oz3U1gZ9PaZ6h1VVgB/tBy4OWjauIu5Vwvfvqxm9LQqQ07ipoP1gESqzw8VA7FzSr8eHfnY
yg8+8m+WSW/TjjBiRUrC/vT2I5u1BVs9m3xstPPin/SdAN5ubNwRYDXDFO8EUB9zVwKx/mju9ruX
tqjPaLOZeMzeiZa6QmAj6uIoWfLyTEES3vc0yE6JsarO1nJpT0gMzT84NBxPUSloPTRimweI1t67
Q4PW9RBq5oJbakYifkhotLM74DfIAr+1WTH9huischqB/mH1+GCD+M0Nzf3MZ+UN8CaO5TpG7Yiu
zmstkq5rvQCcIsqDCwwFOyPVYyTs/fOf72iK9Pc7EuObzbG/WReZgr/9gg2yP9J8beOolk6e7kW3
bnkpY6+CsWM2eDL5y7xFgRQEVvrYqwWxIoyCbydo5kPkWzXdrXyp3RDfR/115VzSh4mjA3b29G2V
q7SUjSJfVlmGiHNMRM1yTW7cuMu+VTjARdDRR7wsTNbyKPUG+YwGjl6GsiSshFoxi9/D7XKedddY
IZQiyEZ0rGcg9TMqycuSUhaF11rnT7U/oH822fPRdqHgWAJoyDZCbNTh55NL22LnEF+G7zWNhzPR
ggALekJ6WL4UML8FuP1MYpaimZXSE3lhfB1nuwmm1ReFkYghU1zAFObjD3yghE3B9436q+tOM3AW
YxQlaL4CZGRqjuwBM7EzIEUar6+ZS3vqAT1re10BAdzeAUzM0DJX0OQ4ebV70scgPyXVnLVh2ZIG
zDtLtK8ss0MdNMlSJkEPxMMKOjD+Q9DonaPR6U+G11pN9l1niuwH1V4KzQdtm/yUZvqQIaiOmx8e
cEA3hMcyLlFRm+qTw4RY281zs7Sh6gWkuDIhvyIohyQxg6wpUw2Li+rkRaN0/baM/WaMtHjsTxSN
NM7z9NM4M3V5QhrH5PavfipAnevkgz1VzBXo8VnLMJCABW0IrqHhB6ZhNtDmibBhsNWaOBLmolUv
rDyZBaC+wCdSwr46NRs2dk4fC/FmEPjrLjBmBPWsOiP3klXNChEDob7X5pJgvmbQhjcxHhr+SpnG
nXXBkGQVp9to2gEYh25pX6JUUoHl13nLbFzSkmRG59lhbaR8Zlu20xcFoAu7u7vlAyVkNz2TpwDG
sSBAho2ROhVaM0GUdiiIzLudzG6dTxylzd9SCdMl8jQxvwBXsF+kz9MUNJbm/6CCscnaxPtTH1IC
TdKTYtFt3Hv0QogVB3b3w1zXGY8HR3S09Aaxana3lcNdFeOGq1Zr+TwZ/Xze2HqVXiapCbseGVn2
NJB19yLWGBthhr8TWDCqPRLlW8IPToy0tYf9Aq4fX6o2ohwACbjK3bxM2g6i3WJGVtyBPZq25CJk
qHW9hq0jwLnbMkaK3xXJhI0tr6p73glCYSNNimKjEczmqdAHKz3vMtrLiCUHvEB/Xo9+txqZDLJp
AKL6wUz7djWShQtkZtn6KLjeGS0lrh24kzUf6qFmDAWckva2M9/q5YRN0KrpKv/5DfxmiyccBZX0
1o9jpz96A+6gZ4PW5zxbqV2d2VMNxxw/CEjp5MufX+n99sYJxCWIZSsmmFxtP/+l+UBaCbkjMEwj
v0y2KnkijkWkSn7X7PW/ODuPJbeRJYp+ESLgzZYgyPbqlu/ZIGThXRVc4evfgVYi2EGG3kzMShMC
4QpZmfeeK45O61hQdxLnyvf8/PwM0yaa02BaYaxCzNOjNp1sbB055X7Cz3bLEq3Y587Ny+LrxZVL
ef4p5VA0LuAy+0gNtjMmNSOj7Ea6KybBxI+Fm8zwgGlN9L1VvPPIweAGpu7wVeblla/a+WeUIxNf
biB25sXcdlP9jImnEdTeXpFzFtExcaHXNurJSW1Gnhgmo8u38q2LumrHDPrzDIut9ff8dSurtLEz
SWjFfoBOzmfJWp4d2jAv0iBN6fKh3nhqAJww2KIx5OtE154eSuUBxlZfcyFt1jTZut5QGK2Y1ifo
/lR+K5MmPRaNvFaPvnGKFuWfjZqYCau7pfpgAEyMXOg8re5kPOkNzvYltf3PC8/olTXAsDmH08aA
webYQlLC8G5VlZyeo1OPiT7YfbAn8SoZX1uV6fth7DFNBmnZ/4KBZ2fHjGzoJUR4Ou2pmGKMr67e
pyFIeQIiAcqOTahS25a3RVqLK/uONy4GPU8TZK6DHozl4vQHek3DEul7YCWKfHo0yRW7qeFR7W3y
uv79fq8KSN9GZUMpvF0l0tzpyWjDsOaJbNqZmir2RYOtvOsmjVRdc4z4g966skqcL8MGuEswSTqp
8DYz9dMTVBbeMKWRiwH/NUmOlW+uoG1VGeynNXsOSbVuyDAZDD4gZq+/eELP2itn/tZFZmfHjImn
ITirhRkWVFhJwWjoeVf9rmmmvOo4kSlWGBS+/PNbxSDcIsEbEDwP9+Z8BW0/2y3AlYHt7zDAzEGn
dimvWX4wsKlz1qn+2enj7kq9/8bbTHuZ5R9OFG+1v74Jfy0cLZrxblamvxdBDi/I1fPfq6kasFtF
SEaXTP0x6zO8sZdP941Li6yFtWodj6NM26xX0D01t2N+Sj0AIfvoKR5bysi6ifCQ9VfUEm98BjhD
mm1U45ZJfXh6jrXuaZJYmTzKaaxHfq37aE9sz4/ANJU/FTL3W8uZPCIfA6Fl0b+facB7ivWI7Ssd
lNODe8VI9J9tpThk/eRDDVT8lu6+TtqvDK4c6o17SQeC0sEmA9lipTw9VOH7Bfon1DrGohrjwbIJ
oYlLny0yQUh4Xyu9AA2Yy/if3xOT0yMihn4ug4KtPLVzAJo4FmNaQ1reb48QhS+67+e3MGOdm8tX
83xhPj3U5hStqevzCXBElCW0LcISHALtHcRXV16L9e85/QDgjjPttaNDV5xK7PRS0qYcTB2TXJTX
af3g+z4QfSZeD2AIELchMjtcPq8/ILbtAV3EfbgBbVCWW8XIwCYyN0VRRsHYEYPR5ARjkKXHh6YF
8WC3T3Empg8dkRzzwUdk+VLQNfzCcE0cYwY/sItWGfChpjZIEYzluGmrKSb+XZX5rWPEjG8v/+I/
SdrbXwzYD02y7SBMdDYrB7u5nD4GLtp0FFmNvDQpP6UT2Nl3HX02hrPxMGZhjDmnjyZqgt+DV/WQ
NkQFeWcMQO0fEzP1vq4GtH5PxM1E27drvP9E2TLvIGY4/gA3Lf1PN2X3MqMVIs2sqKvpgEho/FQt
vk0eVmXDOTFtBwo7UCZITq3Z0yO5fK7nqxXdL8SeBg8fCvM/IKy/FkkDmAzbvDSLbLBSO1LP/KfZ
L76RuGx+vHykNyoPhDx8dJgJ8oHHEnr64GF58iC8F0lkrW6wqZLwaa3Rf0ayTzxQYC7Pq6z6/UDR
+WQ3yFgKJ4slW9eWXK3CqKM0rys0r7HHMOfybztfXihpESSyXhtIBLfZxwt5jdCkiL1IDVEfRVot
h2A16GImW94RdbeA+l7SK4/ZH9Hh5jGzA2OVSASUf4ghTy+In40KR1OgwTdXNg6ksjAfM71cun0L
+F/fFUQ42aFlk+11KAtleh+dJJE/TX3ogsd4XMEZIpjoDsVqsssdcjbvK+r+rDpWJF9d8yGcly2U
xSwda38WHO22Z4pEizzNhvaN9Gjc2JjJStAqM1Q+6NMAphywplBtBktGdh3kT2x7g1+Xb9MbSyQ/
gZYpWuzVMrN5L/nE+6CgEzSbS1odRK2NvxzLX75cPsobC6RH4YkIcd0JWNZmgeyURFMAUz5qEuIo
duWEv2kpVLYHFttrFA40Mi4f8fzVWCVu4DzpEqLN0YPNiWGZNZtOZE6kD6ohTD5ry4/O4nWPKKTj
g9akxnOKOugIQ0jcBvQSyThLHKCPEv7BhylN9Id+yYpjZjDHuvzbzm47BEA6tUgkGWZCh9i8tV0+
6GMnAOwSOUdXbKD2/7pG2SeRLq3OgNrU+av5yk5+Y8wEBQz392pE+tn7yY9AKkzyI2UVjuFNCamS
XquqZoTnPtcTMrhquUVOjVin1+JdNariDrNafqXmsN44dYspIm+mRbPizFLem8mkNbC7IgIAgOpJ
2166A3UrTjSTtJkmCmo3tw5JGVvvzSJOf6G2lBBoqun7JOOWRqLld78VqUIs75YWxCTX+PTyFlXG
30zcnzratsXtdjPW9d8e6T02630p/EOSx+PLNNrihSI2Qyqek8u3r2ETGCHoQf/oZ3OODWm25u/A
gRo9kn1iwEIBVhwuOqSo29GGqRzaiQI1VbhOHVr8zvSZSnl07oAuWe6V+uWNexRgK2PgTJuXknR7
j2wNbLolRJR5ebuvVSXe9a6VHLDs37N/Sw80KYL8ytN5tiJQyKyAUIv/jPXrcrqEKjkD7WpaGXVr
SlhDQ3zatbOHruTyW3A+MVorJvxX7BX5l2/Y6YGGyW3b1iCWKvMt43Hgoxpqs5Mc7VzYUefXHTgZ
AjKClGSpxBnmkJal8fnyj3jrClMAM7rgDWAR3JwsEjELSL0tIgGUkh5apiLWA1zmRH1HhWt3MN55
+q6c+tkWgzdPN+gaWlxfsL6boxrohBBtzjKaa2ndEje07Ctdy27dlFB26BTNUQn5TcCLv/vX0111
ZQg26Dbhvt1+HlOtwx9cGOBauB2vJoMysu9URwxcgFFrH0v4r8LINfvKd/ls/eeE1weKBZl/gm1X
QCx55TlgpaPKEMXTjJPsOBKueTv2lXEPzn/4fvk8z9WS6wGpP7i8Lv2frVpC2FrcVzBCogwYiyJh
lAybmLyobhVN+L+9BBcGjvjKC3vD6khO8Hr11EFgoRI1hX4NuH2Gf6dGZx5JUxHILyoLd30O/6oJ
4bymM98UoHVKNWsMXywwi6NEHpK9lWvkJqYLGMVdj4skwK6Wr3ps3HBm2FSk44UenaF7XRD0ced3
llVEeFTktPP4OriU1C4ALVZOoz2KcmKabWpLSvATeqI7xN75u4lK8T/NRupPiW1q9J5KoRNBSB9u
38065XDRZOQ/Q8LJXzVQiSW2RQ9srx8jDyzMSXm73Nb5UeWQue/SoYw/8thYXy1rLvod+avpZyDA
MzhduYwGkw+jccI50btb8q9MeWyTLv2K48IhfqRSCuiPH98EC/HrSHTRa0ZYMixipTvc/T9jQds1
mpDyHk3GLoDf0A0z0MyLLsg+ikBmR68kID2ssyltbuLMUt0t1XFyMDIJBtJie/CJtEdGG5iAFusG
VwHioNHqO/NYjIN3w6xa91GQVOq3CoToIrvLkM9dfgjP9gHcc5ctAAs4vUE0O6f3nDwD7ONZ20RE
OEDv4xqGOk77G4dBxJXvKr0B/rKTwhdAiL62WNl+MuvTtxVW29g5dBjoO+wZ+68jQIdXGOVYuUe5
auW0SfO+s0WN8QbN2fxKdWSZH8h9LdWB0ojYSEfOI3rHstHDZhnFb6z6sbb3dW1R90Oc9J8KGqrw
eFdt4l2pAfx6mGroh6Em8rbBBeSNxGSKxiC5QGEshhet86Hsi/pDXupWGrbk0pGEOrMt3Y8o8j4F
0p1Ww52t/GfRInmPZse1iGNF8CP2nW5h0xk83DvjAJs9HHUMWGHQpCXpULJEAAWnyXEeiPkT3Q0b
3uDdXBfdzzKrF2h/5kB6L3l104uhlO7tg9JMknDqbeSHTjBoHxpWAihESdoAWAwS1H1dILs7j6Ai
sptL2kvhzHPnhAkZQv8VWo/KbOjdBh9RlQ5u6EyudwPXIxkPxcyQnTXHSShrU2MEjtemREMySp72
qmSntHcr9oWHeKj4uC1L59Ecrqf6JqvcxAwx/hg/AWR21Vc7GS1CMnudtjDtZP3WHd0BUc/s5ESw
u8y5sCWnGrm0Y2tGjkqSx7Hs/S9TT6eKv9PI7CeQNo0V2qhwhp1mOyp+UQRYGiiUCs+AfRj0r+jv
7ZHuu5X9kmbR+R/mIu7nY6py6SLlmeKe+DGIxRxSaM5da01xQJ4rv+ggUhnDHEj6qfzIoy2Ld2Ls
pxeSJIwyUqAw6j0cg4X559zaB5ln07hX4AimR5zlxWdCcTP7iAqjdfau5qq9N4naJgELUGqox2Ax
QvAOLk49gIjZMXDI4dspXck1GKMa0zBuFZAxyT/OUQQMEY4EPpKTRaU+FPsqswV+Z5n7B2yYnQib
0nG+ZcUczHS+Daa3MO6XpwTAxnvZ6fpXgT6F8KwxyUnlNYPsK8C8HKTuLOXHAiJiQbE38KNkzPgu
xPOmnlDuJN9d3BNwVomrowEjR5JPPGAQTP+QX+0arFTBDhh237zIBLjnizW4C5FG+YiWuhcFkD7Y
Sl+JBHI+Xl52zksaUEEocNbPO929bWKAMvtZ52JW0VLXOM4bsqJWHcBN3ZkojfrZ/FqSO3qlonlj
+WHzSGt2RUnzeK0Vz1/fN6ejOB+7uYkg9SNGa1onKpAVHnx6IJ/TbnKO/3ySHI/iFP8Ba+yWzTQM
9jzUgDAiwCnLsQWJCC4RUI5FmuatF48uHa/qmtbmrarCcphFrr0d6pitYl0zCI2zetomGmFIXkTB
M/1WdodzC2aNBrRgqos71S60OZBd9+UnH9g8oHmwaF9lYZNXfvkqvHXVKZ99dhjoUtnpnl51qVcu
hNZMRPAg0s/dAuEsQBK772GbkIk4X3u03viirX0VzNMMSZkjbfYjhRxrLffsITLbJn/fdQggENsE
Dyhssis3+I1TW21amLTQrbFTNE9PzeqIhHVNOUT0yaf3UxCntyquf/rYRl/ohF2biL5Rka8N6XVI
yQyYkvH0cInT1QpW6hARL1skpDW6dCRmrSvoohUDuECzO+BaLm9rdJfvLt/F824uk7l1QMqwgbIb
6/bpwbM29SZryKeI7Sso3BjNWMv/S4C97UajU/URpBzt0Pe5wTwiKfdWaSCglMCN2ZEW1q6pXXXo
XHOydp0HQNgFAHTQzd7x91d+6nodNmXGqnxGMEWOD2/eds/mQoBwBnuMUinLz/joknd49NRHu80W
jxzRhKwFLORRqlnOh4Ah6E0xxP2VZ+PcxcEF4zr9kUEzA9s+91j4A7cmqQvRFRSUow25qPpIWJyu
ohKNp9x3heo+pIYcXJCXkMpwbRfVp8FajC8Jn83VJE2y0YRg+0feZvrdktuTh9IfOjcSroaMF9eL
P9ixsfz74oyEnZ0AUnYaQNtGGOFpGXFrS7+GTHn3A0rWqCeC+R5EVwuKWCIUXIrqSnW4bic3N43W
MLsh9tkOQ6XNMqElKD/9nmGW5+dybzq1+Ny0iXW15fbGw8HnBhTI6iiy2N2fPsdIUYh09FbVWjNY
6pDDU3oVsLuffDnZ6Gw9JW6qru0PZWp37WEt0B9iI67/j2vMNBiJFp8HH4zY6c8I4B0Vjk+Qaxeg
FrEn3bgnTlDs6VDmZLAtPw2+3Fdq/fPlis0d43VaW3RP6O6dHhPdSxAkJcfM6ry8LYdUfc+wK/sh
u700AkRpXQkteONbxL6WLwzwHLqIur9ZNHLSqQfoTyyQM5Goe1t10PLSBdYvlzR9NlIfMd9SmKgP
G2i6dMQIAn/q6DT/B3DT+PXPCwMGDbbcfPxXF/N2YaCLUMWdGqfIT9IUGxlLhDX1FdgcH+2ZBBNQ
1/r4mBf6aq4NMsxLdvJ6+Uec+9xxmrKI6xQ+jNdItzm9C0EwCqkgYkaDYUkjahcE/qFZ1cG9CtyC
gDKh8UN8fM4aW2chXrqFqGI42L794iWOqXbEn43xThdCvMbuTERDbrTavIdQJF6hrmKMd8dC3BbE
X0w3BNpmBXvd1LyG8TifY7DGMtYL6LUzGMBRdXomZEfmWTJ2U4ThqGLKv0jwQgzn+DJZXDtlQDJm
33ULTZ7AOi0zoAqRh04SIy6IQ6KD02j7rLn1ZFvdZakOLnm02pvL13t9n0/XFRetwzqBXJcVojNO
f2Tbz/A8IPFEDrU7I54Sk3zdoNpDEUxgYzY/j/Wg3xI83UcmSQ9X3vM3D09rUDehBrKmbt45+mQQ
hhsi49107OcdpDRBHKc3ePEDyZSaH0rBaBv5bulAFrJnhK4oa2Ptyuf7z7B1exlQ9LP3pjIi42Zz
GRbHL2n2oWzhK9T6j7Je8vQhM4bBeIfQFhsSSdTOc0wz97XV4NM9OSbYOoq0KrgLQBsXN25qWSAZ
monEs8L2gUKU8H/5Sqluznajwa52F2g1uZozI1bz1iLuAEUcBUuH7zvTvtVWTku71juK77m2K5TE
MXEcoTFpmK4rwGy7cky5C/OAgFkJJ71PppJUDEJK8DHmSZfcwK6UcOknkBuhFyT5rSjrnOYsAO2A
RMt0IaOod+U3v5/bzyIe7fcJIZvFpym2i9uOwqrbAShvIt8s7fao/MB+8Ea3DkL62voVLeJ5IYq+
Bj8SeU8BIoltxTSqng7WaPOik3n4UNts3cpG8pCbAM4vP+R/Ks3N7aXoZ1Cyinr4qKxf17+2NlOw
BADqVsFWYHZ2utMNtqL7FsnWsItz2xRRSnejejI0INohX4GhxPQ4L94PQ4qOuCx3kOlHHkVGFpd/
2hsfHWaGGLMoG2ldb9vIKD6HTkqzj4Yl016hfdZ7DBfd92mUXwDFLPvLh3ujTvUYqhFmQOFF9bdV
+xPUrA99vfaYEgtPMukZhFjtCDDzCNVIRuJrPcD81l3c9221D/geCCIMm5I8uUmOVURcdzOG1Tgi
8m2IKtAIebGwihVCjs8jsUfPI2J2+8rPPn9WSNzEHcGbiZyB1er0/oHhm1z8mgVjhph5Ud4P42EQ
03TfyjR2//1gHIpFiXYcI9Xt8ETybUmUuYAJMjrvLliUiHyvau4TxmpXDvXG/ISPHEXwugDS9nM3
ZV0g2KTixFqihujqhwW82xfSfYyDXbpJu+s57M1EmXngownDOs3ST4gl/SvP4Hm3YcW+rdBWPlIO
gX2bqxsHJpPxYIkcqusfiEi8j3PQgPEQoHsjDcHziK7dabwr354/r/jJa2nR6URqgwoOOzdmkNMD
p9COiDeAiiFmnGV3Q6LrT0IuRfHoVLPeHlIh2/yY0o55hVdpvdZkLX90jAIHkk6q8C8GvClQTEq5
g1MwGOYbjx5zlw9tB5RfZHLYjZ5SKPFjFnINezfG5E4mMSgQ1bc7tVROHA6NjfDejQfnh631/tdG
qGTYtyjvlrus0uf3Ys6IHgHWDHGz45f9cuncj7s5JuxrR3MyKW6l9NJPl1/Vs7vCxeG6MP3Gh+0F
22ce4WNqm0m2RGs3rgB0U7W3opcGyRcT8fK7ftKSgz9q4EQuH3h95rZ3BQHzGiaG6oPH7/SugMyP
6Q3YejSbU1rfzbEp+JrgxcEmMDjFpzZ18wQghw+Pz0pn9fXy4c/edc4bZRmCSMamDrvq08OTUDEb
KaDTiJ0c3znfmfEC5sZh8dm6Xz7UG2dKi41XjGcQGfWWJIAdFD1SLZYo8Wn87VLBCJr0F7KPUzG5
D8pmM6ACfDEBSP/j5WOfARcBOqN2hV4HColu1Ha0kGWEqrdJa0QAi/BzYjdp6IkHZffQEETi72em
tjUxRbFzU2ZjpYX2VNMzhTuTpzes7yszttJ14nGINr23dUVqAX11M48IP4nHHYg3+wPhJ7G/V5DX
eqAzeXyoPKPR973emCrym8lsSfxt2neLqRwyp1P88XCNk99tPBZB2HFdkF2ISl55tv/M7jbP2Jo8
DRBqvf60OE9vsjMZrTWQaBYF/jC1RE8bxs/Z8lLxNKQJAwVIVA35ZI63fB/rYIGohF+dzDrdm9tI
dMo7VlKQBIRJbbkBsQw1TNQlvbPLN+mNd3BVrOrouAMPROumPMWfXsfKWnv0MsWjj+kfvncmfX9+
pJvkTscEU166880lzq68hec1C8+HCxcabjw9NHfLVp1mDwho15vAYmptIRAp8z+NY69+D8awJiFl
tJ59m545yhzviXaxbENndItXG19ViMs2u/K2nH+s+EXoI+mwASbkid0sDL6VNLmv88RazPDeN/Wo
bhcWaHPv1Xlww36tuev5UO+Xui1egnEx94ukuLpyT85VQehN8emsaFSKdWcr7jXw3XIxlB4VaGu1
u1aHdhiiXBrbPQPs+EfrAf8gjQKF/FgLp7gh6wwJiY6Vsdlpcdo/s6QBYrA6LNuQ3+kSX/mJZ0Wd
xZYK2KVl4SnwzjqR5uBmftV4dkScjf3UYC4KeW2N92RA1p/Ksi2/X35M3zgeZEOPQoLiiLpu8zbh
ex8QU45W5Hc2tO7ElvH9msnx6iVjqnZezUp05RTPl07UsvSJ1vtAssR26ZwaJ0uTmXwfMRhxKGWQ
ERdWFVDlLPLGwjxXzADzeDn4WAmWK52aN55EvkxgYOia47Rxt6N4rNYz3nHfjsaU1rVIAsLeM70l
RlTmaRZHVqXqG93HCWNMdnuXZ4Oe3ttoVa98q9648GyauQTr9Jmt43qV/tpXdMXQOj656lE74ALt
McF/k+yhSyqLUh/DOTOXawnb559HjPA0FRgOeXiNzgp4IhUtm0DcaGbodUcrb6j3TSm0e+FmdnH4
5weLFqezkiFX2cMfI+9f51c0JoP5ueJg/kBfWhIcOJZl8kjYzU8EIe0V2f72chJdTcmxui94oGBJ
bS5n4CWzMWQEU+aOBXESDiSkcVvJvTHFzl2Kqu3aY7xd4P8cEXQdnoS11thmN9dNwjLu6FrEt8N9
wPjfQyLomhcd4guOe7MJJblnVz79dNp5Lv7+/K2HdRnwMxMB5Yjg/PS5ITon9uY88SPomeYTVWwA
wX/u5q/GgAhu1wa99dPWYw12Fam/cwThz7gLGAP3OxnHwWqGMfRneB9YsEZXWkQH9E1xS9RN+gKQ
d2YbX1tOGyqpkvddatUfXPQBYDn1Yvg5wUCciGRIVndsncpvfaYPX6q5h5yrE5fr7VjEhyQEsaGT
lgjO+Jg1dCGfSErpfi1V6dW7ZEi9w4TGRL+T+TzcmXXnAakYs/S/NENQwPC0HdVOl43XhoGa6NE3
mqCG8WVCjqTWLiOCEAcHhq/J8VuCoF+sA/Nk3K9lD38VsvdfPCVDHFYLxXWYNYzeya62ijC1++ZX
kQpUKznLebcTMeED5BrlnLgQWmyTMSa154DBbxoRu5A/KDKnlnCCNnwb6NzrKC/sAO6SZuU/2CDA
yqh50OLdHLjiU0z52URxZwIrNRxlDOQ6kdqwmwareNT0DGsHluYUf3Jp4jPOZIWaUBoiMSH6aHJ5
gv6TL+FgdiO7BNvSBClbYPUFf/YSVwkk2cAcNZjvdb2WnVXWKTZYnfWyTIgTDmPTjr9ccirykKAI
+bVhkvWrHxt2L2x6ffRsfUJKSCUUCNRJdfcYVeOSGCQatYBCjPQ3K6dR7/PZbc1wGOZAISmPgcmp
yl5ayCQxNKQcIcEXb9CN5Cav9fwmNr0JNqaBim1HudOiICXvDvScDds1dJqmr0PKjVntGEWnd0xG
EoujMR3dgXXRnM+KiThij5HZDDbmuQZVnASMUXNz6JNbazBcwjoDTXjInMaZNE6kOz+Jw8VyP2HV
tyGHZ+XjgFQbhNiw/M7j2PlJhjrkdSwUtNxgBcx7VsYxfaCLW/yXOwVvrlFNrgoHNsfuzsQL+aNR
4EMjZY7eQ9cE+XcuHJZqR8tYly8vj9u1mNcYau46k1nHWExvT19jW2J/MWGOHXQCa4++pIPpkwSG
6FifXy8fyj5fMVa0KAOZdUJxFjIvkqQgRUtHLtoJjcaw7YwPWut2T5cP88Z6yPgDmiemnrUpsKkk
CDeGpV/2ycFiMGxEWlLE7xgie13olsgRRtVl7wgRvTaVf2M9xH1N0USVjax4W2eDANHoEWfpoR9J
FtSTxbiBZkPUNhveJ2JAiDG9cp5rx2izAoPwJnAeKR/zjq2XxbM6RayfFSOjMz35fVjm/pVdfiui
INPy4N7vkvSmskiN3Al881/BjmA/1Q2gB2HfxXH52SOR0gkrmsRPRAOZ/Y0DMqILQe4Ezt5MpNaG
sjeITyQ/ug8lc4sfGYPd5lC3M4NpxagTSE6G53oXZ1BGd6ourHstrvRxBydXvaMNZZOnGJtWffCV
oz+kRTuuZAmg+jsNTwhxNXpVH6gxlnxHMj05EaWHUobXXDdcwutK69NAUHCxw8I6fHELNUNE7jRP
2zOzaBlM6GPfM25ICjMqwTh3Ya7a9sPgqGU4ziCJlgOOaRJyDdUa31sydlOgMCarca5yDylTbGVy
D3nPmKj4ao8lJwF7IQo0Mzsi32ESt41ZP8VGMo97vWaItRL4CIuhxTqpIy9m8FMEdGB3i0O3NVyS
oPih9LJ+LNtAH24u3/QzAxPMzT8Of1Y/Np/U5qfvq9c5JIzqY3FYrNQkbL6eAJL7rgb/24HsQDix
GQqw24chbYxbuRDlHAxFPIVl44OddMWkL1zArP9V15bCw9hOQK/ZaFV9pj4Q6endB74gDcolC3o/
q8UnhYfQJ4A9dShce34CNVerPZBrXAHNcKVaO5s4cX4McXxWIuxZFOfrIvJXuTas89ScYM0DWJQZ
3Z5yJbL6dKSLk41mGzAUi2lu0Iprf0OOnFNKdFX9wH+WeHtbTtVzRhxDuldt49+07aqUT32fcA01
1qZ27RU8ewOR0NKaW5tM60qzWTydQhIEHLftAT2CETYdloEMhfq3ocy+jKn9lZPUP15+AP6YTE/f
eqpK8HOwZ2iB0/g5vUCNDxhmaEV70N0BRJXVxM3NXHR6E7W5pGdIVJxbhyYtsCoixHZEFqtVs9rX
Zk9aiFRmJ3Zp4pUfkb7VwBCn3o3fud1IZmk8U63xeufIk73S/5RhWaj27mx0Lf0XF0GDjzL2OcOw
0j9aKljTSOZG7CWYqeX90KRW9s5MLYXh0PYQr6cZjr9KmwFC6nEBaMpOfiUE1H9xUApmuIODWd0V
Ztl+W5iOQ4FOCIHeeX7PnEkfU8bJpIzXT5k299+rZUx4qDGlQkzJjf4jvhS7PNZc4vcu0eikYhlF
JW9jWXtf2HtM452D3hL6D2qQ12Eaaeh7+ZQ9kjbmcU1kVf8mklRnrsX3ESB3ouq97Hi/mdrG2rFC
x6ghV11ShgpeOTRh2aE1DCkqxq/tbMwTuSHFIG4N4Q4p9pwSeE7SEZ/aL7CIjoS44LnuDdbC/eUn
4I844+wJoL2PxoXpE1u20ydAVIvl92OQH6zchO9XJKZFsa+T2BS7ZNN6IwGv8HjG8oa4OMvcGbPr
fCKlYqmPZurOVtihv/+vL8lbeBgtYVZP83o50IpRcbM5GhvnEXtmIULWZsoOS0EY3pF9iYuRJW2k
stXjunkXjEn/SFKBmvZ+a+UqrGbw6Hz6NO9XL0rtuQqE+9NyKzCRly/B+bcWwCcMH+oIWihnmT0z
Dkuvtom2cuamvlMLlDXC5VHhAaA/0utLrrSN1ndqc8VpGCHjwDyAX2Hb6iOLS4xj2xUHs0pTA3aS
UcvHoCyXK7uq82KMCAO2xfi9GSzStTu9s46RTODinfwwwmh6zD3RAPkU8p0SprryFL1xKAbF1ire
YGiDb/P0UKhMadkRDH6QKNGOcA4Rn0vXf6Y3o11xe5y1iVnT1/BMmjvMAZhNbyoyMunxh/pZdojt
dGjvyXFN7xIG8cHTNM6MQFzKDmr8Huk7iYEuG6oya2Ep6Y7CKrm4+U1AmVg+kQ214El0eus5KMqB
QmVAlbbnSRHpXd93AiCAZiS3tjs6v0czIKzXNwZIQ/R2hs+dY68e02phyKKYDfeh7kjxSTXScvFb
0Qx9INjsakDF+bPq8uL8mY+iEWUWd3qhO61BNEjk0AHQ/VyH4xQMwYfY07R7rRRshjV/nJwrN/eM
Pk3Dbh39/eHxINzYao8yEpt1OU31IdeKINjJ3jGPMpfOfTVo+h0uZeemIolnB7xs+GVriVKh8DMR
Blbt3ATQ4nYOgM1HUS/mAPx2hXgHVYlI2dAHQhyllVypa86LdheplM7gD/QNRIfNVWKhopJBDbeq
sfTDYoBjbCSyQ6c3i1DArzyWJLhfea3fOij8C8w5oMyZX29et5TwD3cZ/fLAA+Mdp96ChtXX+7Zz
GAl7orrvvbQ/XF66zt+7ADjEGh5hrP9uS4a49YuKb4o44MMQ+Q4So/Op9koUYQQ9X7moay14umxh
qMR0hBLM50ux5S7aeAYhMcnmsCxtQJCfjIKmPGDad9gFVcFTk+gqxIqhv/7jOTIH5syIVHAM9jxb
pINyWSrbeeoOQvmf6C/kjBfswj6o0ereXz7U2dvFoZj2Op4LrZzVfbO0aP6MTWw22gOQuOKXVUn7
SDOp+s7sn+6MlyzX9G5bcSGyLoh5DLxMaBUBldjp62zzHfCFbNpDD/3zQxpXclVdYwhsZTcdK8dY
aTtpz5/zlbpj9lkf4ML5V5bUs+4xP4NMwYAEDYRmVMybqU5Vji1kglQc0jzTfuTGSEw3/tVIORi8
6JFN9r3d5JqFg9AnVk9HDqX8ur2yzpxffUaOvDdI/0g3PJOHKaZOBD8uw0EvDfU4iGDZc/H8W6NM
Jp1fAZx5d/l+nz3SPM5s1ldyA59hHu7Ty2+MuGLiLJOHmNimm9KksYlZJj9Wybw8OkFFvsoA25pZ
YXkFrnH24nJkg4kuUh+KbtTHp0ceB8sWC/CxQ+YOBTmGHPuucahmqbry+Mppnq1M68FwZ/PucKdp
654ejHdWU/iH5cGXlvUNeYFxI6Xe7DubJNAAR+btjDX6ykHfPEOEnFD8ENhQXp4eVIwWs3qysQ4+
O6a9buLG79rAvCnbor+y8r51KD6JAUMb2ovodE8PVRdgLRMzkAeLiOHdMIzfoAqOX2zpJc+XH5g3
HlEeTehbEDSpGLdMFAT8ZdVOJpVrqnl3apr7F3zv39M89XtUeuw0Lh/v/AFFm7R+eVlxLZBmmwUJ
f7CGh7NnfqNN5Q8vLtLQW2Lf3fkOM+idOVeWwJkm4Mgrx/9w+eDnJ4uRF+ObTqW1ogA3RV2ay4A4
Vp+62Cj9Y8pr/xkefXWnsVI8Y4n8Pw7HW29gpV2FX1vtCw0KYraMqjyQtms/2otUu7ljiOYkXvE6
wRaILp/e+VtBm47biAjuT528eWrWMnJMW5fTk1iK3MGd7/R6iPfdMLQ7QxrafT2Ty3v5oOsNO/mI
whqEaruqWFAkYMo4fVSJkNVnZId8NwflHpJqrnZq0jDNiq4N2f469FeY1Uq7KR9cQoavnPP5m8Lh
eZgYU64UuW2eWuupwG9tWaIOMot3WuvDBOEB2wcMUa6c6VuXF2gJO0uX3hnSutMzTYRnTmyUy8M0
G+NDXbDpi8sKVGxa+d+hJU0IKa+yoc80Agj4UCVQfjH4ZTC/VW6hBvIWbXHKg5tMzUuyMrMJXGYK
ghjKvHUWizwFeKwMMCCKPWZlPuzaKnD+x9l59cZthGv4FxFgL7dL7q4ky3KR+w1hxzF7GXby159n
fA5wtFxiCQVBkgsjmZ3hlK+85ZeLzZG/oFX+8/b3vj7AYNmorkjxODgE0hryZQEKOFdU9iibnrxC
rd6XM+TT3iAP0cwCMSq3jY9OayiBVzXuqz+1LO6hhghngS3urbZ3rJSlO2MFclLrLPsytJRQLL3q
75PE3XMMuoLtI0jGRwadBKjg7766nKXV4dFHFutgOeV4dxYCPk/0jpb3UpDxLh8sozmkVe+extSA
JGKFMLoyLf+Sl+oejubqzuKXsAc8KZFCULN+0ZH/cerCGhzQ4oCCKn36RLs9+TC3Ef5Vhbln7X71
eT24epLRBRaGeHENAMnT0hgjw57wiJvER6Aij/Ogmd+yMSvuUCUI35tV3/zqHV25u72vrucJvhh9
bJ0kkC6tJX/Yi8Imi41PUrqoJ9FXFj1+si8Tpep3ToYNcqnvoWS3htOAUhCycH1xxC6HS1Cy1au0
1k4dKnKHCtbxGXsO2lIjVdWhr5V/bk/vOiKlywCBmJcApXfAYKt7MvFKdbaVRTupVH3em96YvsP2
OzlXMfHwYc7xMQ49m+Q8zYpvc1xMfquaqPXd/hlX3AtpA2WCZQBIIhOQ9XUd1YpV4Muonlq8BsvP
LeLW9pNap9o3aCFg4bzRiseAjKsz0Zgu3RPOTHP9SCOwI07OjeWL7nDojyI0tOWgCHW0fFxjBIDr
GcLNoS2F3fklusMFktYhVlNlBFULp4UUWfvbk7neqzRuJJOJRSXTWOtlogHT5VY7aqcKfPkMfMpx
Ps9gzd5lih3eGUqeHhOEtYLcnvbgKTJSePnq4SwC65wYmzYdIJk1xbIDMdDjVrX42WjoflS59kNa
D9UOWGL94shRpHgcXww41NXHwvhJN5tYXfxS05d/Uif5UU52/tQlnvKWJhDN2rjZ0/65enD+d1Da
C3Ch4ImtpflH14SCMJiLHxHHC/qDoHKr0BXBZEb6J61BMS2vYUD6oNOS56oDq7x4c/lkllVzbpJB
7FwMm4tA8ETkzZuLStTlSTUnO4vxEFHBSZTcs85fP1zWawYn4SIrUQzGWQBi2TkpV+xF1oGyOAr2
RKvksn+lHF5cSFYRNlUZdouv4Ct5CI3COytN5n0qzSr6nQogG2mNuEE7qNMZUnNJxV1E97lOfono
0PwE9kycvBDksOmUxR26iUDEii7/NkUYaES5G++8j399pVabEtgeJ5xrmed57RaWVu2EgD3Awcbs
nEfboBkeoc6HVpoSQTKxGwf+Re6pyDLE46kxMzvAztU5OnqqfALFSUDTpXvVzSs6glxHCW4Eyse1
wwV4+f00paJoFOkSr9iNP/S8HfBgmQfvy7hU7kOVhIoaIL2qRUGs9NQvTZRdlENRq/39RLGVVieJ
OnZLqqK+UxAY/FLbifGeemQyHEoLuMfp9q2yjijl7+Vok+WRPhO7ry7qAahP2Q14nUNdbd8jZp48
9LijBL1t7wWvV4/C37FgZMGhlmSEtVPYmNtEaTnQEHT3uk+64pSfFAXwVZQP/S8RqeYBaFbK9q6T
46w47Wnp7T1B3PVLKH8DiaaEKckQY02csaOWi6tDfbcylt+KltCIb/BG9htAyN+tMlP3tqmsQay2
qYyqKH3JNwhOwOWGaMicoTxzdxpLTz+tnWNfoaxwBx4Bpy5sivCFqDLnniOnnwuQv4dsmmZxqI1w
/HD7W2/MXeqcSVIcYLurKGDwkJqsIrH4Bd0eZtwtQZSa5YOqtjOilouxk0L8JZmt544APKGABhcC
Gubl3BVExELGW/wOkaN7fQTc/WRVU0uDDSJof3DbEJRhrrQE+H3Zp7YfgaH/2VvQCA8mrkbIXRlp
g9BIqMy/hlRBD6XsY8RFHWNRzhPXjXJGEKT5gQG2+SHKp4JNE9XdvWV31rhzNW8tH7hBNi+FTO7m
VRAVza1noQQ008oslUM72tnT7DrtYQSM7y9ZaL4SusJWpQoOcgUuIxHUOkYUPZLriL7PvnCyn703
qidcLS06j6JAfC/nksjFcn97i1xdB9RfCEdt0ARE32gFXX4xsUTgwpDpwUvQdN8MSwED0M0iFGX0
PSfWq5dODiWLwhatIPK9VQgsomVcQsVlKL1VHrEkGZEjL2eIa5aNyFplH5eq7XbWdHN+JFNSfVF6
l8k/f/HMhZhHm0bmlQGdY/ETyEgctI2KPK6UOr+9lFdBE/NDKE+iTQHb8xkvh2pStv+EOlbgVHb1
LUVn1rcTQHF7L/fmOHAP0IXmbNO+uBynxrQI8Vy4m0UYLg8UQ6i7eCxskC1J+MkIs9JHP6L+YQ/F
8C7WZpBr2KP5pV2gLBF2jvVPJwbzlKFpsbMCVwcGE3b4UECqqR/wVK9imUYXox6iK0/10PCeSfqm
I5ybGarnjNQaSkc75fiNjwuQ2LXxOjJpZq4JRgO+UnZS0bkXleOgCKQB/MBeyI8Wb+/jbk2NTft3
ehzR9a2eJekMSoFzgh83qPgUzGYbxbXfVW1+rmdN2VnKramRn0udE6jsoOwvP7IeqlluQaAIenqh
z3GBa13p1OJN77h7hd91iYunwUJPhjkB9qfxvCqqu6ACVBO1mAA+FGKoI8LxqI5Pxi8Oi/HYYjDz
hIrVoJyEYqVHNeu64PbBWSc68gcwTa48SISgaVYXQ9WpoROW2KLbjpjegrdS3pVNIe6kaefTMk/J
w4isW0wPcipOt4e+Dt/k2ITAsgzFcVpLrpDLVp1mw1kd066qjrbZp8MZ4ghm2UTe4Z1Qyb0eqETQ
TY7ReXLOoVmM2CwDvzX/ZEspTo6G6v5bseTmZzFTmj20ixL/iJBcRMcU7s/Oq7RxjV784tXniopS
iRpy+wC/nPbZsefhHpJbCuvVBKGDxPTzYBKa316nrUFpNHHQSBnYlPJ4vLhGbQcrL3LhKhi8MPkz
Nw3aW1qGtFDRju/A2fWnCJjE8fagVzwZuTHYlvSyuVTh66zuE9QcKAUqRRXEQvPi74mHIKuvtl2Y
vrFKNEEBfwGyDOpmMO/zuM1+tIvVJUdI7tP0fkQvH2HJTuDhZ8wlOHMXltrz7Z+4tXVZD0IdmU3B
MrhclypPQZvGxDfDWDgnnPumozugN6jRc/8z9EDjVWEWJ7fO92x4ty4k0BhSxVGqLlmrV0BLE9XM
57zG9Mzo0C9UUZnhQ1hfXCrheMGKn6+eqTRQ5/u7KKtcgVMEHmV5DBg6aDOhB61rpvjEVKGP/aZ6
LKb4d6Ua6TfUGPccAjYmSkcDlR/KEFJnZHUTorGTpBbF2KCIsA/UzK647/OsD3RFMc+RZu4Jp288
rzYvuQwXIAbx1+UnHR1ThFUYsbAEfPqpd60yvkdvZVc7RX6hi2AZ5ibhOQk4LSpAD6uBauRhQnek
KxsaElq2zKl9HvqwfRybdkS3ZlLOQqkzP4xpqB7Gsu/e2lMP97+MCvtApSI+jJqefrj9nTdOOoAI
mSLyL7b0Kn1JZw9JvV5D1hDw/1Ovd5mvANu4K5uw/Qiwznhs0urz7TG3lpxoACqZbLPw3K2WfMly
vcQLBU/btgzyKLffOkosduppVxsJ1CSZKEIF8kIhA74cJa1NbSyQKvX7KE2fNC1I0YpKJQZQH7R+
52LYGAz5GbT9wCnzif9W4F9cmElKWVChs8NnLRMfHCb2smEFJ3bq1YceTNTOG7o1HjeQlPvXbGnJ
cDk5p9ZbXR0c168wagffPXhn+qL2W9UthS+ScReJfLV7QXNJiiAbGPArIKvLARcaFI4+6QyoK9B5
lDx2/gFoMkXHFjNZrIjHpooDa6lRb9Yj5MFiWBi6rwHs9Y7Uo6kvVXpjHBWMaYHmc5edrKSPyxOu
rvGfCai1h81aJI7CQNT6UCd19jgmST2ccUdtvYMSOfWeysbV3mdOJEKIgsCF0Mx1d8BAhL8s68L1
XUuB/KaDkUWuB8rjsZxr/awha3kyrF0ZwatYj2EJfqhQ0HLiglzdcLnR267Sg+HQZqMFdjnZmFF1
pQGcQh+9nYTv6qzJwVAPtIg/wPGvr7diVhEQtxjMlGZwd27q4GHRllO0p6y9NRByIBQYcWnjHV89
3rVC8i6UwvOHEvy52dnjx6qyii+3r46tfU8nR5pDc4+yjJfbcLQrQ83nGYC/7nQftRFru6rPK39B
UO2+E2hf3R5v41tBloThR/WYu2qdLzdxP8A+K+B0lRn1xr5sq8cO6WPtUOlV8+v2YBv7kfuDtfu7
J721jscIAyhJselCOlNr32rG/GcxxvRg1ll/75V58ZizZXfCy40FlUroWJ4C6yGRW93FMwJpJDeW
51fuAGFuwjA+A2HrK5iQ/loGfRfyLx+Ui2eQfieIBfq/tDskK/TyC05WhiEHRV9/QUEKFHpRYHtB
ci76ggAvQwI/ynFs6RoaAlPjCCjCi3e2x2a4Q/VxTxR9c/oEc/LncHGvUTAIGIVVr8ehhG3052Ko
IM3Jwm4RO9+I5ZPT7S98FT8yeRnDUfgh+aDQdDl5B8ePfIm5RZUytPQH4mznKfPG4TGFM/xrMRf1
TrSGi0uJ1hs7Y2/tLgiWJr65MtxZx64mgind4MCNSUPcny30lx9FAguvLJr2uS/S8SMeydMes/xv
C279vWGMssNAbtNpX912LR0EnNHy0C+byJrfIEmT9d/B6iOw3VfK1FY+3NkZwQLXyz+4LVh3fxy0
7h9laTEVbk3FmSAVQtE8uw7CW74+he7HMNTHxk/IfspzEtPePnhd1AkfExavCFhbOH4inGL911Ko
8ad06ErK60BIBt8cbOR2TVSBjrVdoQQMoMMr32TK1OSHdIFYeOp0t00+IHo23JWJWo2Hpi2Kz3Zo
of49G26Y7zTGrptUEgMgGzNAP/Bj/MsBeBE9zGqYtFU6oVrVzDbiHag1/rHDqngQ4IeDVl+KH+jb
oOnVe/W9tqTtIa298TlXaM0c8miu98xCNo4FmAH42oQXSJtcYX16d077dtL9JCz7r4sYbfkkpsOb
FGFjKbEcRTu1nauqBNWt/0NOE4rCbL48GaKsRTV6qe53U2v6/WJPPih17TwXQC0Pg9JRZU5rAUeT
IKShvpfAq719ODcmTcpBFEx0jqv12hAzQ1q6GSKh+wWrclcb0cyQba56RySp+6e+mKG73R7y+nkB
j48ZC8eO7iTQiMtZV/iv0FyuDb9Kq+VxNEVxwP8ihzPa71V+r2cHGp9SM4Pg9XblhqDHek9mQ6Mz
T0fyKrWcT06f/krdNDnqWvpaASwuVOj33HX4qJrEqKtr3lZG1Uj42wc2iszDNMTn2s2rL7NGwfv1
iyhj0/8Fx+JNeLmI86A3UVXbuo+Jjpcdpirpf/V9aTsn2lSwhm6Pdr1RSRJRWKEByHNBR3s1mjMn
5BWxQdCYUUGv0vyX3XtYOGSppp6XJPbaoMsUOMJaVle/9HxU9h6t61BLYudRTKeBgP3nOn/yGtPp
I3ME7ls36pslX4xnNk2/M9GtDSPNAIEdwxqxdPnnLy6l0cLNtM4hA6ZThS6VPYdGkBnwl0uqTp8X
j0v39spewZTknpGCCobsU0K8WY2oNgK9rKSAslR7bnXSJr0/dn2LJRXi7++BL8DRyu2s8EUxiK8h
jQ7SjjL8HuVCf3/7t2wdTCiJqLXQqyOdW23fdu4GMY2wvDo7xoqxKuK7pLPVs7Rc2FnnjaE0xKMo
CEDOZsFXqdw0G4biwIPxw1TL35mp+0wmHj620fTp9pyuNIxYX2ZC7ZO8Efr3WvwDNzfMldLG9J2p
KT9Saqs/hcQ/NRHBnKCjBBT6PeAEcz5mImqnw5Q0Ds7rLVypQ2y3WDTFTtkfo15U9sGy4dz6moCl
//rzLI1ViRIpiOs0Fy83nqsrapsPoNlprAqs1oEonNCeKEaUI/Qq2FkUGeBexidyu5EugMfAFuiq
AGKhidK1veEXOJIY6EDUWr9g8KQt8Uc3m004E2nUfJ9yjx4AYkLjv4VLQ3Ix+e981RyraO8YyA++
/kVsBCk3DZ+R73Q5f/pXjVo0qYpjXpwfEVAwfveYbJywRlL+6eBEtxAsCmwhQEMkeF2U6mleunZn
YeTTs/oVAPq5ugnXgTysZVvicpEalBG+HOMAQXgijbxHJykVh8hTkpiwY8i/05Utdjp4W7tURkKg
9gCIQilfRQIJyp5K6BSqH5b5+KCaXfomT9Xms9VF8wNVULy0iqnyY7EQAuZKpP8YVLW6y6dkOJdN
mz+D9Kl+jJWaP1iVlf57e79s3L1YALA7KXeQFq4BjK6JAGpRZapv15hIGciQo0HS2PGOvus1lkKq
foJSIdeF9cnJu9wEsxtWYo5wFquFbqPiN4KUaDpYHYdoqgWEVXP6VJO56VJfQn2XLvAIkYCNdkLT
jUeAhhQuYFKLVNaDL3/GaJuD4ySNSjBWxJ/0LBFfTT1JvsCOtt9M4FV3Nv/WruO9QYGKZ4dndvW6
atJPuXaxHrEQMXhXuk507Me8eNC9sb7vjAbcFn3O+9vfdHPLQZvj0IHVRDlI/qqXTx2zqRcyJt/m
yfsp+2AP9ZjPn4Bil+fSXfIEbnAY/rHtuflW0BcwAfVL8xbyc/XJjCZ7PnSRWoAScLsPY1FhsHT7
J259BxBscETo3YNRkNvyxS+sFtpNvB2YHClqdOrn2nsPLQ/xPxjd4oNjLs3OPt8akM1H5wuEOHfj
qi6QZF4/4mSq+YNeRfjJijn5kEETNJCstBPh68OABs3tSW6dLRCIkipik3f8bd69mKTSOmptilnz
1dlcnrGa+4Jn5vj99iAbzy0h8P8PsrpesjJ264m+lz830iEeQtuCqJ8XlQXKmN30X5YRgCxWb3Ra
qTZefrdwaXj1S8ypUJ41iiNJYD8e2f8z4oiC9lob7+nuX5cYZB0H2hrsAbhaazKRspiaUtYJ0XCi
F/d1j6filLXWqceL5x5zo9+UPOqHEnz33esXFr4G9CUKHGAi5MK/+Hpely6Z06KMACIY1qmBE2qX
NcMTBLp2Z6NszpFzwLMkzSTXgp8pIAnF5ub3Wy+amu9aoYXj45RiKE1juTTQwUJG6hQZGFL5ujZF
r3WTJpAiXoC9AMQMmPe6CplWST7GLsmqjtrVKZoRXGjUpXwvkFs53l7V66YoY8FIwcINWS980Fc3
Yk2vrMKiSfcX256mN/aQjtM7FNvGyEd2gUXGoxwwc6lmjfI2m0y0z5u2JInNZ10B4W8ov0Jz1rqz
08X9l1htzD3hx62rAkFgOrb008ncV1cFIKYE8+QQj6cIOlmtJXiFLHH7iGHRb+huy06AsPVESGoX
sj+qjI9WR6rrgZxYEyUsRK/hORbGlwEXt7uwz/OzOwongHfe7eztrdSEGiFtDz4Eeaa3mmPpWIkx
aFxN5dL05Vc3m+IHs/HEdASYWoP7TFFOn4dF6Q99UirGw9hmY3lQYmCKBzLluPoP+4JEFJAlGT3Z
75r9BfBAq9h9qh8rU6Wc1cjSuhPwZpF9A9DseKdGOG1+7GpjGc9xlECAI6pPWZ4hN7+lWqEP5Obg
ow/qhJ0RsHct2tu8Gxc69wCvCP4s0H3WvNVOVwqy5ValjCdwi0hCHWNsdz7dPiLyYllFqvzf0TpF
SgF397WzLW3VfsDGHSNPkon7qVqsL0Xff1BToZxfOxIXKztAdv9xu1q/wp4XNk0X1TZiBWNxTiIX
zQ8K5T9TMZTPt4e63uUMRU+KzyhHXL+FMQAGozVa2y8cHnw3UdQTmwkrBgX6waxo42my5mlnJTcH
BRko+3wA6NbSDWIxHUiSuMzxLHUUMGwK8dQA3JOHgvVjUpjTvSfUPX3U6/uDwIU6BkgyXkmuuMuH
I8eextCFg7ddAv+UNxj1lUm1zkj7FGenwhHv9tJuxNYQUen0S4CgJjs7lwOiVTX2GfUdv5nn5XNc
1DTZAXvlz/CN2yMI4vCthrLfMW104204OfOntpr3nssr7orEDlIPl5Y8sgi4znNivCNHtOhsIqxa
czKUtaROVZROA6IEMLvFQdM74yHqnelHV8X6u3yRWl5WCI/ooKe2+KNWtvvDKtO6e2sVo/iKXAOC
mrE1zdWhHZTptxCu8E5ebroPiWk1xgMUE+Xz7dWUi3V5+pgGFVOWE9DsVSdai2ezM1Da8h1NjOrZ
LrTExf9Pr6jJx/jtgfSeplPPFZYds95IKr+iRmHe3/4V1zcN5QJ6j5Q2UGhGKebykza63aqhAUdQ
TxuIk1aafGjRGNmJO65vGpkPw2mX4DnKE6tRFiwma2VxTV+dRq36KIY6VwJTmjfXC2n0zqOzORpV
MLIuKUVjrbYp7qV9Ftme6Xt4lTYPdI7G9O2iI3zkO3aLHuHtJdwajiIUYgfItUqZucslRAFQkrpw
Dlm6xP1hu2l57MM4+Vbpux4SG18LCXHpwgxVm3t0VfLqMM2ThhYOSXQT/6Mh3PeljpKdOGHjWpE6
5QTdbAz67KtrBfCxC6qSQRa1VgzcF6rsRFEvhuAzNYt9X6Am8eP2Em7dLBdjysD1ZQysAwRxh9LB
kQMOFaiG+Igi0nTqINt/pLIZPS+z5qY4To7TOZ1i9c3QTuPX279i40Ne/IjVvrHCZjGHmRM5I0p5
zHCZxVq9btDJivY04beGQnmf/ilwBjLT1VBgB9uCmqLrw19pdORulvBBWQQXlDIte7UB+T9b3TTg
n4HfEfHIHHG1uDVNw9rLa3ATypAb5zrOjfem1S7G2dMKkQVeoqMga3fZMt7p9gihFlhtWLy6ZUNl
TgOGTF4MnsJcbSs1jMyGvjR7N2vt3xA9i58k7dNwSA193MuIt/YwB4T0G8wudZHVYANt+xIqBYPl
iOIMi1E+aSNRb5ypra+7c/9K2Qtp/I7DHmORlvIsrZbYjJIkHbTUAZriKFqAqoE7HrRETUIggEP1
8/ZG/VvEWn9Rhy4jBS7yVdAjl8cFEUPA+T1HlHSdf5rj2He+6JIejFae68/JkszmgfsKqx3YNOV5
aAxKLyUAzLwb4g9KOA7B7d+0taMxtySOhLgAz0t+kRcneEEdMYrR+YXEY/afi6gZ/JpmOrRsSzvf
HmrrFkSOiKVmN5vemi7l4hKQ5NRA/SQdmx8pVfWHGtm2eOdel4u4WmTK/rK9ShYJrna1yKEzY9FZ
goyJLQvPbSyT1d8o+iK01CmGcWiUQv2R4ve981ZunFYAeMAWSNFkTW31nJiVMReEAa4/1qZbIhoR
i1NMXGmecMNbosM827jI6GodfeqaKcfEe+wcbedHbAVZXBcejD242JKIffk5xTJVPVpfnl+HqYM4
96BoS9A4wIYPdb8oH2OlKBJ/sp0I22aQKRF6+9YyBlbSJZ/UcVn+nfO8+g7GlgXsbQ0vaLN3nOiA
I6/R+q7aQjBz5rS+V0Q8Alsxaux40waI5+uPpkXAKiV4pBXmuiuiJInRDkIq/0yGF9D+x3QiV5ff
diq0neLz9RnAxISRgGzQ4iSeuly0djSmagi7OKAz0D06CSo0aCXmPCVxubM5ry84hnK52SDLOxAU
V5tT65ysnqMG5ODQi3NmS7Fm1yjP2Yx7MUiNPRDM9ZmjiiqDbaqlwELXAByFnAp/pFTxSw8V1Qiz
+oPbp3sgp+sFlF6b0quXNBEZD/krXlwiYknKvO0giSioLVMqznjxKVE9GXXnvXpbMBRVAHj4MoVa
A9S8aXCxQZtojFYgWpq67wGxSIUS16hOt++rzVnJgVg+sBpreH44GBiIezM0p9AOT3lRCR+FPvWo
10ib3R7qelsgo/c374X1RB/EuFzAtIdWmcaZ4ut6joxf6lnzMVHCGcSS865QzT+3h7vSoSXtVAEK
EyxSX4datLomVASOUS8D5rdkXCcH2ipIk3Yhfqx4CKCKica72sm2YAz9F/Ja4/WHrrPU7y7Kq9is
OMbcHby2sQTkp7Qfn0bcgvUzOmjY8hyWSuB9s/OTr7uEdAFIvGjMy17hukAfEkj2NEQUfwor+9lu
puk5q5LpIHoMCflpQxB5TnVnp8aDjkjy2yhBofT2b7i+4iVFAA0i3i/S2DWiLJ6t0aS6hBrxaGNM
WUmEeiz0U9oUFWWwWr93uHaPyG+nj3kLmer28BttG8antMT8iY9AJl/uEifGzB4YKCL9mSshYLBz
/BRZ/N+6oWD5gEhreyiitPoez1rzMTaX5ET0M/zGU6AB5W70ZyvWvFOVD0N4TD2M9G7/wOuXl98H
2AYFOfLGq07m35JcqjoKPTzPPZpZmJEXaDEuRXF/RmxiDrS2aHYGlSHa5XNP70xDKpzPwhFad+zy
pG3wRUcTmSzL+hrWVcX71AyBXjtdMKv2ct8nyeynyhDvAO637gepXYG6Io0qQtbLzyEgA4PXzNGo
1TSUDVLdCbwidB8Mq9wrnmwMJRvTBKrobsnddzmUEutJOZusLCRnYjVnzIBqTdU4BWPVFHv7bOOo
MRgRGixMzHW81T7DoTnhbx6NSHdm93tSV11Am7IP1H5W02Ou59EfVHO88DSaaFPBCLe8QzyVe5JN
W7OWQoSwGZg9t/3lrD1tybBYg2eKDV0S+Z42abhBxqHzpnWt4nx7824NxuallYSIDVn6arCqdbSw
74so8PLewcpPxbDnMOCvChoPwfk91MPWcPIq4yxLfOq6pTJUuiqqBraG8EagMEpefStUILmIVHRf
Xz8z7gyCe8puxDirJIcSbh95AF98xSRnzU2nuEvbBAuOCUXS/zAU7T+pdSURxvrlFwvbsUbhygj9
aEo9rCYWI/LbdCj+VVJ7783cWkH6LzY8XiStkPa6HAtSe1dgChv6phkNfVBCKG/OaDlji1i4Rff6
RIlKLUhmBNoAobFPLofLDMEHG5XQ13FwexvbY+ZXOSLjRMZGtLOMW++zDhBV4vUoUcEauhws0RHl
6dsk9FOTSsYb3sPuS2jZyrNRa+WfJcxEi2KPMJ9IVR0q5Qjb4iSnuTWKNsv0T4+PQcgNGE0ophNM
YBJjG9m7HqX537c/+OYvldxkF6Etbn1zdWzwdZtjFEjksSlqdAxyFy62EtbdMRWO+ZEIrtcO0RLX
72qhxnMwo8J4VHptOCRh2z9ZCcqWCabP3ND4Jx7xflzuHMoYe4CCjbebY81fwOaQ/VkTlqIWlbNy
tgjmIkc5tl7mPMJ/8BDLGI0j5U8zQEsQf2cxtNYhbyGN3F6ojQgP/i3Caxx4VmpNA4iSYvTMFEBf
2Rb9qemVAeQ7z2I4TU/QRl6rx0WABxqVZwmuH9zCdZ7RWDN1W4+rE4viBx2tKB9TcEKkNh/P2vR6
URA5nBwIvw7GXT/CxaLq7ahigZh2XXJqqJ8d4TzE996EQ4EwsrrE68DqPy1DXn+NHK+8j9vBvm+G
xdnJD+QxXIUDgCoRBaY8DuLvCleNdkCP6LXiG4O+PEi/WxRqzfbu9tfc2E0k+dzbhM4c1LVGAbGP
4kWhHgc9/o132RJH75V09JCiLGq/ACh46vjRh7lDMSzR+tc6M/B1keEk4pFvFS3y1fVQGkrvGjOg
G5wPtVOBKQeW0hqKck1sBpaw1IOL5MhOWLBx38Ldot/9F6bGtC/vpE6bpKoPqavQQucIOjQLMMpz
juG4f/9tRCCIEVD5BKPIaVmXihoucY+TGAfa0iyJD/bD/mKKcXpoTDU+6l42PZpTshyQKaYsMGbQ
Groo2dN72JgxGb9N6uwSWFICvZxx0noCxT47CpJl1M5dRUBJ4ST/1ROo7d34MsNb7VtTqmoAYaHX
r67VrBMsoBw6+jGcuLy6r+kjf2pspTuXSZbfDUUrvuVZ58mHtcSaHALvvdnUMEVyK/zZCyjRUwfd
ZCfh2bi04OxJnIP8SRTTLhegAeRgGikACsVL/hgt6BIjit2jXQzpufLaaeeO3Fpv8hsyU0qysEJW
AfUiTBCQtY4xy1TS+h3xHuF+FpBgYlqj/2FulDxBXlH3pTmzGoyaaotifc9gVauSuU7eo5en7n1V
wq/1G6NbdgbcSt+ojoAwt+hxcTetthOwGqWwUPQIRiPWzkNnOGcHVmsQWuEZ86F3YGBt6eKR30cE
IIcax9F3bTNoQYss20NqoFU5RDXifaP5/fZ1trXw5DGQluhpEpKuHvEUB9XZzYwkqNTKPaWL/bVB
ky1o+zDa+cRyjuttjl4x0RrWMgDY5TF4USmiqqgujsUlQk36nR13xa8Oh18KClX36JWa/cFyYPt7
jpK/f/UUaWBQAYPmw1dfn+VQsc0wDMsoUEpk8aZpwR6gTWDdG8N/iBRB0QNSoTkrydGr1QR25PVd
LaKgGsrlbGHO/saOIS5lbbknHrDx2lGfMjiaf9t+6+r9HKLGX8hZuZEWvjXiyHhbVUv8+tQIvW4p
mUj5BWDsakKwg+JcWHMUlMkQYUrV9J44piP2822i7nUJNu4cjiWfnxWkS7AOfY2hA6WTELlQubYe
vWLgRZvLKTkkwhuaIFTMbmf3b41IzCCdaiVzfk0Zzsqp0EuDa34WVXh26kUE0Bn/xLYRvQE3tEf7
2BqOpA9VDWlvg23x5RFoInUZhGNFQSuEEnRCM4/cQ90hXmL3c9a6yX/4ejKLoNUFHQrSw+V4C2I+
YVuZUWCPRLlZSAXGnnGsx/LrPyS1oDAxPVUJBEnZVxulFHgYDqa06xL1EiRh1fhOkVgfQh6n10cj
7JG/nrpcWVB6L2flLB2Uq9LIkS/Wl0MU9sqdGuH/EOMX9Po6D+UlBpPWNWAtVkOJJPGccjHzYB5F
+87QC/sBV9vxMV2UceeN2LiIaQvYJLXQAXibVk9EIdwCbH2SBXpcoxuQdUgwmaIpxSEbhmlnCeXv
Xt3FknEh7XHhH1whLY2hdxeHxliQWar4AqpFvGmjXX0T+Y5ejYJ+FVVthFWueHiAmmhIJU0WtBA8
z3PqYpchkLMaFxcHLFjlB6fRUGLNpuI5bpzXGhcSKkP+kxQ2ufe1tV+i4HPWXjpmwWzH4xnU6oc+
TIpPCIB299WUhjt75VrFE/UBquqmw3AkfGsA9EQvIjc0kQZZ0RBc2F1oUhu2wzGYQq9421FPvFO6
0jn2ZiLegSEsn1sAeI9RaZqJXxXC+GlaY/LP7ddv41NTzcNMCqAEBb3166eVutcYRZUGSzKoYBIV
6CVxtkdl2Xjc2UZ0t4HRIzKxbtmFM0FUj2UJn3oGHgp0HztMnaQEfYsls8/T6Nhv7JGIxp0csVcI
3jg71NG4DEiNqAavQwsYITMQiSwP8nxO/y0dJXqMRmE/JG65U1Dbmictc1BXFBKQJFldc3rvDCUf
GgRG2dgP5CXZPbGAeqRmbxxH9PofQ6tLzwQB5t3t77jxdvD+0rfRKLcAQJNr8CJ86ttYra2UOdLH
TP50ltUex9kY8Bi2RHvXF+MeAmxrqlScKe8wA8j08s9fDNjFiw3vCIRz1qvDib7vcGjTBHpcnON0
mgr3Qzgs9UFH6/rDf5gqHDWNqBQ40xrzTrKToMTDIpuIRByQsR4/t+78Y1an6eyWnnN/e7it3UPZ
gC4wubXkEqwmOgP5MdMJeYDBKr9NjRX5lJvx44o7/c/tobY+onTrJtSQEc5aRbQukQssFzUP9LG0
4ZiV2s+yy4v3g0YH1bBzbweldX34qbJRnoFYRUGfB+xyakmzNO2QKXgdJkvm46xTPbXDsqfueb2A
l6Oswgzs87KyylEjaPRc+zyUJbU1rezeTyMtg9cuIFcMKDdeFD4U6fLlhDSlmds4XyRsNHaeUWr9
oSyVfeeBWn+Tl8MeXvf6BZPdehovZG+AhNelQ3O0NJGpURm40iijIkltDxkktSd1WhqUX/AtPlij
zN0m/B95zrKk2YkLrrcMP8GjNkAfH2DlXxzei2NYh1j+qAgCBSDc3DbQS7P+ZE1t/xAannLOUah5
tUAjFjlSNEP2XqB8rKPUoTTps7iMqNJNO2Z1op0XN/ZoQJl7UghbO4fBME2m8Q0EQ07+xeRas26o
74gyQHymo89Mv+ItzLumP+Sh5e1gPbYOA2oHMplBaPt/ODuPHcmNbA0/EQF6syXTlW0ntdsQI7VE
74P26e8XdTedTCKJ0hjMAA11ZATDHPMbEqfrwUCCCTfyRgQRTQiv9INKH5/VZC8MkE/AddQjZyTj
OG4v2nar05AhpYh2D2pfSdOZ1Kbswc/twaY9veiH1Ji80zzr+bHWxXx245Buf6iH/9w/Jrd3N68A
fTwADBQqb3SXVCeL3crVi8NQDZ5vjGRSJVCQB0zp0yA0p/mBTT8f1LkYdoqwW9tVKmITXJF0AOG5
XmR84xcnrLkLRObOr1Y6/5tb+lD4yIzaAcYn4/H+TGXKtF5tdBCkxA6PP+C66/HSHIxypDKe6iy/
Rm0xe78qx/J5ioUTIMRc+30s4h2q6NbySgzKm9kdtOXVoBXiJE0ukvLgmXSFupBwCkkEBFcKK3vp
ey07Z4mXfNWUPnp//ddBNEDqDKMKJcux1/Mtk1rQIkIYVqn7ODCUsnudY7yBBEpRh7y0qsC203kn
Td7gBPEY02mnG8KWoh56PapSurU9eIhkUpxFMan0lNwMktw2fnJFROIYASApHxSUQ4XfOiFWQjhl
t+CRBym22o36HrhJbqPVZwcOglGaZCgD+FsvA0Fgn6po+S1Wq/lN5iyPyOqjXaWL8N/7O2xz8p5J
7w+hBpg3awi3VUedZeJrcsgzezzUaZHVfoxwQe0TyfKgWsnwXI3x8g3EOVEYCePwabai/tyYqRfs
/JiN20X2dnj5PLoPGJ1ef4k5EwVlNLSsCydGQFEsxY9B/opJC5OLi4M0UbdbPFgokBwqT89OrW3u
sUo2LlKZ4QBPpsgl46br36CJEMlyhd8AWmDEEGHAJb2rLu+fKf5JDPRmHIt03fUo3JaFEmak+RHB
n/rSxNb4Yrqzh25Bm7HOxMlx5VsEou2zYifx1zBP2xHpFZM88/5v2QgDaDVLPw8WHi7EatGnVJkx
cI+yw6J19WM/6u4l04rxsayAiClGaDxWYsgDlB76Pye4yjvXze1mB5lIQ5iGCCEA5ZzrlZgTE6Pq
ATmrZS7AQmMJGEyGEvtDr7SH+zO9vU7fSCV0XnCIQnlO/vnvD3Le11OCrW4Aks+DyavVX4c6mw9h
MxUPCq4t38zJVvP372rqOShgQIQmZef/Xg8rqlabMG3w8EsR+qWD23PIIKS/QN4aDxi6crUttv4F
fsVlHt3qSZu6Yuc33HxjFtaWbTVeTsAgb+Jev81cybsuF4Y2BrOWACvLEkCh6AFUOXypQXF8zV2s
z3E1J4JCfTuVR8qv+cM7V5/fQJua1iVpCAnt6kOPCvAKHWwPEgRW9JjNojo7ZpMe41RxPo197vne
vGumevNivw1KXxbxAykzuEp/Oq0T0VDXCBkqVY3WSdxfwtrsj91cfFOicDjfn+NtmUSOJ5V2oBWC
qliH8DC0BwNp5xFhzcL7WuV2/dh6cfdYL8t8MFCDugjPHh8JGJyPbZ+Gn/BBtS698PrnalKNn00k
Zmvn49886LKeCLCOFr2MW9agSK6TDLXFdgRaqrinsqp1rORLEZhtPvmWl41B5iBKpg/YsN5fjpuz
LUdG/uGtPkOwvtr5Fq6fXg9CIBC5Fx2btmkP0OfTYHbaPQzj5iRlgVZ68sgxrw9ZQYfYxFxvCBy7
VV6RX1R9yLzapS3S+jR6nnJq9ab1Vbq9OzHx5sgMKfN5ovy18IxnL6Xi1UzStQZoe+3UaC8lqLG/
Zn2pzpXmtp8wsWxDzN1VYyfq31pg+W3BKNDP5S25nrXe1aK1K8YmfhnaoEoM4+9+TuleV6aX7XX6
bu5PklIeCJzCIO0ATlydYKQVprKbYFK4RV2clyEGiJlgrPtlHLvxXBlF88mZe0wy7++izWGJTcg8
aNPfyGmiIW947ZQNUGiL5Rwao33Rywkz13RJjt6bUUuRtDtbd+OrIuyIDjBoBGBY6xsT/DWJpI2I
YZe1KXbLbX/Aut7wG2hZsAqG8JfhjNGDWNLhdH+6G98UGgl6tm9KLfDCr78pLXJtgEGAjm2plg8w
/rMPrjHm/2i1pu9s3Y3bkVou7yHsFdkhWh2abG4MQbQ7BISAaNMM2C5hs1F3z3lvmC9lFbV/3p/b
1qdELpfCL/GtBLZez03XI/RwumbADTM2j1E65w+54aGnoZbtMWlDFAOnpHwv04tt+4Z2oATGDbG+
k7mPXQ0Y/wASK55OITJzj2PdRU8wvuP/8O3oxMLSQWOW5s2qgqOynDYHcQhaZFDPSdqqL+7YFkHi
9uGP+0v5tlZXWYKcFnQym0otrdJ1VVp0FuYOTjQESqr1H3olS0HN8qZYAaRWL/YRVkza02xqve03
ihf+8KIh+5ybXjj6aZT2MNCaDBpKaOjzAZHN/KOh6IoVlKMaO48i7xzvoOSh+d0jJH9Jyzz62aD5
jwOgoMvgz5SB3w0mox5LEMqJg+/JQ7W6zrSsq9V48LhK+9R87g3RnTtvyI6d5nVPwML3uvZvFhWr
NZSSynJTyJO+xlra2hwtRkPI2YKmcLEGwTv+H4pmueWneThGj4sYsx8OK7lchrIoik9pM+fjgeIp
opq9EyYf3SEsPN/SS6Q9KMGK+duUTxM6FhZSxv7SL8OXfNDGnah54+SCI5EcSs4vN/FqpWjD5nYc
KlNAwgbnHCe66FfbWw3OlIkXRz5aHomzkyjcZEZ8HfY1NXpyRWJ2+Zt+CyI1/MbasdOwTKvn+lPk
eX8JvdJ3tvXWIFi5UpGXCgLUWq4HKbol0USnEzLEee/HpWlDhimz4/3Ds3EPUfUE3waSAVDTGmi2
1LWbqEIhFtWG5cInHR7MRUj1gGi+LAUa5lnseTtPysbFbtDAoRwo3XpJB66nlpqz8IqFOCxr2/Lf
YV7i5RQqjkG/AQW4naBva4aA6NC2YZ8Q/a6qOOqwdEYaEfHXdYJtWjGb9SeB8Ny3FulHdC/S9uS2
kf3p/rpuvJrUk8G001BGMXSN9kq7URsr6CTBVKlCBFFpJ5/SGfnHAXNeJM5yK3tWzSx5ycWo7HzT
reUFxQd8EUIvFb7V9gStl2ilx+Uhu4LHvp3V6EzPo1skIVAZdx6VrX3KBpUse3D8N/SMUvUmMEvx
FDhlaf/gm+u6r6b2XsVxa1LSeRZmDPBe2NnXe2bxvKa16McHuOHNmC3X3dMw1cYjYhtIOt7/eFtj
Sdl3hx4vtc11k37idVbnHphzT43rYMUT4U6nqe1zmrXdfzgLUl2eh4tYx1lLd5RIRoJrxICg1VAP
D9kewUyn93FWtXTnJGx8KdIxLm26txJ7uTp2/biM6JByEgwVAfKuNsOnrGzrnf2wcSFTQMQRBD6d
hN3JX/Hb5WiYpTCKeWT3NTGdjLHWHLqHlih8a4ir5nHObXsn+L+t3eHUBx6YCBUFQ2rhq0eA0knD
k+QO6KzViXLkdKv/QJkyX9Bxmv/Fyw98hZZ2NSgLbyrUQ5ZExVltlE6HDVchNvXu/SOzX4gm8mYl
sLxegriIAFqVKVc3ZRQ/nWYHbEBfnUf0UHamvrFVQW7x8pF0URhfk5LTcdJT6hwDlr6VfbY6Yf/Z
N6kBVS7Ld4bauNIsqnQmnU0OO5CL61nZlN36tseSCAi/efL64pfQrPFVcfTpg7Vk6sVt8C1AY9f4
+O7lpEMtBUOwFJRyHtcDJ4JlDA3maFlz/BrltUE4kYx17quFMe+IbGwtKPmMVJTn0UCZ8Hqw3oGW
3M9ILZROl/2ZpZCfVcWwnoHppg/357VxUqSuHUErZRnwaauhzMayaxVDAjiayvg6d5p+ekOPduzw
g9GOe7i0jZeQ8RzZsEIYFjTo9dQyT++8WrPQuC374RRRIfOVofnT1mLj4uTe9FCqu75b8uSt4kqu
Nb4d4RKmiWvgqa2oCJgmQx/MlpkVfkSPsPPN2bNfIzQ9ar8yhuJbzj9r+1HdVH/oblbt+TZufFKq
bUBHOCmQOh25sX+7kXov1KDusc6RlRV/x6aSfZ5Vb36xXZHsBe5ba0zRix4nvVXkn1ZrbLeWm0Rm
TF6HgflDb0zWEYrU8JLiyn2QYnMAuvM9vfCtRf590NVGElqqLZFNAlTbJY5hizM/5EsEyzjOHFzL
0+RJsctfBcmvVHv7Dy8YjVD6rXSuEaa5SWUz1epiOTriPuahGrX6BN1ewSm27E73T8zWl4T1QVeC
rJmnZfUlWzOKqCWxulM8zBetJO/KYaEcRGprO0O9EWjWO1eqadGzhiNwE3Dg+VO2AvXBwBns7ri0
dfq0KHr61Gpx9rNy0C7wvbRpPje9Hlhpf+nrwm78wmwTOAy5dZbBOxH0Yv/CCWFJybl7639xj6bq
/TWRH3f9O6HiScaR5HPaq7fPnRbdBsaN9t1cKr+cKZ50H1fg5nNXQ/9Ge0T7cn/AjY8AW4Iriw/B
0qzDCDDjpchSjhPMNKwq3bx7Kagpn5w2Wr79h6HgNkloEi2ZtYGBMVLvawe1R7G6VT4bZQYOKpsL
7q1mMHYSyY3njccF5D6rSIC0TrlpFzRFac190LjoTysGDceOc/5HX6YKiphlfakBU/rthEHf/Vlu
xGWMTFQmVXioX67iMn3uKHhbUx/khq1csD+1Aw8Cwc4+uZVyAhRBTUHCPTzJ+pVX12/XYFOTaSwm
G1op9OLRbrOPjtOMx9GNlKMZKeHncfBSf1LhO0W1idSjU+55N21uHelRJdU1ZQX1+id4s2F2LASv
gcqpNSPXPCguKS64wflwf1E3h5I1fiQ1IHCvrbC6SIUmlbrsUm92L7gJZGh4ZtqJW+Xd4AS5sLTp
YRFJAe01ksZVozxeaAoGXu2Ex2SgXCRiPTpHsegDQf6MtHi1R6W55WW+jQowGnFD6TC52jVLbKtF
XBp9MKClfloKJzsiO7i8uqjRXWgeO/OprszmlLmpgb1ilVeAccPhOVTz8WTo6XgelBFlPifq42MO
juNQgi7YE5bdeA9lYC47TvwPB+v6izetG6VRrnGqumj40CdzyjNReY/wAtMvCDF6B5tO4+X+t994
D+nykVARwXGe1mgRE50EoFRss7afhgf4Ju2PLF3mF3VZ0vPQF5nl62EfPqctMgJK3Ot7PuJbs+aU
SdS6QZ1z/U5NqaCsExP1GMrknvPOnZ7aiBwvMpP+0Ch4bSy6ku9gcrauEbkPUCqgJsVevF7qROid
XlGeDwarcl8i/Er8Phr33EK2zhU9d6pF8iahPnk9ymTqNcLhXFZm03RHrS7Lv5ui+ydMG7GTSN6K
aUkUF9kGHQ+p0LIGIPQhewZiXh/UXej6iEsqH+pSfLdtUb7qSlTSuzT1gxopM1qvJZh9tepwhW/M
5zIr4h/399TmvCVGUBbK6L+sQo9qGOMh0+XzYIXiZAjlL1Rnhz9ogFQ7vYiNzcMTZKG0QaUVEPLq
yJRdphObhyLIvEqN/K7slYdSTzvTR8N8+ZC0lfEJk4s9MNnGBCWKnhogHjeI4awmuKReP1RL0wcT
5bmfWti4/mQJ+8NUTLvs960poikPYpV6M6IFq5glRtY/5B4m8+lV81TX8fQnYiYUJvTR7iXJ1Tk4
TdmF/ig6gfEVyoenLHGaB/Dn5dkzq3ny3TJNzeNg9t6Dl9CBOkRKpRxHq5n+w5YHXgdtTmLrydzl
bH57OOtca+tk9DBDjinC5l6cHPI0TJ/tod3jRm19BJP7girXW5Ne/vlvQ03KXPVKU7MwDaS5ZKrD
v+K+Tp5sp3J2ttnGdSFzXBkRsKlv5LfaJFGKiOHomrBiXmcXRy0U+h/3j81GdArUQSoMA2YHvif/
/LcJNfOIM2aPkbRQ9Rmx37HwnnNg8z/qSbivqZK1/94fcGsFSb4kw4ygCWbx9YDmbLXjXBmcHnTh
LqYp/tAUBa+bpNuTYtucGhVC+DzYO1NkWY0U53XTjIyEvhrBIeS1IIlC9IpydXro0zLeedW2qlwy
OpRxMBUDnB2uB5xjM9KdhrWkwxICeFTjbxMKlo+GOeDc0AKtOeLsoH5Xe8t4zvpQeVV4fS9D1vTq
+ytcxP4Eq5JeRDq2+qxdM7YDno5oG45t8yEPC+PQ4GQf+3af7vkZb31RF2w2sTmcDAT5r6cNaN4g
pWWd6yKKiwDtAeuxqxBO9A0lmz7f3z5bNxM1Amr2gFbAu6+KXJPS5spC8yqoEIL6kWR99r0BlPKp
grMlDqO9zKWv04XbeV22DqOnoQAvywYwMFef1nQ6/mbLFEExhfjIiiw8KX2lnu5PbiMukqZsQF+Y
Ht2B1dkwkt6xk5ZRUk+Mh3BMVR86H0TkubACCKbZcyjy5HmscKcOrWGvDrM9PI0JsnfajOvoX4km
JUTai7uggBldTlYN6W02jsYixMPiiOVRWIY4e5On0Kc1w53zc/tpAXVyagjUAdndCJm049SkwgRO
kGnL8mMacvcYotaXHqrJozJchM6o+EPlqDtX4O3+JdvhP5SDicrA817v39K1q6qM4zHAZIcSzVyo
Hzu7/dBaHNX73/ctIrquBdAw5FSSYIEkpNJ3PdSs5JORdtRHsKxtreOIisVHLcFu1Y/nNvuhtrZ+
DnVH+TktafmBNqb+6CVp/CRr4N9rbVCekb51v5RquCe1t7X4tB6QHyUdk/Wx618GhqQ0MifsKZWE
sH06FcOlFrvnCgeqLsYg0rX8pFv2EF+3W47DTGlVQu24QdYGtAJza8fE8yvwvKxo/GpxZ0Dqnd39
AHOo2QEyC+nZGOrhZ7yglXnKjAUzqvtf5fad4DcgN0WBjNvypkG2FF3twIYbgrgamnOn5sNrEon6
q07j+g/6NO+W8ZBFTv456Hng7qDgXy/14sSV7iaUeceCshMGR9khbnE2A9li7xypja3NjMB3gPpi
t60ROj1qyU6b83fnPMdBEw8ReBbXRqqp3CPIbA6FOBq8e3I7KvTXs1JSUdqNSSlI9eLXypWOSoWn
lU+23u/aEW6OxTUFHgg9YkKX67H0wcmjsia1plKitU+TNdbepcowtVe9cv767u0BM1cySgFB069d
nYw49hJ18BisbvBACGPzNTWWMDnEo1MctHnM9ijIt28NanqUswgy8enkMbieHa9AYmBGTGETAMcr
LEcQ3jU3wf1pbRx4ueGlngBdTcAZ16OYbaZYYiKdmBEFng6xi+6FX8dNdpknx/sjsVv9mNZhtdfu
35ydDaaB+ISY/abYH+n2jJE1F02ouGPgJVVyBsOh7sEst/YIVywlOy418I7yd/wW2Ko9dBwqxxR4
jBYUbQeIt0D2I0govR3uL+XmUPJvQ9NTxn+robI6D9ORrlRg1GoUECVpj8Uw/G32pbtTA92oEaJV
R5eEhJuTRsB+PSsFfQhZROSycLsmaM2u+lWVi3vIGzN7qBbFfjaF+TkaRu2vNEmWbzgj7ZHxtj4g
QQpnAtUL7ufVbFHFtoSHUl8Qw6IKIntZTih1pztruvEw0OKjg+CgvUZjanXEcUQrqjYvQHDO8cIz
MIYPgzUXR6Ny+xfReB1mfYI6LKrd58bw9hyGtj4pyFFaw2DQKW+v4j2jbo3YGmjW9EuSniYlaw7o
AtBatSdxfP/uAbgJaF7GHjxB15+0iyfFLcoKE+oytYKumdPDYGH3N5nNuymF/O1EH/SBoKFzn60+
XSToPDcqoD9U17u/1KGr//TitHiIgYbt7NSNBWR3QHozsXWBrrS6XopZmKWy1PTZyEIOZhE3R2Vy
Rr8YO+/97zcqazbBOeqj3GmrrTKq4YA8CtVEdeEFSHQxoK8t9W9d6m1RUGeYyNz/ZBuVL0n7Qa0E
wTWAjWs8Q1tY+aDKd7VMsTXzi3yprI+9Mo7aseqm5m9bmIkAPN6XFrS/1PnUFI4GvbILnQ9Thm3I
MbJLrf/fzs/aOJqAVWHgeZIXT7PieiulkxUptsvtkJdTc1JGO2tOvRhxZePSqP+xLeAkAQTEWP/a
xaP9kmHJ1AdpHpevZorDwfNkxQ7NwbxQvwhjyuqdcGTjUMu6CaLw9DiIR1anCqGcyVKTlOoJYOiD
TYEoQBfePHpN9iFpcFnkmdIuw9z0FMANc6fBsrUldd3EsonKrwHE9np1KsciI7eZcB3jPQsOXXlK
Iu0vtbe1nUrv1kiGRLoAt4JS4K3OWerlkdKQpLH3sIuvKsqeoG7iwFqmceee3HjGZbLIskruLoCI
60kZRFsxQk8Ek3EzP9VtNBPGti7Qi8SIzo0+47zdUEW/v9Pk37rKY3DfMXlcefDIGVYxkUNRtYPg
NqBGlozBqE/5D9uqyh1Ay8Z2YRRHYgK5GCFoXM8NeyItHUwALRoGuYdiEfpT3GXG/7w0dU6KMOMT
olX2IfEi3a/Uzvx8f5JvGMD1LDWPmwU0hqzDrTZMMnhmDql+CMSAA/ZFDyHkBMYchjNEOy0Og7CB
GHN0+loxj2FcicnHdaL7J4XZC9+2V382ZdycKzyITkMYxg8jyq9/dkqW2McoG83uZIyxrvhJHnfU
h0au0WNSdXZ9mqmGwSO08jF/dCylPOZG5FU787vNRgkhJMZdlhsop6zLDRluX8ImMsLGzPua1MPZ
C23ZwJXpqKd4dKYKTKLmGTpSARJLk1cdevnfi8T+VAr07yzx6f6S3+xmuaNQVXvj+RNMrV6N1Bqy
hJYhpaRotp4EalCZrzau+hRRdzo5woVKTcC3p7EhP+TVh34blhYY0QzF9bU0aO3gQ5bzcATR7Hnk
5l53MjuArks4OwBCs27n/bi5H94ODmASxgImsT60BWWrGi1zCtaN453rZhgvedgXgXD1aSfM3xoK
upoUEHGJudfgD5LbFGA6zQpp3XwQltmSTPQz3tPaHupa3t7rVQQKQF+PBFCCQK+Pa1/qVpcUA3Qt
tw0rqFrC/F+RaeE3SJndAa9MVBXTdHrt58XciTY2h0b9VEJcgCKsW+eGNVapao58wMWO0b3VTd+t
0+HsTmP0PEnp6qJpc7+b6nf7EfEpIdjzX6q+zHt1R2VKh8lJB4I4hTjni1xf0Aa3x2OYt3vSzlu7
VAcZCj8TBSG459frmxmtlVreLHC97HKfQuJ8mDwkOAvLyg/LYOs7/b3N8Sjp2oxGEL7uqFGJ5CPT
BghUVVGPRQq2vTFNjHBcrDZp8u3R+TfHIyNkLeGIcB9dz4+IK53GJZEW79n4WfSNd4AVWT20dgTA
pJ33nEBuO/R8O8MBlQMyh3xmvaC6UjWUwwsiIIG6xklVMKU5xQqcpsDoHetDkdqFezA8p+fd8ZTo
Q6WaYvyoxv3C+qfxOPplZ5Su72a9iwVCCVWTP9S/wL+33p2RyB+L2P2bqS/58Gp1yD0nDZ0K+iY8
90dvctPXMCFrJrHNv9+/hW+zTMYCOESCjro3iebqJEdjUhZLrdA5UVTlO2e2/p6Zi3lx+ln7S7Ql
DFitaOl6cQl8NhV3+UdT297dide29gNJNbuB8guiOatcN5zhIaTIpgdqHi6HLE7mF1Po9jc1TJLv
tavmX+9Pe2s8/FlAJ0sPIVS0rvcf0o05ZLaW8ndv9B+mMBNo3S9Dh+tNmGYHkdR7MISbMIp15sKC
LGhQcaXUeT1iE2W15rQNN2ZXKX9Ag9Q+xXG4E0VtTQtlUzCefFHZtL4eBL+WZRmdWgSjN9uPXVN8
STsgaFamkABMg365v4pbD87vw8mf81vdRdPAk6puJQKU+4tDnOheECPreui61D7eH2pzZhQ8JFrJ
oHu5ihbcvhicggZ0oLjt/ExNUv1UEY5/r4nnKl+ZuYL9949INUAqUHAhApe5npwaenZIHi8C123G
i+eKzqdGYftlZNlHHVjhzhG4pc6xQxBXJPIDM0KGu5oifDbLmgze1HiYjPhoic74pFPTsU90udsv
yliLFOu0ZkqOmDLPyZEIJ3J8qy3Fn5jWzY6P7oSWBzENeOuB6wPGfKnrQ+xXeW0bfqLm2sc07gBC
WbmePaR4vZn+YBTpr9HEQ9gfkK7Ud77b1hahTsYdhp6/FGO/XsWOD2NXFqvoOQu20ZRzT8LI1LNH
u3knUdnaItRsKeWoqCxSjbgeynHL2iktWlrllM3HdiisvyiQZcFoWwoqwPpehrs1NUnsobPNPUIG
eD1erC5GooUL4+kUN0ulNwKBTMjZNMO9vbg1FMIrgOdQwIPjvBpKi3KToiMtXicPE/SZx+Y5nWeI
MF2Z7OSzG+EVRQVySUjNgErXnfTBUuzBnOM+6DE4/ydEzb7ya3MeAltVmkewl8VxrNXqMFp9E+0c
uY1pkrMDiDfolnD2Vndk27lZUtUlNQO9qH27scQlAybpO9qYne6f7s2hJEoQXDjNqLXHi6PNrdGU
BBtJEv07iMo46XU/0I4a052R5LdZhcqwmHGtofOFLOa6vFhnMXRslQc2KpXqmErmv2nVe6YAW/Ox
uDcoo/Ka3aQZ3L8ezGzmIyy0S/24acfvjdDHgVyzzv96/+LxjNG3BXUGOGr1nWavUy0s4/oAjbsk
UPqxe8zxR3hF3Fv78/5Q8q+6WT3JTuQOgY+wpklPWCbaaU55RfOwidT1yjsby9Cfsmy0AvSnNUrT
47urjFKamBIj8QgVCVKp65ONhG+71D2Dgm0Jn3ueAYRvR/00h/BMB4BnO4nb1iRJ2chl2Psyr7ke
T48huTjITAW9LZrjaPbjZ9zAzQvbySnhUbXVQ4L+7k4itXFfSnVu7hQeONmcvB51mczOohDHe9O0
zjEvR/fBQ3gGi2cU9QCiDsf7n3Jri9I5oQnF801ZcLVrsjSJKmSlu6Dql/KYOb16qZTxb4Dcew2F
jfWEsU3DFRcjaoBrwrvsMojOUTreOVDNcVjr3zIzR/y9UlWoAo7aKlh+Ct38eX+GG3en1L6V/CFG
p9V2vaJcpmHTyhhvao3p4KaK5WtTXr1UhblI8wDDTysrpoFTNDv5263EC2qnpKXyGaLEc+No0GKO
47U9Bqd2K6rPGRTohorDMH4QAxVoXFCMwEnV4pT2ojroSys+dd6I2D360X/Xs9oeIyWt/kOthSuJ
n4UmgHxOVutRG5PRWxUJM/CX8ahYjf4QGUbol56YH+zIUs/31/8WlSVXwePfBFGQFNZRotG6MTVn
agOaQpk+6JSKACnTi8S9KEO/fNbmsjNPfepFj9RnK+0wKtmQBmY9t/8O7kDscP8HbWx5fg+nGvVa
GSLIP/89QG4SN9JVfk889YSPdWnh/Kr/oFTxH+JjqRlAi1yay4I5uB7JAM1NrSWlYIBoRXxeGrJL
f3YMAaTTKuLX1DPyPdj7xgVCV5KiAcR44uN189rRCquGJNcFEGWb09DjPTRL7eWCh+rzkiOMdn81
N8fjDZWNGJ7tNekR4U07ml29C5ypsn8KMdWBUHKdhkdET2Eq3q3Ez26SIoeUoxEHuUHhuiJu+lxY
HRIvZuibY6cGBrWesy6U/zIUl7mHD4tkLqyfOWVx8thqtA5mkkELNG2Sl2n2fpneGH1+/yISHiMY
zyNHnVsu8m9bUg+XfGyxR0dkwI4vVodwI27U3xW7w1VKkAvcH27rBHARSk46wExwHNfDJeg2zh15
RTBFVu/DrvECs0qEb4+75bmNQItPJREOBEDIAa2OQN96FnzmmIKya3bYPSfaBXX3duem3dqEEmwJ
ogv0FC/M9YTqJcETT6Pjp5e68aFRsC/RAZT5Tl2pPl3dcice37zTiB/BgoPxl9zU6wG9xOrS3OWU
QWYpuUMoCiaV8I5KqyWHJRv70yxc5QDlrZQaK7bf60V3jlrH3PklWzOXlCwk22gqg9u7/iHCbWFL
6LzfmltmQbPgTa7XTutPdKUOTYM69v2ts/U9sb/g6LHQuJ6tvmdCo1ckCd+zySPtlEWOFbSeZ3+8
P8rWBpVwNEwB0aQg6LueVUJuobkiE0GL//mRctiv2o2azzUoj53124oOZDMUK1FpebjGlVJWbEfD
IN6y0Z8OEsztf4RjWz1T7igoPiXLk5chJkPsEH25P8fNleTQc3VK1Na6F2tPGeLCgjpNPBTat7JK
arAc8GDujyK/xypUJxWWFB/yD6Q2VvGkGEA52TUlGtgEyoXef/IjMcoaechxOhpjhyIAgk8XtRjU
QJv6ZCf42vyQEmv3/8OvdeLbekzswmOShVHbdL4n6yPiDW0AzS253J/p5pe0abUQqiNU9Sbg89sd
qumxomsKO7MldzhUWqSe2aNoVbopwU24GAHdtvYk3GWPh7N5BpkjcbS0E16nrUqa9AvzxxtciVIA
arN6MGPVCmIivGBuoOH/h5nK0cATyvt7lZmkViN5WYxXFXH+6sVFeJ4HSf10i3zKjmFnKp/TpRef
F82tdp6ONwjDekMRyAHYpGAPDEp+8d+W2RYC0IIbUV6k1TI/jI0xaOjVLdlXkA+q/kAG6iC4pivx
xzHtY5t3Os+O+RCHSEngCWQHIm1UD6IDYEg/zLyu8qdpUke/axxdOc5mp35z02Fs8WUfDHNn7bY2
pE0NUuIWERFfk3iUWTe6FIPRAPX+/khErsX+pC4Im9Xo4r+brUKw8vtoq9tyrlKtTHW5J5HfOk15
ptJmTorkMVkcc68etbUNSf9RnsBiEWup1SM4gnvrRo9qgy6aJSALKy4q+qiBm8/VyevqeOeS3rpa
+KIwY3jceQxXOyFairSYFZq2AKSVJwONSNU37XlWYXPOQx00qOCNh17r469pbrl/T7MJp/X+Udi6
RKHYyeozkHlY9te7MUviWLGzlsJYHqtPS91aX2y72OOv3gIR+I6kcRLACxkLzvv1MDpfLw07F9JD
FS/ZOcH/9FfUjqjgK+x8ZH/t8I+ixCcJ7eW8OCRaHv/jhG6T0CzC6JIKYUQbZZym4kUpjVAc0M8d
Zn9UjKX33bZYftZ9LYrANYra8dNOCVEVs60p9nVFK+rXpNM1mOR5U+aH0RXNu5E57A16qNQ6KB2h
k74KCJ2mztpCMiOnvrA/DG5YQ9VVs5MQ6s57u3H+eNYlT4ymLZQn+UF/uz6apcFvp6aqkjWW6SNo
YV0IsUJfT0FF398btwIFEumJ+yffjJrYDZkaNVECGZfM3wvTtAycuoa9uyCP8jNJdeUTzdXU8aMU
+dUH+EK99UXUlc0etqKx8BPLxtRgmVPtxaUI1vqpWvfJc9u146duZilPdYQj9E5uulEkkREBIGfZ
doOncL08C6jguUsp9JpgBk7JbNVHV9HLwF707tdcxXXi10VlWzu34lY8izIC1TzZw5fwj+txaye3
myQm1W6N3HxVutE60N+IC7+iLAJNGFFomP3jkAVuBiV+mBXPt1u3OnLE98xBNrYIyaROqYbCm7SH
vv4t4NvF4ixeEyALYfyVxIN+1BoXvGs3zNneW7qx4LDDAezxdkNcXEOMXIWSg+YOvKVhUz67mTCC
oRuiEykfMpe5XvzEy7zf+cobM2RQatzcJ0SA68YqFk9ou7QLENqxQZ687/UHs1dV7L3Ff2j1SAdl
KgE81xTv5aPx+3lD3U3v3LYLOnMojm5NC3XIJ/2INupeXWVrKeWpBpIMAOUG3Lq47mQVOVneoCMI
Ae4lDzpIS2e7BiJcozX45JjxXuy1tZRyCckWyJ+hNF7PbxldO9IxJUMHstECM03FyRQOWICkEzsB
5uZQBHj8i9fghg+aj2piDUnZBXGhx+fIK42z8OrxUPblHrxvCwBAVxV+CnSY/+PsOprs1LntL1IV
IIKYAid1dAd3256oHBFRARBCv/6t49HtUO76Xt2pb3MASey99goQIrymmTdNIDH5B/QwNthpHWTC
JeY/YueiDSE2PXwlk0UiYLpRrspzTMiDtZs+aB3+Wlq+KvWAeoB+99esDHzRl882zlSgLExYy7Pf
ut5LvNZHABX1Z29UBoP/juGcVB3p6yObLLSNLlBKFcM89wwnVlZfZqHDrA9QX3paR4Oy3MDr6/O/
j/l3yh4kkqMQ/TvLB8r68ldaoSVsQSJTMjgpY54j/I4u9PNkwv6C50n9AUD/ziqASg6BJkD2UBO8
ppbKYANpJQX+BHZOj0RvLqGy5PWVUj746AN2fsCvXsBZFgcjkLMMHJHyL28NxZ7l1AFlUNrxdEe3
bKkw5KYw+rJ6PLoRcexFyDkCrelGDi3ykIciJQnZ/8+PGLK5c40A1QNCN14tBAX8Jmsc4JXAbggk
RsJ9JaJm2yX5Yi7lqOunf1/v3WcMvtxZghNgLPHq0FIBGgTn0ZTTfElBKUMEIGCO+cICEvif6xH0
MjnFuQXHBpwfr4pm6bYwmlOKEKO6z48IFUHOVyiC/aDnjwKO397V+VK4yNlfEFjNq4U6IRwe0c2p
KZdgdPsE6uAisHzZ9/xDLdjbPQGoHSQQTB3xJQVV7eXC2XTWxVzWZzzRw8k8tuKEIbjY+TTSBcYC
+vTvF/YXCn25UvEAzyaiKJrOQ57zvf/nMwPz1UxiQoZ7A5hPy9GyRO4tQSteWOyR23aMQb9GvG2H
AiaZ40vZxTmyA2JWT7CYX9E60BUJGgXPxqHbwSmKXrQDt79aNkR7zpu5q4xz4RWeHZIMFfyYP9Vw
8BC7f9/IOwcvUEp8vMCrxmgf/fXLG+GSbGnQEVN2cbz+BoA/nCR87k7jAM1ZkZF53nWO5AeNGN9T
znjwDLjd1B/s/Pfe3zlV5Kx1xlJ5rR5v4OnUadHhkCFptCN1RvbBtCQHy6MIefYfBi68U//BZgK4
HkiNEPyg6Hp527kRlJLzqYYc8eR6dCvQBDq35Kh6hFX27V6k8XrV4eQr59pl1Yx1GyYf2h+9LSHw
M2C8F4Fujnt/rZ+IN6SnLjM+sbSOV4TLZMvB9cLCrHpC5Q7k8djF7Ucw/zsPG9UmqNgAADE3eW0L
o9AYuX5KTJkbBtVPJrcrTpvpZs27boH028Jd+N+r7C1UBbNG8CshocWWeVO0rFkwSn5OTtM9ARdA
B1vZrxFszTXmXg0hCXLq1qDKbKQf/33lc+38ap+evWkQaoLZSYiy8OV7Bhzo1KoAwG3CxaUaZXvN
/MdGDO9eBpoq/Ie2AqYwLy+jl6nz3OWmDGINWwmebvLEpm0rZh51UzHDGE3sCKwNd/UG2LVtSPu4
Dk1YBXkn7mZme7k3XIi9F5R9cFa997qhxz3D5SCdYrzz8reRCT6VUYO95VsZPdIY8hezZt0+q8Fy
qUIOjK/690N/b1WfHZ4gDoHjErIVX15R8zQASoYrkmAed4OI41LMLLud8w7+cwSf7wTo2AcXfe82
/3vRVy19oqUf0kBg3L50KYYTra5ygsohTnl0a7n7n93h8ETPZRhGnefw0deNfRCs7Vp3SJZIt3w7
gVxmCs0N2SGkyBdL5tYdQMv4gOjnjxLA39wp5hCQ3wAFAhaK2vzVnaom21IM+KGFIU02HePY1DDB
OEdgwNyvD7rD6F39UXzLeQW/2EjoS1EQoYmDShL0r1e4Ovei7TdMz8oF6urhEC10ukoMDy/HNOQf
ucK92U7ni0ECc3b3APb6t1D/z9d1m7pZRVKiA659dDssLtrneswe/71M35xKuArE8DDwOSPob0c7
ARRMKOhAsFmtuGsUBgSgWiog2JkvUEdAIAkEs5rk9pEk+S1RApfGOQgEDy1qAjO6lzvkbCQpJQFE
thkWfl8iKX6jqk03GKGCGoBSjJ4Dp2nzC9Hd/gmeR3Ve1E7lN7w1ybZTPcIyQQXn5v7fj+TNzj3/
LnwRAC6CtoRn//J3ZWwIHZnhaWXaOaelVjzcZ6ttqtqiZjOTSgCFhEhJ+Pdl33nf8EbGLBMaArSB
r6up7Mx8zs9U83Tg3fM4MhECK4w/pD+/c3vAPc5DZyCnIKmdd9Z/1hWqT22wGHAdF7SHPhasK0Lm
GlquemOfgRujqSNksT/+fX/vrLTzRDiC/gZ5ZpAUvrxuB8NByFRwXV9jSDtOZt6zRsaFFKHf5T7M
kXXF4gKY5EcU87dPFqa9aNuAUpwr8NeDYu1AgcK3B063bbZch5xsD7qZpw/wnbcnEopHVPrg16Cg
eFMNL6LdcOPo3qe2zst2svER6XjfvZ/tUTjgvP9+nG9fI9hiWCwgccHnGmz9l48TCaH5QmOM8xvo
mPsSwTrTvovm+tjShN/zZI0uDGnV/9oInzlqQEP+RgFinb76jg7KojNNwOfy8GPb13JwlRxoUzad
Ux/sh7eHLS6FE+nMWUIf/JraOMc2aRsGHs0Cm+8fQjr+y7V9eNsC/n3+fzzLs/riLwSJWunlsySh
WPGoMbBMYKKdfR6iuha7tG7QrIxBt2Yg/vXNAXk840eRhu/eJArQ8ywF7vOvp3obodoA/sVmDDQ/
qDTuLtkwZAcKcPaDBfN2/6ExBN8Pex4MQxT8L28SrmkJIRGAHaj62UHFEP0dcuPtgVLNfmd1IFmx
bUl2HY8i/WAi/LbDwrqBSO28UAOMAF6TolCJIOOeYM/VxkRdMbBg7jA3WjQc/mvln5s4XYd97a15
TNjo/+Qgq8BAuF9c+PDvd/3OYQBQ9AwbonY4H7UvHwPholsdxxy1G6YBsTgQlpZhPzL6weN+7zrw
E4H879xlvIllr0MwScHLxpqKB3NZR0Tvt6j5yPr5vUPnv1c5/4r/HOZA8Fur4JsDItbSQbGLhFs2
cdDB5azmPTy+7e9/P763Ivwz8x3Mhb/AMqY69OUVJQBAMsJUs8QIOnpEBmYsKt5H2c2IIftXizP4
AoBNCMtcttITbEfmqz6nzf3Ax+EiExQiun//oncfAdwOkNyA1gYn4qsfBCOHpjuTOWTXT08pkf3F
1mXhV82GrGKIjP4I8n5vz6IGOkNV4DfBeeTlBZNlHszsAYzxjjTHFdPsiqut251tlT5oW9691Bl0
BEkFp9ObydCc+TVloIhp6ML2Phv7E4gGc9WGa3L892N873jAsBOyQ+BiwKBf7Yt0IEs712wCUJX1
WZWwdvk9C77McJWOz3axSEsOTBPsIbZoD/++9ju3+VfJiTMCTRo4uy+fqD8rKEZ4fJQWbpXXy6aD
u3rNoByFcGb/70vBW/ednQncCqUAik+0Z6+BzXhCJoY24MxniGwyl8R1DEHJGjNbJMFQeW8EwW3W
qYj8wYTL8ggJvAOKzQyZi1hkXbMPQaV9IF1Kvm+b4w/ScJ4W8CYYwmoLuF6riekwL5CmuW2HLUxq
WzV91gQHtSTqlzY0VntjlvlnOo7OFcabVBSTbaa7LYA4rWxSFf9i2nW/wtm18ogsoLgv9KTcJ8TK
LLIAknYu0lva/0RNHz6NzJgUMwLFvqxTZqfD5mX75ZyjK8E2jqcUylXe3TcxRd1qIuRSIWZ+Em0B
uXBwPbU2V0dArhBVoeQEC6MNvPllrUn7mz4FEAU2KbpzVK1I9soRcs0r1zcmPSCXE+4pFEm1e5F7
1hx5znP09mzMbAVvy1GUm9ymfoc5yugrIsPG7WEQ0h9z1a+A1RRhtBiGTdd3xtbyC+iy9ffRjMsX
ZHEmEmSNQU2QfcJ9r4qtT64RRYv4TKh97Q2woZBUhC+LK0keufCSt4OKCxwS7c8xmQW5ZpkI78En
0wjfajL+EBqFQnOBxRIcKUUP8vkUjFl7bxEC0+6YBZ2v6JNxe4YMQDRFFM3Lhn+i2yfvvKXoiODM
msB3BEiZFdP16AnSPXw44jctScjdWV3V/M7HrEZ0GrT7dRm7zk23aoYcEA5gcNDa1zDOAtZImuiG
IPuluYDD23jTZBnHnYq8u6gTMiT7gWH5l/hAxV+kbcX3FULYLyAg5kgxh7N/gHlAux0GfFDprgkT
zAZ618JFjsc1uuB+bDEnGBFHeB0H8bbuaplpmEM2oRuLWhhkrIJUuw2HWVGkdY01f7aDDxNQDWCO
U5k1bON9tsi8hzBnVN01bAlCkB4GKy50GIC4hrsI9/WciPiCxA4QNwhCcVdMdBCqYBY2LMfEZgGp
5mWKkKsKLOiCCM5+wyIJKVdKAC3CA53z9QRZSYtQnDrIvsdrrpN9yiH/KXqkJrEiCmGNfb+4sdsO
Td47dhq3JGwruFXK5EA5xx8jxG0Xa9wkBIYRrbxjkZa3yERWc9EHZrpquaD369oE8FdfhvVbmmLU
X0YrmMAHpHH1HQh5c5pchIxzCmoSWkxE04PGv/cT8yFCepIJLLaG4Tb7zLr+FKSwU71ErT3SIkOC
yH1CagK/yKCe5b7fjIbZyaL5zyXNtu4Yaz7/lDwan12CqAaw3dcYwBjyhuV+q7fwj2jT9moLXIOj
KBXaFrHLDPT0WR1nxahN/jDVBMtVbhpYGp5xd3RYixBcpkt/x2sFS2uHluDCwTE4OyAxGJ3kKKPx
z9RivgE6uJ3hP4DA2a4gi55OWdbTpDAovMd9DzgKeI3oh+W49hmvctDz410nGI9O4CbI7rwp7E/A
xHQpVuB19zmiNVhlzbCe6oStn40lYN1ucce/pg5LpRqR5GpOtnbiN9rt7WsS61RXdqArvpRb4mDp
jzcdVIrlZCh7tuT3c2rXcRfVoqtPRPjVwRKTwMcoGpWud5StQVjRZAl8AT5GHBw7iiH3bjYd14WU
kEWX6wbr7Z0JR4IkTh94pAdzVbNqCuQYFGYULdjxgVzaGyEWeL1PzbLZauvGwR4b3jp+mY9yNRdN
ALV/ITLkIpb17Kw9SUZ6pEPNExC9zcGx4kg2p3SRiYC4b6KpXf+IDjf+FbJVIGRECSOvwWCIAKV3
Xhp/N+HnrDtGNwBi8J13w1WoaeYOSDGv2SUePgzq0w3Mc1Lmum/n24052lxyTyzfaRjFyV8ptenw
pRb9iDNx2zSpkYOdMng+HNLE5NmPtKkn9qMOtzlqALtas8HNE/a42XPUJbDWLNbEL+RBx0mb/95Q
LqqKddtoyCEQ3IWkSDaOAWjhwmiCyooo1qkNOluzbkEpgy7tDrDQn8R3WCQHfTFTz/wvElqrEwSb
pEofeZ3Ap/uSsxxnVhk2+Rw8zm4J3RNoiRzWYaEM1xv4Jjbzr26JRPRM4nbqLwm+KrSEF2PN/xiK
RPllr9iZwXNAf7S1d2DORuu1c2KLNfqCHETrYhpCItvKAHGUv5vcR+MIP/RZLg9wOm/kZedWnWG0
xzzyu80w11/g2pYECssnWOqbdtUqRrhf7eRVDcQeBJtlSCb6yCL43QKIjxcLEulKVXtP+nTq6p2M
Otrie6VnzhR8GUA/fcBzC2gFOlI03TLML2tS+AnulrCr8XEdbyXay0Ta555C+LRrg5FtqnQApF1T
bDVb+XFOu1nczENu1e+h8WeXyJVi6d/Eet2SfYi9ASJOAP9bON4EQGza3xiZTLWpLEUk90mgg66r
iKfDjY3cPB8N4vUkRvWxVZdMwmG2LvIBfj20TLWS/BZWgAoWg2Hmt5gVo1pzWPm0Il4wp4tlP1/H
flP5teizrC62YZk4iD90g2FUgbTSPH0cpgYvBdw0snZdMbt8UQfX5a07dsMSR0fJkik+ddIlUIgH
Mm/3KgU9roj7czErCe3H0g/LEtQIGshr8Ytl3tY3ChzHqPDJAAe6WtstLoJlgWvURATmixHdttvp
bMNRed6jMFU9lQiHilaFFAs41A77xUkal3qF45VGiOnc5BXiBAfMx7smDKCwHpHvMSLZ6fyV9FxU
iB6DmXwSLv0tGOAwafZL2D6JGczvUto5IQcKRuNtPqY1LSJJ8qWyNpqfAx/OtuihBURWR1CvJ8zo
YCc9msxhZtUgeaZqupTebr2bvmCav/pyiUloCvRC3F2MKk+3CpKWBTyPRkfNDp4XsDZKs7kH/4xH
+PfB2tc/hgQWK6XKbT0et8T3V4gaHdqKOiUvZxIG4ppDA7DtvOXi1uLcw4MDpfZzcqbWicJHXcrw
wcL8r5xH3WMakeH/LYd2QXGQtRlYZlYAUy1bA0M+GAAhhqIYg2kKvqluGjCOm3OjCpSKTBc5zxTd
I0nP5gcGA4ykWKdRsSqbJU5mozR8qHW4TAgeCJZtflTDvOpD0wx+/YHSMYoLTPj69rcgawvGCKIS
1gOfIAdzN/UqaLf3tV89KdZ8XPUXNvZzkO094rMjeL3xxOz0lK79Tod1Tn6E1gRflYF+P4Lpvd5O
wWpWVqTgX2NfNW2T7QIk1ZNig5xnwNyHRfPlOCXtMeBJM15Y5LaxIoQ72nIXBmsQoP5ONlXVAR/9
LkVHZy632W3u4JyOZhS22TJgqbdzXCEnDwG64ZADnE0H5yGiCe0Ks+SE+RPynYSvcjkm4c42BnVZ
gW7a1Dc4jMPuJlpT0d018xiOt5uEP9CupdJI6KeYe4BhH++PYOplp0b3QpWKN8of4gYg21WO93iI
e59gbcSoencwE3XdnUw3SndCaXYxtcT/zhRojk6f69Kxb8abLhnMc49orqnIdIASRTsMHEDUXYe0
YLQBGTXztP+BXTP/SKDBCIpIe5VeKT+rZSeDIf2TsqWedjRd9XBBO5n9sTaeRFXj8LySBhZvVZ12
oG0PKHCHMkxk31RO58PDimPiPp70DIEjqIP4Tg/NyG+QV0BNMS0dnF7gARyJCu4m0b1TTSsLlMfy
kx/wdTtNIsKXVo2t5xf4Dhs4GYoRVexs6rP7WLbhR7BEaHedI2DsulNnEyljiO0KHKlaloLoEeEX
zTB9Y2ro7nCWM48h9zg8ua4DqIedIB64SvBHlxSSzNKB0YvKzJLN7Na2gUWYrREzuEvnDZef4Jh8
hORgzQqMlqG167p8HCszEbRj8GbLy0knPaTQjgd3ommTFmVViMy6mU3ysnY2GJ4Bz03fOdcSrEMb
KnOBPZkdyALq0ddU9LXAvHto2wLZIfzJ2tbqAiQ7P1V53ZugQIHXfJtTPe+JzkdVRBaM90efssFf
TbEiTQkUeJ4vereoH5bmHj8YokGQXqlg63GOcQoMrcyXvc6M7S/SJvOnzuBt3UvOxFVocTLuNhP5
8AJbk48noB1yKGKNTJGrdfF6OrAYI4R9p0dEPZC8STUKh9nS3Zwh6f7LFK3d+CVcg3QsYMU2tk/r
QNK8JF7GbdG1o4ZFyUhzDoqTnr/XpAe/A51P28TlsC4qK12O+g74dYQCF2YSkd/btl/ZhTC068pB
icB8ganmxoo6a/iXCGcrPDf62n6O21l8DTq/PjMf6ye9ZePNNij/HeOttj8xHB2uaCxWchUNiR0O
XIrxcyZmDgi0wcMb4fczfydLRteCGlC811SzJy3S3B7recp/MD776ZDU3Mb3uWnjZKe3KP7JSejS
Km/HhJ1wjONITRpUqsZ3fXiVZFJeiRRFVYEPBQPLVavg3g5o2I+wvwnpjVjNPB1XxJ/jkMm4HK/7
yS/dcY1VG34e/KLMpy5EvXulbOMO7eBaBcKAJRd4k+5n7LVVh5jIdfw0oDClV/ESL38EqJmmMj0k
wUXMzl5kHZOTLBfZIgNvTkB8uRZND9F5CLvE8JZHjHRwmEvYryBw+WOPXLn5BDCjiYq17cfgekFw
1GltOsarhMTMHuxEOUqxOekPAx3X+tjIoPlE7LC6y3SM5vU4sZDvBSCZ+Wpc2+SU2lAmZb1GPrgc
8HQQN35224P1fTieMHxN21M9UvpIa92juKBzB0a9YfQ5DDwC1WYJ4LYgM5DEs+qnB0Yw0ajD1UFE
LaDKRlMhEWj6ZVm5bhFMgzXaqoBHOx2F6h68UTqW+GaSS220aas1owhNiDUuXMDOw/yOBsJRtfG5
icGH7psFpe0cf02c64ZTZBS8inhq6AUkHm1WWvS+9JObFrY3Ucb4IfFD1BfG+HbeWYQsroUdsJgq
nKA43FD/uZ9hLJqxktqSoGA1a37L1mz1bklTd9Gs8HFzRR/WFNgxIlvdVS+5NEW8zICKaNMk+KDI
dpT7YAOl4oAmb4bzJCNerLIIRyQOIX6HyZsoIZ07IjcFSFoAu3ccJpBlmXO2cn8Z+Ta53NohC4oA
WHV418pJ+z1AryjZW4zWn6nLo63ULWw79wGQgvoiasfZV+DewoiER037e+SwxC9gGEjCA7Z1FB4s
apTh6GI4wZ7i2m/NZbu5c2IN9Fhx0c8wS0YPSAQrGd6RPmoqssOyUQgoceqEkFbAOSnZ13wRugSL
P/TXMNe0827MZbQ8zQR14s7j5+xQs0K/XoNDIUuraCeAv6HRwR7N6wRmZgGwkwmX1kVDsuyhDvmY
FY2oB1HUcgHSwkStITfqRk7KCDb4tw1Bhn3RQa5tbmOxZccu6FtTAbcKP+EQ77+A5CDiInLx+EOQ
eLhgSwQSLhmaoDupFXUizBqTNa3azsf3LTRT3/Brz2kSHfLpDy0wiq+wAKGPA3afPfSR1v0OvjjJ
85hvjS4oXc31HOPj9Gedg/gzDK7DaQcmfnuz1JZ5dCQpsB9AaNs3CH1iJIZaF4lybaOguSIGD6sQ
Vq4nJekkYY0ZhXdL2wXkKAwi2K4STAOWCg7P6eUI9UlXybHJ1R58NnrPBmJy8I6j1hRpSrhB0/f3
3fo1J7+A0in14FmoptssRrLlTi9xve7ieGJ9tZhwekhwSPz2FpVqCVOxITnRfrKfAwOX850C8z3f
MXxuQpz+zF45aBOx8rFPDp3Le/JZjt3yw0fZKqu5F1Tvw3jtz3Kt2N/OWk39yULpOBf4ftKnIUx8
XbFhEfxIt5jf+Ug6bKeAoEZeSaAraQVMlOASCpWOmARUBXR2tSsWP2uK11rjtS3cZ7dgNAM7xPKZ
o6LXILJUG+iVx9XCrKaIFOjyOzcGganiDqIVVGPLCPeGTm7fLQi3qmx5v3ZFk8kGsOEwi3sY0/MO
JlwooI9wIAaO0yVTdzcriNr2QGvNo0k6UMtARpxNCR0T5puNMOwXeht3ygj6xwJYgjoMTQTsIZ97
ufyY80hPezkFVF2OSW3Id4/MwD+5aWZeTr2Ir7jp1S8GYLjbtdsaf14W3px8xOt+h5IhaYpkFciZ
ZYAQ/9AO4NlOLAbm10ZPK9wpRo5pfIG33y33RkbO72cImGzlcVKcYhTT/Q7Kwvgx59JhYCfI9JTT
0d27FJ+efgNOVOrahI9yEza+GJzq79y28uA+RVGw7EmwYri5QStgDph4Trc91Al9gaN1vCUezeMu
1mY8MQwBo9J51JDXiRv8YYUJIPoEH/bDLhLt/ByB+zydYM/a36h+4mOR1clsDyGZ+iNzMmouhjOB
BE1OMkiAXb1E6YRvBJTRfB1+bQDTN0DOZohKO1OU8ytfIbcaUj/zaouYe2YIa+2LjmX0E0kbgX7Q
seBaI4Zy3mVR7r6jNu3bMpjRulUZavy+hKWR+6JynnyCs2E7HOouiz8bFgOss2naemQ/bDlgYMna
74ttzq868skuJW78eh57iFL5sY2hFlz83RgPaOHgYQHrXR9wYYvJ1/oTJK5ILR3WbMFGUEO2Z2vM
1xub6rwGlcLPO98u6XSzMIKKqWa6u0ZZszXV1DSRrVyWrmGRAzp/lDXCzJ463Q14TIhFmh4CNGBf
YfzKfKko0pdv1NYsVzEMYRLsBojLWxx5KqZFh7yMP73EmO2wbUbdQDGWekwDEKtxS5sUCw5gsyra
qD0X0/Wq5aEep2mHUg50u4gOCL6N4Nz9MINRNl4mdcOPE74oD9KP0ZWMzvFlEVskGMJDzv0dyUUE
SQ5inQoHPBPGQwFR0XW9kOQHwMFEndDHJ9dey7Q+rl5DZgn1F/0Gmnz3g+PEAooNjdvVFvaNLFBw
TU89bXqCGQ5Zr9NVEmx9BHPAaXjTMS3jgTVTxXgdtFBWDNif2Kr5ussI7gXAq8uuNlZn8S6E2TjI
zchNvg2TBPjEli+9Bk9hYkEBxCkmRSSYf1QmQWWhtw08Ak4o5jETWTnM7WMflnWoVF0A9cDmQacF
DBQ1J0x/M4o4FpQPGGScknZTATBUH7VHgNT2Ad9oElbdBrrqLhXeNldpOOG741C36RsglFt7ZWWO
9ge+w5E6DWEtaJW00XbLWz98a3UGqYxNEKNKGaIQb+KpxWODN11Dyk7Nvb92Ax2ebYIK7Kkf0vl7
b5skue8pnRAqOCdLeMWQCHuxubixuxVJMdhRnDYxsNQx/dV3eR0WGJpJcS1UsF7P04Q5ymTy5UtU
N1kLBBJmekiB91lhIDC5VCng2moYhLuRvLXLg7Fzw3YwkDBjEdNaYXKDOJqL2nWi/5xvebScX2sK
v/51lV9ppgdxsuiEyY7Cwf9RO2exYhHvk/+gBmAc8pWC+mlde/YMMSp+dDPAN7CAp6Dj1SLdIqvU
Ua6OenCZu+xZN95tWKDbBVWKf2bIuYsfRzlkuhQYQbuvqWrNBVwHQYDxAR1IOZjIAZ+zJke2JM78
GfUSbgUnSg8rfihHSH7kgInJcZwIJdd9Aw7C9RlK/J62NHWwiEhRllg1Rb7axsCs1WoTu+0Iaek3
uswTKUKSj1PBndXNXq+YplU+puYJkE5OjnO3mR/hiHHGjaKD+ZXOQXs795ZCuQdqa1TO0QZhZxe6
VZVZk+s7DOKh1MpqkZ82OIdFj13SYJgUUlhqVbC3yPJnhyladwSi7OwVa9LpoR8wNfsxxcvSliqc
JQ76dNiqHl3Ahv4PDXhhvUuTyyjHfjrWFpHfV41XiQLsCGHhaYNDd/84CWGaAkWMFhjweMCpExq8
vOyEpQ2eYrYBzE67mzVZ4/EuX2f5B+nhMVKxQPDCaTrUxBxnzAnVEWmluCF89yc8GtDIkiPoJ9lW
SpM0x43wWFY53K3OIyTOLzHySdAPNGN+DQudtAHfLG9hhZBr/YfG6DgqOk5IfU39kvqzCkXeQYjj
bnXbG1cqGB5yfEEVUi9SjKiAfuNQXaqayeh4Zn7B/19lS/MJI1f4lWFozn8G6Nhh0jFkBNPdOTW+
ZGlobhpEdZpChI3/jvEvRoQIDk14ATdSVCrgk6JmPRtQXsrUSnqcVNc+pyzHyTG0vv45DZIPO/Tc
+McriL0wwoU2zxdqAXq+bwfGf/l0ML/jRqPYXruwQZ0+Jncx3B71jYZpyrKfFCU7lJNE7HWjx/ku
sas6hqjvPNDHPpGFEOiY9sDeE3XAvWQRoK9he6AWTOl7jf5bH6xbyVPezxvMhqzOwwO8vLU6dfCI
n4ouEO4Tw9Sl3c2Rl2BaN3xb4VXi0bIATZoDBJyFOAf9NIXbF7o5jWFiPjo0p6yHGMAhWtyVPnPB
/SJc9n3RImxL/3d9jBCB9JUDsRozcL+GHfzJo/xLYLwIMcmY+p9jyGEHLYmEtFMMQXqwbGqbCn+y
fag10eFDPiJopFijqZ/2udF0gplQtgHhWSjGCB1y2NI9xmVxC5g/gDBiBU3LF4nkarzA+AmuiMgS
c2bPVBMHVVfLervmsN289XQDFQeHU/BnnP6Po/PYjhOJwvATcQ45bIHOklo5eMOxLLuggKLI4enn
69lOsNUtqLr3j0F1VyH2Hg+VKWmPK/3F30mOlBsUWbcVmhVe8zzCbJXobrYl2WQOEJYeh/Cu9EJt
nBxtNXJHJZDS96yeYozZ91nkndovU9i8RZ+jMoR+tllN4apDe2p2E5cAALIwAObIlfvdOU4J6xuq
Qe9yZbdsKqOt61hNevkidaHn3luc6oDsU2wcr7VbHKNCyP7swm/yPVi3B7bSi0h9weh18lDfFokT
zOBjfZORWASOQgoBmWLKJVvN9hsyMfJoicsmj+hT44JCSeJsvPSGwvmzq9pRP7RlAR+JtiQPYxYT
/cX8LNeYRb3yYytgJEsVetRnVdB1e5FzwBZk9B59DkRwO3tMOHWXbiqY5Z3ntbreRSILAVC8RVyi
yCjXO4MSyLumn3FEdYMNhecuOQ7+XrRjc+SaMt8auzb/evZKRUV+U6iC5DQ1TeCVVfK8GdlSJv/n
a+164fT7bCqV+lpUxRA/lZ750A+iRv++KOy2rt1Z4KvG2ndxiG97jQPqZE4khcAsuLNXuTGazfyl
LNzK2g9jBpfFeDNeoLLn/NBbLrTdZgn+a9GjwzktiHgNxPXuoOONBOgOhnOdngVkVJ9UtRj5B9kE
F+9sRCGudSCLPTPzTDauSdddzJ41n6K19IIEmq1sb5kd2/NUIupPBY6g8FjlODBOBZlQ7y385Hne
hrVJGrh6wcg0ztV+1cow4opl4lZqYem3GlzlXW3rRoTafJMoTKFfDWlW9EQQ4SKX7dmAoH5pGZvc
N7bBXj+6ztIGf8Hdc2QCQQF5UwMILWk15xYYD1pEpl4xN9/l2PUan22PZw0/S3bKaklyXL+WbnFy
rKVfU3ScnNWw5tn6zzc2/sOJJegFpUbFvO70mxMj/jFZjdoo2hdh7gWcp/VqH6tKly9StMUvMcIj
k9XSCAQLVjRtODuV/AunYUEwbHBxBcf5Evb7ddODnYIVIIRgHke2CFflk+sZDdFFrR3FeAElICik
ag9N0dRo/c2mwCiwhUH1p4E3m+KlAIXaWbU1bZe1LJ3dSr/7hNHFblMP0bs+sWuM/a4SOAtSugj9
s+3e1AdTzlmeIL9YueG8fIEp154yk6pxt+7arIRDgI3RMxc3mqOtrdAcHKex4bwOO189ouZp3SfT
5vf0y9dbtR1HzvIw7s0p919kqO0Ap5mEwl5Ia8kf4D0462CWAeHs3rUjrL4ErcUCmIu31a8UMEtt
zSBvlfMOc8TVXw9SdO/+zLH/UblFxQp6u/O53501GaOhf0Xqn5W7WyRWnvI16492HoPxvlCmLU+g
LLD+9f8fZTPDyuUXzKzzJAoHscGiN/mx6jVv47Je8NxFWkgyd4tCOpiwN31aFkaem9S6DBO7zYh2
6Qle+XSBMniyEIfUyULth9pbtctVFfAvf7ez582g6qH56jdL8WOuuRQxohPzu+kDP79kXUvPHOSd
P+ytVevXuVvrv6Guum1HqpOc7/RYjxG9ZmFLTqiTE8u7jSQDny2rF/9qow/zhOxoghwxM5rP7EDo
zwfwbsF3z5I12SFKLOlZA/d3z5GeKIpO5h2RcOLPiDTqdUBJP/MBpOWnodsCQ3aua9hpFykx/9JB
37xQVR8hUtp6Ue3pp7bRFeSFn9YN8fSkiLQtoUSm1aEf2NpooDzP3fLirq8Ce4llSdZW6oge8L4F
mrzbEAKgLFoX718bTMT8Er3evtHj1hFO0oXrS+1ry4q5exyY65I4xbtNcySmwTb4lJQCD2f3bdcD
8fftYgQ7TaLl/GuclOkmk+xG8x763Wp3riK6bWcbWXUNe2UvIFUVt1jWj9v05M+G76ddt87tWS4G
I0NXdu69nznjuiPqasjTbZGRueN402achx5dNC10za4JdbelQ47E7YbPrncq7C1/P62T5WKFavW6
U4b0fXi+tXo3JuSBQAQj33k5owB8yoog4sAetX/JmBNeMsdF8OVEyFYncBoMJ1nrz/so6oIrY0jz
BeHldA9hX8rjYNrLfGxa/mjCMarywXKbiQyzVuurocrgn79VTAkQrqHaw8O7147R9wuyoPFi/DEI
bAgCJyi01UsQxl6OAOKUuSBMhiDS+m/p5NsaS9QhsKOzXsqUKRPpS79Bgei6d4td26rJJDGWNC/P
FDKE8DBZmWJ0N8ygpkb6vaPolvuaJp2BSbSCrNkprxYowKDzn1vMRl4yzE7/k60cYxc5IM9IM6uy
plTfNklWWTkyWGeiuI79UnevRYne786gge/1Jird4tBdt6MPqtx/sc7231C1tfMwVNlSp6hmMm9n
MLnebQ08amLNxnZX9MvixughIi/OwffHO4Khupfc8+gS40nmCFoHj+OPSl790Gw+VaXoL9Yqnua1
/uXXo1eeuc+87zkbi4eVAJ3XqG990sZXD7U7conyjXz/KUtcE8QVJZMZPoLxu8N97nPxxLrLI7L6
Rn/62QoXSJ6EHrEdKzsv71dTFqik4PIBNroeOUTYVuGZId3J09yCAUlXX9Sv80Qh9h5FdGdeZT5x
8rBLdj9qXeS17jKDR1Jx2idDVpV7a6CRBQIRJPZjVfXQx5NBlzN6+Gx9aOZt7v54zbZcR9uZwgPD
fWbthmyYIjSMRvRr06XHQkjeP6gSqiLrT+CgFdyVk9Mcbl0Z+NNqJ2f0m6MoTziK5v4iHbEMsAfE
3CWTXzhXbXjjb67deaUzxmmWnT1YzYeQW4n+qCff86gicxFnXY49jGdbRw+WHn03WbMQapkgsMo+
imhQb+zeNZT0Uogrh0AbpDka32+9BvLLmQRg/A0c+3DrNn+VWeMEiQAz4jOT3cPDWJbhPgvpmdgF
myneKjNvSIsckByhHqoygUiu4UAVS98+Q31EcTZTHIyStHcAn3pUrYwPYf5ZjUXV78ow0q9ZkXEo
oBjwHhHHIuSy+HxPde9FHkeFkHU8dq3b34+1Ib4AWCndNYuiIVg00hyzvij7s+Nuy5osTUGqI4F5
y19QPYybRPZvVTJKCO4dkWiEx1qtH3W3XSQwn8uxamzkaouVE5xu1A9bVDqfI/4K+zyF1nxmabO5
07hVpoPtbs72VAJ+/ZbhuhiJHgO2CtZM4e+LcQreNxKj5cNSbLZgg63Ul7cawbhbfL4SzthiYysp
+sbcBWswAPzklRyPcowaLLTCESewaKn2yvLlxXdQHsOJV1yp1bqC8m9bZf82FjcyDqKqBB8nau17
Cchs8JTOnU63PHT4e1bb/lx7p/IP6Prno80ScFv3u/YxnA073/Wex5MZIsL6IiUOWHQWjkI6XuXP
RRcIkbTj6P2p/QDFUU0135tVK+ulKI3JQCXnE+4zR1TLJm3A6LE36sH7Cqah+lMU1vRORgbuc7/h
62VOMzYQLBlN8egF278Jqcl4sP3WYGtTo3NXoRn8LFDxtfsZGidA3XGjnSHlRryMdGdrBN5MbYVy
9ZogzhKMxUpXlyELZpV0vS3f3Myx1mQmTcY4bPWN8qf7Z3qq0UbBnWRB9Y6Cx21QI1h8UXbhe1DG
7BGPhTcIqlyLaP49mZLThgSn8C4zUVju53UO5xisVnxl5WiiojU8i7Qpp6rX2JAw7wyPxEppUWi5
AyOtP2uEjEizBquib8htSJzpb7k6RwDSnlPe6m1QQymeMh5rxOWFAVDRdypE0uL6iozr0bGP+WiZ
6tha3nL1oTRkMiD2CWKyUxYZEzTTdbc4kWCKhbdCupguwOtjUGbGM3IpRBmiH+TbNMHRqXhiaz2T
lFAq9FVzgegZQzcrE6MixJGh3QNR1u6aDl0QtfyBAjkd+odmixtExEOcd5neA/53EIbRmrvsEpOY
fkVkUP2Rbhb8RQ8UXJzOA0i2ZuZ6dDqFH6VhNObDTjiLbR8CvoPXICpsd4cIbjyNpOUMDzRtlX/m
1sjNB8QY3nTum6Uar7mlwyf4zkYleursRzmTQXaeGqv+pRB9I7lyTbrjamMeHygw9Oe4HJ3iDpHJ
0FIAXxvvMIQ5umOE6omtfW4Ke66rp0YbwfdMcm70B7GhM+wlqnMXPnOW9wjmAR/16EY/zRQCKzko
y3YdllKqP+yyKZJwGlzjWK6T3NCvrps6e0O2LIe6t+o67VAXuneQIdnjGML/75dOaWB4R2Tmfukl
5L7RtiW1BU4BHMTW+mKif632LBb+vltzc9nfukhwiGw6nFCsjRCLJaSb2i0hUpDnqR2XL9E303X0
Q6H3Yza2EAR+12Y4CU3Y9NJzXZCAyXA6AgRt7yJmpH+x2UcNYf8Vp8/7rNyy+ybWnXturVtppBuy
tvLeCVfVPnt1MS+xqRkWEO5PpRWP5TKmfsuSeyvAKazYH2C0Sf9Gd7HHXhvAxGivehDhrd0TUZy5
py3FxgcxDutFqImjnkQIpGFdU4ufAmO0z9ANPHPhuXB2alachRCw2kZ33HKFE/5eraRue+33bId4
jrJm7tzEx7AO6BNOY86t0ZbtmzXYwDosqrCL881rgJS8HeoDlXVNecxovH4WdO+Wd51bjIqZWs4X
NC76fSVE/bJWwrEArAqONbPFEgkltc6LlbrOHFo7Q0eBex+Os6kOgzXO6qibwlxTNTAJgzQBBMcW
rUhc2Ljnjq2HjBuDsVMizGqs8pulyMVc1Flzv7MKtC9I8XN6VlFa5hevMuCE8iCXPAmhs9zXihy3
HUI0tTMLv2lYd0PNj1It3Zfbr+h99FQ3p8jWsMo8EfDhM7+N/qnXAiFmV7n6PtLcFrEw1tyPEY52
2TWcrALBULa60WMeUXOzK0d6Ce6DiV0oobwjck5DJWrFuOFXU5ovPttoiXjpDrq5aQ5ssOOTN7ro
04SL4Tq2stDuThxb/cCq1jR/wwBgC9H9MHCQb1GoEg81U7b3KDRCd1KZjXUaQSdofQg5SSaawF67
oip/ggCebEdZGi9v0PbjpwHM7nAasvDFqDDFum+QmtFIpyVZVqU1VW92kc/5vi4d0yJnkct1Z+Ta
g5hup5mbRgna4X2pw/cN5QQDeeTnoB9yQdo/oxtgn2gQ5hbIc4HMshH+Pw/NMl2nrPaS2VunKykP
etnhTi+6ZNvGFYJgGlR1ryCPdFxEtmzScqMWNt743hfe63JdUshXtBiD4RuHiVNt2vcU5eT7fHNv
GoNlzh7cZdKg04bOs7g15+mDiOvuaW66gbWRotMi0UjvPShLjDKxV5fFkjjlWG+nmacZMLdes0+P
v/LRcYLhpe7pitopvggYw2BCaNxVQafPDkjJPUjWSKaoe0tYsLk6rt28lXIf5jogxn8tFiw4qB+7
RCymKdObjx/alFPzO8A04Ox8PcwlQc62ZB0fF/pywobS2bhwG8SzkcuhgMiwzVixJ0RRLRqckbiZ
Wr4YUxF0pzHzzDtljyHQmoWTsUf3CHbgNY5/MQNMWHgbZvlMZ3sPwxao/rKUU8BLDUr1XWZm4+8B
oPl3WcmlmgBODC8Dc0cWO0NUXAEUvHBXLJ5TXgNPjy+zcszlQzq5sE8D1ZPRt5r85VT1TmdA1me5
+bPClHUPqiMSK0X97hJ5b5XVcMjspTzYiPXlX4t+Kv+fqc2liREGEJAq7d6iMTxszUcqEQDq9NZ7
L1vn1PW7z5rcAccW3e1R326PjF5roHejCw/8lM56xAkxniunFv7RdyobkW2w1TsLRGzZ4dKtK7gn
8hlPApvTwufpYNszQLtPIRRni4Gy/p8SrvlD5iDiI/J5/WuGhwmofRU4GCVQU3QYZ2DtZCSDZoCm
rUZk5KZ0P0DPrG6niVNfoGEn7ycaNHYSZJOopy0E0V+D1uavrOsi/76rpm38mLnoPrlGtih1fWLr
EtQcQkPq1P43zhhg2m72uuJhYmMVO2m11ZpQ+W2E/FrK+ehq6CIUUXnpp6ptwT1Ur82XLofjPPDD
oIRkYdEfFZLgPgXNtfudTRuT3LEIVH977Iryn+Fn6qdUKDgOsg+cIW0oDH72Ctg22W3s/w6wiTdA
Nefru8ljTWFwQYVzEkXbdpXIfNczb3er34slQMQVz1Mz/QImaYeDC0G+sKC6A1WEGHuGt2oUtnwe
tEem/uj5aOvdLap/Z7Vr3TndDERUBgyuaR2SDJ+JGTTZWk1rvSBBrLZEbtX4PAQKowd353xW7qQI
5zdqJJIwhryrXeRyIjtjxdnTjYP/mPvVgpTdEOF97zRDeHtgBpge099kmQini/LPWq5CxoyQtDHA
3ljkCxX8NsiCEpcCSWF3GqagRcve+ywEWaiYQynL6hiTdb3OqeHiUInD0epWJhaH2YIfwn5cYJeG
w1SYyysvVzcdpRykeRBcfEeYMoRUQzvY98ScWuv3BH2Q7fiSEYq6pFOjdRpHfReVBJukVsA+dFqw
Groofqi1jZdmsVGLSWvbfg8uJYRXm4qr7DDB0rl3eqnDfSUn29rbRKX+zLjV74GaEGMvIEA7T96Y
Hr5eE9I4mP8/iuWUgzU347/BDLe3skPKGlvdWLy45F3NqVn13dVY3bU5KL8C/lPGXJPG6wkwOmfj
RafFG71AShd9sySl5XrqWwV9CwZptdk/QJYSc4ndTuW+7XGMJGXBQ8aEU4rPvDIh0ZhZ5yip1Qbe
IgNw50Q0CFbO8wpONNY9KO1iSROaQYPLsxfKujpKuCznsTPm7YrJAnfZPPjrpWJH50o2h5xbuzfz
Id5wWTOtuTVmygI00X9YJkweuO04EMLWNp8RRixVanE7B/eT7lR7WmmwxFrm8kju2K+WKzOpLGNZ
gBuzWONGBPsl5xgNV+SMKfpb001JbgvstBzE9BpKRuazVeYsSs5sZBfNfXkyHX/80H0GJ+fQOoKP
X9YI0IaQk2KfGbb5MXeMaHEt2/HFw5X3iBMe/ERNWfVlDFP2agIhg8OtQ9kkbduJH7A9tqlyIIbk
zWQm+GM6oKtAd0zyUK7V+thu68RDX2KOOYSmMv205G56AnbxgLdH7LuHMMy8t9WRyniLpJMxDtdB
+NE0evtsmBtRWWwFU9fkLYR2mIqAZWMykRZ2Vt0/VDyo1S4QWCDZy2a/uBOiX+GM+JkAJSgsPYOS
eObeHUNzfKu8OhAnsxrE7fdT51hG8sVhgGWygxTxHEqc26B4AYzMiiOpEvkX9hhzAYdTHfyhh2Vp
zxmh1FXVpvdAd06BfpSowte6VMYnvxq1Jsjk6rfmxukmjSOCvxM1yf+azmS8Hx3teOmwhV31M6pB
ercT1J4bSGNtvnU2JXxntM2beoF/9wQnzxCC3UjiqX463kyYusxvGX9lbjGolaadEEc2IchaDRrj
p7AsL1kwOcsz0lvnPHakNRIch7LgqJQ22qPdA8QzvYajuwdFKFCMzyiGoFJlBCPdud+D6VTcM6Rl
EemWz8MjAUi4PCW29Ne+MM0/Ti/Wcy+sElCzgjtHIrgtj1h/9RNyNdEAa5Av8+TmbvtWNLbxPtZV
5yQjc8fV6k0jO+reMO7ReGbDm63w3aUElU5Heu8BsY16ks9MiU7Lr09MdozB27yEbRMgy414gmIb
9InIAG8xj0E9Bs3BKcTaHty1nZadkCPy0FAPnnyM6Cktvpwm6qIrwMAy3Xcdw2WqF/8QGaR5DKP9
y92k/QKtY/bM3P3qHfLMtItjj7GhuZFd9j9KNTIwVC2HJ+CxMj8iaiyu5bpN+SPgQ5jHxebPf8n3
53jKcasvRkxMXzHu3cIKGnA6VWxJnwXc0ErhDku0W7jBYV0Amo5e7QV6V62Oe6gHytL3uaBP48sm
OjInJEt2cM4S7Rj4FlBAOq4hLm8UDqyI6To3eXmq9Nj+5egWr5szGNPOqiRUlXZ6fDKSduZ/BlP4
Bdn8Ol+agK03cYuZkLfR2pzdbGuvTNs6lOF+IwISN8UCYl+VfK80pnADe95aT9C8tYXR1cos54RT
vfhAQxKWmCxDuEIGoKx9NVZDfePZgP7RAKMEA6yjdjCKdPg8i6ZpLpVoLVKaBgoND3OPV/udtO55
gAoDw4a7bwqfId5zGZSrFXlQ7dKeguBu+CNAzxdWdlWiL8e0DDxuG4gT8RggyW0tmx+lW8JiTzGB
9lBeT5EAKzPxaTGOjp8Qi9Uvh0vA4gFjoUaELMXea4nFvSkEgldoiPxhwZSTx6pq3eYQehrx7eRv
DtR3qN07i8n8n62C1dpvIfxC3BIU86dnvc9PkHPlX7vwUCWKaZq+OUT0gsaeMXSPTa75XVhFEOJz
4dCJ8bjZXbxuGGLTir0QJ4+nMohlNwp+YZOtyQUp6tCCSaqb7yDAM92BtwaJZOC7ZGIIqUTr3O4P
owAasmZ2vYiUC9Wok4NS4llRUs9LWS2LB05ZNv+m0Qy/3BHLA8FIkLq2WHjvI8PlZtR9r8NDt5pI
WoWvlm9obdkeEc/5D/jPi/W6DUhPjizzEIyEzm8jLsrB/MF3BjiGT0GcaxMvCUJIq6qSJXcWa4eB
FVNmMPjhxQJ9q/bVFmE1JIEAjZ9rhfZfvVnBx9jp8QGeFohchWp6G3iPa95yv75ghkHspkZcUrJ2
4CzMtSyuc++45n7thctRIjqU9jni7rPhceOktIV1VxLC9XdYWO6/VbflZVvxA0CXuQ2MHqbHfxS7
Oa8OeylsKbVHxr4IBsq3ygmU0XbUVqfTSP43ekWB+IYfkN0WycT2yFvd/UHxSPx/r2CijqWl/SMD
AEEKqjFwIxm9QodIWqRM89axva+INWpMpfCUnbgqytejM2z2dJqrUp2VZxZ5IgwVuEe476ZOBFGD
xEc05tZ/erRhWCfk5PDupBvUiJcQzPVIQXjw4zlQyx1bXhGdLVak/n5CgvzULG7tk0RQF9znIbPt
LjSJ5IulnNZ7Z75BMJacoyCde9flDzECVf4qNnwsB4BxHvOwtIzumUwit0ncTEaX3DBugFvmy6tH
n+JfExGJyf9eBBczD8UvNoFoi4M5q/wTUW2quugKNPvZKlqjOKmtK7Y0Q9GPwFUpC4gIm0sgpS4f
u3KWVgxM0/yqowjayVUKFnG2aCDcDcKa8rTEbf6ACRS7Imuli1nbn5c7PJZw7wGDhx1rux6RpI4B
wZR9WbtLaltL6XFpUlaa6H6c7uysL37scHCbryBfrN8LvJCSqVm3mdrhPcofQuCt6jA3a4SqjwKE
KBk4qK+IMRz7D+9TnV3qvLEfOCdzDufGm4e7hgMBQ2PF57PuKqA151wSRCVPHpzgdc6H6XeAGunH
ZJd8HshWdHfLJvvPsC/EtMvdQc3PCsF3mmO7xbXf0rqowjGIzpRliqPZ1DOsp+jyXWGTFZwGKKrF
3sncsD6BuaqW1u2I05efv1sYt+bybYx6c7hWZSEvAc/OCm/VgjVkE7UXhxEQmMCoqqwSC0U9njwC
4d+t+SZ8RIkevakQH2/sz0H7S0y5e+OgJaVjjU8NXhLBIhex65Xid6OgZFBPgH3SpwFdkXKpLC+N
9Hm/CokdMzY417pTJrPp02NefRRW1TA9uPb841nd/LpIyjcYMkdnH2HR+iW7oq9TxGPG0VR9+Tvs
Bhby0lFDDJtlk6GOdNlJc0jsaZ+5Rd6klDebnyiemt+GJ/sLT0TLjZjL4LnWhZldbIoPLsSaLM5J
hKRx71HOYokkJmh8Jg1ZbynGPQwpmjyR7ML2hOQmqCH84xXioY872x8d9qDG+4KUi/KjxWPPFVgG
9TswUj/dCeR51d6naHQi7tFU/xjcPYeigsg2uaVsUudxO4TusWMDwkbXtw2WEHsRdiLlTa3WFNKq
70ifm+Z9GQ0ODK6qmqcaFhJoyJIhsv4l87Z7JRmhmWdG3zmp1o4apha7zParB1CxmwPL3pPZFbIX
w0EgjsvqNimx+9LaWQ4rLs/VNk7zzICymwfoqdgEH0FRQGEFQRPT3LBtkZTUXYbpJgi3bW4bkqT7
ADlVhg0Mfaa8UioLl+XIpSOKZp5oSqtp6NyTy71x11bkvsREznW/5rmvXrNerfW5WtV67ctsfGAO
hqx0XHtFNtm77V2GbhSLtZH1DOGOMV5tnP42vipvuvSqibZ33P/bQ2AOOmf1t1FOM8x2AG5biJGc
V+J5CQhC2hv+RhYw30oYEPHCKXSWIbf9wRvqat4bUI1ctgjp5I4cg/pK5y8vLVef+8yu7Kpjpkk1
IYOrVZ9dlQWXzeK4jxls6/fWkfX9ROxyk4oqG/ZsYSFGNkCeE4MuCqayaUjSp70s3HuM4T4LbuND
WwdBu/3oxkU1oTevTYciyx4INBnEHVChl8ukq82Ij9VO70YpvLPG5M23CoV2WKrVnXY9IsIxboBL
AeaLwK5/7JmCgcsoMbxNsVG4S/NREbHyp24d1GPGYC02nnYi7+fJ9ZZYNU4T7BnpGH4kIQJlTDZh
C11WrugSIegtsaunzLw0ln+zCmH0kwjqDQcZwk31mJQLsnM8cLYLSjuQNBh3elm9NLjBMAAzboZ/
Dp/6FrcokYYHY0UrctVl4H/rQTto9BkQut3mLpH5wQ2nw/NC8d4Gdc7hG+dL02EPW3wDPYQnt7Nf
wseo2JinwdjrlokwHcyWE1yh6UxMvP0iiZAvYh/mbkyWIpwewMsjXqyWuW7flfhUbwnmi3NBTkW5
OOBAi+SwkN1P5o+DeEM5mvd7j+coS4amJV0ohN3C3F+OHc5bDIT545jZ+hkZ0YQfll0wTMjqiP64
8xiWp6DJp596WfP7MZx8Qn107V0Nx/Ps3yU5SKijc5QqsYbdGNPb0M5SkJcYD7tp9WcSA+abi2wV
/pNvUgXApW5ogFB77PunusQ9z1+msI2F/lL0u7Bo3efsZoVl4jbdescO6+JO7pFm4GDKG/MJcQXS
uMkUzcPNd3RaaqQeQCs1CEfd5dib2qhoe1ZvFRQHxiZ8DY6/vviafNRfq8ABNk1RWD+ujZurU57l
nfo7G6D+MRYKyP0Gnro/os8N7tGzDzBjrY23IQJWAwbKIt78GungE+w/g01nj+T++ATyfHQB7pHY
Wb31FSzcferGbvkuYEG//GzTzoNTyo0wGzZgwBmtaqaAoPpnCbH+NeFwsnjYxv6l5Ae6oSKwv2mZ
405kFyvMz74JMtuJqWgJeTUln3aCMtN1BFE6NB6ifeYk6FvijhNJZAaMBEjGzhKUB+WIdoc9ziHz
LDbfKpoDZ0aXnzlKbo1wiJj9nY2OkFvTdLZvNEXTllLAHIbnsgSCTFy3Wy5tzf21K+1StIRT2Y3z
4ldt3p1DlY2/G5gPvFAEqrzfHK0FUQrF8sCJyLwVFFzO+y6vgZ27nm2dtA10FjvUVnn9Kzc0Z+5o
yi46yX62nvKV2MWjxXsjYrGW04MxRuuYREQvsGR4PZN/33bjlLDXYx2FE5ixblqED6P1b9RfKydy
MK6j0ht2jqKriihvgS+MT5IBf9m+uBsQfX0FEBqQAkVO8rg7BHmUCrJSikSWcnlsaAz4MOp1618H
hyeEp5Q3HlWorsc3Fng5fgQ+0nQssNvwZhDT8wHUc/Put3nzmImSTwNNOt6RzNFSokNVmY4jNXgv
5BKSQTAXcuNWYLlHD4nxIEwiaYbXyBo6DOALat8J3qBo+js3cEKUGpYYHp0s8Lu9RUbFB2WU/m++
bsc7utlmsrD3+Fb3Zlcu/hGJrTxbtI82idN7FqAZ4ADBUANq32SjZh4CnLU3vI+qhXV4akL+2NX3
1/DSNut81wjR9ue5yAIYtJCYmAQQKQQaAXnAAss/ASKCo2/2+ABwCU10TxUJFpARF1dpbnPKBEt0
R77avG3rJDI3Lfscge7YCSQAQKmMrP9xdh5NkuNMmv4rn825aQsSJEiOze4hdKSuyspSF1qppNaa
v34e9l46mGERlt3Wt25LBAjA4XB/RYFsMlgB9NL07QAfaA/aolRbDSofSQFVPrGBYGmkqykzIZPL
3BAfytqDiU2IzLdwXwNt3bZgFNZhPU0GPCInqg59r4gvUZL70a+Ut1WD5g6Ws6tu7ItvwTi5+QFs
n6lWoin9T6Hq/JcOEjy9S8ttrK0fZtUPSlV8LyeI6291IgTdIUgl9goeUXVHW56uQFONCHEZcgic
PdzC8lfcIlONmIczeqs2zOB9eDBFx12bd/2HCY9ZbyUyELtonqTxM6oyk75Hnh1CmqdYhpvE64w+
Ia6JWd4Y9bkEXJJm3Tiwg4ubMLGRIMjI5us9r/boeawJ72sfDFvDH6CUvLWh8ve7JEN0ZeWEiMFt
ZOB6z20qIv1Rz1N1BA3Qhmt0dvwdCsxxchizoAlvAd1xodUgWcWNi6htvqJz1sDPcNEPBJSk9nQj
q+pOR2BNXztVl3+qe9P9pEOiNncVB2cmvefavi3C0t+zPeco32oVUbot4h1d3Rb00GDYX2qVAjOs
Bw0AU2dyJt3WMPd92YLXSEIjdfZdXrdq00Mp3c3tWngu0E/nCqVJKRSCoyh2Q9M7H7UqB/QRmlmT
bFyw+t9GlLvsTQJW+CNIdLpNHoxjoOhYN1artjCsFEGUAAzzUFVwejQ6JS4gU2hZpF8hD7XBAkEI
vWhAl20GEwalXkarBjm23x136suQT2gNAEAyyseesR70Cf7EFvEMzWfcpD6MUKa0W0q0Uq0HWOg9
0NzYOnoQVNtNkgUUTIkcvbuCvfZ3DC6d8CmNDAqfJd2plU6v0bvtxzYTuzYx0ERAH0eaf2rbdB6c
sql62vGo54CZi+pCX8FetsU69Nz2A4vXJTQzsvyniw/w1wJAj31jSy8SB90Vo0vabBjZnRzaSXHa
LOM79C77Mzd8rG9bEJ+8dkPd/alXmv6MOACv3zrvqXOkIHsriIu/3bKejHWKnEx7M3m+7u8pYrt/
ClUUwVGXwkf4nCK8tu5lW0zbEgOi4Q7RCRluSKjIg9O8q75MlWcGq0pzcgjMWqADYHEscvYYDEZ3
1FXacHzcJB12ModEsCl8qvtbZaHqgd4exrt0/z3NfkapAfKF8kHf7iZKixT1rME86pSACxoxJsJr
FlqKNy2O39YavTF0DoahHjD1E6ZDCAGw+CEqh8ikH91S5w6ACd9KB2I7erAc0U1ExwjhPkMbfqCw
4r1IpWXhATaZ8ZNmEcKcpGc9MpytYWxHam/6Wjl1ndPnsiAPx12M3lwAT4a7XHQYTlndrEENcJiE
zwbvna2QAM5eTehd+Y1tkZuto5Srf4vblz2r+AXwNDlXLo9+9EfaF5ItVinHsHHamKOtR99EqeoB
0FqBIIofTOmTdLGE3A9kwexw6gLpRzQ6c2qVk0ktISYsfNUSMOcH4LE1epKpTUER95EMHHZmKA+u
sS1Y9F7nUz8mFa2JI4kJzum8pob4BtCOmB2juxjpUSsJHHi9DsIJkLJp/01pyU1OsJimWztpM7gi
6ZQ4D1Bnm+yBArT6Zpe05D5pqMA425G6HQNqwLoQtpgKqFEyiaa9gqFKrawN/fKnC+zxJoW8Nd4B
cxPTXvbwhvedU1XdI/1U77HNVfxTZE0dfgQEDm6RPThSooRpzCuilNiYiLaz7O+Skn90A2MujDZ1
6pNRxCxgDsHTAApW1nmj3QSGJz7HI/adh7gdok8ib5A46PK8h0YQ+/CEHCdMbvkw3ZNb53m45frJ
059RTc6zrbVwKvetFY734MmRHh/1Sn0NYuCFA+ebY+tXdQAE1vaHx2xGV1KBcj4K5Kmg+xoy2pVU
+3taLjQQPma+AnwBjyBu72JXDvZOaGm2nwQvIDi6okSSgtW41fWiK9fooblq20Vm5+w6tFTB61uo
9UO7iNrs2Eun+ob6Z0GLQtK/OmQDypDbvuZhc4gQhdiOkdvkj67VZF+tcIq/OEgG8gbSvfHTOEVR
fmcMwOm2pDWOsfUN8Msbf5h8b9M4IyjMAEEmzoYPVovKsk6niIcg/f3BMYARpphVB8gHTbcDAkLt
Pnf92Fzz/eIObq8/sFnzKvuYaFGvvQAvxn3XjfBqu7PxxPS2oI8Dl56Z4JGk932WHHjDxdV9rZX1
kxhk0W27pu9CUApRYG115C+/xiCzwp1du027p7kSYG7r8uAaCgOUB02SlItw0qJu27plcSdlXpjo
yNhTsq+9weAUW6B4eXdoafujcQfQV4WFBiAUdNfZT8AZgxXvCYP35KSnEvHHuMm/DNxJwD10rUlX
EIQyumfU5AdYVmaUIntht8UKSKscnsgHjWKNJiSFXCfOrRsjAuB97Kq8D48Fa0GZAOhrcQcStO+3
Eyim+9jpfOuxb2I3vu+HcKAZHdfDHvho+LvXNFtg2hWxaLoxGUeqZ4g9GSqbD3itWa9Z0JXDA71f
u9rVSVq7N4MGE5DmQQ8JnNZa42915D4RwqpN8VnLrZZKyKQarn97pNiDbk4EbVSFDmwFK505ahrW
RE6TCfQCJ7qRVN4MX3+sC9fv0SlTtrUt0PkmJDRkXTu9oGaEYhHCfJPU+t+gNazXOK/gXztpBO1Y
5vl4D+8t+E0WUqQz7b3ZuP0A/m+O5RuePgNd2WDwP+ZVRH0X8AYVQVEJGdFky6o/6JWFP3lk0UDy
yPf2NjWA4A62WI35NuizFleOJmmfwz7nXdcE0vsQl3r+u2/gH6PkALFwG+s11q9BOlHU0B0dTXib
aqeLloOBzJZD0OAigt7wOUjL3Lnx/Lz9PGXT9IyIBvoLZON/IEvlBB8bf2NEGGr3IGvQW4j1TOMn
EZfWDGYYQQQqdteHWgbRAUst/4lnEw0o1UCcv0msmnfSrDqWr5EHQ0bBrHQtWjlNp9vHoomr323Z
Q5E0Kmj16NGWcJccqg/jQcBGKD4XCSK0u9kg7IcVD017k3F297CVveZ2aLL4lYpiLQCX4XtmAdNo
kB+Fg/LqdrClqOSB9OX8+iTenZPKcosoXe6uKumlezdyfWyiUgohN0MUJTpNv8mgbmvBVAA1U8QP
aJX5yQMiNYTivIvJcpWk5LspE56M8yO2824cQWNxK4zJzreictGstTJ4dCsTOVnwmbDbm4eck/bd
rNzmd2nn3h3CPwJUc9+AB6mLUp915HnZkNureNpOTqB/QAca6FPlJsUH0BG0uGuW+VAjBUYDnzfi
dwH+Pd4A40XYGeVY5Ncnr9DjrRZL9cpiVfo6Q4M7OJrhYFCtKZBBXHtWElu3XHWtv0ePyAz2sChZ
Av7P7uBEWcLNZEm7vvOARNe05UePLVhnzpeAHKU6+AIZaz3LtD+W8OLpMGVtaOyGqJ3ymU2TfgDx
Si3W7LXmh0AhSALTaKbXNEVm7x75lkrugk40vxCyD/7wnhkeQqCNH8w+h/aXJXrxOXZ0+ULQcx/C
Nm2+uvAk262vuQ4U+dSErdUbX3wSyc/WNPX9ykcHoeGZNkW4m6ODfYxBNYGIC4XJdS7Gpt7EvDNg
tTsOqP+maJFl9kzPekyA2WuE0Kj9xXuZ7mXSh/qPEIzm966V9jdRdPhF6BFiRzy2fes5MVqAUTke
vlxTsepv0cdScp1QmMjFN1piqXfMc9/ptyllL3MdQV6udlS5tOfJC6fvhqiqaoNBtfWNMjnbHFMi
XkoIz1ZPIzoGSBgg2ELrGzjSo+lTCF+RxBikSpkePmgleMyV2/h5v3U1lVA5oxe0qavQaWmo04EA
rmr0f8wxSp4w9/VAOXOFoVTlmTXAOQ/H5bVl90N0hxaneGk68gKtSzyMZLuB0qVw6LP1lp1pa8+V
rnpwJldHdbO2xDcFz+ED6J0gWMfAUTEgzXCRRwvLaw90RKDxZ6XmfMFJ1dY3GjngjmImWkRt0iE2
gsnTEOwybjxwA2Dx1rCjqmgLJ4w6ppUixfYRuL2AK4eaCOyzoqVzPcytiIwmL1SLBH5RPxl6sw+A
FcyKAHXCmyukB7yqLXqDKIcBHrtBvtDYSwxcy8fajhB8AJ6jGftEH/BX8ihAStDhhUo/twrpLDDN
jP2hUvUsnZvyi8ayan77IQI6NO56vbghl8rvor7REdgY+uLPqDRxZ1CjoZRPg/xexkbR7pzRBVkd
c2DlHWXCKdpYsnCJupIb+0EfgUxspzTU0l2RtM4X3gbYsokKucUVjSXu0nCckPAro6pBLIYMsN+l
zkTa7Uknr+besh9urB5Gw8aMjLnNq1ney6jG5LXJyNJfLZ18b4cSqd7epiUCNytE/tDI70q6iCsz
mnK1zbCN7OkxUDpZBaFpvfRBkdNvcAxq+1EZQiGnH1T8HtWUDqgzxnW/CSG7divUyEoLH3pD/UnB
+N1WYy1eZ2CRv9I73gREH6oPqxZ1wZlzBGQfSdjRfdZTv4ufes1pg9uwLhREPkj8HMcK0muZ5xG0
qMpv9im2rwiKmm7C+1Obpp8hJR3E7/JK3+W+akxKOo4JPrBBSPneK9HRWeHeXieH3raoaMFHE9XK
azTrOUQu+Hej0ERGwsXtH2O38vy1JWsirBdyfndWAFRhl1TWaK1GWeQPqO3Sv9fQZ0E/dhBfVC3r
nw0y5CBqDNLQvaM68SfCzSh54LbNHyAzYd1de0Jvt1rlCYDSCQRFJuBH1D9R6b5x+ib6hPwJ/Sgk
86qXwiwx6IQO1P1CoavMVx0GjX8qMxfeBtkJGhkonjlPTaICsgOiLVp2pRm9uhxB1H+NLqLrZPbq
ricBhqMUtPavFAnbDr0ptHNWCU9Be4UKE0EgS0Tfw7iv4NO5tF1vppJ0g6fXQGaANo/6rWog3nVU
Vd7aSDxuj1xW9j3ocwguIJHcL2DKg4NRhajxVGkPFTmyEOTesh5AQhAsbwDsDI49t9kC0Ba6LOPs
UaSF8SsHE1AcXQQjUzTKa/EbZw9Nrkc/k1BGM9VEewFa/cF0hrTZu4Y3deukore5HXHSEXtQd+OD
coYW2srg68Mmja3iR+L74TcPIOOLqdwBobeh4jD9xs1QpHu0n9p6pVLhC8A2bfshxC/CO0RVHIdH
sA7k1IDsmqNj5joiUsDHvwxZ6HxxkNYnf+m6AdhL2qEyrU/djzCVZOtTU4PeS0yenAAirU+TY9oU
M5HlgoZoYbVCD6aJg0dN060XzU3gAmuxmcxuntS4WxQMFFiJtFLgiSk5zWkA/s75s9VMBMWigGlH
t7Pu6p3qMutb6xcKerkxyU9qAlCIY4IvthF9apAaaGsY9J5NXqecocBCbxSixQY4sg3psoAfuBI0
RMOtPtqUmcwOyduVnxJaNwE1sG2PPlNLtKFTv+5sQN8P4EAa9MpoAqFsLSBBGOGasdxyK9o+Tj75
KI14yFwPNB/BTrrdFr1deAeeigfacZ4zpgcu5NDfUA4xk4OUoOm2hdHJn2j/VuGhEAFg7MBu5B1q
9l28aUHwE91N/CDYbJr8qle++uTxtnW2MtWnBIgS9LaNtMFybEDtkKbCYMzvBuxSPqfgIX62eaVl
tP4c8yWtxw6VDLjXlCf8Qv+K9nzy0emqkemD8rp3kaKo8FG+jZPxphRqNtGhCP+aEVtHEG954CCm
2BXU3JHAxlfDdoaXtGuHr+UE2F1zohgIcj11t1U4UGOWpgjRwgXf/ZKAwzNuBzwI4IWRY82yAtCs
9ngyVU96Z7BBeiB1n8ZC5tgV5nwlMEPQlxFp7MFToS0OBUOB5NR2AIzQlWowQXxGfs43vluqpmbe
Y/31EBDFf5m6b4w7FSFOfa/BLqFWPLpORHhF4Z1iYCqdJzMJoB+0EDjK7WQE0CqjYJTjxgeCeeRG
aRMESXOQ07VmWh/b1Gq5yRIupwIOabsKjVKLySdVdaO60HU3URbYJCkoxMitPTTd98ke5Wc9GDNj
U9OVxaOrKx22tY+h3YYvPVI9ziDVSGBH6e1oCSkosrhe8y3ooW/fka+MN/CXjWZXSWr6PiEBij3t
e/TAofPmT2A/eaLSug1eOrxCQXy3vow2tIMcCvMeNY8NT6r4q4beR7lGsnK0dwU93q9ZUKsB8Rlt
uPmr5GHCa4guk51Y3DIiR6ijq0pEzP8qA7fvyyzBicaRqbir8BH5KfUgogqcCnonnQc3AWnuUv7y
G0in0NCAr6FT0PsfC4uODq4uEeW+LEWjgTKMaAC6tOgCfqc03jpPZRVk7T2tbIMcPq9875PeDmLa
GOFkHuEahSlMmzLIVn+5vZRjRm63AVsT3dJXcNENZ6vHu7/0gopFQYFwE9ie+k2vrnnJZBTOCRQw
LAEz+ctf0wSZUXQS9q+qDY+0VgBW1EC3UgspUrX7C/Jk4wrbS7a5MgK5FlyeNyLGhOcQgWEer9hC
nfEzMmZfNf6KLRCqmD2H/uGMpQsfcRdZNGswSSNKUxYgl93QN4M8DK2f3E1g7L6PXjweHQoHm//6
z//5f//za/hv/0/+9P8tQf+TtelTHlL5+r//dc5iyKT3TTJvmsLVF16HPTmNTazj6QO7A+gSkrSU
89zby6Ocs01CKs8E1AjCxHUWFoB+NFZYBvF60gyaq6gwvmptUz3wzhhuLo80e2idGJ8SJ0Cdm0Ly
9rH4oKcfs48CP0dTC0vZSgtv+6k19lym/drU8IWwUvmjUj0C5xhs3NZW++vy4PM0FoPPa6jbJlav
iq706eBl0PkxPHy8I7IqOhYixK8SqY5d7TcwBM0uQIMnTraXB33zben60fljOAGgznAXKziNRd8E
Fqi3qW6Lz0IijJ0VpfaIHH74Xk9FJuZapnQk+j74ly2WkWbZ0OBvAMGsKOpdZrvZBqpqsxk8XJXe
OytTp6aiW7aJMqESC5Mv0zO6Ag18xCZt9Vy5UXI/yPLVTLv04f0D8ZY0caHX+YxiYcqW6MoC2IRa
ADq59WqgIvBoEFV39MBhZ14e640BHJMxHUwgXXz2HKi6p/sDhi2GK6lrrm3URtGSHo1VLHMaFqCE
VxhidO893PN47rxcxBUDrtzpeFHR+AidMV4FGn+P5qO2Ndsp/fDuWeHrabg0KQSlDXOxVGnpT9zm
DgkndmRrL4/cHYRRlHEbgfiJ7NUVX8S3Gx5pbRtur2vYdISWR1zX4MGmAgxeItp6bViKZm6JPJHZ
O9Pnd08NdqVhsd9tvqG5WLBuLg2kIXYTU5aol6hoaTjYhfnaIFC4B68avDdO2ibO52D5KA9wwIx5
6v+4CjT8ALggQdFpiPEeJj8nIwdCteb2vubHeOYrsi2wsEOiyYQds1g1NA6ambiA4Aw6oAcMXTgB
VGfWcNfaKwaT54dCiXb+12Xnn87K8GCmwCGaz7JZrjQjFEcPAGGlReaVAHXmgEliBrEQqC3Rf7Fe
hQHIcAiYSgWOAYYuD+zeH6J9YPUork1l9P4oxXiuMJWyXD7lIvbi9dEnnctWzHBB3g+99DcmnmH7
po5eL+/Es9/QcCVSI46wubBPvyEkf7xzbIjhcUVbfmp9b1vlGNRHg1/9m0lJ6JSCT6gsuRjKJ6U3
9XAgSvUGOnkoBRwtD9oFwg/2FdfIt7c1/s7IetJXA6CIp+3prICSA7rxkBRGCycDzNyjmrPzycdp
yGMX+tpXFXC9xtDogkzgkm9GV/Lg/Ref1hGOa+qOI52lQXvO4z2rBnQeDE8r8UCCbU6xsjoIp4+u
BOS//9ZphgB/WWBioQTdX0NfpCfCT5uchphcZ1MWfNUqOjirZsDaqABl9iiCJH4Kq8q8pTlW32GG
Jx65cqctrXbnCBTH/jPGRfcHWHbm8L4Hm0V3Pz5EoU5xV4P+cuXCmk/mpZ+7WB9NA6YaK0euY/oV
fhbQgfUGrA8wutgi1y7W6diEaA0jFHJ5Tf7OOy+NbJzuDJRRoLj0jFwj3gjgAWW51HlUFM7Wpa66
W3eGBFAkePUqWd2JMA0OZetd+RXnDh3Bn/VSc+By5v/+j3AMeciMJOgemH5oS3ohGuM1cP8jIuHl
laHmQ/VmvggocMKBASu1OHSUXKIW6p659prvFhjNPU2ZjLYuOrIFIkKXv+65weRsLArSA/qDsch5
3CJuzFn/lrZj5uvrXDeLO82Oqr3VDwm1eBPW2ZX56ee+pUOlgIzEULaxdDN24ViTReDBiYBLjbYv
XgQgsL3iaJOuH0fcvgCjGGqHXGD/VHBT0OHCE2BLaSR60QxX3Y6gvssN/BmxKymW7y9/k/lqWCwA
pGId+RSHWh9XyOlaZ/Pnz5HQAhUHsdIpwdubtN62l0c58xW4llwSWi4oQ4jFtvamge4rsgfrehRI
6poIpNiWsYJ7P+4uj3QmtBK+dS52gy8u1WLvJr3sQNuR+9Edqo5TkHnHgu7OmjLK3IJQ2b6r9QAt
SFe7wzmken9QJaEm1ilq3kTVxRZLB5ifYR9Ya1fLtQ+NEnArxFjkd1Cuk6+Xp3pmO1tYHJu8FNhY
+vIBDUISDnDJWACFZxcAiU8tdTrQ1FMJsQzrsyvf9swqKm5GlhCDbotu3ulewUQHMU+Lkj6gtfqm
7GO0/4rGuasMx70y1PynFtuSoVzdIK3h5by0cMalp8YYyOMyTmxaQEkdtkiUhgEi4JiqbXtTGPc4
Y2lXIsTZGTqGoywwN5alz6flH5EPEGcVoc6EIhqkix11TlAkBZrosDryw7tXj84EeuScYcdGbvR0
KKWhJQ+9lCR38sSzWRYRfQNwxwdYlbELDq8rjSvB6OzsXMWrkjtft53F7CzZ6MRANozw/abcaoiK
3aNsYkWbEGr5+58rfEWWUDnKkGTAp/NreDihBsenRFlFgTQiz7Hx695WBfDOy5/y3LyIXI5rmNjB
2nIxrxgZ7Rz8sbWGcGZhMIT6sJbgUdsCPryyQc5d0PMJ4PFASQeu52JacPWFalumhcmT7a8LJ+8s
YAJ2fkBYX0PDOEByOOndrOedNvZ/qqrsjnj5VDdTq5Ocv3/miruM5jlB1bIW4aZOcIWye3QyMd21
Dy0MqN3g1i9tDyn2X4zkuuhhge/htpiD0T9OBq83DEr5BWSLBoYC0MOQOjLAveKId+Ubnzv79vw+
w1WNvq+zuCzqoQKiVQOnKID7HtFjpMuGe9Wmoodzg3C0doSa6PyL48j7Av4tkZsahTydn2+j8zgi
nA2iOPFh2gLDSAOlfxvN9FBMrnflxXt2jrSPbJMUCz3LxcLlcBwcY0S3yQvz9oMdmtEaD57pgKJG
fAdLEMsJtArf/0wkdssZWqWT1qnFHCck6MDXId2egFXVtzNpFJxgYxsPLmP/tMIg/HZ515ybpmM7
7E12qCLanX5VlNBMb0DHY61Gq34ZJoTGqxw4a4Qj6ec+cJK7ttfG35cHPRcOqCujKOrynDOtRTgQ
VWaXZo9SAlSYYZOP2rhWiQZBgG7x/t1DUfekJkNVcC4CLb4oLtsz04zeAfRffRNQrbyjrBzvktLr
rtyIZ2ZFmRyak7B5M5LjnH7KFvoSpKwapVhXiF0MspJeSKKQv3ZeL09q/kuLuxeaH5uS/IlqjFgs
2iA8r44LvV5LYCUPFabVA1zPDI/Oy+PMe/zNOJJHMFQ5wZQWodSxyyyOkLYF71K5B85KvldDrfAd
lwhOTcp+kR2YhYLrEBMEO/55efg5Yi2Ht4UCWEKjTFEUOv2gTpW1lm9LTryw+mfbE9NHUN1Iljpd
tivHTLtScT1zFmy8TqmQU+OSzjKCtmAT7SCmpehMPsyjNLf/5KL21yHtfQRMZntKIJAf3z1JYjby
L1JKIXhInE4S6WNE+8FqrzsXcboclYhHRXd6hx4kmia8KK+s6d9fbfFVuRTZn460OIP2Ini7ST/S
Jq0RVmvj+KcVpPavOcT/FDaUTrhTFfrsejAEUJgmSB+gufxPKRVItbk88bdf27KVS0YhybJwFl8c
F8gcyDeFFEqF0owPmCYmr7QkcECFgHCLVIJlr0YINubq8rBvN5Vlc0yZP7QQRBvmU/yPa1KhLxw6
mCrhX4jjWJzNUibYTB7hs/xhE4ZXZnl2ON2Ze0yu7nJpng6HZKEOdQmQ06wB+Akcj3msEnjxgzZA
yg5yZObePb/5i+LzBQleZ46nAzpqViXO+xr6j0ZbMpJp8zy1pjpGltdjoJk3V2Z4Zh0xdGNMm3uE
tHVxUcqyC1NclqB+uml9CGWBej3WDhvN8+JDEGjecdI04/HyLOfIc7qJqekTz3ni8IrjeXU6Swq0
OW0kjiqeHqCbqgGTwZiMx9aL4rcKyvJ31NT4B0AyunJ+3kb5eWRFZsB7XAG/Oh3ZRFlorEqLCxP9
0i2tZ/tYSce4Q+cnv9IyPLN3qODqkqocpVyC4OlQmmdERWCaQBwKNBurYZy2cKsBO0/Fc+7h5H35
m56dGStIXQl0nWktbpU4tQNtCoGeQHHOdjkZJDB/T9shnZNc+Yjnlk+nwOMql7aTsBebNDIGOB7p
rB8zQQDsKs3fmujuoPAtP9P4NfYIGs02CYN2Jaubg8rpviG/YkjHJY3kiy42a9yPOBOlVQMFhPqS
hkvRLqTwceVIvF043h+Uj9mXhJo3Z7DT0SSB+N2s6zpCUgdSwAYRmmKHUieKQzjDXPmc+rwTltOy
58cZnSeD7HhxHCpRIJLcyIamU2k+RAkvyCDKMDUzZRni2uJVe1HUkAWUSA9lmSJVGrrNtul8iaxH
X94LRNVeLm+nt2us0O8zKOXReeYGWWwnkNc+FDzWuE4T1CE6guxXP26GPTpB6kvTwMQ8RAPswg04
bkCWl0c/swQu70yyPv6Bt7EI866tBni5JY39evruI39M4wWT6RFKEyFwd3mwt3kSUUinTcu5saSx
bD/PprgIIuJOIYB2HzDkQmTHnvqDl2KZS2HNPuZ+iphk2zTR1gKK8P56sM0hYnx+hUKQfXGeEkqk
AoGndu3E0W8eRPU9Du0eQrKx+eHyVN8eIEYiIYNCyt3NfE9jUltizRdb4G2MIYNxXAbNPqTdeWVD
nxmFDIwH5pwa0JNYrF6puchoC48POrnQfjH/udEMpFIvz+VtwLPnEuQ8G+gtbJfTueRo1qIkPSDP
Ost5jYHsjkqPvsp+mvb/YiRFhid52VE1W2SyHaJlsFd6jF0BI+Nn6ts3KeLD6H3I5Hh5qDN7kdo5
jxAdlWo668sFChxsadSsHYPvYw1LorV25mD097pBvX6Vyjr+lI7w9mq7K7/UvXp/JRn1OSBDBgAF
Radzce4R6KW+kwKjwrwwu6MdPm3zHl3KWAzm9vJczy3g36AF9+/lWzYE0YDpWrs1euR4SmhSMWQy
uO/RE2qH1zoT82c7jbC44zKjGcgiEJRe7EjHw6RKH2FblnKSz+jdFV8KTRlfDA1876prHHeT5ln+
7uuKUUGu8aDUqZ0tFxO5nmFIfLNbD0ApbzFWKjZ671r/4hxgcEcdcMYT0Mg9PQf9iDG0MJFoh3GI
Lugk0WqVU7XGy+/9RSqmwnuS+EFjlYrg6VC6AWMZkDWwJxvLEhuR1i1OeNbKl8ixvH9zzLWUGURA
B9xanDmjqjEF6mS3Lr163E8uytgBjeJd0g0/L490LlrRiOOameFVNKdPJ6UambpTgttGWRXtsal4
IWcOSP/Lo5zb7Fyo0oJbiyqmtYhWhfQo/UVwL0sH2xBU+ZGCrqzyMDV5d+XyfDMUkyCr5iWMyRcI
k0WWNKGzVKsWb1dhdfYee5TxUPYtNQZYSNvLs3pzruah+HKKIimZrrm4uTSMvOEVIXcUZ6l/AP7s
I0HUBE94stXf3M6Ekhrh2JFfmeGZYRVZLvZCdBG4ZpZRklY2+6DAC5MrgKy6+Yptor5P0tj4g+Sq
kyMCZZXvPWc8GP456GLzW0jhpH4wTGjZ5ZDTDAx2UOVodmPYd4fLn/XMCtLJc5mhBEIj3kCRQp5A
BpoJ6wLhzRsQyyhz2vi5AQA3r5yzN3nePCugk7Rr+ZYAJk53vwe4JJRDPBtzJgPWbEi7mhIBHuAL
2r7oDPWdPCx+Huz6yrF7c9MtBl5sHTRdgNWbwbRuGr3f8Q5EvSi0oGrqU1TcoLYebFDygoGP+fAd
jeX0yoE8u4e4DDj4dFCoTJ9OHJG9qalcrE5EgAnVKhTIWm78IMnuPCQCIigaJcogIxIXV6748wNL
C90pumhknKcDV7aOBCtOW3T54u4zqh/lDwMboj1UGHtTCnvax5hAvv+gzj1yqoFcfwDBFl+7LzRX
z7x8ni0g/jUlqzq9a5ss639NXaY9dUEdaVRw8+rX5a38JroCK+IVTPWWAooEXnc6W5VPZjmigLNG
fkGbYJO0oOJxLLY/vX8ckk5JuukCJl323rgujNKp4E8rylCzo85YebdBAG/lyvKdmxChlcoFRw4D
xsWEwmayzcSLxayJjHlrjv/CVHfX+rNnIoD9z1EWxzKI0WhH+EOskQNp9rbyUHEP3FmFyH53SYQV
IlmnRwI5kwbN4rpAR6pMu8AAdKNy41ugjfoHo7XpdoEn2lxepDNb3yapxbVezb3nJY4OoxzHzRJP
rFF8Q20PzUpUwfvxWHXCOfg46646xNmvLNiZCEe+ohTtAx3xTbXIJIQd2BomWzoSc2n1i8rLDxQR
p4eemHALBT/bWNPsLefaiMpfnu65RVRzhYtqAvX+5VbB7M5v0phd0qZq3ENLx4gxguVnoLVz5XI6
tyvJ2oG9URlRb8CyLr2eyreQCKEAnu9zkZcbm6LClZg5R4mTNJqtQrEQCJ8Ne9FZdg5tE8nPcsLF
DXj1iHqkXR5nv9tdOdtd9uVoXGmonfuAc0VkBnfavI4XMdodsIzD5stYV1aWbvOgHXc4f417eI3X
6qBnh7IJIIJ03eI5eRqnRAkTimaTsS4hJW6JlggTYlCG7qR9DSJ79ity+1FXpDRIq+J0qDgErZ/a
ibGu8cQ8QmIwjwXuKTcDzMXH3pL+/vI2PHfqWDIio0GmRnvrdDycE6KmUUxNyupPDF3xEDaw5mIc
cjcNhhGYV0/5lTHPzZEnz99lc2oqS8hAAeDdzwbC/ug2Yj3pZRxtxrJPMzj0+DAiQp3dXZ7l284I
m9PlagM9Q3CBL3s6TStXGAKMLoE5cttwlYR/S14Prr6LkU9GuA7VMOKcswsDCzU6+Ib6zssFNLPL
P+RcvGHePOGBfdGkWcTT2NbxiQpC8G+RYzxpGLIIMBqq31NO639leWNBXUKWvqsreQ0O93Zszj8B
FiM/yvnUkk6/QaH5auhGD7uuPCo3rWkOMTp5K8PdwU2qN6UZ9NsmrbXt5Sm/jT4Ma+nsZXPGZC0f
uhD2qWvNFzve6ubWHiPvPkb77nB5lLdHdB4AtDcvaW4KsZxc7EwjRnIDWFrPIvD4mGkh97IbivLL
u0eyTaLA/KYmR1smE/iiU6QbbAN2ojS2bjwF+95xy70+9erKpN4eThrpM3DXUYAx3oDMfBVaWlaH
QPNdZNVllqMeLjRkqTLH2wGI1ZAaqK8Bld6eTvrOgEJ57/IYpQ1yuk1aGzJ3awHig7sZHswSb9sK
m7nD0MC8rUNwxO/9nnM5iec870R6TcvvmXVxXOM/hUxWMLVwfYeKyJDz8LhLwddc2Yxvz8DpYPM2
+keLsGi9oO9nBJFdNQhROzVaEX4rN2Kyeqx64e3bOSE+xdX7Sr3nTAgygH0hpgD2fE50FpE2F1Zj
+fQ+6bhH9j02ht1aC8yvmWbhVlQge4owKfaxAxKmZYXjsZUa3ZUw+HZpFRcmhKqZXUIAmPfbP2af
h64TNEIfN2OluTdaP/r7MbH/l7nzaI5byfL9V+m4e/TAm4jpWaCAqqIVRVJ2g5Ch4L1JAJ/+/cDu
16MCMVVPs3qLvtH3UlQikYmTJ8/5m+CY5vWMwtB0KaV7+1EyHn1oaCwMSAXmdLwMCUckgJwJJx3V
uaPiPGKGFmleqPeXig1vF9aSCTKqoppciyFinA6Fmsw4o5UhPKNqBlQNh7b7EDtotit9l/ZQhkfj
K8YrzU2IG/uFTfX2tTI2iwqyWaeysqZYZZOCnupYCs/GKvxOwKA5FhRk0b1S20MkK/2FTPnta13y
RhrBpD82GEbtdK445oySGVsCQ8Sa4O0ko4ucBkancvP5/Lf52vI8TeqsBeDK0Ulrbel5nQ6VRY1D
xT6cPKxjkWkUOXgit9GxSgXqp/UfBzSzHkyUdt6Byp3Q+k9ojriLQDQeBRjsuiLLzQu907cHiqUS
gGWS5uUoW6MAEY/qZWDEqKgEMqaDyPlEO00U06/zc1+O4tXU4XEZS6JCCeBNHIQnjuuWoqOuELYo
CEF1l3eAfur4oOA7CjZNA+AAU8r2kOvsNDef0M07/wgbC03RZRmdYh1iEMum/+171Z0A7djUZlMb
cnpLitAd5caQrwHMaxcuQptD0U+DgkPMB/l7OlSbaGQhrSI8dZY6vNCKSNF3Udui+Gxpor9w+dkI
hhSLuXBpIOGW+95qZtHASshIlqCEJKRi16sKfGk0da41KKu7oVPgrWtTfIAlbN+3cxM+hLNyie+5
tcLQWOkQ2cC4YQSt54yGoKqUI/5CinI7qRo+MTGVuyKf0SvEDRalS1Xysgx+P1lM/3x+dTeH57si
eBjs5/WFV8/aIEoJHJ6ipAYalAoN5XSAFm0nxoheIvh4QNY9Kg8VNrGS9cd4a5s1oLG8kIKW2+Fq
DToTaEc/NqMXDnn1vcKx8KAFveGKvu4vfLIbEZKDh70MJ5SqyJrUEiq93amzGJFJSZHSwEH5KEZA
3kjdxKjeqN3h/Kvd2s0Aj+jc0slUSJ5OVzbBFDPVLbZXPTjjs8kAHgzH7iap4ktIjq1otBRHlnQJ
rNd6J3e9jHFkDNYx1Sq1vIoKG7kljNAwHjg/pyXUruIRNQrObTivMGzXlFcrm4YqLDnhylqzbzBH
NfygRIao7Lv5qTMQvUZuy/HPD7rxIjm4l3rMgqxQX9EJv0UgdE4tEaYI6plhJTARwyvIq7TFJKhp
Ef+6EBZeEXHrOdJjB24Ei2ThH5yu2wTwOC/kCctm0MdCQe+8cDD8mwvZ2s/1oMy+COKuRHc5n74j
ymCgLY/cKoK/9SJHI6iQCreTE+RAU1wt7sFnd9OBnqgS7kWPlPyM1sbXXrYwmEW6jTXCNsac30tK
KAWu0YSD7aPUPnbXiRqXd0w8zFBmVv+YM8pe0ch3SI8cmA7qquxURGWTWUaPKB+qmE9yKa5Dgdwi
HlrWdaZjpfDHqwgdjtsmIFmDgsmyyr+tIsJ+Q5tlmc4Vt3c+250V3pYIFHzR1GG+kOZubBgY9DaM
UcAE0EdWQ7WiRmcp6nWv1nL7CZmY/KaTjeJojggdnp/VxgexNLKoypgkJ2+y2b6N4JP1DEUjfLwh
ubY9pZuj6ySjQQfvUr1VMT+6ML+NSEZySZ+TN0kLTV+tnDarjRUgSeblhVm8j634ChsLkrBGgIzv
uksYw605/j7c6oMosuVKTV3Dm/G7co6dHSK4Js+YJbpOy1E10CHFiUavZP/8y91aRyQy0Qzg9kmJ
dJVjxkinIjdIkVdMo/wlpVrzuZbD+kOW5vPD+aGWc2b10dNh4YagA6sC1bOaY6ugehLSovPqaZZ9
ioiYeffaL0x2MPEaJXVXYgDzq25pUJwfeOPlMrAFdJPFVCDlnH4WRoKO1hC0ipd2Fjo8QpWeQU39
Knt5uB87cJXmpBQX3uvG/nEo/FDxpe9OjFtNVtgV0skWYw5BY3NQIFBylwMCTNxWxaWpmGxrf36W
GysJTVxeACN0WyjQns6yRRbM6WcETAVaSF8UuWvvJz3BwpdW3oX75dYLXUjcrCZBnDLX6VBSBj0s
R/IB2dFORh20a4Tdvbe6wqIP0qnqTm1s+0FUsIX+fI5QGzUNDSYyKWN5678FuLim9KORRHpNEGAh
1KGS+lxnUoO8mpM3F5KZrRfKZqWguGTLRILTwRpL7dKY5rpXFIH9SSunEmOJGNMI046nCzni1rdh
LMchCH3AImvETYp9X4cFjOJZTtC0+MApw82Q2QZqXVxEKccskYCml+qjCtBfAM1vJKgOgB9yDarD
jL5KEImtc1I3OtYGRiUNV5OVhUcrQGt+V08hOLEuU/XHPNDM53ww+l9FS33q/LpuTZ9K5YKipzPJ
g5y+anxBLUO0teaZaY5Me9YayXjQy8z4lqWNfGVgOu5HIP+8duKSdmHwrelTrwHttDBK3+AXNHXs
x9IUGmJhUZH5k6WFNWKXav2UOkBp9TJIbzAMMD2uq4MPFf4S3mtro3G9RYFhURXiMD2dfUrXvZFQ
HQLRqRUI4XayG1eOfpSQ5/hfBAkYwgt6nvzgTYIeKWkSWeiVe7mI0HOM7P6Q4/F6lVc4nZxf060I
yBCAnrjAk1muPh81LBRkzhLNw69eC3eC8slLIYAku3i7iJsBu+Y/HxKpBb4faozgktGmOX2RoVFW
aIU1M3FJDA89nEkf307Ma/iv47cqQLfs/BzfBkIbXSvUJRadpEXi53RABMYbE6HA2csUNfkMXgOV
q0BS3FTGzinHL9FFhnm8EH1fz47TgxSysUYXZxF7oDSy+lpGVcYDOh0mFEBDufTGYVRuhG4E3wSs
8qcsmKLbLmxRxJ6qwjx2eSLuUhyPD9PgyD/Pv4C3W5cskLSBnj50tzd91QGVU0QiJCp/mAE8y9CI
vxfgBe+qoi4+nR/q7WdKFriAmThSuRWt0wdVozecNMns9aht+2OuOn6EX61f5a3x7AR97ssiblxO
V+vY5mPgnx/+7XZeklAiBB1WcqU17DyEKW1SDkMVAxHFAtWGFIm8BFQDyZna1LfD4DQXFnpjdyna
gpygDAYK3V6ddjYs6QHDwslTFlrGkJmNr/WS42PTMn/HA6k+pKr1/vw030ZiFJyp0tucsmSa69Ix
JmXK2NdIFDZtHH/IcvWhDezykUgoHRURoTnK5d+zSYYvhIutnUTwAysMCps76GqyYY5ppxOlMtar
6B91oxreSBnY/rRLwwsH+1usvW2TuQCtwO+HnbQurLZd32TCwOBCAxQKoFYkKMynGAnaTVDes3mE
m2Ex6yWqGK8sJZweY/KuZ+RW8ULtsvROra3weP7Fby02TUuq9cCwyABWHzXuYglmBoSSeIZsgCmo
DRgd46ZwF2BvgbkSQsNXhWOg+3Z+4K0VJ5WiWgNfDgS1ehrDkhIzr2QUs9dWlbjFMEj9iFtrdmW3
Wv5zGht5XyJ4sFdSXVzY31ufFOELhLjK/ZgS9+nISok+VlCjm0y9v7sfW6Vkror0CV2s7rqJwuBC
BNnaYnzEfFMGWFw6X6fj5QB1hRVjTwl9tN+PqFLvSP0wihjt8sLBsKzWKkQTq3ibdNyJV+uKbplj
xLs4ZCKRO3bvaVDoCM534sMfLx31muVORV2KfHj1zdSIAE52m0y4d+ZjvcOv0LqqCwRzFCmt9khu
UkVq4w53UVge0oV9s7FhydRg/5Ijc7Va44Ap59ZDS7XKm8O5wj2rrq+MSqj3PdZkN5TLe3dUxvLP
ozDpBGf7AlZi76yW0KDlb8RxsSiotni66jqWG/hC7+XB+GCnsXo4/4Jf8QLrdQStS/6C7IHBqXu6
ZTTUbNUUc0ePRmm6Q/w59bGqnPazMMz3ldaXXxWUn70JzxR/lHFF9JtGNg94aKbPcV+hW4+ipL5z
ai5FFx5tYzfTbifaUsXHjX1dkCSVo4/ZdpNnlpb6kDrSfGUNff0E9K34HuIK58sTcqqpaKLPFbfG
HwmWPzKikXq5x/Ey9mf8A247YtFRThNxYXdsVP4pntC3Wm7BOtX/VTyDEF7NljaMnjDKFmmdSojM
i5HZ+dLKmmTtLQmf1GsTlYwfAux/uCvDQr5FmxklggtvaiPO8AUqMo07mrKAiE4XMU8oDkcl9X9j
wKUSd7003PcoPN8snfbZR81Fu56wWzuaeCQjeO4UP/ppqmK/RKvMqy2puAMXqx9iq8pv00Zgwten
knFha2/kN0RBEik0KZdmwfLz3++2Q23B95JHLwnKkRL9rMc36lTmN5yVzlek3ZHXLVF751UWU+XK
3RR8PP+iNr7ohTxAswC0vUZEPn0CA7E+HCNlPq7YwNovxC77Gl+D4YOZ2TRvhg7hbR+3PvvPzwEY
Vwy50BYBrqzOgaSr1YGOPV59Ul9hN9pgE/0SNZoEhVoF/oDRu5WrV388Wfrjig7dChSbtr70GoGC
OVYsZA/Hoab6GkpTdEzoetYHG6+A2A1b3KKucbqZ/riySDWRsE3lhCDG53b6lgEh6tgiFVSGmrSq
8cFxcGrR0jqDxRxI8xHHeq28FCyWuLiKY6DMFiVXevSkPatDHvqnCmU6Rb++NFG9UwKRYjHYVzfO
MH3XwCDtE7l/GJ10OIzorOxoAPdP51/423hFeQKCHec8qBPk8E7nrWvJLCIqtR5IM/UTxSIDNp2B
gFNboOV9fqyN6AOuRSaNXVAYNHdXn3zkcN+RZz6WWRVteZMToApPyyLri943bXOXz9Nk7x29mXR8
4SE57toADW48a/LyEp37bS4AGMR6JXSR36KLeTpxEWtIm0DGwJqdsOK2tRIdZixzLny9b6Pc6TDL
z3+LH52o4JbYWu8Bb7NDnEnt/qatcDbA06P95iSDvj//krcG5IOlcgRugIbYak91idkbY54OeNFB
mbRLHIOwMoVEhQOiGwC3uZAhb71HEPPLclJQQM3udIKYbCoAEtrB04YmvCvntnhWjfHSkf82DFOq
QC1DQ7qJLFFZvUYwc44o8n7ASqBu95AxU9N1sKB5oFPVPMyGEzzUqaTdlVWYe+Yg6w/n3+rGZ8LY
ZDckqMaCNzmdJaWNSBcJ40d5W3h4b+E03rXt3TRPtX9+qLeZP1UvDcgHgYjMac1+QMy6V2dINB62
TikWKVUifUpy1boOFQVrb9rxOIEUavDCzSC9VHV7K9q31NwoDaE/RL/qTTuglrAaCNWOicaYW+xw
BAluLNGmN4XcmTXCRyjWvloqfo7wSt4FetV/7Or+Rx512nMbz5mfVtGIwOBg3dIj6h7Pv5ytfQAZ
F8jswi+FbX66DmU06lgK5QOt7L6ioo3I0KNkltFhkipNwzfattC7GwQSRokmPyHqblxIPrf2O3kA
KqkEMa5JqycI7EIPGocnEAYOrG4U5AB2E7u9UP3d+ozheAL9h28Kn34VnlKs9QYVlzlPkuThQ13K
KU6TmLBOB2ee6/1A2/jq/KvdnBiFM/OVo/G2ax+3Ok4CBR8yB/MneVSDe83kknJ+lK0PCYEQNJgI
GjB8VuECOndRlhHxsMg62e+kwPLifMAcrJT+HL9D0QJUPBUTtOa4vp/ulSCOiLaRhWDGYCeHUgjH
MyM58oPQqS7kSluzQjiIGgmlKAZdbYq+VMos1pzeA1GK0mvfd74aqRibR9GliszWxrCI64vIokoB
av0Cu66xK4P4PmFwdqPKXeJh/F1g9pyYi8uF+GOgP1kBWK8FpwL4fn1O0tgoqh4/Ii+ARITWd94c
mrEOPQUbt/35vbER+VSZJBuMBRcUksDTBQMApSXU0wavs2wkZ4PZ2YWFlAAeGdqjGjpcEiQduKZI
gwsf9caNEmUiQh5YpKX+tBasjlTwTbSBek+XovZDkU5W7GHKablKDDDvWFeO8gWZaRywZTzUpl0k
KKdyC9WLxWAdUyp2c49bGSfYMawgI3rnX83GBlvwq1Q4qeouuiWnr6ac7KqlmSY8HaeDw1xnXyrs
gdALNy8E2I0ocDLQKu60AVd4EYGmnMENjB4qIliWaJ3RXqj2vb3VcAWF20jaAA6KjsTphHoMuEUv
sY3VeZYPzjA03HwVyW90lARtuZDvJfQELwy6dbrBpTTpDHCfgnK32mEqbYFeazEq7RMzKnezNGEE
rKEZurNFoX6XqlxGx0LuNC/hpimwetH094VWVY9VPaFITeToU7KoILxJuHYe+GLGT+dXeuvFgKJf
um5EFH0twJNiR2jqFcopiSKZzxmmrL4W95Ifpg6llWS0PMy0zQtReWvQBQdIV5X6zRtFTlT18V+1
gsGz2czHJCq/ZsCc/A570ivMw/B7DaB/np/oEhNPLz90JjgFDMKLQohe7bQgaWfYNhKZhhMWX8xy
+JwikHmIq664lbohuIoVC6msqSlv0iB9OT/4RreG7JjPEfzj4oOyJtdWtgg6xVzOVygFrZe3TXkf
T1bouFM5GYe47LJdHshiP8ZKJY5NBlxItAVgV5rolxhOGzF9uYPRrwHyumAyTz8GfC6zcMgU1jxv
sytC7HgvQvVbZzXTtTnW7eH85LfiLNocWL8sGR4QqNVwKc6JUo33xDwb3S+cfuAvd3ll+Iao8WXH
wTS+CZGIu5+NyrlwnGxN1abuQ0ubhhFZyunYsyYnJZbanafUk3NwIhmnaAOdE9dxmtxvanGhc7LM
Zb3L0ALmMFmOFpg/p+OleRUpTs94pKajn+V4HktmU+5Tw+ov3BG2XitkWsq+wOD5P6t8IynmKc0x
U/ViSxWx39oGPnQUQ7HvatsjF5XuBdVnPEyBaaufzi/pxge88BgXUC8gxbc+LWpYpnnI2H0hmfte
6hYHMuyD72z+a73Ti6S7Hs3a9s8Pu/ENA96h6UnwWCoIq9WMjDrj025gwIaxWRxTWRZYlknUEOJA
Gh9HSxP1YVAl7WkCy46uQqtfurFsvHXQIBSBzaUph4z36QKbmPnZsxS0nmR36d6ZsierGrC3ntV+
L1dOdYX4fuS1HN4XvqKNnQUuYoG4EuXRCFoVvYPYahzRZZ0nJbH9FW9a/ZBNakWTqrgkZahuThKa
LCkAisLQnk4nWcizHcwyvjtitIzvDQbG13Sm1EMzZMPV3PWRF4VmtLOUuPjYY4loQoYApjHLOh5I
qR0MoQs9QVwN46h5RQgckcBaoO4M8rz9XFdahGdSYb4TwRxrCK7Pw9ccNrfgfc7ius/iekeYMGyX
ohSue4lZH6MpvuStsTlLdBOX4h8s1jUu07YjLG1b0eFHJZXP0iiuM1TZJiimauPSW58kfCvH+Y6a
a33h8rMRlkAvcfUhNAFdXm9kFXfDqLHazuuwq/pC5HyqtTJsAb+CTjAi9cP572Yjy6ICtnA7lnj/
RnKkrxM7Io/sPLOtuEXDV+xVNy8u6adsbVEARMwLHhtqaastatVtMBSR1Hly3WOwUaR5jIFc1U7X
lY275/k5bcUCILXLKYbCJ13q0z2K62tiZMPMzU7Spw+NrTfF+7kLoJT3otXuBPWoCcujbsDbktu1
L1Is+s4/wgZhBtwFQgp0LhEYp6h5+gwSXgvDoCnwKxWjHhH2RzkWvYiqDW7NuQDv0oRa8xGVED2/
s6JJXSzBhxDFkE75kVZT+qLEufhx/qE2QjM5Lu0gEnewjusAFbVOVmcaLsZALcVtnmBfPXRGt8/D
YvLjplUjFzWdS8JlG6PCJ17QSw65Ff2o0zcRqamD96RUe0PVmp8cOGZ4DtaB/iRXqj65NE2cmzTq
yz+fLH1jIKsUsDTO3NVx29jNAG4VXewhseV2l8IWuk1LGjg7BycUH21poBqcVBc+363ZLnKAwJ4p
D3Iknc5Wk2MlMoMZv/LCcD4ZtTpykdCDBFpAE1Z7uSv6vTmG44VhX8uOq+wC1Ak51NJrxaZxdYuR
C6VJbVUClZ/ybd1pSosn/aA52feJGvpj4jRa6mbQvI/9pBemq6R0FLxAJLUK0j3CaNZGGtdTUP1G
lRHaAhpmHdZk7lxK4cv5fbgRDF7vjkvzm6VZZ0KKkUaicgRCV02h4kCsZ048PZgayhw5to19cykg
bA1IGKfNyMWa0Lo6mUGwVRTVUdaSrQqsP2l0dtNkVXyddwgi7M7PbmMH8HFRp1i2AFt+tQP60W7t
iOPeC4LE+NQ25oeymvM7G0dhb6yHah/X4aUMYOPQQOeOTO+1+s2GP911E41KPa2s2ptKCXuYJGst
/MTlDP1Zsxafakf8L8rgUJKhkS8XhaUUcDoi7sj63HV5QyErEin8iWTujpE90sRNYwe9tFmRojsr
1EV+LeZalxK3aFT12/l3vbGwsLwRyKbPveTUq3cd030I8qauPSUHYDxZjeZKoUUcizC0258fa+sd
I8dDExz9E1K81SZyMgoCfM61FyXN8Bgq2fQhlYfcZWj7UMxVdKGSt7GPoE7iE4HiEmnAWoXW0il1
gEHhRpgp9Xvk/nAKHeUkGpG37JJ3dRWQ4dnDcIl8s5ERLIo1EA1JpNEhW52eWqYkhtrSGotB3/gR
mhCeYnM5Pv82N1YOaUnK1/QWNORMV+E5lp3YctKq9bK0L6GY69N1guv7LnLS+s9fJJ0vmgjkVMuY
qwnN5dTlg9Z3nlMYde2GKcCutAztR97AC5wiaw/DIfT/eH4O1o7QtOgvonq2mh+AablUbZSYg6KZ
H4YJl1ukQiWwgEpyIfZvbEwkQhalrH8e7auh7DRFzr+uSOH6Lvol8rzxlUSWb6EAWY9FqV4iA2+N
R7eB692SRVA5P/30+6xoGiSvO68edavzOViT+cg7dm5IqdSnse2NS/HtLSGM5gPkM4jHsKVoka7m
CDEyzoZpoEinZsgdCAuRh72gDp4nbjwoZeLVrax9UGJrTq+UgaLuPpzq7hAOMommXsuBhlhXaajf
G2O0mkMoG8mLHRjNtM/RsCQfEE2Sv5/5HhfBCC14CNsi/Bl1VYcdnOSU4Ddn+1NW2nm+c4JCDQ92
RiPwQtr45pvnS+AEB0kEzpzq8yqqcnUbeyNumCa4l/cJR5Q3ao3sZpU+HxNj+MF7+HB+o74dEkI+
ZYlF3Q0uyloRJZpBQKZFaXh10trDDaAkrm96hne9S42gmfdSSppz3QPluZQZvok0dE/pvXB15QSh
kbaK3m2Cy900hYbXJmhM+OHidB8HbIA//RaXcQik3AdotOOBcbphWzvAQ6HGhgZlEzG5E1LiOyFl
2u002vn386/zzcfBWDBeQCQuZF5nLa6CTkdh9eize4kWBAdbq6zPTaM99FIU+GXecwz+8XhLpgkG
mPuiTKn2dG6qlTeYWvIOKSjlUu/WZuD8iqJ4wHw7Yws/OVqB7sH5Qd9cjxcMLq19us8gZN9UOjCq
bhTMoRhUDtFGl5PWm6sk95om7r0JuM7OwGvonRpqlxxili1xkuYyMkyUhY/GhkM5+HS6JQ7DfRsn
ptdGtfRhCAGqHROkM3ZqWF00o3xN1dajsZbImZJasT9XL7dV+0zGDx7aiYMuq9t2kX5bY1AuXLKO
5L1sQ3J0AzVUuZ7XKjLXRpRI75TSsB8xk8l/qXWO9AEj5poHR2ZeQJ5FH12lSUPa62AddienkYJM
RRCN130CacpVOxm4pBV0ZeLKEkJ8O9Yv+WqW6fTl/Cq+rTzT8JBN4D7UzRZo2eqOqkcGCRseaV4V
xvItVAFVuM5o5CWP2SSNK0a7N3yudtVNbzRoZVqT0SSuNMZWhy+JZuXH80/0trq0PNFChaeaxVV1
3VSXWz1qKE+WyIbpsfBZ1LTdx1o4Sz4qjCoNj3nmTlK0IBNc/OGzF537DvKQIfZ5uzmRzXbX4NXe
uDIY+MI1EeUuvXmUdXkfQ0NId3GbJA9FLWdopmvm9IV6t1G5HWr1qV9icvI8qRYqWFmq446BQXN3
Fc/CibEZMBTIPRD1f5yf89sdjXAHEurwV5FkoRJ9uqOnrIZxNRWVB/vP3E2lmh2bvAPvMItLna63
sQkGEu0crkK08t9wVusGXkiIIomn2k3/JRp0EwKXqWDMg7afK3MZvBAnNncYXS7uCEuqgCDL6eTw
pAvzBQXrqV0ifE54MLJZk/okRnA6h6LxpNqW3SiZDX8GwHEspiDYRVYZ/xPw9R8nXvPtq/f8j7Ka
mhi999W//te76qV46pqXl+7uW/Wfy6/++4+e/uJ/3cU/mrItf3XrP3XyS/z9/xrf+9Z9O/kXv+ji
bnrfvzTT4wuG093rAOFLufzJ/9cf/u3l9W95nqqXf/z1o+yLbvnbwrgs/vrXj65+/uOvJXP+j9//
+n/97P5bzq/tvzXly9+u2uxb8bNd/9rLt7b7x1+S+Xf0TdB/gNIB5wuy0l9/Ey+vP7H+DvYeKstS
VIAtvrRGi7Lpon/8Zap/ZyPRNaNHTTuD+s5ff2tRGFh+pPCjxWgK4AbXJFQK/vq/j/fwz+D6z4Xh
bfzr3/9W9PlDCZW//cdfr94i/x2DUapeQEBw1inloIXHsXq6hVA4R4GkL/CKtuL2fZs4ypXehM+B
3cX+gIzZFVbzra/285y6nLsH1U7i+yTI1Os4SYu90iDHQ0rzFMqpfpzj6N4WVncrS136flSsC42X
19x3/bS8l6WnRZmB5svp00LrDZJSKrTdGCjtx6BAihMP1cZ+XvR5hVvqlQkryLlSKc+XrtD7+jEa
mhxdEStRrrAibFsinZbvk4izUzMyzc2iDCEWhyw7co147slHJ+klHZPuXq7z7j6pLTTRJz2N4DYl
8/vIRKukL2fjqbKDsNnpjqTN8BVzArikBj/bEHaNS+B/oSQ6Pka1gbqfakrpg6JSIoU8BJypaILs
K7U6gK6/bb+t9TzNHZb15H8QwQARg2UGXnv6hjqRzbqRkyKEpcUR6LS3UVoOtxhqxO0xEnKEqHxs
aW5pC+0qDtVcdtsmEo9Vhec5XawYVyP+gI+xX6T4hVmp72OY97krGUbuocZzyR331b/vdE1J5eDA
w0wHmMHanj4xrVtkxtEF2gGDlZ66Isiu8NJQf3SZXeD/hR7xtaxWwYfYCI3OtbUgPGZ9+EsPyg73
3mhSEDDNmjvQnWG9M0Pw4q7Q5OmjXGvdxyCvqnjXB6mA1Ru00SNV0vH9OCBlsGvmCemLaZiqnQHv
F0UWbUy+ziAOGzcLMsnvFgCFa3QCHzI2TPSzn03kxIByGoUrC3ya0Z6eMnpOY/V+Fl3nB1LVc45z
EgK8t6JnqxDB5x5g6G4wo/yxoxr7rZeZRmLMierNoAyOqDSCoxtzW/oSqX1znBS7/dku17BuzCIe
njYxBL/ZdO7I9qUH4VjVuzKfOGKdTonfn99Ar5WB9XLQR116JLRumeDpckh13jSBLCk7gfHJARUG
zFathFeiZXYQ7/AkN1NfqEHkSoVp+7BMnb3V9/pjIjQsgCXJdE2cnAe9GR5i5Fd1n3KI8lwP4Ti7
6CzU70LyQcx/tC7CyFKEyZ0zVaRG9Rw0kS+Uarrrg/JYRUUj3KaKWSRZDxDwb3torMpwO2HdFu1w
0ND5JamLOWWjzI+ilChdSP3HbCjnbp+mpe2WbRjdFU02Ry7MhuSpgwBmI3cyIc0vJwGog4F+KpOa
cF/Ssem7BfvuKpVeYVEcTKWvRZrsazIq/mmr5jcSoJk7tNQNc69manWP3aDsdYOIrkGdoZ4dj9DT
vDnT69so5w/sejPWHmLVfCe13L5wBeoxs04R961lRAbniM7lFKK8HVifzClHZ8UsjQghwLHJPCuW
buQy7POdYlTvAIQkX8w6G2/1XMse1dmxx92FtWdp10u/QIlpVWFWxw3gdOkzdU6pJnfqrs/YXPHU
QF/BHeC+5nZ5mIVGs9HI2u/lHMkXLuYrWNZr2IJCQ2eZLAbSl7y6mech9XF4gOix4rHhG1I1fgFM
bd3QEbzh3oz1b9fXB8OgICiLaJc5UuWpcR/dSU6t+07FVhGtXFzAsb92MVZvBCozqTIkW2TK11Rf
ZdQhp8Gc3jnAyP1It4ZDUrWNS0+4d+dEzHut0kwq3k3jFtQA8GMIsw9hGXQ7DOI019QG+dA36Jhw
WZOvpdgyd1EahLdCzsacBrL2g/SAnmtrjBdOglehw/Wz8+SLSOdi3LhGKUw9zpdp5Ci7QNKTW7NI
ptEPFHyij0GqPBUBGR4OJ43zWc5yqdslafMurapfUQ73HoOVCHk/S/S0jjMKf/wzz+V3eqrUCQ2W
KvSTUo3vJ7muF5s/NfKE4IRxg0LAwVKU3p/iub1H7az2An2qfIP3+CkzrGmnYCPpi1JB3z2u5Oqm
bKbpJ32KxnHRhBY3bSO9SwLxbjYbSexAosfPameGLHzqNO9yvusvVKZmvFmTarzrF3KmyFGm0RI9
eDSybLzPC+5bcMBdnWDllk2o3EjmNEuuJBz7htIQTqRkCPG+tSmtNSmRStfa6bPa2RH87UT5nMeK
OgIKiwbUI81Ze9TTttxZFLeusnkyb+Uu/lCbeffNmjLHUybUCYLXc2OYIuT0z3+Wr/jV1UpShicc
04BYsp9Vi69P9CKlFqcgvxcHz2qv6MeMi67XFNngtx0iCcbcJgh6t+ZNnQAaVuRIdvFarQ9x35eL
7uy3qVOSfVRHutvgnuU1GdCNqpouAZy05VnWz4o0LBU2JJwXdsJpDGnDYdL6SOb4GPL0U71oaElS
jgCuruyLxDT37CbtIJul4veRSZ+2rr/UQyquHVskB3XGUTCj7rvrpATZFsr2V10/1DezYnMtDZO9
Ykf6BxRsqGpZjuS1s9I8VpQFfKdxjS/pUCb3XW5Gh9zq82Mj1dKlxTitqhGpuHBxMNIzoHBBuVQ7
naAUx4Gd1wiKCyVVH8pKsXcll8lP6tg5t02eWr5S1ogH6fBdXJhvsW+aAw/fG7Ib9uZPmWPt0re+
ugj+86GWdgIxCswIXNTTh6rsPChkM1d2SqEnD7pVDL40Nf1OsYar1FayY9wUjtvZn02Zk1LRr8de
/Jlc/uszLB057r20A5CIWSUOcZx0Yw1GYVdV4ocR6+ZxcAZln6vhJfGrV0baySYDLYm4K7cANHSX
i8vpdMd2SqRMzpRdG47Zw5BbzkcmRv5tWeyhPpC+xjMZN5LPRvXQqkX7FXmE8CPNhLDxgpF60mAY
0g2Yz7hzLSdTvqdlf3TmhaqLPddguvMkd+6cZ/MhKTWzcMtBS5MD3If2TjXJiBqt1Su3mZyqcNOy
+YaJIVqdeOXW10ALR9uHb3XJXPC0vvD6goHRwptHIw4V33UXkksc1XZqKztB1uMV44R6omoWt+jO
zx9oO+u+CC3x2JSZfTUnYdK5rdDflQMKfV4b1vxxI4F6BZvI8Aq7mJ6Q7qF6j/qS9D0UcfukSNWN
3Dflc94UbUtVfCgNd8rt5hsWVPZH8gZjP0hh2blKlpJs4x3lCiWwFT8RlI2cmvKkrlTOLoli8U7D
ZPGnaCTpp+zk8ZewNO3PmUjtG01Sre+i08mqKzCLt2mtmqWLvbl5Y8FIq902oskwdzDycqq9uqva
XxDpzT5Xo4JAjFN+4JY2KIcqQmZfVxJGkgPfiFo13r9G3j8qa/yPxYqTAsfZ4sf/h2UNIPy/HUJL
2eSkrvFAGaIPv2W/lzRef+XfNQ04z5BygAMumowgI/5d1NCUv3NtQISceu5rA/L/MHdmvXEj597/
RAy4L7dk79olS7Z0Q9gjmftSJKtY5Kc/P2qCg4ySN4Nz9wKBg0k83exusuqp//q/oIZr/wOwAaiK
JD4mPLit/wU1HPMfGwJMSxwyAmIvcCf+H0CNbU79l+WBnmOubis4h3jZ4im/7Jdz13IINssgycYq
uAX9Kh7UmIpDqDI0CW3R1XGPaCSmm7m4MSXoxb98V//hEP6pX/vLBcAXMkLzQGzKnH+Lc5wBfNsc
7jLhSo1nYyRQYpK2y7u2+gweIWIaFCyUGdNY3HqNEfSxNoaIXH4VFmSQGuuV9vz+pVn817Toxz4W
2pm/2Vmp1qPRY5M4UAC+b7X/d4rhL85Nfh1kNdCqmzaOIzkNeH9dWoW/dGx6ZMD5/qKb04Lgxj+M
Rc9ZawG7/QEQL+tDpA2Lz5SudnHuHG1VVwuravp3e+1fybPPi4Ea4DC6pYUgHP9yKhCcynBYODPR
dCRk7CMlwzF2F1kRXWfl5a8ynLwDemsqilIC8/Arj0qlJ1xbk3nUPYWRl87r1HKwDZKbk9owy3pf
z5mIjiRZFyOumnn+u9a0LwgMSzNbk02XL2AaJuOvCkOjisYaIQNHevaYJkZfbfknv6t9oseJS+0o
fchwDAHIRPOuys3+b93GX0YUroBDFI8lKSZYIDhT/fU3VBuEYYEI06OBay3O1dpmSaMj+iacmgU8
Fl1UgqqkrjLuG3eJXCYV2elsimXnp4+VXc/jfnJrw987Vh1WsVGKYnr570/J1zPfdpncbkjHSILB
c/nViR1GhV+Y6UpFpRlVmvEulE/m0FWHXppmlpi2mACFbNnZp3I17Py2X3VeHnXW92lsm6vQezyS
FvRRK8IJybEz239zAPw6znKFm+QHoSMGPeT6X13T3OY2vgSbztnOy4Y7zBI9cFM+dVEsl9lfd16/
QAWqiECHgK0SBCqs1cE1kMafWtmzQ2ZzGV7WLpW/RsxEB7fX1XwlvPpXKUqji31dDY90x4oQSMRT
xq4VhuHuOPuk5n4ZoszdS79s1N0we6l3ROTjp8/oVubnIPVqLzZlMI5oE5ow2/3ND7TN6n9Zxjj2
4oJlkgcahjna7rN/sTQHa223iwzqRFG9WyZEoWQybkwT3GQ2m6yMu1RQoTLPbrmfF9v8TnOmcz0g
+koJpPLbFL1laQd/c1mIKb9cF7Y7EkgQCblod1B/fhn/BEWEMnSXKnaZdYKz1c3iTACtLnfR3In2
V2k3QwrHV7Tyqm6mc1sQQcuMgvZymcJ7UquIQ7aUns9BX+tEKeMwlsPwIk05f1uc6AdKFudcp8WM
ZaGRVr6ZJoL9OAz6Oppa3EItKqHAbu8KsPORc+LUXoawmY6OOZSwL6H5rVPtO8GF2PWC+rnOVv92
gb6FBlqWcm/AmCeeOTdJKub9YgbYaN3pqQ+c+TDUy28lfBHLvn3T5rBUO5t++6vZGMYUqb9rnuwh
r3d2MDRXyDC5EsM0D62Y4DK5XfL3aqBaIlaC6+VWDcL9aG5tB0YhPKC2ejzgZc4SG9Dusmj9uMLM
HkEngO97UnLxyjyNa2/FCL3MU63L9cbVNcKeMG0rtKyiP/baD38aOAIS8hnym5TT8s4eUv+Ntfwy
OoNLjKIfnZbOzE5ea7cXLTpG7iyoslhPcN9J7RGGvasz2/su/EwnVWA8oemJkKlP7bm2aEywJrM5
NGjvd2IhBDGYZkDqzn6OUlHd2X0gcOwNVrwYAt04XkWjaK+XzEAPQJjpG+pUuOPGLJFbmuW0mhdv
9mfvEvmV/NCSdvNmYh7WI+jkWB3HmnMEvgK9F+BQT30+vRV2pA8E33842hawBkITfKur0WEkNv0t
y3gof1HvRAOiXieiNvs5LX+P0xi8C9fx7iNX+t8HnYYfJOK1E0DGrGJ/yo1bF//msR9vmDtst5Fn
Hyr1REAKyhgQLNMbo3Nv2a1KAn6H/aYSxKMXONGu1HkQN1h1H8Ca53O2DunZ6YBfjjMKj1uFFDcG
yBpQlUbq6Ku5Oztj6O/IgmmPNgj0i7Okx6xdnasyS+c9XTjuJatyIwRBqd2jVHl7RiZdn9alV6z6
nuqee6H+UFXGYbL22uEnJsnhlz07Njfo7K6HsLDbJ2+KSgT1tefHM5NNRSVbl/+M2mw5ytzAIzIV
4KmkIXznhIZ6wWgKkxXcYt9BVGvSw+OX8z3tJyY9IRYIrZA1uaZ+5cqSJ6lqx0Ol/WA456MujuAh
biyb4kdmeM5TOA3p3lCL+MXCWp1m1xZv2Avqe6HmmTa9dIitpcRx5RdkeDaFn1QssN9EmdmA/wFg
dh7iGzFXG0resCv72SsURafDxib4mkc2qqz03AhZXS+VWG+ywdqSM8wqsfPipvZQhUS5G51aEgOv
HEWtWAEhfsT1+Ks3V/kM7QOmnI22vsyFPxwUkVFJ07j1pU7n+2ZWr5N01UGb4XCOFuwCCcGr8LW2
Nb92a1U8RArSNpor6yGc3fwxG5VxttXc7hZ/aY8Dp98TTs7hmxYe/UJNABHHVHXPPxUvpdmWpypQ
BN+3ygjOGWz/tzoI9C9l+OUP2IsUNmpE5tWg3b1dyP4+WdXEHzof6ngAKX+3umos4ADK9nWqFnVa
DLuGKlPLKUXqU8VTnXL6c4DZn6tVPzh12dzRnLH8itZsApyffjWu9xEJgVm/d4z8CslV/YSutLqV
dql+a6KImX2dsrs23Cw64lnLT2O4+ifaKfn5nGqmm4GWzDZJ2eeem3F9H4pC/nCpUHgk7mJG4uyE
FxILdJKv25eg+R7/IHiRTKamyZMKiU+0C1qr2etymYgcgUJg93CXY2bl2Z7UFOdk2Uah45X2O7En
zbd9savQuQMIXWOPjPtrhwzSE8hadbHT/qc1peqhnXR58cZeH8e+Cg6+Z1S3g/YJRZyHJZHtsHGU
fXpdz4N9XsJyedGpmu5FPVZ348S7zfztbK+cIq42jcCg9LInprk+ZqNVJ0xg8/eiaqfbaiD69egT
GeEd0nokl2+pCnEXao4yxUAkYtx4WfZh4qlUMU32oLlNceuPHCRmf4r2BjMU/x0d9Fp/4NZUN03Y
tvsCpdG9LFWT5CoMk9Evyxig4KVvJyr5uimFQNH+D0QP0cFNeZ7jiirgWKYp3VmjWToE5ZGay8FK
PWSDXd14Ks8frdkeziWxrR3i3drvoEhVcQ60Z74IDmbXaWf4BKOz6+Vpbhcxb20f66KR+8ErghNN
EcYfQ6A+CkqVz2lhhxdm50XHvuKPIGVFw5g7D+hNi/I0LkzUg4A0qMZpOOghtL+BExgriJv7boxO
dB3mjcw5a0l1V0ibrtgeyWEvn8emtY6eMv1vPXzjYdJUD69VZ78FUQM0jO03yafV+sAbye2/2O19
CqB8ZAjVr1r2622fWvIWWnKJa7Dvs99vDRKip5eyrXsA6WJd7hAdiJOaBJZeAMWYFcC5Igche6Y7
97tao+hCDIfRb5LL7rpPXQySeV0FcVhUV0XNqWvlPjkO5dxe3NZRp0YrgK20xkBQ2PZH77vzk6Hm
+uBua0uoGrIIhA6/kaq2oau47I+ztoHhQrd74smur1YxgPwPQ5UlIRN47KbOAo+2uvul84yXyVvM
24Is8FftNMEpE6lV7BHbRcmSateKwWrXvUAD+s1Mu+FFZKbzw5g1q3zglPMHnoPg3m/XEMtZg+zX
1VOXJTzNP23lPjVhMVKomx51MEVPaaWHN6nq7EnZtvt7XrvqA+N1/gDGWh38yfBP4ZjWYQxxi1+i
D5WdWGuhz74/9ZAH+fvkr8i9Ko9kztSETyjwBXRDXt1M229mu8RKxaplr6qKvjiV+MXjquQRcSAu
nrqiGzlZuEwXmnTGY6lXIHalEYw5qsgebBv/HQ9WVbyTp25f2ci2Obkjh/ujN4v1KXUUzcfTnC4v
s+qNh7xnwN8Za0OjQh8t3o91Lr2kIczjSTme+C66YvH4VsL3HOg83OGrYQVw85GoPtoY7onPHTlq
o+i5LJCtd0ZR8dmnNtcZUBsjXxTx1B+kJmC2UVX3iK2eeOzIXN5hJLHX6mYZ7INXiODVBtALYtPq
+JPxL3x2rTQg19iJypR8Md7SQWs2HSKj0fqSz2UZvngUcR6sWoKkgw14PO0EM7mYOXsog/nAwRam
KhUL/8egOxE9qKJfFoc7FIfLSWSK7TwVdu+fUhxg99wdVXaN9SSbD6XAV7qbqZzwDnbhs+BkqLdP
cpyiZyuXzbvtTP1Jcdj7nQksD8wWzXSj5ZrdN6tVocOXkuzTcl0k604kNxGTj4JPtu1NDh/bJph/
30muIb26dBQjTxaIV3be/LpH73wyizLKklLTenOUsMnLzhwn9g1Mbv4xNYqeXczBYoD8BcZgKKWb
VBPzzY6dp3ttRBbovRW06bM/hCN203Bd+6S1a+IT1GoF3PuGL9BER6p+n2YnfK7FaNzqeeCFZSd8
xWt2xs+UbatOGDG7iiSZIPtWaTf9aa4hyTKLYzRHZCG6S+pQhM9zUc3tEb9+8NpWQzUm2nCm6WhF
SzTsCsbyITGLPCBZahrwMHxjIvTf/MKAtmuCCZ2H2Y3VrSFzugcXw2u9uNV2Hh78eegeNcM2Mwlw
M7SagTd7Nwv8NnEP5XVdd8q4BfrFr7ht13WyzMU8X6q0DZ8t4WjvuFaRB6cmUeImZPFF5VsL6XPN
o9waF9M05HRkPJCA57ijMEDxNsSY58NQX835OpWJmGdS+SFGzZdwhKCIpUYlyjIKQ0opEpI9Znfh
dQladWIiCKHzcwQIQVBcOWYTvJA4QxyKoflF92EvvfkQCBJg4nZu8oHskokSYo1G8cHtLVhKsg/3
fkRkCiVDZhnFfUXmm2eL9sbAT/SaD9rQu1SGDoKX1n/sVn3BZevfo2u3L71dGj/t3EI8OrkrX1hZ
lyMG1d434i6f86PC8vDkpQNbQ+PjtrQGN/reyxJ1Q+cLOlP1MlxJmTk/NYv3bQeu/jsCi4SK00Z3
snN3YsnLB3eMy6bhzCkHe+6PlT/JaWvrK42YOM+FlM0SqOygXdW3iTEarbHrc68Z9//92P+VXUGK
49C86OAFQHwGkvtFBiCqXI0KfVUciD4yEupf91GRDRNLJ91FUVPqMK5XLJhssaX/U5V4/ROER8PC
Fm1HUxLUUzbddfRMuXvkzVC3jkUAwX727JwNrZjkq7R17SdGNTdX5pKRlT3lColOx+3vxr5hI0JQ
pqgvM3UqBjYDN1o4qUkcV5RnR1Mspkmk27xQeUmBEvtvpZVfMTTcAUDbwHfcd3RWfdVRibYIOpMz
NAa9MvsDzqshgTEdu49lDrIHLgVq2umthyyXDPxs6FVc+as1JZNXWTe1v5R3Vl243LWFq/8mMurf
QFoubtNKgKaHqBP+TeRlinCeesHUNzaifM5SgufiwVyjkjuQIunrOSMHqXaJVtxPa0nPTVATFpsY
ruBs9t/vli+kFJAYHlyUxJumGNT7a8xT1tt2XipkGRaRnTuhhqsmknqfIe85rFX5dymdf5Xzbmim
CRjFR8Ycjzfmq7fRbbGNFwXamXRxf06G7l8mf6QhePKjn//9g/3Hd9qkKAhA0NJ9JbKbrDPKLlsQ
vhVRnhSU2l5Ek88JgQv/bMf+P9FM37qG/3wVxP6FY/p/MlH/H/JLKOP+5ev+N37pqf9Z/EVm+/n3
/ySX3H/gAOROgkEhGAf0H3jvn4JZK/zHlrkF4bSFHv9ZXPVPxazr/IMsHRcDCmIdlM6bI+yfilkb
nS0K9C15FjKIbAX//0IuYUb8ivDzPnDPOIjgsT5vyL/iov1ijoxm6rf0rFA95AELcjISEUGY6cT9
GQfMLDm86rLuLcSh12nhrcdwtt2PNLLr7DVtaU85+kPjyKQLCRP5zrSyWjuY6ibfVQtAnqUcR/6U
jF+S041FBdHgLJ2feH3AIVfVnvQPVrHaw1NvpEhWOQB390aQWc5Rg3GovdSuNx5XldZprMk9UmhQ
keUnLXsUFqvaCLx96ZNuVzQrqDXZN+IejD0Kk9ymfp4gAWyYcW6WGh68TLemqbQ3nnN/IXo+a4p0
OE6h1/522jF3pti3S3FbWIV4DQlstq5oU+Egz8aK0G/e5KPQ42CeKi17hjuJznZfjIFd7/rOoFWF
F7lOh8y1aaWel8eZVps0dnS/vBo2KOJOj0qCEArEegd8WpEPconXaF9XZfENhqpnwaGO6pgDOW3a
1oHvcTCqljwQRAn6jX/bYF/ttZq/5VHnGw/geb08DCkgSWLmnflYNsLybpj7m+XgTONcMdlFG1cC
c/hKm6stE0ONbRrnixreWQrS4ClvW4cByvP69RRKU2lKZ/X8yixe14c8pLA06VF3rveSqILqEBKw
BMgnrCxjF7SiInEnKweZVJNklA2CWw5TwnkMVqEKBEUFn2Iq7f61I9Q7Oldzaj/MbKgYOtHnX/pp
XTlgKZXrwxItg5swg2txO+XkWMXpPNIPH2YREwi8ginOpIVQocP8tF4CWxTbiFWHP+QIIbtTyk3r
rWEz/563QUqhD84Pd++lczuejWwkkl+VbSNe56Ipf3dkWWRx17qZ9d55g74PJsaURKoO8wrzm/vT
EjCMF7bWOT2kjNphMoVLsezHUVKKPbDI53tUvln+TMTd/IvYTxwnnW1OPEn1ahLDX6VUNHr0DNl3
kDy8WKYtXszl0IYilDKabNwLIJ9mM2Vh3+Hsu/rpVUeKkpkIdw7RG0URuaGR4JAkglkZT7U7he45
NCwetskKVxWDnvKicrHqHLu81vfaNitCaf98FKdpUACAZal4id5rR/2mu9RzT7mxrGAl5BtqTreT
0+XNuwu5tlKLx/bHyGpsnUJl3Ht5FL0Qf+1rl/htTpiIfnX/ytQ72Xe0fJGt9+ftuhLa4P2QluRH
b4yKpeHPm26YSTc8hL0ysS2Oa9si6N6YDMevK1R7Y/gzIAcT811hCG56lXk/qH/q/HNLjqkdZ0vg
JL1Xjg98J+BMRb64rxSiV9cekpU735oNEddl7v7SxuxOcZt272VVQzI4dnlFCcCwV9QFnuXY8Si3
/VTv0O+qU9a0vzNqLXdra/vZwTea6jaobSzGbsW55AAgLTl7p5PDCGV6874tU/O7VpYkBYqIy3It
cQf1YUB5oNk+Ryok4rTNsu5tRiF2VS8FfdyL0bLjykoiSW1TDHBdV7+YaR+dBe3tNx55vnPcZH15
7zAQyWRBM3rKLDMMNmg3f6619xTmGpqgI+U0S1yTEO2H0J6l3EW8gh8PWYDotPdGhImIc2mMB8Tj
i+7qKKP41i5WjP5ZYcfE0YpdbwXLI3IfI9/ZHGXvfavprq2w5zdwDPmN6BWxBRl7lyXQ4DBDKLu4
n2Zvl3lD8bj0eaX5DsPlbm2luM7mDquOZy0sx9NzFUzl7WIvv81yHr6HVteBAXupUcIoeq1xVk2X
ftdomOU6ZOdJyOGaT1/TVyTlq45mgEBVpOcKoDjpa9kd+4pbV029M6IkLtvL6vJAFyqfKA7WId3f
hCg4qDFDntzSUhBRa5XXrGZ1/lt2S/PEit1kcZ9G6J9QvYqjSeEO/0PQ5HdzJCJk4EIMBy8bqfip
XX8V4GUcKZJSNOX1GsHAJMS8yz/CvAb/X+l+MHaRUOnPbt3w1qa132QzdGBzRiB+kTgLckqMDMKk
WfhHnMXCiGsYwGoXLNMUJpFb2vsu8/3bta6rswmUcmQlkdfNXAWg2G52sd1QII4M1je1QLpkkgzZ
g8h734kzAsl+sTUC81diAg3qyukEszbssjW3atRxrYurBe4mONXNRs0qGgQqGKtKvRuddj/8XP1O
zXW4yeou202MIs+LG6WvoVkFbwbhDAVptf0vGMIWiHEp0mQwEQvCpCkL5+3o8VY0uVyVsKnRlVkr
8ei6S7ojzFYjySSy4wPZ2fg7LEdxzwq/kW48e7fYe6c/LGsKnmSukH3OllHDva4E77YuWShDbdcJ
ATjhQ28vwU/sAuKhpLoaJDZtaPrL1u+VNXtXyFstVps+vQnrav1jNFfrOxBLdbDHcXrASRyBzWHI
Bozqdg0FnVATkKisH0E0jLeNna/fVuCpMumJmhr20zj06lSR/Be9QmBy9LVJF8z3ZWW1qOgL2EnI
N7Xc5F3qv2Ik5GG3VxXFKwHs894gXm1IokzWv8NphtMp5358CQefvZ/lIKQStFhX9pN07eK8mOxD
mzdKJvbkshkD7m8nUL91gsNclFof2A2q75yalX+YCLa6wqWhgl1vRvURWg68QcCDtEknaM17WLpw
PJGw4X00ZdZd1pzFPcZEqP0EWyK6vxyeMk9WeymaPb5g6W6FGtYUPiuskmMcYroCcayDjmUuK73w
hy24aFAHr6R7ytO+e0oBIOudMSpO0AxB1a5zebh2ltX20a5LW+MDEjY3D3OYFaBy9RIpuDGbTJ1I
T4dZp9mKW0chiR2WnrXbMoJIQfjbmHbEFrjTe50sdhWVdXI3oqIzHilYscZdp6Ig24fsmySp+lZt
vXWFa71JJ1j0vYyICqOr1e2PXsEoxB5gKhPoRIl8P6yql/c+k1JxbaUIe3j+F3u6ZJ6MNL/E5FTX
URmNP4rF7XF4zaG6YCXtVJwydWBeJR2XdXjo+3e8MV59NDtEnEdwLnTIgXbYPmoMWCeg4iY7loqu
NTfH0JJg/+ewPM8eqMromEytpPr41kMt3NqKC3JD7705QDm1GXqP0qmiK0rTonBvM+CNpOHNJmIl
LNwsJoV/taQ9PeL0BZcnDEPloy01+6rbu95vhqNbvyktwXdIkdDFckaNWoDYKDzDfTRqbsnCaA5G
qssrCtOcK7oWe/doylRWSY2mzL3qKLga9oYZwpJGxjwUcc6c8Rr0WRrG7jqL24o91EuU7h7cFEn9
zpRmBBgAI6hirRxNcoXBKBZvGVoO7UcLDzvCZ2/fZCPD+soY8HNos+mJ5Be25XUcqpvBkv5HZgUw
+Ea+JKnHtAWh5Ru3Vd30bxFWnM2oVPPvp0L6FpEM/dzAvqoSdGJpkSqMuDttbL6Fv8T56HGTtm0n
VTyrAtrVa+aN40daI452kNlOLFfPuIZDDMVulZ5hXTj4TD64oCxeIlUSHJ5FbfhjboZsV3jugqs5
L8IX4Zh5w0Wz9iQczftzqXLnYvdh2CcRRUAyGfyWy8ydzn4J+7K9jlrN9784wCdJIMvg2ldeNOwz
U7rPFMR3ry6w2bGCaH5zC4dh3qo7/U6cl3gIBeZtPnGeumdp+M65tZ1xPpu12VaJJ6X5lo60Kcbz
5yEgry1tw+RWL4gXQjCkaBXrQa1zF56mcO4dbiA3J0kEkgtLmJX+dry5uDILU0PLB+EZfnq6jsaW
pCNh1BJnce6szk5GBpGyTH8jHKTtrN9z0h1epLVIQDBfrk+BIneOzrTGuao3TsF2wCkR9mmqOsk0
6uO2dq3E3BYLzxoc+lhd0pAHOxueGL9VjOIOWggs9gTvxIEw71Dg8MVXN5g7u/OYG8O+D4L8nEOM
eBtDYm5cCQ8dYvU6zKg+H8xm87PBq+Qbw2KEcC1uQVTH4Dbub6k847GJiuGNvpboKVvSbI+jGu9K
YDRG4n2SOuYnv8Pj+5F+kj79xv+gJW17HC9rTuhgMdfiKIYleLWGzlEk3+HEMLbzVzhbZD77XSiW
O4DCHAK9mw5hFbSIhzdGq/4kt5yN51K2216Wjftis0R7yJkyBP+dkvSTLvNNfW8yeRxJ3vpeBEH2
bBm2f2UPMFQF5aUnSu9PTG/L3ZYq9MP7pOaQ7edXVjeuzp7hZDj6G6dHZiXmHe72KjtqV8uz3iQy
OfLMZ4299IicO3oRpnPoGk/B2tpwielGK6518N59Mo1Vmm9qceK1rsKNk5wUlEiSZpLgpmjjL4tO
22d2n498zrJ33xCQ6Lnl7EMW1XYXbXwoctXB2UWBX3TJ5MFDJCRO5o+skjVcLe16c0/j3JZUYrjs
9RsX62y07LyU/o+ugN2Q2CN2QJKMtkSWJg0Hv0SUarhvaGzao6JUNzPsL1qN6KCWyTgPvlNfuaVh
n1TqJ4ilGhdiz2g+wrJ39kUwirvok2v2Pnnn8pODzjc62u3G8aFN0+oY9JZxGYwsqwmqSZksZQAM
zynE9OJhEn1GM+zqHGqaKXBhjnWelGFXXsyNPYdO+7lmvb4wXkynavGH61pCQoRO6N7ZBOS+qCZX
Yq/DAarcY6P/Ppd6Oeaf7D2dZVMyICKcDw4t7Qn9bOs57enwPOl2jn656Hwf29Gc+PGdFFYc0dR0
Zc0URMLCboqDaRMf1JsMIbCYalgnI0y+Q19Ux3mTLwT0Od6Nfd/Li+d76n7E3MWSZa8s98ZaDu/I
qtBIkNaJXKKZnO/DxJnQHaTVHqtNYpFWLdRGydTB07sAKBJrzgGF23hlJh/czCQDopBPbtgYZ4Zx
dCG56aWJQwH9zI5oevveaXN3P24CEZHar64Q1lVbdkUCdz0dPDGXEAKG8WZqM0Dig/jEKkt9ladG
doYLl6TMGf2eGYW9Fb5PxeEmZsEwydnAmtrlNGCzeNZTAC/FuuBVe3/imjVFNt/7sMXHNqEbBY6K
qnvKo8Wbl7U+RVLYob4tOv02jCD99ac2B6k/Dw7qEzQ7Q6saD2fFJuhBvTjfQ7wZ6d3iqTBRg4pe
WrMe9qFvzsdlzKr1oLPZ9Tmt0H4kdFk/Mg+uB+tTZkRj6/Cr2rRH8lOG1CFI0vNUDTvprNjMjPqo
NvUSkydCpnDTNGkl+v3YQLawAYpfkj62+9xD0DOkquMIRgf1jf0pnMIlk54hGeZzxyHpoVHqEASk
89BRt9S/oCr6JWHrjc5W3lxVTrjA7qT5ydp0W9CT+SnAbfFjZliXuJVk+DFAcuLHAsH3dlOwSGYA
3ximo940Y8Gq5A/hLcupk/Y43S9DtRy6TWyG+fOpDFu9D6umvm+W/Cz5tEdpSB70cBOtuZ/6tfVT
y5YF4TjvxSZ0WwdP/EB6eNujetx3gJ+JdoLiR0Gd1+MwlIjc1soGQDOL16ga+5ORbRZ39HZdCv1c
ApVRvDWpaAHGMJi2OSdjxpj95lpJwp44TrZHZxP3IdqiwnsT/JX8SlOHZms3+anSMZqb9gzWQ2rt
aC9nmbvGI9HHfIZNWlgFzqO1iQ0B/bIkZ5s6YApxb1J3Wq7hp418b68TzHo0OuSAr6EFSRF4srg1
h8h6TSWTHSVCqLxo/equok5psDnEkUGOGV0gl7RojDwIuy5ebCIYGazSYjdFXnnRUT7c4IPzb21U
mCssaNKiyww2gaY3jjxBIy0vdyRNxe6sx5fJbfPi2gjb6WV0PeMi2nB6DT/lop6DMuS+ZI7Qb60X
ollUgTTr3ZTKUu44D/nAXXORWWvcN0TbQ5fPrbgv1gYwFfplJrnXFOM3cm6ZAB0EHWu8bEhQ6ham
OOYOvrlYOBlTajR1phEXqNWfF+FKSJW8r+OMQJErozX5Cxzs/fuF6L9v7LiDOvj4HYGy5i7zYNAy
4AHFYaTZYUsV/dU0dWm+63KGqjgPKwKrPW3p/prJBNUeLBLLjHYDDl38piHgU95U6m/MqP8JMcfA
RFAJ3VtIEL8K+Ts3ncmp+4BzWy5hI03vtFA8XxHIgkTM7TB87+x0WG6Dyuh//Auz8B/cGF/dILRu
bS149A9YW1DqV0dD6KtRWN36M+zG9qaIHHnMFqvcrYCuu8IS8tQ5tXw00sptklIa5p8eor8ko/y3
hA2fTwtmsB093K2p+GuH4RwSuJkLPGNerZoN4zKIJqfUzncSSdTTkQM4iGU0E2QQB4qEsp32Fem6
GentnLFlWjPU6+Z/yDuz5biRLNt+EcoAdziGVyAmkuIgTiL1AqMoCjPgmIev7wVlXbtJZlbS6rGt
+6G6LK2SEYHB3c85e6/NPxHRdiS2C0qEPfpHr90DR3DtsGYRQ/diuqXeER2ReLf/fAU/QkKYujFx
5yLaZDp7tvORRpm4KjFmh2b4alpJsic7waUH6qfp8hqh7RvvNfHMJpuXz1M0I0f+kWWZ3R1aLOzt
fmoJOMeK2DUZqU7pnJ9Fg7EUF0MdR+IIc7k0dvhrm/mmxuYJO3VBWPYJpPAvZgPGQnxvPOb4kvh/
9gdPhJE4Fv14FCrCinLnmLQJrXxoYgJUwUiDcd9jsS047eXco6TyuLhxYW2XHjz1o93lZXlcWwOW
vvX7LuAsdYpP8CZ/9yUZ6BLCh2F7g0Z/sHFKyX7hoqkPHN1m4zGSJB5dMFvme3H2+NonU/rm5z3j
pixfuci/nwq/JrN+L5pYOPski1M6Vm6bLHRAFZC5f34SfvN1/2wJwNTCtVO8TkiUbIg2H0ZfmVoL
P0E7ImxiVE4yJ4D6e4EofDOc8oa/lMjCi91kJHZ+GQsRE8aNOzy7ihfCmy6IworVqSh0xEAL+Wxx
YBbWxUQsdTYyyxatpc62sRAtAYSwiPrFo1IR9Am/LRxNOyzL7UPDAZpo15Kag0N14x0Nry5r/mBp
/KJ0ym6ZHdN0TRuGJ4izPeNFJwh5vk5d4tz7M9iXACmNrj97xj76EnCxEJwDBJOrZBOy8cEvweAi
0Wh9U8xehT/e/rGodqLL5qOl6UFesS9siIeUeQwZ6e3inMVztxZXPhqvuQiQyuKq6uac42HRVLxL
3Sx5jaJmtpaLMm3kFAf91DveJ/iFD/xH8EQwq3kBkDG4TPIxvLy/rSuzldJlLoVYLpmTKyP1qM6G
Pl2jMOXYV+8rVdvysmt7akJETGK5WH0nzs9RrPPfberOawYYXXr0K0a0YWUpW59YGfPswnQWzz6U
4DUNElds0e2afGD6RGAB/6qYvTptArcycUPBzcq8F+2U+QoDxs2emFGYy/0/P8Pv9wNMC0g6WEbs
7TEGLvPR1ZJMKBXsHPpASRTMVgTEYZ7OxVlplvrcSVtaGmYNjL63e5K4DLK/P3mJfmO5/v9LxDfg
IsNNh7uEQxCQ07Zb/slXsyazWqoMzcqapF19cGLL5hy8erRF/phKcZld+4zU4uQpNep+BlLUbiur
FYtXlSjkP4XGYY3pwkQaLgrarYdSTsP3KmMfDyWl2Rmi0KjZw6a0j2rIgTM31OtpUKnVKEdCWCNj
r2x6rcd/vrq/ISF//nFM2LEPIk7ZnJ4YlcX7H6cw9ZuR0/+kuGouaRZVRYhjkG9Pk8O/pBAeooDA
F3keuXnyAhyUjqjrtjl5uZ4Xyf3kV70V1EAtrheau7txybI77HQk7ZaGpe78YckunKHitTEjVWUh
AyhAZwRSWJfpTCocXW06/94is3ynwSRo2pGq28N/a2/tiHruEwXMB/M9JADKaSLiiKDjv0P5/7Am
FkbtFqpG+Ce30aBkcEMZVHdb+w9VQhV6dM/GA89YfVlAwUmPqqZ1TFlBZdY3Mpk/EXB90CdsXwiC
DgJf7LcWQpmPudSlbaecg5ZtrWA7P6uR6d1lmV+5AAhI/IZ56iwPYzNaDKMR76f7SS1e9MVHUJ3S
MOtRh07M2rPAipX/q0q8rN9npelcuTKX1mHQefkLLhPTVqWb8nIYq6a4MydvpkTcZrQsNPpZ6E7d
K3J+8eiYJg3I3//UGJVm3mDiRQiXeEzHXWwQ+HroIoNHpO4bBF5jRwWqujqXRBgg398tpdVpXO9k
VoXRKtOUkOC529RGFQ3Hgroi4U9O9hKWrCI99q2aP1b8HqKK0pbxCRt5c8JmilQd5QK1sIoGgKEe
RTmTWgJ/9zIrmnpXuaVvn1XgBVALYAb5shTaeuj8haa2qinf0MC1Lm7J0r+EXQncrxJW4e9lX3IC
Bz6CkR0gzGIEizUwMfv9bv2f1gltOp3/zNd7yFuEQm9/tqGL7d/4t1LI/NdvAQ6nJccECL+hxf5Q
Cgms5jz3nPV8euYs8qxC/xYKKdB67HWWabowVdA2sNf9WyhkIz0CzoYAkhxBZjr/HVrvvYLQNRXG
b05LPocNbyt5Psgoy4TwD3heEyGiwj9nzmyf5zHsoD9dj7+pbv72UzbxHdAPwBsf4x+YqXplqld0
51HKY8eL1p/mvlx+/PPHvC/gth8jGcuwnmMOYdv6SA7tFQ0yolHp3jLwCpoEz1ZUxsbJ54h/7g5V
92BU3XpR51b2GQ33Q5bbH5/Njk1CKkUUs/sP22UZNR2wj3okewjB1Q/eU48+RY/gF5nFWBEh3uPp
oFEsVDHv0CrGj73VWs+VKJtoy3Ht6dcNEqcn9kAR78vWrKsroMmJyv/ruwGU3N9c/xjWufMfDvA2
RpjcQQi0sxBFweiysvjMMZdCfnJg285jf9pkuR2cvjF3U9NyZCbJ7f0mm3XCm3AfzztwY33HGEXM
6lr0NLgvvXpy2iHQAzbwp4RRVv9ZhtxfHjlP4Qd22Fu27YUH4v2HD33P8EziuXc7w9mtyeJeSNoI
n9TN26V69xPhHkPY4bZzWPP8jyjiRi5ZFFuNtcvcrHseHY+8DSX1I4zGTxoE7yWsPF8k8FIcSlu4
0Mf+gsBUQFwYSaHwSRtrThgpgwJEpeDuvHk2LgrSa5b/9jFhqeJZJlhhAx6SgfT+CgJlsgfhZHKn
Fts7JTg1w9mpP6t5//KQ/P4U6SpYMS4i4Q/vDZJ/HG4ZnyJNHd1mHNcPhZua2EhTeSbM5lHWy2cl
7Gef+eHBLNPKXuyVzxReg0m/jNadlTev9Dmcb4QMcuqPXfeTsMe/fiZLEr8Vvq/LsfBjg8WNZwxN
2Sj4TCM6R47e31gSCT/dQup9lU15H4yoA6PPzll/eUKRlf4mdFs8oPRH3t/FuJoML2t6Qce6KW5H
qteXYo0cBCPAp4KRKuYzAtDHD2QF5P9wbnnSh2ks3n9gjegCtIRSO2QI+trydaN3g1mC6268zDj7
5xUfTP2HRR/zy1bug1Eh+gMRx0f4ORwrvcBDHHedExUYZ7oVGREp1f36DdNJkaDLR6txiMtV4C8m
jYzuSrSsBTMf7N9U4o31MhcoIiBf5fnYnneaOeT50rqLccAV3eB7lwtGX/iZFZOXIrPrvdVS7++r
sa7GI8saZ9TFpQw+DYNbWwwP0gmHiDfAKUXnUurrtitX+2IZXas6nxhAym/eOhPV0sdFyKTvzC9g
4O1laUXsW1W8ApNIkFf8sNOGknthoFp/QQnWgKsyB986z5zIeLXacjJ3KJL0U10JV505kFf6wKfd
5gZgj0asqH2N7YhSUVm7ZcQXGYwtrusUG8QKv1z3OYYVQkTpljMTDuisxeKIYzm7mciLYcLvCm+8
oUucSHrXrn4ilcowDujilD7MGAa9L7YLez4oWpOpudWayTXlM9oJCix8pRsYKyTcK+c461Z6iV9Z
He3Z3muA6UsSRlHXcGn1JDb2abu69kNvzsTYYtBeuYR9la0cuCMhtsJLxOEKIfkR5ksVH30UegyB
cKrUQUzrvL1YwY6dxDyQT2rnLiKHVdrRVx9xm3k0F8v/HnluP+igXmAXXEBVaV1sOwU6s7uJ7cL6
ajdoEI/lspTiuDZ2D+TdwCUe7w0aWtNpZnoqDskMiwGe1eygJKFMFfdAaWfoW2uMjJBtIp72dd87
xh6kajHAhu+d/EYQxrSejU1PA9cyi20M2Dp2thvAYTFQySrrW5ZRZRDHlKuLjkZjgRJjNXT3BY2t
fx8vfQ3uAJEzNGA9No9omwTUbPDRPsOUyM6vlM70cvAY2Z8RZtLzJCRJUezqXjt34FIJjYlk3tQX
rOscNkrtx8sO968oQ6etFEKOjgNT43klOgwttfeEfwU1ONMGapZlBZNmGkWZhih70Lxha2oeR8Yx
90I0c36Q0gA6URcRzsQlH+kRAeRAE1XG+ZSF22ODdzJhKOjUejQC2UXRYw41D6qQM+DbEdjYNREC
gtcijWAgQS8GojkjDvwKnSau9sZQUBcavESS18pHne5WdfytJouEP5IbCb7gDlVFaAwY7WU8Wv5V
mtUjTRThLG44I2BBJzuMJeyBNXGncJoi66dvDC2QMo17l8dLSjreRdS/qlKsBPG6BZsRWeS8DIPR
bpIzBKpZwL3Ll1OakOFx6GRl6MMiPaBigKPW4VpzsJp2LmlT9t4ESKTvS4Oh+i2bYIY30hkT3Jyp
bK6WyMdRbaV9+TzEk/lkjE12vbUt4BykMy3AOOvylHSFAhyf7xvCexBAR4iR0eZzP40LjS5tiDuo
g6v/PReLFyMkZCqEndyzWv+7jJMyuZEdXYgsGK1q5e+UZs7YEc2UapJjM9olgloTOSfzwra7ke7Q
drh6rQFDaKwSelwtqJ1g6KOEmRfJ7yaQqqUQ8ZkUhQkWA1xs9oXouiI/tGLpxE0TM5e/ndxa2E0I
+sDAEbw2aMPQnOctyt3cmu+NBr3niXcTWtpkd7b3FjtrGh0KzqaQLwfkCsFAZE4SGtO0GmFd6a66
BafoAJwBTHCYHZztYevG9LxT1/yeeoZdhQuqE76z6vKvnjGJlk64zm85RJuPCRqlEnaGVnRuyW7Y
mYhAzj2UZc91ac1vzsCYruIUII+qbZJrPXupvqHj1vzIjEp/V7Wcvooc9VVox5gfzaFXj2bbKytA
22HuXZ91MUQA491msF9/ar9en7pJ1kRyUSJme02ak3teR3NztFg8aa+aHCAxRamSroeMs1O5oKc/
SV3oK6Ny0akAYF5DGsoTMK2lq+edgJbqYoFEAnZv4EeEEuZF+kvOEPEedAkr1tiwMpLhgFc6NpPJ
+Q3FfpxoPVQoAfs1OvalcLudVysFjrIYh7fJTzsrFH5rPMYNwEgAxQYBfbTE0Bej8nlD0quqg2hq
2Z9nC8pqD0tZHAxxzdse9V5xqnN6Fmfd0Dsv4PMwWotkHp4ABBDYwKgx63c6W+arwdbr16Jj4hIO
CRPiIFZOYgQatMvKyCZKrQB8HiijGgHBW1mo7AWm4cLE1+8ymrKJ5psXCuYA0gM6i0fCemV8wAbl
fYUC1bT3k9mjM7EGOb5st/YVWz6MS9VPjhlI2KqIshyYOcdF5cPl5GI7RsQy20eSCGS/r7MuvjHt
ks0nq5bkaVH8/p2H2LXaswvjWBVz24hdkrcQv2JoMzersTbtru/6xTuNpcGiHPl2ww7u6oXh85oa
P9oqmugNGbVv7UbcmM4+J67tey/cyL9aZuKvdo3NHnKP99hGgIFD97KaBsvaM+TR+wqIQXRyuyp9
SxgwZGFluF1MB1XpVwf/AOCRgXyiY8cV/ZV5WWvsomXBxcErYnNHZTvu0VrFONoJL9Jsvst15E1q
PjauvzqBvyxQruvSKQCEZml3qCKf5j++CizABAOhL896jsxBtloqOVhqgjpg0ETLUE/U6c3cEtka
yrS2XroYzUQAYtJEDJPn4O7FangvRVFFTzXOZ6C9Uw1ymrG+fFjRCC/cWfhE+LOH+sVg4FjslCls
5kOtGJcAbZWA/tgy0PZEEcWHFunXbZy5a7KjdkFO7+V+PR0rGrcb1FO78w4eE+HKOYOEg9EJNA+8
Ic2508ly2YNFAcVrc+T5kbIo3npsztWutKMWGJE3OYwDqzzBRMvpq8eXSGpyYIG9AWTgta48MAEy
+7PR6N0yHLzcfi68sZO7fFijOehApg37LloIfInWsduklIO5Bm4uutOc9+09xI/MPCMSYPBAhbN6
7vx01Sb52g1GWRze3NW8R1Llci41dlOUa9S6ol3GnR5SvZctHe3DClvvR4askyNrnTKbhpLi+AHs
DDKeo9QxqtDGgFqGSzmMHKuwuF9l0vOmU28NGSh4ZUsc8ba2ztJKC86QOofhnkTV/FwkNu3BhI7m
eJoct7+NYrvqz23bBP6MbCV51KPkUObNNoAzzFiSFDoU3kdzcmLn5MqSPqzMGg7AiHzTb9MajS9Y
hbONwp567s4eU/dXVGbaCToZJUk4skz/QvPs3znY+s9NPMsZUhDdPo7SzB97oNSa1QQ6PhqO0jri
XkM1W/uk/vHzHUeH9rC0j1NTDezx7qB/zHVS31XpOD6g/V43MY9mzgOJX27CKQVcR3kgYdwpRluw
QIvdraWdsyXnTvW1mlGMhiDUEnSPpdV86/JRi0DNZnWOBm51dslgmVtTR7uPBlkwG6ghZhJbWKtP
XE058o2o9jibKtobZugg4IWQ1NKZ4k3zrRrGizOBXGMSfyHo+DcBc195ueaGqnf0t1o3WGdLLeHo
UgoHLcc4ZA+92UEKUqP2z5eIFLS9FTnOXeXOdn7UlqouFaHMTyR8NtleziXHRLPzOdCJNLPNUK4N
ILE+qb5FC3aNoERYdMXtbIjQyQAUQtpKxFen75bvyVq11a4aC8wVY2beCWjcD+xAZR/KqY/exnRu
+iBOl+HGJ/+4DBpcMQbP2uJdeVG/SZPbOX5EsUpOc9wUtR9yxJ5fx6SsrmxExdQc3Fg60euWdEGk
IcMFtCoKbFuceKxavVmdaS/tKQBw5uNPcgxENNhVxDfDHhRQJ9XWSAvXjIs/kg5ypjKHVyfiwPp1
ZYUk8AKbV3bw/TS6W9B6vdBYwwzGTE00+9Qa9C+Lf5xiUZubH/h4R6hXiWyvpyyiJJhhq4B36kBj
cN19cGOi1ExLAJ8ExbByAklnCGKkXPcY89LZmZ7jGHtd4FeNujQm1vbd2E31XTbEBouzTm3qDCQV
bUDmbVyeR1IwJJ1Zih5GnSU/PL/SM36OyL6uxrVILlgiy+dukVCzehKY4H2zjeGIqYfvfQsZn4TL
SR6nbibuwq7r6NHjQcjPbPRi33xznCTYy8zqA7O3jS+6WVhDAQ35t1hGCFayoUzVjCSQ8QUj52lO
TXlm8sLOsUSt66TwTwCIuBxNith6crqkO2PIyXKf6LZG0FiQvbNfKBbfspZKK0AnEA37OTb9eZ9Z
pdOdVqvWnGngrx37XPf1boTsNgejm5YwcmbkIWgt5tIMVxdNoF2w5oY16QNpOKEuSI5tbIxRwNxC
3lt2zeKsJk8B2HVtkihVRrZEZNmoN7FKYZpxM8AigpPABdmqJrtVF2VVkE5WF30ddGGW4eQM0/Mo
/QqahcREyN5VXQ2t5TRXtAV9FpgWiCjLgyg5Uc01Zs2BEhWlZNw1K0/BOsCwi9EWpmIGIR8bPgyE
pOyHZT9mU98ykvLKeyvW9r05mAZYhd6Td0ke5+DOspESqvE4NFKdd76z4UHTl8TNIejZfrG+lKu/
ZXqWHkv6oHjSSaz3IRsNBEb/cmaVcOdSBkhEp+ffG7BWb1oMc3WYk5StiftB6M1MJhpmNhROzKiI
14V/2JvOLwchXH1dLZKc5WZcF7LI7KFwdxFFq7vLxCLKw/ZL3xID/XuYIM0/Wgo02nlUcajt6CDJ
sKC+IDfLXrK31JhoNZbYKiEfW2JdQgJecwcOHGf7QExL8UWS3vU0DITrYRNwDQZemoIz8RzxIqzS
+DK2c/+M+jY1Ahfv4hzUMutvG2xZduBpM8kOoyC9cperjR25zb8qQDs6+sHxYAMZMG6nlkV2sgSb
+z0PTMS9UwAs1rty3dy9Q0NnPMCEbF6iqFjZ2WUa3w/lVs1kUQ0VwUAreDdziEpQ+qdNdFlWRLwd
/dHn73A4oGuxUJT8FISRPWHS0A+RK1L6+UUa9ac4B28e9GDd9VY/dfIgPGftzyhSOV62os35HZCA
oqOe+vI+50aj2iqVOuUxKZ3ngCKSOjThT1y0azyguZurC4YSSu8FLNvpxIq6AkZ1oZTAoNHydnLy
xtqnfTHawUKC6W0OlILjvC1X1hRVglaI8dmiCB1sDJ1LE3MANQgFRQANvimkaFtqDuqsw3t0KCn4
FYacSDdVpxGfG+LZ73sxhUIbHB5Zl0ko8oaB9pKmh/JlKMkUPkauO6w78rQx3Kx2peghtK7dniI/
Sr2XijmX2A1ICc1gnmr724gRUgeOj7YsnECSWcEkVXY9D55q9jSx1mIPJHNOdk1Z+mcpni6HsIAF
75iLxP6RMCRaNXY/Wi84KPE6eN1CQsqAnag+r6zcik+jj882ELCm4A3x4IUGBAQnFHnZ64tyWlr+
F4oKFTi7+TSRB6FClVajPFOty3eo4Ma8NGvOx1Q5w9KLtkPlfmrrGVtI7TsbuxPiLJ6MRWPMSqrE
URh1Vi7tsPgVwJDWJ8KMirC7JCc3Kc8m1KFr0A0le1yfgXcKep0sRtiBlVsPbQqRdW/HyhMEvcl4
F3P7xkNm49DAgMCzsidUwNNPJs2q7FBWCSsz0JeeMJhSEQwnqSKBTDZWd7SyziHDpsmyiEULVx38
zWl+4A1e1UF29EySelDZqaWEcg6odAiuaJU2p7BVzvyWW7V8othYFpaKfn21e0edC8uZLba92HnC
JON+azPRvsYlcCU0AomPiHye1BvdY3xPvR2n7Y5OjLsc3EkMPyd3Vr8P6s2zD0Ts2us18lNSKb0H
di1inuyc5/Q4jiNmI9Ij3EuvtfVDL8sIBLzZ+DeFW+VP9DUinJQGUuV912DE3nUWMY9BA3S92Syh
LebwxmoNpu5pVQUe1cXrGmlaMlnCGLPTGfDEaK4XRd6cSdr66MX2D5mZ0R3o3jYJSzcy1eXqdXVx
yCJr+e7C2SpCqy/oNhntKKcTJKMivelAwGBbRLxa76QLB+CU9g0QNIdldodoQVdqt0ZVxnyL9/dG
rII3Ysgd/auqu2Fkki85RbClFmk4Yu3FVWCuY/lg5FmNZpZZTpCu/Xyv295GxyRdTg09BoL+NLo9
5FAutnJ385zpLwgJWM7tafRZFUYmDPT9NLYFRzWCExDdzy8DIORNxIK4C7UCGFBq/TT92jp0zgN7
iFEF9IgKXxJYisMBRrVaDkYKdzqcteN9M0sfgJchNNgaJI9YEuc6WzgSdKVzjerHI83DpvPBQ5TE
33CTuXU4EFRYIw+qabl1qWv/ZNbQWju0GnQlslbb7a6qi+w5bZKUA2aXodu1ZqT/eOjX3DuxNI9P
XlnhzDYXVXH+huvP1lqqyMJlU6HBUVGjv+GFrN/syLTuMqTO0d4ZkombSfsqRKDePLBijldidBU+
AApNEWQs0L8k/MIfYpE1B4FiNuLjUlL27G3okU+RirE+D0PrdeE4pcOlajxgzmnuN85+IhvaBkao
Uv4eQ8uF72WjVVK0gOl2lbURn9Il1wnObxk/SYmCGlRF2UK/mKKvS16BqkusObvx5wyeOooVcYpl
PvoH2xrLKyNfyu6QGRZIjMWOvAc3mxbe4k5CV+7oXnUc2wrhHaBcd8mmll850bjD4h2oqqIvgLBI
W4Kk2HfnWanrp4g2a4MnWSS/MD+L4lAJAzrZ7Bf63mbmyk3LlPE96hWk35WLUB80rT98UxM534Gs
/eqmWTPvdfLlaIUJeY3fTMfA86tHK38gRrYt97BemRd1MzkWYZ8aLmjAvGHXZ32YD4W08leGzTSR
sjKNgZO1hVq/1EDvVp4YUX2vYLBxRkpBR/wYCTKOEBW5NJpZKf34ph6VWZzVkzG9SaQ9P63GnmGS
2UmLIL9nKhN0xmT4uBAK69qW7kjSlTV15l4NNSFmTeODmxB0LS5b1gmDdXFYTq49yP6Lzf78DTAG
KT02x5UzBGhjz+LR2q+FjIGKNCBDfCpor/qWmakX7fB2e9eZo9XtQqfn1aQVRj9pdo0fRDlQKRH7
kXpHx1dI3pTl6l8INmtjxyggvgJ7ReGlOrxdDLULfS4ax7uIlwFGEyFvnFJ7Wrdvvr+SDiwGo/xi
GNqNQnxECso2dGRCLtps5n2qK7r7RPj1Qd2kyg2kn3LSnjLJMrtwRBzDqSd9LqBuw8Hc4sXvEYk7
7jmS3+ZnpswkZR1ldsCqOaX2vvS4SweA1Ju/gJZ5w5EXauLFQv9MgBFx02fLa3hYqNgAZ3KI5y0G
ZNlfE+W3fMcqDCClAc1H8ZjCRgno4iMeMhjWGjR8lvY+0cBjRLWil8KJP1/BISc+gNTtqWUjqKUf
NLlh3cpk4HQR2WuXA/1NRloeMY9FKFk4xv3IOJN4Zgrt7Iwpm7qeZD92lKoS+2880VncO61HhwDo
6iqwl5RaBfjwJAJbF+daaA6rfz+VZYzmMKJxHzicGZ0L7SAGw/+4xkQsdp66mmpt3ljbs80Riw0X
k4G2aMkWksYzkYP4xHBzqi/TXOBSrDdJ4jX0O5Hs0ZhEVTDlC2900cID2VsGCAGOA0bkHZOEMeUB
+l/E8lSBUd/rDhDAwa/pyUB9qdsMeCw9jS8OryzHSMH2eJnTFzV2Nd23FVP7WD2XnmMYoQbrC2SF
YvMr5xGj3nPc5PTlLiO87oa6YA+8DtI5X8lN9xZvSn3s1tUtbibgKdPeK1EehS7NYDPAbUwDJCIi
CyHaanU2DSwdO+Cx2ywKPW4wsjZelJQ2KeKjsKpWPLcDhJYVlGfp/4Ls6HjHHp8lY9C6dc8iuVXq
0HucSxiOQuxIWXFZvfTSdiFhKLI4whhlGxj9aLwYcu0MZz3knmt6JwjYUzR70D9NLKah36TJm722
ZbdLGQkWh81OR6ZD0pFIYG50jJCA96wO+rZd7nlvS2Nv2T2b8rCyKhy0a0bXaSHtK7OW9Y+RYQBw
PXo2bmhnuaayi+acme/KUSi0isypd4p3DgFew0zq4IMNWljjli2cK/Lbo98k2HUTi2CdwI3llpU0
+uaJ0/DsHjjKUEWbhbEa5xyDXetYjamZ3BOE7fWvxAWweGu5JDzfZeSBLkn41Py61pXTHjns06TH
DGmVcAZhCAUKHkROrVtAlQPUX84HPXXthQdt7ht7Zi8YCDTst1XqmN2BaX6BX7wuhmvLUcNwRZkQ
NbdkSFMO1axbThDH7vikTIsu8soYbKA2LpBaBohN02RXsEvbh5SZg7df60EeOO7PIEVIWBMbOLS/
RbWUfu/qNKUtW9CuDZqmm1jNU06rg/LLuxJ75iWSlyW+tGNbb7nFMoFPz1QgOZRWhfHXII9zCJa5
oXaXah1yDCM9sBzCWwsI8Z6wfdzR4zifZFJG+APlWj4D3u7MHbYzkh3HdXSeQTcM4JeyFIveKGpf
h2ZW9oB7l7h49kfDvBibjvksONvsl7/U+dOcoqsL9FoMr74adPuTKgYx1iExcX4/459jnBNMggZy
A5CtLInacHy2COIQjXjnFIBVQyCM7XJOb6yG9usMDBAjt8KbDZ0RnJ07a1YI2Kc8IK1MvfEXnKWE
xa1rabxKgjOie0YRSU9NNbUvk+2yfhiJi2pUZECoj1PCXCag1vSMsPGjVYUFooJTbAwx3rXBT729
2SJe2mfslHeVl3H+peuEl893qy5Q5IM8rsnQVTv0cHV34THwxyy8Wg0pk2wQ692SWnI+2kQuMYwA
vLfu7NUwF3r2QFDP65ZZJJ4wwEb0bh2YrUSQmfkhLwZpnOlJ+Tceh71y7xqdBUrSSbJInejLjA1E
/pgj1ovv98P6qGPwGWe1k2hydynquVCNKzTlO0CR67TJBrhTxHylW5sa+jD+iIiO6wh8lh2rq6Tg
vR3wlydygzqrqjbwU6bTkGwtJmc6nyYofbg0c/8QaTYz5kR2D+0qdyga5j7pCFk0/LoWzAjX4Yz/
qJgnewXeEpxMNEW4cIslObckdr0t0+O6nnO5YEAUVtxT0dQMzUOmOB6vnna6nz3b1J2xThE1oSGX
MbSSWdthsdjqDHtY7+6NjWoT2lU0412j19vSyDWFYqBt9UuQ5zTyQ5S/zFBxg3rThaFG1rfJ7/V6
tAYQr+cWQ+7LdekFuHK3gADVZE4SOnlJ4otAwixCuxkAv6dJsfTUkRnt96EV6RGVmMMft/N6fdBx
jokbZJNMdoPV+C1NZ57L+azJC+e1dmv/1Wp6/HsTmoXJp/Nm1M4ltQO0nx7tAk5GbbrlAzTDPrmJ
87nQv2DLtMe8m7LyaioYAZyN9EtB9szMBPa97SbXtJi6fk8fBZuVtaWFYp2ma189LpSvNU3ytXPP
epSW820k5iknJWHscb06q+kcUry3sM0JxyOrYlBMdu0Ui9EXKwY8HK70t8yjZKKYXM9tavtbkmWj
nwSbYnUjidDE3T8j/QhpXdAFlKnT/GFt+q+ky/+RX/iOcvi/LUlLbKGh/1nBfDe9/Xx7jzrc/oU/
BMzC/pflIMzzURu7QikPaeIfAmbL/BeB4Zb0FdI9GAs2Isz/lw3u/wvBp+8QtmeZzKQEysl/C5iV
+peUBI9sYeKIdDmZ/Tekw/fyL0JD+QKs6A6eBuLlzY/6QZqMQE0m3w5JY132vR7cr5DJux2HLXEq
W8gYIqudfQfxJvpEIPle/PnHRyOhtTyBcRBtJlfszw4ZQcyI3+Wa8xWnbzQmtr5Mxy7deRqV159u
x98IqP/+o9CaIjVVDhf0/UcxEE1otVYqJFyh2ZVUqGHa6E0MY0yf/Kr3wtk/fpUP0BKrCMpwdpD3
H2XFBaPtjl9lpYl9zqq/7OzGXj6hw/7dbUO8btOkp1eK7/H9p9CLRcqkawJJVlR4PZEf4B5MfT4M
VXPG+Wmsg5nJ+x54Lz2pf76Y76WY//6FaE2Z61hbMMl2Bf7kbBpgEBVZ1ijIKH1XUWa2Fb6qoj6M
pURnApM8jLam5T9/6t/dQnC4Co34/3B2njtyI0m7viIC9OZvFVlV3eqW18j8ITSaGXrvefXnSe3i
2yaLh0QPMLs7gLCKymSayIjXEBfmyzKqkw7lUJtEpYo7AckDbVR1EQgYZLMPUJHiE/0Plfx7gCr8
TBNSscL21FZcHxvD7YkuDFKLYOyyUw2o6WKaofXBrHkt6yoPtNAmC3Psenz2y0bz9oe6sYRYOOI8
UBmuoa4+bh6FsWKnfNx+rOM3pG0IjfAx2yOd3SUm+j/jVFE6s1H3NfFZWsXpZbTsgjg26G6m80PZ
avJJss3mCZxmjQxfaN/2x7XxCVU4kyANFcGcNNbzKo0JRHq4zCjaC4QjmLBpgqVEBfVI2nkzFEhJ
HTcv0wR3uVwtKaxWEHiZcR6H6ldal9Y1sNP2Azgm9WA3bC0WjUCOY5Gm8MGWkfweoSwkqpnECWgI
9ggKEL0sUJ5tR24+Z6MAyAxGGf4hJ77yRPUxc/dndWM7wmShUsxzRTaB7C9/ACRzBXkXiLTUD6TP
jk9bFoGg6aFqs/EL+AU8CHwnPfiUG+cPKxRyAERrhWtodQagdo7mqcr8FpFinpBspTBs824PxkF6
TEqpu3a1Y1wAXdT/7A9368tSy+UIoB2FPPDqfM3od3XUbXTqVepMGtqhVA9837UrnIL3Q20OEqg5
oHPdhomxWq8KeLGGG1A/t6YDsoAa38NIif/PsunN56ybovc96XOCSYVOnWQ/9sYwOX00CLMIEcv2
b/32F4dsFOlxIJeGfs7DOL3hehpTyUeNMVKK8OBbrriNv88BiumCEWwgYWCuzzt0jqxEkYkV1JSY
nQrQrUTxAqCSOZ8gtjxRWVLpllfmJzrqvANi6y8JPd2DY3eleP7f38E8g0XndMA1cLmSZdvp+znk
d4TayHL2wy/01h0vCoWUbllBaggNkKaog4GmqC5SJ/+9P+kbByIpGj8E02eZs198lBeTTuI987TU
UYbNWxiUkpG80RLaxqZOrzjR6H7sx9v6yBhw4uIoEkSIwst4ZY6Fl24MLDAUbS8Y+2guelcRuEPJ
PljLG8eUThpKpoDcPwnfamhzLwGTRMfhDBQiOBdWD5RMV6bhE1Ca+sHPDPNWWX35t1UO6btaCPu8
eqi6QprLdUqlE0rMcqhTr8pNLqWsMYPqe6cjT4Z4K09qefovg/L/K8axMVSbhgpcDSgjrNvVCVFi
j5Tjd6GfLa6gd5OuUcj1e8Q6h7C5pIGunlVDDrwEnWBMIsLK2x+pOPpW2cPL8Obq1IDygHsyrQ2u
bLFkAyoDVQPweT/Kcqn+ztRhl2PdKjwc4EWulg58+4HWqAa4MVWoOKqZ+RUQreYWDjbJiF8kByaZ
m/E0vhx5LdeNvIpXpnkLnNUpPRPIu+vUzeDWZc7nHKKfDi2Pg+Etv+Hv4WF0DhURNRUw4PbqUpPV
AKsfq6OjWzbyKVaT4DLP6s+k1P1L08vKG90pC9fEcMOlM6gfnIjLK/W/0bndFJUdAzlmtVglAGoN
vkyt5xuYPYQaqj2JajaPSNogx5IOCqYUjfZ+/4tuBRWPRFauSgdXaOu/PHwUsE4TsA2kVJQ4e0Ai
PfXkBtNNR56Tfyw7TlCW6oaDz7q84n6PFCkSmTtOUaFVrRVTfGxO7CQpkbmsaDUhZ23conIyz3JF
Q+PUWgWgxYCGZzCX2sEkb6woPOQpo+okTpDZxU97cdh2ftROGF3VXtYCI2klKXii4+8gjmgpKJ3M
8sP+/G4NVVF4AZrkSVxzYt++iGeFVIJUdag9RUYuYIwC69EyhgrxdtPEDietYiGOVX8sE3xJ9kNv
DhWLU95r5KNQHZeh01Ciax7yaSdriN9YoNxOYduOf3T8CDoQEJ/24ykqf+H/zqD/fFYFX2JBmKMC
5ayOQLnHMj4P9NorS80BvoDVIIXKGQKMMZdfCsukVQpTRI4Aojjh36Cknfexz42u+Rp1/H6wjhLG
VZLxn59EGYUqA3wzxG9WF1AijXD456b2rGz4wv6yL05AnQFVXdrEDih3IJ/mE40dFBNlDE/jYdAu
yMV2ByfL8s79z++ABYq7LPeDyF6X3wIAnab3qd54Y6cnRJ7mxwQrFVcxi+hgc4kVtf4K0ISp7JiI
rtxxaCUnhz/Qg+fNAst51ge1uPYI3n/b/9hbi4s+KYIclInEM2Q5IIWbLkR3p/WcWslcNXLSS0o/
DnqFicoUsq6vS03/M4OUsZD+oLEiXFqWAeGxVLQBqtYb6zS/dLM8Pjq2NjwMWhxeXz82k+QIcisW
6yzmZSik0pBp6PhYKea0HgXX/IbN6gSqsHNcKF3VZT/e1uKA1ADPnuFBrludSQ1kw4EmMKYDdT9c
OiARtxJl27OvomW0H2rrOCLrM3VexKwPdfVCxbeH6kkYApIvTBVI+Zx/BsCZvEt1StcJ+Tp67Sn2
tu1If3I/9O+i3nphIkkj8+7nH3vNYJ9L2zInM8IXNzPth8YBrzFGCNPQFW8vqoTKfTQ1/q8pCptb
mM407lokpy44ceKCFoJfeteGMi3KkYbdGzPFuhg93dB/0BWAnGZqTfbBTtpIB3iEGYZjshrYUauz
28d2vlJhWKKwnSjPjj0+jZqsYPKcU+wOxu4dWEjtZ9RM+UXLR+f1x6kjyxS8UKGEv8ZaXC5DWDQT
hUwEuKwwQa0+7CCvwjQzkEOmKwDkY25ACEt+4/wsa+jyTYe+ysnGsh6WZV5/QVBL+2P/G97PCJcn
726R0ZMu/D5uX9xmNA2rvrWS0vPBjF+ssLNPYWy1j5D+1B+VPGlfMHi3P8BImz5MZWR+3w9/v3rF
3W0yJdRuSR5WSW6vl9pA74yCh2FVZ6NKnDMzpF3VpkNRsUBmeQbzelKmOj/YoqtXojh+EKng9MaN
0aDAaorz8MXIZ+ooQFOQ1WFmzBuuDvSF+kHWrgjRlv9Y0mw+NOYQvBlpSgM26E31nRLJw5f9Cbg/
KRyUBjnX0RxEKUFenbqh5StzkU+FpwFAcfUUukILNusdDp/Tw78JxRHqCCEGeCbLAbOLCyi8hEog
4P1ZIy/m+U0NO4bdaB5stK3valJJslnqgA2s1UYbQBxpeCuWHiSiZj7FWMPgOtCaFvAHe/41C2JX
VY1QblV6ZkcH09ai5rrkBIaQbpETLkc6xlkzwcQrvToJ1Te+GdrnSA5k5KAxZktQs7rxipVugh/3
Rs+VA2k3sXCWpyIqFDw2qLf8vkxXmQFN2srC37r04s7O3wYlyDbQeab6Zjbk4qZAlz64AjYCknTT
zGGm6U2sH6r9BP3X1qXMi80aTFwl9QDFRwNVaGuc3yAzOhYHJ79YlashkvkgryJOUtVci9f5WmkN
IOMzD/Q4sgJc2M9TnFnU6Rr/TVxSAEYDOPkXOxYBDK45oc3Im07spRc7ti/KGDeZpPCstvWvGsLo
z6PWBJcRpcsPktFZjxWMPcUdgr5x46JN3mKhPvz16l3ETYfGCKVa2gjr2k5jq9jKBW3h1Xqv/Iny
d3bVYFBcVKOuD86Gje/K/UwHiN4apcPfCpAvxjvLilimdeWhORn83ahO/pjTzkWPUK6BzcRzdfBZ
t85EkWPyrhE1Hs0UG+tFxAbGZzDZeeVRA8YmSKqAyVH2TT5jH+BPJznV+x8VZ2npRdSArngC+K2r
Bb6Veq+eZU1UmWxRGEZbabWH+JNeSjGn9Ti7kZROnZoe2KgrwM2Q8nH3g22sZoZqsKosSmhcRctR
z7bWV/gaVLBBW+O5yzLt/WwOsAQc5wOHP57bUiTf9mOKA3C1gzDOpGmCFgh1NGt17hvYIwzRxAAD
GAXvh97wXU7u7Nd+lI1jmLIOMcSznBr3amSQ7sEWT/AZOqfGIQlDjkc/gVU0w4mfoZHxZ8jFdml5
nWFE/ovlS/rLCUH3CRGg1RBzzaxDA3UND0n15ikro/7ch70/nnN9VK5mWEB53R/uxockixCdTGrt
rOD1cNseoUzNLz3bwumrRCcaTyFr+I6E6F9yg13bKegl9fVLla0JQAJ5MGr7+uqySXt5ltHgZpgW
DgpgZOy34D3yj6WOz8v++DYOBFYneqGaWKfM7XKhamWjlFJikT9quFWUVaJgwZVJbyB0wsE0IeDt
x9u4R3UL1ShD0cmW7HVPim9lxbadNp4ah8jI6mwMHqNIOERaaKLnXQxPNb4NXDStP3rzNFkHtazt
H2DzqqFkyDpaDdjorZCLjB8Arzf/geFx94TzGWRooNdPpaMjZTDa8N9zq/gW1+rX/eFvTbcNlAFx
Ltqb5BPL6Y67NJaHDm4kGQbcM9+uwlNT0pbue3V85MA/0sO8r7eIvqbGPqXAw7+sVYKsjAobZCvH
tefEukUJoKhgHDFYlMbPeZxrDyhWjOdpltD9kLL4j6mTIpyqMTKvJLs/UBC6O6L4MfR00fQXMmXo
6y+HLydDhadk6yB1NbTP9YhVEcqP+mV/krei8EzkGNQUixfz6qT3nSSHIm/acDvS+RK3cJqrvj7q
TRnr4xZ6BfcovVIaBxrad8uxFIxRnQOgsSO2UGeszzOBagb/ieP1bX9A96E0qoIq2m50KZi51bFX
BhZHmymrbu0E+XeYuuMXe2osJClhxLw6FNmeTq+WTFsGJrIclTNmMIntCVEp3J+mUylFXQu6NEDS
dCwgCR6cdHf7gYK9kDskGzF1MrDVgjBqqOvRoGsuYsR/AqlFzQBK1qXu0Y8os0E6mMi7zU8kumfi
tU4JhRNoOTolmQJthmxM1yUM3SiHIxrHeftOHoz+GcPy5hHgD4qfsDNm7OBrSb/uT+99rVGMlc9o
wJlD91jgql6mQ1ZZCOXcDlg+B2xzDqB6Q7P0R/1riJNeDASw1r7qeC7RCcsq2BBgLSeSYgSS0RxI
6vFIwFFcYIusQfwgnlTIIgMBo/y4/EFDCU1OSTOUMBpJ/2HjNn6q26B6Dxr04yQ18ydQJO3f4agY
Bytt49OTiipUgE2D/1mjkbLGbABc0odKi2jCaFtDRkyGNxmbmpChasyDs2dr6qlKUJqgb4KH7zoT
dbpZ68bOnF3KaBRMagW0zDmba3ZvmnbIITdGyfNyxCqgdyd6PA2YabhXAJP9+p9eVqnu7a+GjX3N
LwIJotG5Qid0ta/RaFUzJF9lV52m+KGorPJcypPjscvbg1D3ebiA03DN85kpv3P/Lb+zquZKHcj2
5Gp05zzA572HBkiPcpmeXzKHch588dyb52Fyo74FOjs1zes/Odkp6p3oflDnXn8BQN25hRbL5HaW
Uj3A807xFNAjr0T8xRuQpDk4XTa2O5VEWvbootsiF1+OOWrSITITQ3Y1HckHywirZwXh/MfGxvtO
aTSt8nTQpx8AiozDeSa11Q+mfWORA1oQ6Q4VaaGbt/wFsR9RTZ1Z5NTEkkdVBhk8+s38JR/V+e+h
QGLlYIo3tjN+D1SksbXTFHO9q4ZMTSYHYLibSPIQoviqhY8afq4GPCijqs80glCyRKAYmfhOx9zk
YMAbU87TgxtEJsdhyOL3vXjuhbEBSsAOZVfC1/Mip3OLzwja+VcYItB5fMOqP6Wl6l+hN86Ar8N/
cVeSYOhMOESD+wnQ07gGmVjPLghz+IIdnJpCCZCh0MLB3d++G7kVyoQUg8CMkU5q61xyDPo0cfCe
cMcux4AugUPiDaz9J6RhfQS+Eus7UPjatXEGuiWpk+rkWIrxFgXC2h2MNjyQZb3/+FxpGnVHdMDJ
Ftalz4kyn4IYtuEaelA+B5E53sho6xNiJeljniNi3YV1j0Z+fjQV9ykXlSnKvdwldNH0dc0x0cip
MWoyUHfRoxt65P2jxJY8wMre7yZSIAE7FqvLQIV2ubgiJJs0FDcMl22lfkJ0Qb3GaKK5sVbpbpJw
gBys5vsDmnCkrIrA3RjqujErhQ1oZy0wITYkmQsxYPY0rYkQ0ZvLy/5i2gxFo4xCn2WqZHrLsQ3o
Bkl2mpsul7FytjubfdOESCyOWGnuh9qcRrIPDiQ0gskrl6HmoI4kJfQNF4nzp7GLg0ukpZrX235/
hm4dHYTbWpXkdkCBaZaJqsEynAxBczYVXnfqVJWfAQRDAQNRfW7hDX+EGxciNqH518JETP9fDNSi
1sXWVHm9r+Z0ppuKl9/AnEZKfe5LDcUliFnPedukN/olR92YzYmlHyNrOh4Ed810xS78KaAO5jq0
Nm+WiUOSExi861I/fzAjKEv747s/bCmsic0OqgdpVn112MYZRFTkEkx3MJlA1JSQ4piM+mlA9OgS
OAkCcR3iAnbtJA+tYhy9s7aGS+OTMpcwtEFvfPlh27HMtCRletVycm6+b2hXIE2QPltHf5xH5C/2
hys+1zJVxa9ANtF+RlId9M1q3ZbTkGA1Xps4zsb1c0oP+5PUmBq5Y+u7KCNYl8AMjvLjzaA85eA5
oHVNyWI5SA2X39SwCxMGZ6M/OoFWCCGV3kNU0r9NqDpehxJr4P2Rbn1YFBYEKIOXH34hy6AwzDWn
GlAhgAtfoKcHGeuCCl2mo1jWm/8kcpD1Z1mJEsAxEWxivbbCz/s/YevjAgCkVMotyl0ufuKLi7wN
p2GG0Wm4Muzyx2LUem9WJIjj0ty6XQf15/XxqEPxKuMaoRi+OiWc0U7TjNKiK6na9AtVYeUC2rP4
roCs105NUiR/7gfcOHApe4ETEDUCZJvFBLwYIP64ZYGWluYOjYIwaDhFF4OU1wus7td+pI2ppFSg
UW+n7MNFslq3cYunHg5geEEDs0ZuEP9xI/KiCHO8uIJQ+epoYK5BXJOVANpStOW4iiSVxjmSLRfR
JOpYGiUJq9MgQSdj7TYwTw+SjvvRcQJBkQGnL+oGzipeXeEvbEqoRo2Tkl4sLujzEENwzuIYWXG/
7w+SgN940OUxgLIFiBIa7pQQrbXedpn29oxDM/qo+aT+GvXI/mXPTfYhG3r5rYyozY8MGd33IWZU
D1HZVQnyNk54kbNoeKIVIdNoyBscaX37Kwks7939+Rdfc/3zeN0gm4dkFYKuq73raBI98Tz0XVNN
zRs7szyrEwaP+1G2Zp2donP2c5GT7y+/coMLIVwMhByieCiuJZTeByuzPmeW0zy0Unuwgu8PQVpy
XDDCWkABM7TaKwhujGSOje8mY9Nj+CM5Z8eHPy0H+XgJDSvz4God4UjvNyglIfIGvjIXHLtnOURd
w6IoNOfA07FSPitzhsxKEugX0oxXt2tI7ciaSVFAwolC2zIUfuWzYpdIcsRpOD62gYWojVkV3pyW
KCYPcvVmLvC23v+EG+MzeBty/ECOEIDgZdB4DJHDq81IEP3BtshZB2TV6qBgt+1B/3grFL1FS/3N
2LPXz9Aqg76doCJCQV3R/il9s8pPJlwBtgJyHAcn+dYGNbihAaPwEuRfVjuAl585DEMeeVY+Fn+X
Zo/6HiTe9NzTo7rKmVZyUetohI82MkRylxdek6ME5iI/Blah5apBv7D7MgVD+IzrzhEM+nfGudqi
COzQzBe7VKbUuZz5Ik0xZR/Rmxj7Cc3QWtGixwiBrHdxBAX73AxpCTU2U9/Pg1q+9eshem7w871W
VaM+V9gWvMODPgBfASZ1lGu/QVG27t6hzZJ/Vw1JU09kDfQyK2k8WDO/T+/VTxfNL8gQlNJpgK12
YqmD6kFXKfQ6Of9UlGirKFWCQivSgucc90qE65r2mnToWg5W0l7h5UqQEzr7LfI5gQdmpPT2l/Hd
ScRZB5eQXiCddP57lSAJjFg+hLN+jgcsV4M8abBzR0LufYJk1kdD9rPL6wOyXbgAaFyJws7y6/kt
ZPJuxIaaErx+U8NGeyw7FeeVNC8eyj48Ws93mweuG2HA51I8Q4FR/PmLRMGq5g7hPWhUejTg8wpd
BXgCeIQZxyl3f2h3TyXR8BNRoCMg+SWv5pKkF6U+A+x6P1RGjSaPOv+jKDALKYx29OwT+eagN474
ktMchN4YJdZ7wuCB38A1vjoCJR5jTVZWOrJkne1B00pdjb71Wde77uP+KO+yWyKw/ygDCu8RAOXL
CdXauKYUBeECtebZk/zKokLhjy42KJDa7QEZaFTpPiIn0rsoFh0By+8LwcS3BNaEpN6iT7RaQCER
wQ3FxIfS4za+jIyG0/TxrbSQVESJIKki4dvjN5dIGZTPTjNMz4lVVsgD+sN5fzJEsMWGFj8GUA+U
SgobtLWXk1GCglCE1BJSNcj6VqViuXmTN6/fpCQLLCtbEwy1NWdLrsJe9a1CRz07QOkDUdKTJGwh
7LJ33KTQjp6Gm6PiraYKtqh4Dy9HNUEQsUZgzGdE79SHIQ/yp67q04O5u0tLxNzxaBAgN07Edeqp
DBkwEVRszpy5/l9aQdKFdkD+Z0LTRDoDltffTyCODgjOGwce8Fte+FQW4Kjrq5dRTPKnIKKnnSOl
Nb81ao7uqWGW8mXWKyX2Wq0+qg1tR2SzUNujmL2G2dVq1aOACW8Hlc8BzfUi8WTkd0+ZNoNQj/32
YF7vv57GtchbjCIytI91axMt1gRLFeKp6LVcjdhuH2g3Ggfn+P3XIwo9RpAquJTh8btcI7rjByHl
achQWBC/U2sbdePamd4OZZcC3MT6Ejk5uTEOcIT3k0nSpfE6YidwAJmry59XEHu6Yyvo0AlvnV/H
N10ebA+BMPmNgcLIwTDvz3Ti6VRoLNXi4jZW1wddd4SgGwfQNPbenm6N+UPnqJbnKCMZkk/NtDDs
Bo12RG/3j5aNg47QkEqwY0QI017Xh6ZAlwZw1NrZUBO0A9sBFe3WUL26sTJ3ApN8CpS+vmRIbLqY
YowXCTnmj7IBdnf/l9xfLhpCwVQz6D6xV9cnbotKFNLfHHKS0ieeX1XhWVZa69E0MFDcD7X1eVlX
lOXJ7hBwWJ08TRQMkopM/znAw8G1Sg0jCWWSbqph9SelaYfrv4hnMLeCcSwepstV3CC9NoAZZTmx
sLxAypjAzkyfOr4qDNlmOnj+bk0lwBF2pgEmiRRoGa8zB5PnAiIOiS13qLMh+j6Fdu91inrUnN86
BgRvm9I3TFCwDstQUSMlppYTCieOznNI7FwtxyD79RMIdoECIikt1eHV/giGKQj9CtvbAY7vyccG
4RTqk3+u/fhPq7eUg7Nt69QBgAS+igYRkyjWz4tsThgfqKWlQGxtmooMK1auaYKwjyTXzWMDs/vc
oHJ1sEjuMx7KeIyNXQBVhK7UMqhSTjR/rVY/YykHOlqKne49gjfdTUaosaAdN9bvURPL/tDxn38c
E3n8tj/JW4cQxGFSDO5L2NursxY1l8lJwICdp2hCJ0xGhynrquiqSI7zmfcu/gNS7riSWQ4f9iNv
7UdqtSQ4XJcWw18OXRubvDAH5ttOy+rS6G11iqICo+YAG6Ou0Xp3P97aAJj8FTCODv2ATgq32NoO
N08NOTHlgA3ZOANmJUFuwpYMOvuvwebhi5puquYIhPhm5prY4CCfh23cW3nsi2+KEH096VlZ6idt
zJXAK0bUqU5h1Dao13cFavJOmA7I9YPM+9pEpvJPStG5PeeVmjU3EP9Jc5arvKRKgiPQ35rVjj8T
c8zxifVzIBxGjM8VImZ9eQBv2FhighsEpo1zgbRrta7bIqR/PUMQr0b4QWGChrDmpK0XBSE80Qpx
bQSUK4QTkQ3BFfkIN3T/piYhojyvG2j1sLnW29jRGqc0fFtD9kWOvqNJ3tLXMWv5F0qkOJp0cd19
ahVAqSfdSJiOLNLUz5UymQ0GIZH+rbD1gDZ5WFfGNWk7/70RdcLCj/I2kulDR+INmivDCIrWC9yj
MBuOEpKNo5XWMJin3+IGPA2WSzWe5swIaxI7S9JHV3Gm9BOe1Wjxck15+6t0K5RBxxhUAj0/cDfL
UFralaXChmTdALvk09GqUZqZWyNtD+qzGwee4Ab9X6jVhZjr4rSLGJVhdMqbXi3Tb7N4Gp14BYbp
CUTreBuNYr7sj3AzrGFBIOPtrJLfLUeo6zi56BEjtCtEL086PlCCOdkVESqSXfkNAwfJ8/XaPoi7
MbN0Tyl0UX0i21h3okO7yceQ33OWay27JcLcvWzt6slX5V/7I9yMJNiG5HUC1bh6MadZ0bTjlPBi
Rs0bQDDykbgD1eops8zqx36sjauYm/F/sVZZxpgXfR505Moh1jKferRwfpSiL70fZXNE6ENRUyFp
RC549c3kwh5SFVE8Tr4KFHflfOwKNX+MCv+IK7UVCtNgeluwEWBfrFZlhAh7gpY3D8RSh6BVQ3cA
qpPc1C4LH/ZHtbESyStohNDC45m4Bp0iazwOmMzwmplwSxrQsrhI9iCc8PrgmsSV8hHpOeP7ftCt
Dwa2TSwMmlq8gZdTGdmdYxU9HyydMtZi1EPjVUHN70fZmkWe1yQUUL34aKsPRvm0M6eKoTV1rX4P
6vzvErvIj2aV/Iu1zlBIUhCfosK1+lzoMgNQ7UftXIR99FygMZ1xswa4+s3+kfPn1qBIp6HScRbz
flnFKoViRIoq8DlUhxbLKGB3bUdRs8Ar4Lo/f1tfiWQaWRcN3jf9muVXCidlMKqBs1Fp4vEyF0F4
tVDPPO9H2UiByDNJSkTNCQbZKo9GTR77KRQxzlZb/0nWV3lZos4XlQGde7P3b/vhNgclaqPk7eLZ
uRqUKTkTlocd9QlKpU951/Da8vF4kd39OFv7Cgb//8UR3/FFJi1uHFWTiKMN8LRwNsRqBXlL0D/O
jCSGkz6iEOwc1A4355KyL4G5NukMLYPCaglMLDYJ2kA0RQIVIyosWFq8ES3rOW1tjCn2h7k1nbxP
qPYY2Fzw5FpGjJWkiTuZpV8bZf7QzuVPzFPUg1fddhAWiWC3QP5f3ZaT3WeDajZUeLK+fXSqGKi+
mowHC3HriwmCmUzZjLrVXZtLifMsalUNF4U5ekJ5JkVWH7MH7PDQEvftN4Pj//Pa2aPSolLcAf9o
Iick0tYXiyRWWrVUsE06p7wPXMcozY9Kr9mf96PcP29EPUch8RedYVivyyh4XqphCNEWFomVXocY
K3g1juy3OQrw52wgByjQnTjnBSZu+5Hvp5TIiGRSUOawgjm2jIxaRDkAK+fD2XmGlqkWfQXU3L0p
2qp+wKM294wRUPN+0PtNQCFJVB4FhhYillhNLyaV6maDmRvfccJjk6cMrlFyakmubrTfUGg+Yklu
hwPOCUPod91sGU6JAhPVHhGuMOszavXOGY9BZJ/j9tck+Ud4sa1wnJYOVD2T4uNaeqo1YrqiM1s8
6TvYVsDyXDNM8FKF6P8l6TLpoJ57v/cMajf8NUL/yaJ6uxxepFhwcgJeLrytgjMdzeEmh7Z+0ILd
WijgMShM/S7crEtgODfm5As9SBOnid7y8B2u0hDHZ3ke2nMUVbYLdS539xfKxtDoIiEoIgiPICVW
qxMYJVZTjeDp4aL0JlXT0HN6Tpn9KPcXNtgvnp6gnA1irBNhvbLMrE2JgpkQQFsLL+1IN5t3CH4l
r37MkOeIEgr/X6qp617cQCEKz282uortiytpY3yy0cJ2nbkszoounEaM4IiavLEgTdr0olvFErlr
AObVHOllzkUX6t13JQnsR5pa+VcJ44qT7WfJw/50io+y7AgJvixIC3pU9DjXKF7LyGjazhNaYNiS
vtfjYfQgHVtnlGGCc1qVeFxlUvY4BmH20Q7VI9HG+68JOYLcQaZHA4XVWGUradinsjNZQPOzYPhh
m75cuTnkOBTlp6A7uFw3g4miBR/UhH69etdkwzzi6pDDCK6S+lpFk/5Uz5N55ZWqXPen9Z4BgQKN
bv+m0FM+RaZhuc9xVkWHv5syNxzSHvJPP3oyW8Jz4m56E7Rj8mSMaCCNoQExWBrxF7Hr9/u/4X4/
Epdulbil0I5ZAw9A0UimNqOFgxbv+IAtXekF0Rxe/kUUcdeScJL+6WLSX1wPvMZZo6mduYPatThZ
44CBdIx+sOvvd4VIVKDSiOIeo1odm1pbj1KSU0TTGsrdGg4CD2rbB4+ROUzZCc+S5uADbk0eZ5hG
59+AO7lGfwd6g1AycAIXw+n6Y6skiJ6XdnOQPW8NywITAn5FFfqWq8nLYgt92znMwcsl+g2nY+sx
nYsRrbMxO7VKcBTv/l5gBl/EE7/nxceaCnrKMFNy15qk5xQ81FeEWfEfN4oYyqb9o3UwINhfH3dD
hFJM70sA6CjX3XFEZD/vyixA7XVUax2Xzc45Y2VQ37BuxIsjKo5g+3ebnHhQAqhC2aiG3smpWWE+
N23cs1KkMLqEdUnjRwPewK9sDy683+2dxeEpYmmijcAigTu9ygRHjscCId/Mbep+cs76MAbfWEvj
O2vueqTroiyn6YahHAa6jleVjvZTjmIVKWV8Jp7aOVS/zKqGrugUI4mbYGaJ4ldPX1nPs5+ofvD7
s6z4yqO+uSlmPX2ggo3RViR8RKSiPkj0NmeOM4sGDDcs3dLl4shLZJ6xv8tcvDXNpwGJf8/oeezY
TSMdLIq7dSgmjjAAMoTK6BqH0I2WNg48vd3UnH4Yg53/HPxsuuZxG4Kar5q4P+v4ih7cdVtRBUIM
KiT/uSMB5k5ITomnrVtIyoTRxVjCf8DmCXOw4JK1kgxMX1W8/fW/NasUSyAgo94I2G91cs1J3PmV
iTMfBnqdixfe5DYIcFInzI+A3JuhaPiANUNLkPfd8gMOczNZAQgBzMId3KNC3BCSaPDdkMr3a89j
PiCKegi8gxEQhadlKIQuB32w9dRth8y+WnTV3N5oe09KcG7RnMz/Y38W7+9TERDYog4FAUmINfpC
Gim1qUBXXGUMYpzB9cK5AHROH7taKp6GYG7eSGPcoMmbFH9FTq16lhwXBzfqxgIiCtAPeGs0HtYC
Lk4GerDI7cRFi8Fy60gr3Bn/6pOBFMZbx3eqk5np+UHQja/K0UlOSFmdi2+NbmmyFrKirScuGoaR
5yNF9HlWLKylR5AS+7O8GYr6FKLD8DvIy5ZftcIOc8KvNHGDWg6uTZMG2B6q3dvGqNPXHzYgdoSq
qKA73TXpUR/sdS2XCNVXWMn6s32REFQ6F3l9VO64S3HJfoSWHbBexJ15wi1HFWSxgClhB0n67Lhy
kBhXHAhxkesd55dpVKPXK0in1gKxgKjU0bNoa1IBZgupLp4SFCaW4SsyIlP2A9xxQiU99Z2EcmuJ
OYtS+t1BYWfjrgVmCvBBdAg4BFYn+Gxh8ZMZOB3NuJzBIKtLHJ9Rqir8Or8pGT5a++tlaz9QOCX7
M4G2UHpZDk3rKJKYWL64SaCWj5mFGWpRqvkF3Z8ZZ70sw0wzrg6OHjGI1aWLIPj/gq4u3WjK5r5G
RdMdfa1HQjlLp0+Qus1rkSfWQ6Jp4cVJLAXjB11Nvu8PeDM25SywF+CogU0uB2wr49T26sxzZWy1
N3MutycyQxCTjYbXUN79TJxceexG8wi4t7WIqBwLOVwUW8GbLAM7U57bUhSlrtzOwW3i7fsllikg
cFwdwUI3Q5Gt/b4mhWzTMhSVrTQv5RwrWVX5MGey9anoLQjLnewfVCm2ImkOnVzeJkK2fzUoJm3U
YeslLti66Dw3s+QNY5568WjVl9d/OEij0N5J9kAkrnZGTl0wNmWOGyRC84cpi/EtdNLsY1XV0lUr
YSxzSUo0Aerxy37krZuLWiT9FsJbMOfE8fQi5wZ2ikDhYHDSzZLiqk6sXapabh7sCbemrh6n8IQR
5NceA7n6pIpWek+N7SBV3dqpNMthWHEscGuvxj/5mD5SN0ncVo+dh04N0erT8/BcYcKl2Ohl08o5
knW7e0Jx7gqkiRAG5B267kqVkZr1QTkRM4L+OepN9wHdH/ugoLa1JSGlIF0k6hhwPpfT22bBNIaN
k3C8duM7nKekqz2N/oXb8oflG+V8rlqrfDuZyFkcTOrWxSJsH+DNAZa01ijmAQvoPMEZ2dV7Fd8s
vcUpcWyS4GYYSf0V32b7p+0EIy6Hdjadm9mWj5wZtg58wcAHh4G8B1nJavBdUoWIjyauySV35vkM
NiTsYneQqd7EuX5E+N/aseIGJXsHUE1lfxkvSk3sziTiGbGRnu3JmV2lMuNL6NTpwY7dGhr0Hx79
VIfYtqtQcY2tOmafpD1OpJ6cwjah8vvNLTXzyRuaWT9YR/dD43wVIp50zagurlv5pl4rsx8EiduP
w8egbrrHVibRTEHxvDqhA4JBSUacRfRG1vlIKkS+sApM3Cwuu+sgs9mByveXrO71gxV6Lxog4B78
Qzda3Jjrc89pcp1icEbGKkXjd7VJ+goX5wjhKZTr508TTb2/cCbFKNbpIpriRvehL3LzpKLWccmG
oTg4De/PIX6M0EnlSIR9uQYUprJk6bjTcg5LUfoZN9QhOadGo9/MgXLVCVPb5kvQlXlwkDRsxqXC
gtKwDdZg3ebt1CCr2z5OXHRQf42SFHlAD3C7xrBZvLYnN+sM7dP+yb+1omBzYEogRADvwPYOvS89
q4rE1QclhSs4JBcsmuXnScNP41+E4lZDK49TgHfScl/OQxfwl/KZa9CNF8PGVtcpsFUO6vrIf+p+
X6pgNVjA3NgC3L86cpombI1OJ9Sg49rdJ3DdW3JctwoC+fb/SDuvXrmNIAv/IgLM4ZXDmblB8Uqy
JL8QlgPZzDn9+v1aD7sihxjiagHbL4LV0+zq6gqnzgFvpj++fmvy1QJhAywU6OZ6a42we73Iam5L
Yb2P0W0/8ZYXF1RNl4OV9nZGooB1SLDmzXs1F8JwlZGdZbaQ3ESMLSx1HvmTEO0nZN2LAxDd7fso
ISJEzQxkkFVuD83U50hxSicJbK2uLwgrtu9rt9EPIJF7VgjsRdL9y1n2bYNe00tq/HmVBFCbDj6V
D/tspbS6enzO+f5R7W3o16XkT/kl0imE2RVxx1JumWrv0y5MrhB4D79xlcmjaESC52difRODTzyF
WoT4DaRh6fTsFZ37NmygFrWGKfzhSM3Yqjvsy+/YhpQZkewr+C2u83prUVvkKs+9COii/ROGlG7y
xXDQwGD+bGam5/Vf8ifHNpBSkn7oZdbLhbBSuSXkJvAA1C3qxfb0gRmp1+mewSANmOxnIYxon2bF
1gAbT8/NuGaVPq+GBqAwAqN1UyV/TrEyvQNeetSR2LFF5hKoKxCJctO2tTAY+FxWNKQtTs2JETDr
ZMcxnMrJIe3I3lI8eBQWqGfy+m3cVN+r1UT7QwSqISo/ClFmGSKtwxdTOLpv9nuPrKxjMlFFrEK0
u8mYjDhl2huniyRyqPpIl2h/a6FiFn4oJLtKhh6aizhBEE+eeo1gTUKjXGpa90VxGnO7/+v+79nb
uoQlqJgpqdW29WQyaz5aSiMgZVfEe23Jwrc4PTiK1OgI/7jzrDq0SOlW0qpkRHRzLVrEr+x8qUSA
VkrmG07dXNKqB2sdi2aAokgLz2XqLQ+v3SCvD+AA4EYwD8Botr4dsU4bz1VThq4a4Z31qW/8dMIh
WIlIDlLU23tvMFoMPIzZdzrBW40HIP1OpaZCBPk0omDb1sMZwBpaLSVT/Z4Gt+79rd26UNB7srJK
sY9NbvM0JoVBiXUQ6i9QxX2l1pufmRtUrvdXubUQScNHrsTloMW8hXT06WRnzLXHwdSNRpDXSQ1X
VovEDuIv/v2l9jbELCuJGZxVt6TtYwHZXKEhiU3ErgB6Y1J5pMwf3F9F3uZ1TYgVqAqj/4EVYs1r
i4BzlLbgEE9BASXVR7XxkottwTvVkBteU/43xNeV4mNbz+7rDYRHnOoi0ZBsOW3SFCbPnclDOTbg
BUbKpfP6S2u087/FkqAWUaTzge3vGCTRkJxukB0Uhg7WO0V0KWytjvXCJp+BUJXZKVf76NHT6/lq
Z8z0Hhzg7RUneSDSo/8KcyNnuF4wqzr4hXIi5Dapw2vF0C4kp4t+CkVjPdGsMp8M0ScHQcveosyo
4sPI7CEZkwb8SyQxpAaR+TRNAZPzxVlPe+fstGhcaXavvLH1qPwo0DY7CCx2bgXg4P9bVH76XxZV
9QaMBAAIOqF2eCrrxX2mCTWemi6LXu7b6+7+CNMh+edm3Awld2nWjEOFvSKOO//QtBHZDFcoxUXo
sxK0OaZUlM6rp8fIAxlE5MpTi4bidXOUJqRC5RRnU5BaTKnQdZuDCU7yJ2JQj/qe5b7ezbAeIRpi
AjKR35xi1S8eolnFFCTOXJ8IdbqzCQPlaUSv/OAN3nEApHY/iQDpe/EWrc8uDJV2KPtqClp6N88L
fAvnJjQYMkqSRNMe4MJRrqGmFm9LYwwP1t5xcbT3ZDeMMgxFkY3dpPqU9LW3jLx346cWJaX3U20m
n+9bzI5xoqPM5DH8TMQa23IIUZNWoOE6Bn1sSHrFXlx53qsgFXN9kJfsGCfDfvQspWODhmATzngi
TefSw3u6Bd35Jh0WKpJq8ZRb9PuyKmn/UPIhO1h0Z3+QHlDCk35U48FdH+CsKgulGTEGtjd5flxk
agDXevuQOGPr3/+U8jzWjwWT3IyJM6BO+QWmhfVSttWGmjcy7o9Fij8VgHAnkxGpF6p4eZBQ+D+o
LO2uB2oTJA7gI6of6/VmEBfV2BAPmbPlPuXZJN7GWVQxbzxF+Y/a6/ODBW8Nkg3Sm5U8bSTN245T
68b1OGnLEGgNGilRPXTPop26g5doZxWY5yTASFICQZGx3lYcL6mh10ofYLCMNgODeEKfqDhwyjsf
j6INo4xAcbDKbcFoGYy213hVgyE2RoOIehyu4RilX5WmF8+L1oQHVYCdbckxKckUQX2Kd3a9rdIa
S0FTtw+80lSvlTMo5/h4yP72jhG20oiAllyus0UqL66e1p699EFnteJD1HThk9LMAs88apSTe+cD
1CbNwYntfUsYKAhTIHOSqeV6a0IoPfGK1YNpyt0f8P5mpyiZpod4hnY7GaYj6pvbO00GRt1RknQy
HrCFarZezcxXlQ/oQOUI5cSifmpMDIbq7RGMd+fU6K+AbKLexijmdnp47hNvabsCky+G+qlODO2a
xqQk9z3Hzoa4xcDBuMTUELcP2mIlSuNqbGgKs+yDnjTdOTFL1AXjI3LV25XAi4C3ZqAemIy59Rk0
q2KnS0piEVdt3putan328nzRGU6svfhgWz/HxtcekdV+nhJEybjgzesJ3dYgEM2bgl7E5QAXeCEh
+otwHR9eC9KrhS7LQx/l83C1iGlg/5mFBYNUkaiksJVqZX6IMvHf3aJY7Sn1uvLLOM7z34rbis9z
bA5/E7d6APVqmNAeZkrMhp+NurEE9w/o9loxA0iBAaoMyZmxRYkMDDakRiS6QETUa/x4yssvKW2j
iDE51/AhWWcIyxsP7tUt9QEhOdUhhgogaMXkN4+Xh8dt87jqgoEBr69TuCiwHg/Wop2rvp+7q+hH
+2JKjd1LMzJ8bs+h8Z/iNJXtL2lsegcu7PaeQ7tN7ighHHCsb/W6pzjK2pEOA9zjrXhuyZTPc5Sh
XzWk3XMqnOjgvdlbj540qBFa49isvJy/BM4mUu+plnQEX7mln3K4cc9ezextDHbS79HPOngTbi87
ZW70yMlKcDA3D2o70FbJSuJK4YgarEPDDSzSo2h5bxXpKunY0nPHVa93hQAoMG3AmMFQJN61RAL3
QkuqObDY24suaYkkqSEPNvHIJjgYlkYrI+Rlg0h3xZm6W/PRDOvUV7mDr0aHyKWIURkGpxG8xRAk
M2D2zKsJ/5EX860lH//MHcRYCcmnBzssoz/uX8a9rUFTAf0SfJeSGX39ASu415hkIi6uzMk9NZCS
J75elPCXGXb29+vXkoEI5kfxnpLNeq1WqXoMBrKquTXjZ16/8EzxKX07KHNxpDK142QwCGJVqd1E
oLDZVzNNBZ4gInlTe/VBmTzHh+2u9CtASI/1bE0nnTT9fH+DcgNrFw2ZCbExdNS8CwDL1xsMtXry
OlW66KnuASuK+FOejr0UE3A/zTCGPVbh4FzaedC+3V9Z/s3blWFuBlcE0I+m78ZCJy/yliXjGPua
oipsa1CP4P9H98f9dfbMhegYri45kgZZ3nqHbuY4PRRdpB0LFeKcPqKfVW6FXmw1HXzMPYcF0RDr
8LaSm26WooEwj8ocQm3G5fMTWOUuVQJ9QeI2z3Y6Dt/v72zn7Agl4YmR0Z4BfnC9s2VKBVqxMjkt
LA2dUBCavfCq2h+WRXuYO/SI47j3/MFYjojWdmxVBl6kHVx7drwJ+UBnaHrepMQR0ZIyJ2lkSBMI
sAKG3infaBEW/uRU0/X+hneOcrXq5vsaWTQvy0ihwYD8B5nCbH7Womg6VV5/ROiyv0FZfpaUoZjN
+tuyaaVWZ5zapEbiMpn2DJSlpKbR8wajmT4+u6l2pG8h/9LNlZBNBciKJfG2tcVJOmE5QcShwQKY
qhBER030LhyX1+OxeVLpRMqIigxhS0maTaMKgazgmfOib12WOC/Z4oSXxuj1o7HTn5OD2x1R36PY
TQCFIKL8zL884RAXhEtXgpCxWzd/b8VZ/zhEoQl0WJTvtGlS/unmpgv01mmf4IMuX4wx7ZYTziF9
WSwLz95ltoXAhv1PFJvhiUij/Y9eK9XXzJqRhov6o27j3q1iko4UjcY3Il+bSmgYjUuZVbycerxI
gimowbMGcGUJyCiAx7k8R32xnOnrKwcP6a3NUWLGJaq4YzofW5sb7c7qUseBxkqtxOzXblp9VAu1
Hn0K9uKDtsyu9tgz7hMdLHx7ryjHqGRvlERRgtiiGIbBADIyU/ztZtu+LF3tPZPdZ/4yhOGrXSRL
yTk+SJ3pIm0Jq+1ODe1pwmcls1Iww+sMVaA0o/3eUsq69dPWOKIt2t2czBMBhwCO2dKQq0rdQNnS
86x21hgI4dmXHBkNX+iN9nDfP92aDpujrwpzD5ByjGdj7WGvJyY8SEHeOeal05f031Qp3PcI9rbn
amDYz+oYBFXV9Aiif/vysDKeiuYcxRNqJ+uVjcioa9vjTs/VMp28dArflDkvXRyOkBwUadV8ur/V
3QURW6J1TcULyOp6QULXevaEjJVdp352GOHzszIpT3kz6ZdYAA6+v558y9aOxIVLlA4WTQqZwW4+
bWRqCL1U+OMcGfQn0Rjjk6fBwDOj/BTAz5R9KgFzXMuhWnxzaf569eqmI+vpBj+ADskmkY30rO7p
CZL/2SZ95UhQtPWN3MWHeU13SpnvuDBiVrxNRN+dNb0+Qq3tGPHqB2zf27FWtHx0uqCraeLRHgFD
0uXDm9aajgadbh8hggpaV/xeAK10n9cnO2mp4+Ve0QfoXbcBdJDmSXUhbr3/Rfc2hLfjQlJJhCt2
a7DjaNnVUPdBbdOyD2cczRz2KMEn3qsFNChCUEWnNUG4IsnW1xsS/GGlmX0fqCmSqaFmpn4xwlNY
zbl6ipVDFqm9rTFKSODAzoj5NmHZUDRTZVVqH1hpVDy4Co407srlbQVS83T/K2o711DW3ODZpQ+I
KNXWLgzZBW30HswfI8tEX/Sw/XRWnB+0tLzFRwvYuqC6PBfXWWfM/xzDvfPe7WMrp9PWwzAEWkLr
z1SYy0/pHNpvnFIkMRQE1nxE+7z7XaSCIyR8BjVy+ee/xAL03agGZV0f6KJrHvoBeqqpiT+LKPMO
nNNO4YQ4EakwCAbABFKqXi81DW7k1RqfRS2r9tK0JSJ1CiXdqkmqc93EnxLmpa7I5kzcXdU9ud7S
PTGy1Rycz87x8DsIIqi3kRBs3556Zgy3h6guKPvMQ2VVLJYPcZt9IrU1mFeMnFcnO7xzNh+YbIDQ
ddtVjVGDq/IkGoMpFv2j4w7UK4eBopsVKgd72/HIDA6AP8ddkDdu2x1qXgLKm8chKGwDJQJmxB6X
JE8CpEa6gNFCIDKdOjzUS7wERi6OkJc71kSdm2oca8usbmP5vc0orShdui0iUp/czPiRI77zx9Ac
XrIdh0g6BwiSW0YleAvHrqFoKVQRQuNcVMa579Lq8xLW4oAUYHc/AM0pMqOfREd4bbJWnZkxuekQ
wCK1PCXLOJ7jTGgUTZXq4OR2whRqNVBhMO8CyHsbg9WOV+R0YIbAsuP8S7+0xVMWesaLpqe6P1RI
UxVCm/y8M19flQLkTSmFupQG1M7buABHwaJAnA9BntVawMgNsW5dJuc57oyDgGHXB0g2P3pxwHnw
/OsPCrkxfEsWnb+m8+qLquXRNS+S8jyl8aeutNIPg6V3b/BFeTDYS+r3nltee3Kjg6+95wMIqxkw
Z1YZrOTGF2m969ZumY1BOcOO52dLS79J1bLpa1yYAKbjGar0+8/CTiIBGpr5YaYo6e0am7thzrqd
LQlNXa/uBB3/wUCYynae3RmZnQkFspMSwhd1f9G9ayIPlkY4dKskzuvvPTNK2OtWz/cmf/Ize1Je
jLlMPtxfZe+aEFlLAyIUY5J8vYqTGMIyG1TwjC6yzmE4lP4yp/W7SS+PJsx3vyJ2wzNC4Qhgw3op
L5qTHmWvIUDhGAJFLWTEVvRDeYYL8t9uyocvmWoelQD29sd7BZICi3F5u9aLmrlm9XZZjgHEHBNG
2bdloPa2/q7PrKMHeW+DFLpVrFN2GbZ9u6xZQn2MZ1yONsTuo211QrzUMEhbX4xJvlJRCVuupY/Z
UWdo706APqUsgEvj9djEmOMym2YH0UJQqfDTRwTxQTW0/aUX2ngGU3jE0HG03iZ+D7VwMqqE9UTV
JYFaD/E5q5vyos6ee4kG44hVbO8ULZTlZaccZO+WvELyCQ39XA6BAobtK5J7KGT3odmfUQUXB12S
o7U2ZmpMjP+nOjAAICj6eZwt76mYqYeVc3yE0d9dimIxrWVIqmghro0z6owahkgAAEaVW1+6vhOn
eMjVM4jY18/w0eEFsUHbTebU25JEOnjKWOrYZqk03hV2O/eqN6AAPK7H5b5L2XNc8OEgkCixbzQW
1rviAXILSx+GgEEqUzsXfM9BTiEceeU9IyQbwNqhZwJ8vXFdcSootZsuQalpi4+mktl0FazkqXLM
qIVFeDm633vHJYVbmYUkd2Xgab0xF5F4CGsiALNEaBfV7s1LXaDHFk69flD52F1K4hsQbN0ZFKGz
GxX6EhLoqnNxThEN/Yxh9NQErORgqb3jAp1Li4QiKZnj5jM2oaujASyGwAuH9rEgt/ukKIdqBbsb
Aktu84zS9d2ClWDoWtwYGqGgZIrimtg5Alj20Je+KKv04E3b88OgzP53rc05dUZpuIkDgAG2gezK
KJP77CiT+1eXMdipqLETJIyW/YbV06+DZQF4OfVOGST+ko1lSdXVfYKLorRR/ptrDRNcUeeGB1HB
7nf8OYYrB5uB26yXsbIs6YsRo2fCOUketSwyn+KobZurmoIxvX+TdxdjDktiNSQGefOsNEC8ymiu
yAmG1gx9o7Lip7lrFFI9DS/v/8ZqAALgp4SjCEnu9dY0CKzUIU1+wlDKd3Y4og4yGU9Rdsjdtbcv
vh2yOmCe5EjAeqVQSxxNYcYO7FAWBeoSNo9IgnyJh1I5gB3vpQbkHqSQZOlwkG/CD3upG7sQfMEK
qauvygSzgFPqqWS+Fueh61S/mJTstEzZ1/sfc6+SgUwjLNTwt0jl0c0liGxPSfORLAse7eXZHhH5
Lq25vCb9AMN7r1jXLDenD3U1iG/wJ4XPDeSIywm27vRcxmV7tZPI+FMN+9x+k9lx8W9vDPN/93/k
7jnI3gA+HKqQrTHDP14lmsf756mj9SmJR9C1mRL94w3JkXrJ3mNBjwaUBYBJ2YtYH7lVMJhaOzxK
RehBUIt/uNjtDMO/DvYBVa+joeq9rUloC5EuyAQgp+v1ukITPCUTT3s6wyZW2MlXU3Kgl537O0kg
E4W00GTuCeXleimubkyrkq3ZdYIkAzJQzVcotQf7JCrkRH7DJ8inwoUOiPGubfpVSoFBpjAI/bQk
fICEoHsodGGcEDaMz/fNY+/MQMHJvAvUCnjT9caGwYkjc6RKPMgGfqSjYT0VJnW0PEoR1vaG7M/7
C+4dGpVNqgbAtUgYNv5uMOvONUTSw15mKo9RpkMIXQzxwiXtwoNHau/ZhXoOlgMKBzI1WW+OZN4p
Z5O1ysEcXtLU7pSAdHBwDs5rZx3ZcWV0jBFGelKbd8nR27nIIasNrNGIH618rs9ZWOff73+53VXA
BADDIc+66bQy0ZMPCA9Ti8zbtrwMZaw/RkIfvev/b52NrVPBAZnIExgAzZr82Z0qoFuxOOjf3cpF
gACABu2njdPQ3eYblumJQUMINqh0I56f7KycNL+sMtzSUGfpN7UT5V/jXDb9g1FmGslIHzNtb4Iq
+QtdK904q7PVPmpqpMRBTs+59wuRObg33en+bApNU3zViMWnThSZHoRVQXGh0SA0fTc0aSHd4GwM
/hAWxnLqmaNNKTMk5qPbkkqcmzJdPjdz1hyRRO9cODnuB0sMCQlVs02JZ7RHoGMmUr6R60IbkIv5
k2GXw4NZJgU0/fPRfNOe1RAOYjc/4eTbTkIaFqZXwQcRQI6b5P44qo3vdFV1lB7vBISU5pisJZSm
ILatPOhtnSdDpdLtaRoG0XRQ/0RralBWuXZdmgIOP9KiA1PdcSZyqoIGNAVI8rvNC7DQWVyMjo+p
wunxMCZT+tKyns98gPn6EJ5yuCcbPzAiEIWufUmfUVVBBbvDXFOLAliefjXoCx/EMnunJVsAkpdT
TvNJ6/klwq0UfdCVqKBpV6vKN5ClY+KPVMeD+1d8r9AowxZa95LPm0d0vY7ldanZ6m4HA7Xo1cB2
p+jDkKFqfioKYf9dtyOzMHXTRuPbsSm6T4i3zz8S21a0s6ml6Jzc/z1750j4RlkHtSPmEDaXAsRi
lQAbxeUY1K6WSNMfQMT+V2jdETh6byX44ABvydkKZuTWG69HdVLDBYV0l4rY90Gj2wXFbDr5IUKj
B8H23pWQZ0kOQWmM6eL1WukUpVlrKG2gtYqjvdUjxwHMOCRKeTKhtk1fvERxMx/yv+nH/e+552Qo
oeJl6KjwWGwC07nNmlZD5TaILRWpkbnLkNxBn+e95kX2icn0+TcOkIYoQ7YOzVHG5ddbjS3FNRVl
IIzI9NRXHMWBWhlm/8rWqwPb3d0bAaYc4KcatyVdyNC8NtPR6oKyM7tHZJzsU2jFw3Wwq/7RkhzI
97/lrsUA5IUJDuQArY711hqqwkS2+BizHcLnuFQMJHQ87cmItaMmx97WaDBLcXSKSMBp1ksNcBV1
A8wBjBC31rUf5uQUV464OG3Y/aGw/kHc8vNebRAKTPRSK5AlAyJK+YN+cTdEfyMsp0xB5DR5TvnQ
u57fTdNzNRVL5I95O30pFnP+21BqHlYat/GLbaTF0UXZ+8S//ozNpaQ+15oRdfhg4LPAjM/gJnzB
FmwocfQbLwbuDqTLT9qELQYkjo0BWRxmaCBs60/CLDRQnEl7qZvJPN83nD1fDhWwvH9S+Gv70mvq
mMCRRgYcz0p6SnV9fEPpVf12f5WfHmt7hogAUxWhoCIRUZszdM2mnZSpZwq2dOxzMmrzxRBuHYD6
Z9TYdsc3lpGUb+ICfF6ZT+ajkUbdlUHTJvcpf03dpUl7h5kGii5XsN/l5yK0rMeO/PkgHv+Jfr/5
rZakl4f9E0PfvNc6LIoFdGM9o2VN928aOcO1XQpNpd/TmQzUtmgm56nTDlddT5vP4PO9b7FppBe0
eZO/RGVoOfqUblsFTTUWB+e1Z4U0MUknNY6LpHL9IYsK3iCNGjjQ1MYRp3oM3Qcwm9afLeO2B05l
p2bBAoCQ6ChA/7ClUy+pabZROHPxHIMEecqjc4pWyWkRQHMgTPqnYz77oZrEkffc2STjTsCKIShg
MO7mxjflshDAUdAdmqg8d/XERbcSgrpAMyY3PfAwO/uEOZpxbzwMbdvtLKoJ3+s4uMwiJaFr+nYP
uXphjo4/1lXxFtivfhGp+l2fxvYgvdjdp6R4ow7Pa7/F6jhtyfxoxngSZcoRpImVn2uoLa/q4B5R
MOx5UarwEkNNcgbBufwtv3jRgsml2dBqLnphiId67nW/cKre9xKkjpXOdU5a2I4fIwUXo4wC6QFj
frWsEyvTwmTqF/I3EoitJw9BQMUdrS/E6Krnxe3qNzqda7/oD9t9+/slZQOxIWUptjq8jpvUoPIp
ww6Lpry3ish6YQbMffJG1FPUuEn9ZZmdIIdK3neM2Tm7SXj0ZOzEVkRV//sbtohXlwEO0hHo5Cu9
bb5NKk1pG82RT/AdFE/jJLyPbZKnr88BiE1pTnNvyHO2t7YNvVjJc+AjQzuMPowb+nNI2Hqwyk4U
IEcbaFlRTJAaLmtziiBpBUDMKhqqDp+jOCmTU212zrtlnNVzGFOpOfBGOy8Vs7+yrUptS/b71yuq
qmj7sFX5mGY8L37uNWrp67Fn/nv/rdq7lL+us4lvGBmMEVSmFkkHpLqMUx6e6wrkzZiP9QEL2O6W
dFA+iJmQHG4D0kyLlki1eu4DrIhBgoTCiZnrowrknhXCvwq7DKaIyMimwGQbsFdWCUfVm4T5kR7K
2Neczv3c1EGMr33IZ/toGGv3K8LkIznO+O+2zePaJWyd/c+Kblk8qTOE1p2FFBkiCvGB+941RVk4
APcMeeU2v9YWYBNdR9/KLuFCL1BT1vzFxb8xcJcFUdG2n37DQiRFkcE8CoD/jSWOLjzS0UTMZNRG
DrPsYJ6SfOpeDOQzH39nKeIzEhYgyNuRLG1eXGWWPTmtRf4unucyqN3EPTulcTS4vXdiCFjBtM6/
lKrlK/nLA2E2MMlrinRWdVn/0ddL9CeSHtabsdDCz/d3tWf3MpKXM+IQlGwfXPL4zulH2U5SE/cz
I9TZHwrcBQd2sbshymBktZDDkbevN9SpCqMmHS8eVTzlgrpH7Y9pUz2MhRoe+KY9E2S6BBQzXA/w
N24sIkKlZNJcHvIq66MLXOvKQ9Yk6efF6JsLNF3hgePYu9LABNiU5LDhM6631jCKHqFWQIJgTnVQ
9ar3Po6myXepepxFbMRo9S7hj/untvc9OS+qoaCQiFg2cbGdKFU1oZESRHnqfmbMf0QgvK+ewxFG
9ftL7UVkvyy1zUrIndM6rSi1qG6cTxcRC+VdVjpK5dtj7J2czsrfTk4BPBJ35wX3F987TN5NqEyJ
HSiZb+xmqRJhVgo4bakd9JZs831mNWqg6vPyVujxkQ773mUA1MWUgaz0gG9fn6WOWiKssCOwcFNl
WMi0povSqq+ndUJkjfROzpbhKbfhXxcOhO6j0gV9FGuPmlshapMe0jrt2SX2KKnpKEMAJVvvJQ7h
cEL7C7tc+hmMzjyfk4yScddY+sVIDVQ9Yqip75/X7gcEuEanBNgToNn1oqme60nUUiYEupdeqw4Z
CkZCjppre6vggjF7SpKgPjZWEUIAYtgio7Ex5RUwAvRl5i7Mz/f3snfHCFfhLAF9TqosbfMXJzwt
zOBaA4afwNH5VSTF5DPUM0e+k9q/E1DJMTUmRXlZtBtgLOT7WW9T0HAq17okVpkzWeMeTX3t3SZi
UTyjwRgzAch6R1LVPYl7lQEhpetgWjdlIGDl1ypP80fHKaOD27tXNSYKADEjwQqsuXnHaOepAC+Y
oEQ2GYymWLxrpgj7jaks8XkMgfEbS2Vd6iVR/C61C9TqzPC66PORlvzezuk0S3kPKOJoIa133o3D
qGfOOAa0lfp/DDNLTjlQF9TPkKHQosT8/nrbgc9MKomgcMw8wHq9yUFio+9Yr9C78sEx4/Jsm1Xz
dTDm8QBTvXcZ6IxK6AQMCrcq6iKcXW9kri2eGu8SeW36ZURE9fr6DUFCRZQFcSCB5GZDWpbFhjYx
ClWFuuIXWhIFs+ISvSreb8yyMZrDLBuWI8lPNj6kbMYY5B38XondhX5ihaVfa+HwOZvH+aB7suMj
aSHQNwe2A43ntuDepi3lMU9SicWWfTGStvDnrBovsKQ1jDM47om27BFN4c6DKqU9SZ9g7ZeyBGvb
GMJeZK7WjZAvKMmfeuIaD2Uz9CejbdL/ZqNZmBQVH72wNw4sZceh0dYDaUh3m9R/20mvgD/QzWM+
cFCEfqFz/087NNaDmkQH0cmNSVIsksOPclrHlKN66x3aA6LpQsQU3eKsPc0tQIGSpuvLfZO8udNy
FV43Dg5oEs2g9SpxWhdU7zNWGfrxyQZZ865AKuRCcPgSD8qrOc7lchAyMIOOvZC+rZeLMmNshor6
Whm77lVR+yZQBjNBnFUzXnvZaBwSGkBChQPhTdiGITMdzLDsqqD2pv7J9PIlaOckf4Zt6ygwl3/V
qsDKUsT+NCoh5pVaMutdqV2UO3lU1cAcRqklUVm+09jpZS4U7yEE4evD3lI/VhS//dGbXs3lJ5cn
J4QElWEyCozr5XPovUrRAv7JITw6UymrX6pczpYSigVNUdP4auajIOXmHshFaZZK/D5PwXbPldog
K5ZHdSD1jk4tE+mXUkHb0xBhdLlvo7tLkXMDaKMQjvms92cvPLmtZVSBszjLtU10fItNsF41znzw
2N74MnZF8ADXJKVyKcqzXkrqV9mAO6pA9SLZsjfC9rseF/3kR5WpfCyNzvrIWEb85f4Od+46oCOJ
F5BZJMjY9bI1P6UZI60KJq2ErmAeiC6isvuN7yi3RbLD8w1cer3KiDQvqS92UgxdcTUsRQ9c4Wp+
N0be+Tc2JDECuDBKpFtR22h2FM8M2ZCuOtWLkXNJqabZ0A3dX2fPNKg3geHksYM3fbuljlJ3nJkV
BF8iP7t18t/UewBTBu+or7S3khzOg7SPDVHLX388eIY9hTJJGdja4j64gFb8OvHUN0NiVa99YjBC
+lecEbgHCRpdLxVhJMroUBmxKjEi5TyqV3eZeEtbM3u8//123D8NEQbeMQpmZLaTlpiAGCAxL4Ko
tPvab+dMTd7qxHiPKS1Mcaoct/r++iVpDoD4khTAN/15BOIMwQbRQG1HcWZ81PSTdlp8De3sa+G6
R03yvSv963qbSGHKQg5zQB7U6jXzVFadckomfX50+9CAryGOr1WdHjEdySPavgiUMjB+jRfvRqak
4Lm2WrUuAl0pijM1cfWUUVF5brKlgehUr95EMFKcjMnWD27e7XaZI5XyIaSPTME7m+06wmrsqsGD
FVCNPWbRYgRjx8zHEGXdJzUd60dH56rcP9PbyyGHVykxkCIzR7clv/N0gCv1AEED/zXoQxTK00Qe
4eswRLzaiWGt/EM5A5Illltfjr4kMsOWabRmk/VHO0yzP1lh/ilvnOrgcvwkuV+fIkSgzJbQtwNk
wSjyeq3EsjNlYWcgMpdOIDXRuolfKGX6PZuKkolAhIJPdZtH3amftPYtcHMe25TRM523KhLf7TCF
VME1gcYeOL7bF4OkmrAQR8Hoi7u9uPVQ1nlq2nwGxUg+JRTnTipSK1/un+ute6DTBDYCYmtKBHBK
rT8AepFdFrsENomqMy0uFMune+x97tPqmz527kH7cG9TLEieTqUA2LQ0s1+KBctsN2ZNhTNw7c68
NIyA1+/RJrePuA33tiUHaJn1hMTkprpJfbtYMJya4eMa4rEuzlIfnGnkF14bvWt75aiif8tvyBQP
STwc3WCDMN2N1ULrpFJyw2rdJI4ep2gq35nlXD7YmNd5Ni0l9fVJV94yPWJ+duaQKULItNq3Ye/1
31Pba4Mw9cqvSeHaz20Xuc9dm9j/mXlpfanq2ERNN4leskoTtK/qQzDOrTfj1yOgK4uz0DxsJ0Cc
kJTZMEXDHG5XOL7iperHetGzJwPxzXee06lvCms2vs2a4h0kl3tHBXBBotMI/qB5XZvEDP/W5A4G
oXVn/tdPkffOW+riLFzzjwb871FVcW85IEeM39JxlADm9XJGIbxQbUQbzCgV/VMo1vTQo4IBF4Th
+n1uHhV3dhznT1IzB69JELMt6YvCNotuUBqIOvThXdw1mk/11Hys3PGIdHjnYWApmeWRAZB7bS6X
asadmiKWE7RWMywXt+6rc6GSIzxFgMOfMqN1gzYS4qCyv2M7wGuoYuJFqWluuzDaSMWBbm0bJFkU
fmlNJvWuDOq107NlzG5F/bRNv4sm6a5aBULwct+ByfPaeHAiTGrEsgHEu7ApchZtmLltqTeBOvb9
t6Q3IVN38+lNo40xjGu98QecBAUaEfooXuYiPVp/b/fMLQDNo8xKb03a2y8ezWuXkMHrtg2aaE6/
Veht+E4s4sfaUaKTK5Ll81z140NVOkcdhx3LkqrrpKN8el7mTUrBAKGldVPfBpWrOEFtj9EHXY3i
ZyAL2cf7H3l3KaoxNLFlhXIL4emYjKZvUkIBU6BgnC+R6ffA9065AON9f6md+0mtR/LNuLIkum2N
lr3GjD7sG0GvIkdzXZRm7HiRLSCeWjfn51aPjxLd+0sCoFofoZsYqDFB8YlyskN31HZDQTZo2cpJ
LMr8Zmit6bVzujDl/d8mQSOsV6wde04UJWwAqy9LENkNXaFuXt5YqXHkFHY3J+8mXd+fzFfrpUal
1URophC1poPxVXh99mYZKgVp6lmAkMo8+8P9A9y7EAiLUMwmCcUTbfZWxXalLgIS01jvhR+WRfno
DeLf/6HsOprjxrntL2IVc9iCHaRWzpI3KNuyAYIgiUCAIH/9Oz2rZ3tqXN9uqqxRq0mEe889oUs7
cw8J9HqqbNHcwgXhb+qef6ktAFWASXrO58B06re6GB4H1madMTvq+hKSwsG0MNf637tEqNKAwJzZ
QOdR+m+H7KoHl5Vos3csVl+nUW43WZJQyDXXef/fD/JfNh3S+zAqBcIFe47fAVBr1bQxjzaqpEiY
hDef3i0LsiJge/s31s+/HKKofvC1MMuDJPn3mX2+JqkFq3LYmSxztg2J0FfGQf4HY6DInmo4ab1y
v4ynMR/7a+FAsPvv7/on9+k8osLnA+BCR4zN/+sy3erKV+OZm4BfHhDpu3x6DxRPR1N+NBmAmoSX
9Z6h/iHjXDZHVOt/CzL8l50COSVaVhQh+Bv+sBUT8RrmDtHt+bDIQyny5W7RDejJYd8Njbz472/8
L6v1H9QSYnNsFXAjf/3CsEO3gfb4wjCv4FdyKvmLd7b7y6f8y2bEp/wDOsUFGu3f7gjpEl6h5MB3
QoTwh4/7kjTZoG+aSqmrHsEHj6hZFKq+7W/nzr8tKZR00JvjMID11e9lXahXvpgYIABLigtuVL0b
BUZJrBPLhe1shJlaku7Clk2Hqg7y9b8f77+9TEiNMcw6z9MAYP76eFPRS6pyYAIiyTYcOdW7Rllx
gJPtzzji6V96tX/bqhj34LwDWRFl7G8vE0yenI8dDoUNyyaQyY72lI59d7sB9f/LVvnzlWLqjk/B
xCVF3fW7OHaqGyO8hh1bs9D1gZcFbQdEaRCw9oojrNvVjnUUCiiKP+S/n2ny59c8d1Ro63OYBYF3
+ts71ZRZx5myu6pgCPrredHtUxcZHLTIAZckXtP8otqWYl9Fvtb7uFr7o/Uj7Q/9xHMSz9oIEpVD
BofACJofny/z17/8kedn/WtBCN4vAAoEoQMxRHn065uvSyamboGRqAlsvUq3803k+om4OYwwwKrn
6618xEh/17B84SQOZXHRZeZ/prChwQCPBxZHZw06RiG//hmwligVYw72V1NWXs6R/2AWUV6rz+Uh
gQ3qXtDtb1jpn4seUu2zWuTsTwUhzvnf/18tyrZ06hi1UDkhkUbsoy34hEj4aMZHsNfhCNnMZhXH
/37gfy4K1L45xnSg9WBq9nv/BlJZlUmHVtshgaTF8JG1wZf0zgpZ/AU9+Iex8Ou7rdCc5jgucQFj
EvLbu3UrtkQzwIqKRnOOJCNNh41YmjUpSRRfTnMHV/Ij8iH1RLIFXJjWj2X4tpnIZ/smEzB3ibei
vqmdMUMbVc5/LKlBMkVUr/Ur3HDVekD4MJuJHWN7N3mJTL//flx/viO8mwIPDEYS58nmb1UKmL0T
lQKL0gkZt/lSVi1YUdFPNnEJuaQfnv/78/7l9aA7QQkBkAu4y+/dGZKT8eur3uwqkbMSfpiqedhg
efhsigWP7S8f9ufhBNIaekHMcHDw4j9+XYGqF6JYTYWUcxlP+qZPM1p8LP2C/HpYaAz1LVgvxUIi
5PHOu0hGSJ4sBifoocLcXBzkcjaqXo1Ubynmh5ZMU5lyUscTv2FDB4TceU4Bl0TbbeYGj/iFRjUv
WkHFTYCjIYSBLnV1L7aRP29uUymJKxjQH6go+F1Fa3e91FHMdtOEeohoyTFG7mUGu0QwCO20B8uo
QHoxBbevXSJXFEgvR+zfhYfya22DWtbusPFRIO4RAlp2GnrpMtJPMC9vGxliaMLgB9dcId+FCYRl
d8If5kjX7sqjwuPvBnxPJBekM0vhPdjA+zZjMb3PQp+oC7iUIRNjTKSpAIqV9ZdNwQTpf+6vQIIA
1AK2NdAqzB9+fUMgmKY8LYFbs6prCEMue1t4NsA+uWn2cuXV/i9LAr/v1y0LBRKchP8hRJwlC79+
HgJTysSC3g3CsOTvNtdqP8N46X5c4Cz/3x/159ZCb4oeFT5KaADQEf/6UcgBYBoiT71LFz0caZ3w
q2pFHid6x/UKspO/NeD/zLh+/W4Y5GFV4eA73zS/YzvZvGbgPoHBu9ICaaZrara3VLjOHXv8D9dj
ltFvFk68bIcKlrJ7uU750E4AZra2KmlDX6Y6LC+4qruJ9Jj+0qvcmORzUtpogstFv7k5F/ddmICj
8I5t9S0sn9Hoa8+WyyESsI9Dt5WG1vSljsmcdg2Hq11TvFY2Y+8FcrafdWJGSopyKNR+YDIwsjlR
vBo+uKkFKUZ9H7NleIrFGH3MHgw5eEos9SsH/jgQ0zF7icmt3Hbd6MwDE1H8A1xz2HirhoqNVOuI
gv38Nt5Sl7tXGL+VJ2n79MfqEVmyK/Ot+4b6zqh9EpDxQpREdO/dxusB0xGhqwfupX1FRNEGHD2i
dmiVhbT8auiT+mWDwI7djpbHBRmwTtXT5vjC7yua5TMMDqzY5C5l8Vjc0wE+4m2DsgsbD34BJ1k3
4TWbeTG3Uab9e2SGzkKZZbr1MGELwIMT9kHwZUBUZb9zIJMNQDVo/yD7c+x0nlB3u8CnKSZuhHsd
STww0sMEbOLZRQLt64jckLktab4K4iD7udpcMy33LmzRnjFMwf6yvn8/ys/G6ahkMSXH3oVI47f1
vWCbgQ0M0lcojTolcyOvoQwRVWtW/MNfPux8Dvz/tX3+sApXLYoXSF9Ajfx1M80z9BKrKxIEoMay
DdJVh5q6v5F8/qC+nScb59w+3ExnAK/Ifv0YjN9zDTVf3CZi5NF+rFm4AtJE9wXDuUtM2oQnygp3
VXptYZ4r63whso4j0SZjov/GbEW26/kTf/3iKNuQlIKnefYI/52bCQfBtAtrhfyJEWXdc+Vk5MEX
KxoDn/KyK94Whozb3OZnKWCiYaPAlmLcLuCkImBxOuowg0qQRsh7V7NRrwHR7xn4UgsHiYKNC9+l
jekrYpUz4oIitgHIlprjtAWhZKYPqhB9tp9sOnBCQ0eTfT+USN2wEFzsE07dvfGW4aclPx85jbSk
XuqJHUBU3HyLOMl1JK7w1c8l7vR4bDLfyb2ImuQBJ0U17uUcmjuT2vBloCzfiO5o0R31xOb3olPq
vna6+erzCFucU4uHvrDShpaXU/5VKw9SZ6etu6USinrCbJa4Z+P77ZmmKvroJ1beVjAVi6FKM2xp
k4LBtFQPqr+OmgY2dL0ckQ+e63S6EpwHf53Hrn6fjM5XJNKY4dLyzbK237iOD7GpwwcGf/PlaoIA
IaSnybPL67kgkZtg9diz6Q5DpEnsAtsQD6fruqfEuXrKWpZW4gZScKwuDNPWZ4jhqxOiA1DewV8a
M5Rhoq4mCE1CosMMQYs7orWCA2cv1+2KyWEEZRyBKG0Fz50v2A/4C1OQAU4udgWDnnZA7JCS0bQc
NMtXCNPqIJ5K6GOSne8LjZ6MI7aRmMr0akf9wO/ZiKrl0dXafOEihhs0QyLhCyZ8Y00CTZePEVaT
EeiQYfyMY7uVFxOsi7e2j4b6PXTMRKh4LOtb0B+Kd4C165OXc33La+TAtms0N983/PFPwSgEOMCD
o/yYp0QMbRzlzUscNsr3tuRU7dZxSyrQhmgKm94uU8gzWBid27Wi7M4lI0/bMENFRJBczAQ4OVno
yFCujX2dhtp++kjG6x6MeHULfhmGDlmXFNfDptN+1zg9ZMRoiH9BTIziaNfYSRzMEMEvysALIjtg
tlh9jrNcf6CJr/Crdeqy+VLWBcTZm0zcTzQVo9nzOmwvBVQr60uVMUSYIow9sm03miW6XlZT6Lbi
tRA731XlA/xbuicHNWRxVfR4egT981k2Z2wHG9Kx7IYj9hF7NJmvkSc2mm0WuBNnfw1v5qE5FSyf
ltZ3oQz7s9aOk2UWctyPusRfzsfVZ5ejDeM74nBtILqqoiMXMxIE4FPDv3VhpLfTUmuJ6CMVvxeg
tVZkyDL24BakLUPskOY7bAi0hdFS2Ps8KmTalnzNfngjq5nkDkodEuDWcpvy2mCJ9l4+MUiR0yOM
puRV72ldXFcJBTGSrbmKL5GUkRetEH1XCMLGakzbAhGz11mjEb4UhRT7NfTicaRneC30W3imSFCj
IPWyUpGB9otvmwDeVchSpVGHJDkCciZoym5LNETsgvpO3UGVX35V41IZMm+Ic2nPaVXmAC8b50lm
sKhOucj6exblDGV55lT1ZnuWHoelQxNVsCFreVcyd+doKruHFAG/urXCTBLWtBjhErRGSb2LZh8e
qyw19Q4ONPUMS1cVnioMHsZ2zjgFKYfVciIlQs09SYLo5CEyI4egqaZ8u7L5YuRp2HLxPaJoWy+l
YNO6R+APjw+6hn9pCyJz1ewoHtlG6hAY0qLWaHlE/ulZuZt3/S28ycEkSeFpo0+QnJaqOwqqJk4m
tjXDjWcl+4lJRVXtQeRfs0OUOxgLVHKNv4YFU10CR5Ol2Jmkzz7RcaMWmlaRHTcH2LE9Gxnew5Fk
oK1WdAYnp1oqULxTIYE05sUcn6Joahi24pYtrdgg07lJsewU/rVuHhVPqztfJfkX1jVLd7EptZT3
kAM7edBTw4fDKHX8sPbFtp69K8e7auF4J0gH4ohJ6eSGZZ1KdSnSYvgan+1lWiSUuofcDzU/Is12
DKfVh9GRaBqS120wM47mNPCTh8VngXlFOr0Ds8s9zKXG5bVfYW5Olq2aZ4TAISh6MRm2ywQNij4M
eV8/eJMgviUkc1XsQCTe6r10IOYQ2RUBH27H+qcJrjDgHujxFdsy9gS5L5G8XFIafxf5ptVpc0Py
gFSNzO2FncpTD4c9dVRS2hoPaTKPtCxRPcYmLbeHxQh2FaFERWVB8VqYhZf2ZcWUfI66KLa4EO3w
tQt+SonSKv4GfW2XEkrX+cZQLPPdEuDvdYKplZ3A/M+L7lDwprkog98gWEJarSFWxgjL4cvsm1aB
+LNzI/QjO/DiTH7VcDPDUl6ooMHw0v0ZHmvWL9qf+eBNMs9v4AfMd5InK+5KY+Dv2Dsaq9OUKNyY
SBrrPlBl5gieT5ppaisPsvJp6Tzv2hx54ArVQRKdUKYWkFFh1W/yiAi+qYdgt3M5/AHXCQ7zhVA5
IqDn7NUYjbOw21z3Cd4uS0mkc8kutevWlEyZl+M91RZ6wGnzqb4RNexNXjaU3t31hIkKJ5iubA2C
L0dxJr/w5K7fkqEhZTZQt1+xrX3LfCIzdAZzDR2v3FZDSr9i+OOWdNqDirZZoB3Wrhc0FyvfyWoa
XmMpBCW9ntSdjfrqq8sH/JgoWQE/oGDWOyWgjmgZw0l1UF0jGgIegXjrIqEeMFHO573vkyoc4Ke6
pIis6WfR4nKiML2vFMQiU7mkokUrbg5SsRUgBEt5THwdsDqMLZYblejNg8UTkuU6SQI6xbP8JG8L
pekjQrsBmydM0ccoStzYMjBqvgYmmmzndUzhA69ivKY1NuY20VNcHZfOdOakCogn3rquQyVXCVe8
WRFHc4tsy+q93oB+7NJCwjuqSh2FT1sn2Q283mlNACK75abguavIht8KiuAE/KKZ00iSMKUZgA/W
Rfm6c1O94FpRsUDzjvRO3KMG37xlQxruKrcKxH7RuLxHY1Vf2tQtUTvi0z6RXspge8zg0GEzmclD
LlLsRN0hAvrYM5d2hxjIeUOoMvQ7KAQQ+6KEi/lT1Sub7VWZqTeRVHIgIvfJdVP6Da9lSLJXDoAB
9mZRH13Akiiqdy71eXbEWa6vq7NJAtFrEv8AYFAgnzI4lAJLTXc6SJRNcUY5vQj10sWt0AU3rSqW
QuzgXZF8QqEQnd8GS7B0k6zf9TSr3QGeLuNjNhUMGaJruiqSNZ3eSArF+hcoYnFv9DYHOzqRSD/A
LTFOvJ2YqJerDAeUuKq9CBP2sgXXBBZ61WkbwMQm66INPWBLGt0O5bzd5KNN6a52TK6kA0kO92qV
GwAbIJgtrfRO8aODTNlBh6ExKxe2QI4wc7W/6NIoqQ7JNKZvxQgY+AjDH2wCHeL4Ae1R1++rZKyb
a94jk5HEVC43Miv6/lImuKyIyjq4z1JMTZ5ia5J5z90Wf0XmmokPlKXGHIVc9FsVB4yS0EOw+2JB
I9VqDiM4UjSLQrCqXTEymGMELbFyrE+orDOI0QGVDkcAV1G505iYxjBrz7B3R4775oB5TcRJeTZr
Q8APMrPRzE0lshV1akmOngNoFfIQDIo8iFBaRGvYZ9oUeD4WFkPvlsHhB4uTr3UbO16joByLL71N
Z91KpAThMMKyxlUO+OTaBA3vNBtbkLRSDKsioBSVXkmfzvZmDLL3RA/VBo5eaaVqa4N125abLLJD
zoAgEFo0YIzj3UO4hU9mnqhFuW9WdOWIo2doXkXp6gQVpMlpR5CbU4ojLRcQ/jDZUTXKMORxkh60
5hcUzjkKtbz0NdELy76rEf5hJEV+lD3UkVbiuR5Dg4kGHNEqUhQ+eCj4FKD9oank3lVZb/cTuIUF
ARFdqXaAjAfHWdMgfsRs0WCPsuvy05YFga8Bv6nkOBT9kLfZJBBbtGVjv7VQJoakzUbn74uNL3CZ
A9/ih2aslOgIuuraTBrJKelYjxWuQFhS3VMc4x+umHGDCKzLjfRbuV3jZEBZnU0GpQkSftMfY8/p
gxlG/W63IRqus96vEdzlirBfeAbrmrNihbaiqfqX2K+rbj1d0hJTpbq5EmwtHvBGkqw1aAMO0Fyk
1b4bfXhlYgXPpQdjLWlzTzPRhoJVVykMV0psrljdFMuKy9109dhBy4bJ6I4uZS5RbKloJ0zk1rax
pvxZFlvRXBVq5q8cwSN4+86Hd+cwndr1c2Q+p7wBrJX4vLpMptynbW2z7D5kyToC8dPyOvSxBZmz
5+o5nxjKTM8EXvMyIzypLTUy6InJ0mFux6DoVaphRNcuEJhmuy7wQbaeaf7k4SOswXc1oLx0Tef4
leJuocitKZeJANecn8wUim3vLc+nE7zlix+86vJ+180K7XiZLKy6WCEEm3a2K+eFmL6JXrYxNVNb
ADCcjumg3KFM3VCTYiwho8VPABUbYnQC1g+TI1vlg8C2a1S3w/LMv+Hqo195JGAeZYJyiA/HeT4g
7J3On4WeXXpTDZu0+6yZyx8BUxIkh25KopNGYUpsLzqxWxoBxK1HMpDCtT3gR7YMsWSfSbSl351m
WMaxEGdjAmgALCYk3fpjpR0/MTGXCvYksIFpPTCxNxPloFciDX7ARovHCAejdfkLTCLrn1WyFsi1
SOaa74QPtrpehnx+GF3JP2DWVspd52PbEwC3djttyNr7gSyA+bJGxdUgeTSW35O4jxfcvx0wBWdq
95SqpWMXcwyx3UVNswUbMA7jz2FJF7HvUZj1AELH7D2M0n91lZiiFhEnsQIIMzQAYeRiwsVZ66ZI
obZck8LnXreudtVDZApMSeAYnYMIS2Fmh5ubTtcSdRUOl8mkR6hYkMY6apZVBB5E3U+JSAFOoBKA
L/cI9vnnjGCjb05Y3qON6ke5A2nK9WhnBO4iLH/kz4Xl3PHwwL3eoSqTArii07dLRXO8DQThAROq
fIpxAh75coi1L95j5TEkKBvhZ5J1UzURgXNm3JsQFz91WaKf8N155AnPBfTdogOtGesLf/cw2uUV
whPWtQwF1FMUVDSjMAjRhcaApibQvBlczt5hOtvDtIJkdEGmrUWJ/6oHnSG6PXj3GY1M30rdse9D
P9G3sHbdF4dqGVg1XKBfdAK75paObHtZkWGO75dHULLKvF5JBt8Q1qYS3MAKvVlHko6lN2ZFjwOx
KWSb+zUk7OiRufxo1ml+XOsOcItVVvRopjWuRQMA2u0ijhuihbO3eq4rRKySnE3hAec1MAQRouWr
ivLpp1bLpCBX6irT+i3vR7LBuu8Bhl7ZE3W0v0Q34H4W25w9cuygH0FNIO5JQCcTWv4Y0G3DsxLy
IB2XC6Hw0K1JjB4Uufb5Wr9odIaecMANX5PETnwHVksl9lqVKL/hd2wxWSk2cw8cZ5WorWfhWwxl
RvNQoAXtTlmzQRsg0iH7MLwc712a+q9Nr3p/rVdZLxhNLlVBYl0ydd0ZXo97tN/www7NMu06q5vp
ssfo4LMD1H/VIAtyPMFUsnqAV9nZYA5jR9XC+qu2e9Qvw+0WlH+gvRffoDJfruB9R3mbzzx76ea+
Wck4jgCQHUa5N5XdJob0phLWwSBw9ZZYNxZvwxAcxQla4shZ1tLfrY0E+p/k0WgucBSrw5wPPCJl
SnGYB9xnGJHFUxS3A87shy3BtQ1l8wxsEsy4Ap5OcTIBKBVsfExK49YT0I38aUO1jKmfR+O8DwmS
lQgDBL8BcZTh0g/ATFvZxRbLx0SA8YcBEXhEmHVMWl5HjdyvcxaG1jgJ37MUJLs7aTI4frGm6evb
HCPEnxKJuC+TRsOLvXiupPna15eMDotAyRbr5QG7AeAQ4nLcrWViNPCiLpehlQ18ctu+N9lLkU+Y
XszIijjPX6IxudY8m08cQAYli4Fc97gatuk97cZKoqVOAoaey6a+L2voXkDKnfQOfnxM7CgvkCRg
jctRGGCO/pMuS7hetd8+ZY8z9SaekgU7FNrv+YhS2J+KbUrtxapldFGuMXMYDJWOHoalacajRf3y
tQkBvWymtvSgaKaH3ZBr8YAc2egur1T+ZDFL7YjTZfUAxfLwobsl6vZjXxWK2CjFrwwrcsnbsvAj
WsMlp4ACwoqrw6BvLNoMB3m/4zM9c43tfE6VHNf5C4pa8cZdjYuxopFi2P815lig/roLYCObg8Y1
wwbpe4Fuq1pjBRvGeIRBRq9RKDRF951mvrBk9iBowVcsMImJTGoHAs36FAio9OkLypPyMZehsq2T
dTixSSUNUVURXUq/zvnVUurl0rvBdRdyTfnLsAFIuubwedQHBoveDrW+R4uSZ6r42NC48H0BoBvX
gwBgdTFXNW3aFaP/F9gBFeIA9dlU7JxcNT9giMsewJiSyFVJAE6pKWmO4M67j0KH6saEqMeQrU/j
S5D7xYQJk8FG6Iemv04wz5pJ6vvuPkoT3O3GeSv24zzSrwz8P0W0NzgYkeQMTVgtt3wgMcqpJ7r6
BGWkHPt5X3pq3zY5ggNrFE4NAstF8wLhYvRdYAF8n8Fs4C1mFvQ971NxZ2dUEO226AzzcZi6HN1m
gPHxTo1u70tmkXroB3mSo4vYIYltdKpx8JV7OKTk4876io4XvZXb0JYITxiI6kpcPNYWyXWez67a
w50AtRe6YEiY06rjh8akbGq50cnlBqAe84VJu6PAZKwgjgeUruXglxogu55H4Gdljosapy2qDQZ2
X4PjZ8WwuBE3lZkalEfFln4O4GR8m3IYv7Z9IhPUBDMcLRrW4dB2cI5vMX6zFWkmau6WYeuSHXbG
UMHFY0XUX964NT+WiYwZmgi+vc1ZscRtv5ZTtpsjYD6oJhIn2moK+dskwem+4ohfSokB0eRmjdYm
aXUzJHd+O7eZOHwKfgWu6fRMEQ1yJpWkyWOBQtoSjNQw1h1kf/LnoqeF6Vj0VGkYicAoS6R3Et3O
+EDTYfscQHqoL6d8dC9117H7UteHjqnYXoQo4QZou0mBC+Rrn4Nu0DQ3c7Mu7xhZ1OoCGqnhCg2R
/owkw8lgQor/ox+i9H5bNtugtvQzuKJoB+4UriIkVdUbsFuKIgKgTpVLtJx9xvfnhtvvmOrrHQ5W
1gC8WZy+mED2AnqkJMwvVmTCy2sjM47DMl/E7ZrT8KFxbT9meDkduFxz+nOqOares1ve9Zw1Uzji
O053uRAKZawIFEh5hn+LO4RnEVgRg/61yUaiHa2wzAmiLnLoYgcPTiBe7EO2UGD7gPaLL2WoUEGk
hnbfwY2A3dMM509BKlh0NDcY8AL0q8ccABXybYp4t2KFFji+ZQRBE3gm5o6PbIjJVMIzDMnv5cz2
06jn57xBZtiVw2DD7lcJ+Rza4RLqXFVuCokhSMb+CjZJrw5rhB57Hy8Cl01qONuODUD3F8ijszNs
XKBzWT1GThcrUCtHZttDS8ZNwsAxYtWQk17UNTCgCHcHroeSjft8G2EqiKIvkYdu60GF3Me1a2JN
Mr2sxcFn8xDdDsCeEWyrejmrH4obw28DqxdkF9iuR8GDHMtsxSnapX26lzJEIKB4BkqnuXUdxtNr
W9pMuxfttN6OKGAUi4igGbhNTQB5E8Z0KY+e0jnkNdzo0x4UKcKGEufgvtLJKB4zVmpPSQx7UQkL
0VVnzznCd8dbPUYhBhCDSye/sHEJWRViNVNU2WMcRW8xH5bhUoRFV+f/b+imKw6/CvdUJn5DqRXV
Wz39QMBoitIGYz98xqwaKBmIm6JiQZu/LXFyUYQ+XW50DhAdEwPlx58wsvbb1GKcjEbsYFTJ6E/a
bBXyo3Nh5ZUdEY/71iN5Zf6sE9ydt3E90bINMJ4Prxi3mPh58CVqoZY25ZB8TJEq4vIgJWaEFzTx
HkNlm2319hmF6UzoQTnHv46gzvZHfIzBNJGd47hXXIkIJ3jP8ijG5k4qlgIv62EpDIP82uQWVk8T
CApAYDBRgctDj6cD8YR1VXHhi81FT0ORTqg03KIKDEuoNysoznOssaUK8C7qb6XOyuqbK+u+mo8d
5qSMkzyUQlkgUF0+vKsat8xng9aV7kMdsu4qdJ2c74pVwxy7he4Nlt+8CrS6CgaSjWOXeT9cx+jQ
82ONhI1lLwGdbw+lwt8/kbjGqAAW/kjw+2QdC/K55HEUvtA14NrArGRtLgzWN75amfTNEbC485fJ
7HFl8jjFKAXw2mJOa+Rg6lzaqvcXdliQJTKPsltwVTorbkGI4vowLZWbTmaLN7H3xZD1X+DsQTX6
XFubPVDPPL4woJpsRIzrluyyaB0qzDIAtrRrkY/1e48d8whPQBGu7Vqgm9li3K/7OcywRYDf8/rh
WOA/TNgSc1niEOh3Ie/pR8TMFBMW+eUFLpssPYS46R+7acgcgXpeImQJ11++h4tZP31htqcVeq2s
CRdM4Yda3BsrvWTYLp+u0KLYxeA6r0cQM5MXCJCAMRXA7BviGuBwBKKa6B6TVCZ3fS22L6uupkfo
oZPntWZxhYbJdnureTdiiIAakXANuS3BCIXfjOi972u4d4DInNuhILSk/MtsmU1aX5jZk0Gp9X1I
t3VBIevjeJe4VH9fYUr+vrg+nCIU+xK0mKm8dBaG92jSyn2UYV8g5LK/zITQ4AzM2zXGQF7uJ+bz
qwm7ZyFb6jC+UStFQG/eLf21rBCSuaBtQBuZKTUQz1OFjAAMxjGZBwj0bdiS8KwmVQE+raQfd1qC
3r7bOCa/jwIn4nMcGQtMGh6mCIcoKr5irpGBhCCTEqQPjqf73OkCpOl+8uYdvKP6kfZD0h/YSKvq
cULy95tGoCUIO3koPpvJ9yvAmOL/iDuz5baVLF2/SsW+x24gMXd01QVBkJRkybZkSbZvEJJtYZ7H
xNOfD5L7lAXziO2+ORUVjm1TYiITOaxc6x9auQ2kmReeOU6p34TutGg7pDZKzYiGZd444YL7ru20
EbmOrM7PBnWMDiNg5vLShMoUc6U2Ob7dpiCXgZwc9RrEJsn9jEKN3kFaNzOv6oMkJPfc4t/LwV9Q
+KwD29jUpt18rUPOJn+SOXiOhKs7p3Hq4nzbz4E8kNYKjW3rtHl0AZpKyXE2jPPMj4O5v52BCbQ+
10j5mFta9A0he8fZjJE5XeQIPw07Wdfx16YbgSs7UZR86CojpnQpnBLcopw7qiydaC64L3F9RYbf
vVzoDaGn5VbUeSB9qMNQXKXa2w0FzgdVju/qBsPRlsNqyAxlUwdzdxNF3Iw3eHEhnm8T6TRbY5LT
hy7Rh4ohmUx1E7EDzZuwsTN2PM0FcBUOLdu56yKtvtdIad5T2Af5MKSIUntMSxLXyRxXF+FEiOUP
UHcGNrfFlNCc4/pLWuvGJ9WdgmzDts+8Ea3sxDulapp4o1IJ+hyGrZVxx2uBdJdtkzg7NiMn2mGm
Gu16tVJ6z6Z4pe0yzW0/mm04L9g/U1yWYWN9QFoHmde8ZBPfKHPqSD+KpfwQA8290eO6zi8a1yoj
PzCGJPRqQAedH5hB6FDrIcjYOQ1V8SWFQFp/MPuwIpepmfVOE3mS7/rKcMn/cAEkCdtNg9dLrf9a
cPYaXqahg3MPxaKYt7UK9o28W2SHvhq5MSrptt5eUEmR5WctmZ3Ynw3FebDL1tG9ui6mwWdxo56Q
5EWOv/vUusZZrZbd5TDhcuWhhESW3cnz4lyUCinsSOMmtyNAEHe1OTQ/2EMpbqWxuiSLyGyrXD8n
zfGaBDPo2yRp5kMClCIjB6tQmgUelN42UWN+0iaEiS80zruPc65ZxANvgzR/w5WBFkdWyUH1SCWm
W4seFVkne4Iq8rBV0uzyKTLPhuRkK2sqLCK/yB2hAI4ynYvm0QoJzyWltvK5cLyqIgdtZ7x9s9TA
PqVgOiaph16MGvmJrv2Gz1safYaDwsgko7h8/gv8vg81TqIAWWoDl+ELdJLLmxKLgX1OCf/Pm8I1
GbAu6lGcKmvCFgo8WibTyvYqDVyB7sTdPrTSfh9pdXFCq2SNql30kheX9mdTCJToVgi9aKwKlt3g
eEFSFZs0wC0htfN4L5PE2lT9fIrEcGSCLIBhPKmRNwMZuHp1qazmAAiJC35AirNsHqYzh430xAAe
6xWIZjitAvnT3yYIZPbcTqfE9YDwYTg7ggDXAy3dZoNJ2TdpzBNwyiNzQ8PHXRDIw5agUv96bggQ
4m0Lw99zrfoxNtR0G45gzOO+PCUPcmz8kEZErYqNndm4QolCkaurWoldjwxIcwMgwL7MCHtPjN9v
hL1lWrjw9JgRFvoKa55uZTYmt0Nek9KRxC/TSlyC2tC2jaPo74faGbwki4Lr2pq0OyqLvS/AyNz8
8V4CxwfMt8GZCaNmGYpfFhxXOxuaBoPaNkDnvdgFqgJKS9f/1KtEg9y1TEmHzB3uz/qqIZFEMLkx
PIWlaw/GBosB8GSjWon7eaxOyXb+PlV0RCCpaQG9ZZ90VwtOibSW0glXeCVKp0fqJxQ3JZoInyHa
xac8pteEjaVnC1fX0hfZeXr4egiTpNUCyhwkvGzNuazs4qGmSr0jqvlG9iv34FcY2zQcxhNUnt83
aNpdFDpYfwukedWuNTmNQkDPejAHc1dh1+XVvWHvcreqtkpoSU/Vcm339nw52lkci5kzgI0h4Lzu
LGCSyahT6kodyQy47EDdwfjJ3YTh4KYz0toXWg2SFHH/P17+dHcxEln4tTYMoNctF0aNQVA+uV6g
z/ldpuTFtdQzUqnjNObv3+7l7xsAFF4Uj5fzj/NoLRwT621SDbVLW0Xo7NVR1nttpo7wdivHZqnJ
jRZqEetfW6sPcC0PSKPabKCT2cAYLqlb9UV+IcHHnziBjs0VU8D8gkxqL7Wg14M3p25b2ygweS5o
raupk8GVAfbni4Yeg+rPhRGMG4KAxPTf7uKxgUT/Dhc0HBWh0S5D8Mv2oiQq+c+em+08ivxrJkIz
32Zup4/bt9tZU2WXNQix0obQaaI9pq/OhlbR8D6QlguVAKogErCsuKTTtlQkoE8CYMB8pje/N4Ag
r0bd+VOryqV5tnHTpnKJLura+r0fBOVZistegEi2ZyDWvkmEjeHcmKBtqHanFPiOzRw0GxctVp28
/VpfM0KEI5HQWD2nV4cdHjAfA0yDtvijOScOqVMtrQYWBdE5ljUDG1ql6We5huFDkgbbvK6Ms7ff
4dGmFo9WgWwFcmOrBU46KwibwHA9Q4mNR4QqcELX4+quiqNTHuW/hy6Ltfa/m1odRgQYVk+hyfWG
yEWsWuAnGpI/8/H4NgFk4i35dtfWu6YwCVwWRQf1WeHZXLXH5QYxtz7t/VEZtT3sowlolnR36eId
oOvTsLNDUji6zNoTO9l6UJ9bRhgITuFy6q65i4no4TQK0ftOmzpPeVm6ZynVX4TxtfLEGjzWFIqJ
KnszaoOmsdpjLIT3M9mpPaTZwXkCUm940CI+dUOjnLomrN/f0ivoYos+8OLGsF5vWdY3Ig5BsSr6
dEnFRbtr8rHZUJywrjMnO8WKW++eNLeQc1GKAbOI4OWqZ1rXY3ziuIM/KTEYScvZm8+kCTgUFE3L
kuegenfiza23tKVRthPiMmO56LmrIDQ2h7qzS5CZDkXOxTEnPQxIkdw2cIV3RBymT5KnPI/62nmI
5DTe/PGUJaThLXI90unzauEPIUW0Ruadn8um23fpriyv9TzsP+SRY/qUWksgI+WpTh+ZQzDzXaTN
XHQPYU29Pi+GnmCeRjo/bRLqNJZQZo8I1XoKmxgswdtdPPZaFza+4SwCuEym143VPcAQYrMOopQe
e25ujVdlE7UfAk1Gu64GbKZUpXritWpH5i6UKWRakR/E3GOtVJ7FdqiGadWBRG/ElSBtS9XFsbrH
rCvdQz2M4yc7mtPzpGvFR2542T1JYd2vYezW+N9QKgvcPCYzBV3DD8pA32iYi5+KoI8+JQi1RUAQ
jOl6yk9c0nGVTgAlqxD06s6ZN8wS89BkSntoLDP79va7ODbbbaguENLBLqjr6A6yZ5Hr1tj7Oqho
BQyikgW+DqIJsMxUXOClGm9hLwUXaZy1hwDNi2H39hM8qz78ylpbFhyxkYXTPaLIQCheT4eGJKdY
HIz8tLLyC9Ju+c7G//xgh3G6rVo5e2XbmZetOle+mZXAuHnDft33KaUUAE5vP86xyYnVjEOcjViE
sZbiAcAfBqWgxDyPUX6Ry05+HFTIFUpkPqZVaFNjmuoTc/NYm0g+EPsiEstptTqmxkxVZ2UMOx9m
UOIZUgxLKaqzPybSGdINxTuyCXlg2CdOjqPtYhawKFUCS1g7omlUweeINBvm5bpF/aArFuHYHh9S
qikRtFlFjXZJWhsnXvnRdhE3XHY5iNzrN1520RT3ZtH5qsj0g52klgWsuEsuAljf26GUGkURyGQn
9p1lGNcTjaXFEYYgNgKOy1r4JSgegff2QofpgWDmcBvHU7sVvWXevj2BjqwojH2gjbOA0Ytc6wiA
Jc3Mzp1b32rKxHdRHTqDFgCIog2foC0PXism4REa6Oj59/rZ260fGVrYmioGnoYGam8ddxAnyCbV
IqZSllgXiQVq3sGTaU+E2vpdIdAPqNtTgjlHNi0aJZtCVLCw2Ffzl5MMpVmXM6vvqSGjnMLpLEmq
p3YQe7Y5Dn++RpE6Esshjeuyuj4jnXYRXLaczjcyqVy0Vtt8jED2ljsVbmTsqVkX7qRryw9/Prbc
/AnpGFiBFfPr+dPBmDBB03e+0s/dXpZafujMSvVh2TofBHh1CIKN/Pi/aNQgvSGQRlli59eNVnkb
q5nJyWylUXkxGeS9G8dUvoVVNe3VQlxhrCvTEyvlSDhAGMAUFoyjQIH/daMySGwrM4LOL4O8Jcmt
9zcdHpsZ50MDBfXtHh4J0jG2gE3NrKWx9aV/6EAQ9sNIwCXhFuvQx87NcdZvFOqYmw72tqej0b3r
0rn5/HbLv5mPcvRQCMVBdhHOWixvX/dTLWaOeOmCJyJTQH1C1lc1RcgnCBhyF1U69qh61ZjfnCqo
4K6DUQbMoQj1PMP4+5ZqDIBEMRbRFlQTfIG3n+7YquJcZmGRpOQSsXoJ5jCqCjs356IDWM3BKx3y
UGhdUhlXN0E4/Kmy3/NgkLsmA0tMhlfG68GQkaPZdc2VJerJWZsd6gWC5OQ+Fp348wNg0QcGN2ou
6sVrMxxqRXobwQfzAzDme0Leu4JVvmeD4e7iNuZ7V+Sp/+fDiSEuundI6OO/s1pIUNpKCxB375t5
Sa5AK/r3Y1xI3w0Alhh4vV2/3d6xnRiNPcfVCeYcXKBeD6dTqPhuymLwByNQD1PUa3Do2+4W9qOG
9nQeXFllmZ7KGxybNAiZ4uOC5OWimvi61SGO3DGEU+AXval7lluDLMtiZQswUFkkCfQTb/LITqGD
EDZ03idmIOv2KocdmLLz6JsyTC8rM27uG2HIPfm09MvbA3qka2TKkYKjf6R8reXzX45vcybXOc/J
SBkS+KXt1DY0YgsCotID/kYqfj4Rlh1p0IBlzSFOrW/R9nvdYFEaMFAgS/hpHQa7whp/5EYsDlil
VagfldWJCXpkKJHTRNeXCi+aEutrEYX0nrqvOvotm5YPsi/dg2swQJdbp8TDn1XdVqHQEgfhgIbM
F9nk1cZnRUDHrHia/C6J5MHUUS2oY6X/mPSJtrXGruX6qRYf4r5Vz9sKfo3ZuvN7dezDrzFK2I+w
ug0UDvTmMCyGLLZuBjdh0PRXDpe+c+ZDciggsRzCMO1OyZMduzDAU+CSStLR/N3katZ0LDTBv/lm
05ZAhAKIWKaYzAss6or7EiQHUaycws8u5/FZWcfojgAVUn50ehlDCkEQoN2+PTePnGFUAyiTacQ6
NgWs11NFVUqEURumimZ1CmCj3FnUlwZUWUB0VZqRHmbFbSFXlvqJC9yxlsnNk8imFoFS0XqbMXv8
4KNw8hPV/o7hhEHAPndXMMpNX+tEdm+1Q7wZW7c/EWkema6UQKgrcWVjugrxussh7K+iq7TJRxQ9
Al5mpRs8AnXfrIdTNtxHtlJUtpd2yIWjb7Lqo95loc5xOKHZECzgfGPM9yB1Jmq4E+BGOTcHuxbD
iQ4eWf7LToMFBYGBKtY5dKmZfZOWENsricKJCiIWrDZyHYd5nAp2AKQ9Ku/tafTbmDKbCTDNpTZB
Om99Q6H0X2qT00tWX9xetVpU7EVpjHuglH9aFxQ0xYRFoYIoxvnNj65KssFKbHQwFtDlOdy7eJMO
DjgjMtonApljvUJpSucNOojWrE/7Qqtk4liK9KECk6HPG6P3TEArETClMfPfHsLlGH+1syEiSGIS
lXQSrABvVyvRgSYDEhbZhBi49BUIbEr981wiwPJ2O0c6xd7DhUcwfvzPfT39tRDRg7DWpZ8N6CAY
cL7gv+DzG7pl/fB2U79N/0UX0SI0Zsfm6vGsbfnLwWelLhIES8Ic2mp96Pq28lvYlduuV+SO1Le8
V7Vs3L3d6LH+kZ7TFzlZbgJrM6wIjTzIqhqgI+Br6GaI+LqQ5OzsDnDs/6YpHQuCpXPESq+H0oL3
poFaXPBNHS61ZgtqCf05IPGu/VKP+49v03+GP8oPLxOh/dd/8fdvZSWR+Iq61V//dRl/a8q2fOr+
a/m1//tjr3/pX++rH8VN1/z40V0+VOuffPWLfP/P9rcP3cOrv0CBgBf0sf/RyOsfLcyd50Z40uUn
/6cf/uPH87cgtv7jn399K/uiW74tjMvir58fnX3/51/ach39j1+//+eHVw85v/eun37kjyW6Rb/9
0o+HtvvnX9bfjDxVV0JHLprUTJgQ44/lE/NvGxta/MOg+5KDZzL+9Y+ibLqIj9S/sT7EBJF9mTiC
hOVf/2jLfvnIcP9m+fFdYGGoDnIs/vXfD/fqNf37tf0DAaEPZVx07T//Yv2u1vVSCECnk3OOE4f9
anUbkpUZUXiAyiraDlxYP0kfVSnge2XWfKuryl0kDvNDlKC0Id2g8sxa0TkUk3wbaXniIfOEAjsK
apB6HAGjwnXuXJE9mi13+VnDyFGvQn3jht1DnCMXYwd3ZWN8maFkRbWOgpgZP6HX+0mVxbixomxR
SKogxTR65XXFO7Ta3HNbhtfIBnwHnthvWqOqz6aZALyKIntrOZNF1idTLgoXTGMdBY81lLgvnbao
M85RfDONIAmqMIE0C7b2stNIMVsWlOAiVAGs5tzMiq5M6edC+ClabBJCTd0CPDXeq4FKwdOCfuU2
Y+uFKOBt0S/c24gPOUXwNcyH7jwV6UeI4lmIsqTiLPCFeo/mZXreK6BC09i2YLxpX8lCfBRRMu2H
ov5mR1N27nYZ2zYak/DaLhywCFw/dQfGaP5oxqO+jzsXcYwmrHeJcGGRtda8U2fy17yceoPwVutB
jem9MgeHiZPHw9hZ8H/GuMMBMurOiZfCi7ZzvlZtgwSr3YjHUk2Qsw4aAOeGyJuLKEHmGWFOAavO
hoWWIeCi5PKSypfiVUJNPHxtUk9D0Reu7HyWO2gsxS3QSvQIr0ZSitvOASa53Nm3KO1dR2BwN+2M
eUlVIBYoYgHWqEXAqWw0+JoREpsT7Ayzau50KexNUEuHPzoYwm59qyeQI41QgvXozTurLz+pqBt5
jjnN2ywa7qqq63apJuGMA3ceq6m/EkGMnhZpFKCN0HezSGqbWJEHAHEhsp3IC0bacN+NpbM1RH3T
anWwke1w2RmIvELxLH0VFcBNjM5rVeg7c3mCxMkeAggf0NneQZ7GrErLY0CY0dU8BNm2DcSjKkPL
7+uE0avKXWWoX3pLh1uPJoCWR2h4m/pFRm5lE4YStwJXe2yg4qI4Nb9HkPJ2diwEkCGoiAnebWve
Z7US7LrAmnbSRCe5GwSA+mpqvEYUwgeG3nwaK/Xg6JENBQko/gj6uCxG4lADoaNSVc6iFtWXzAE4
7Db9l0YPP1XRFNyYSo3cRJjovh5Fe4JdaysNcS5a54DQFryLoAJiUNti4sljbReXkLDcDPmStpra
M7WAS+fEzZfWzozNSKRMeGEHhwT8sgci9Vwd+ukwdPoZNujOwZX6vjKLZD8wv+7VrnnsLKBtWoHl
drm8hDDSsfJTarmLB+crqlnfnKG+HfRcbCYLnpeTqYXX8kwUh3C9RfnP8iKb58yG7Kpyp8hDQXtG
UNu+SHvNPRtENb+b0KA+bwsxbwssObbYALsbHSr1ptTir+wJEbQh3ms0CdDwVnrfOA0kGyPVtnY7
3uhm8gWGnd/N1bx1xKDvFR1uSxDBuR40mZ2xN4o9JULbI9JC1jWvwTBTinNQfuiuzGb2JVYLXgeF
F7ZDpR/gQMQ7AP458kUqBB8nNa4lLgef7KJwAE+NGSDwTBtA1Ltiq2kSWHd3hsshGGrFAt2RgakW
aVv4/RB/VIV+IYqRXUVB/LV4MMZ5ugZcfhbolcCwwUb9GAcOiHKqvRlFd4Vi3GMTjOle6WbL8cwg
+B6F8AtriFd1bN+6btJDWQE8LhB428T9fNsX9uMQ5O/IwLFEkezblEmt74Kgvs9GN92iUngoUjf0
81p9nEPecmZbqHVlKPUi+rnNmg6Vc0DtF4mtmNtxHFyWD8+DIQl6YbH9I216daNmaY3qw3A5iel7
KRVY6eDm9LEtz/SQAqANveolovyj2ORTmfP/dbjxKkz5n4Uv+x/lcvC366/6/xm5EMYUxDKvAhCA
Gdzm/t9xi983ZfXjyK/8jFqsv4kbiUDg5HP3Bk7831GLIoy/LY17DdhKMrwvuNWfYYut/U3mg8AF
eAFIRXu5NP8MW3Tjbwqh5IL5BepiQDT+JGzhW1+FLYsFKek87nQAZzUuXGsECrZCpSgzzd52mGc2
2tXUqFVYvc/6Gj3lLVfMXtV2ZPahSHsqrpiq3BrIq6tIe+jagDtybwsgxMh/Ne5wrWZQxDKvHTWL
v0gnn+86WI3zXSnHLHlSwzme78wybVg/P3+/TEp7uNbaprCusO7MRkjMMdT5hzgetJrKttXweZxE
Gd+Staq8aLNc5YNmUPlis2mEvJDKXKcPNup3Y4m7Fz7RFzB5UQD2MYxurCukbweafPmLnVsUY3yN
fD3/lpD9lBe4Bcs23veVPvPV/O7SDXbMNHkK6oltJSvGip8eU4WGcq2f5UGve2t4kvOYB5tIlb0s
YWvNZrsLOUrpBvJ1sEvQy5AQ/Dcx9fIg9TruUcN18dwpCpAZzcw9Fjl3KI+607Cnc5A1tVLJ0gcZ
52Xy1EPZsq5m9Lt46OV6PlwHvVlZV9kUDFxFEI0oeUe10lfJU5KHy6BBX+HH8PNh0AV2GC4vz+yD
CHJkSJJZoGmIvXW5femb25t58qRUPX+aaIO1u7nv0BRg32p4w0aW8WUuV/D5LnFR63gwIwSdngwX
81q5lQupcVdAxucLoYxEM/ymCtMCRkvJa74Ay0QiIDhDsw23poDzwhNw/Z/4rEZxxPlOLKYHjq8G
CQP+MktArIbLXHjpZBKEXe/6IXKUlTgj4FSy96Ha8WKklarup7Lrs2qfwYVMHxwQqu0uM6yC/460
ZJnHrsUDwwRfXoiZDgpVawEvnQdoYcj0WxWJo0Lx7JS13HlzxwEK6YtKCk/68n1anQ/EWz3E6Kjc
5rpdWlc/f6AY9aXvpo1ug7NLFTTwoH++zFIjskaWFZTckh95eaPJpFYpyaFR71H2akjWJE/R8wTv
cuxZ0g3S1zyujVRJrhAW1XN6V7Pfh5d5Fshg2FVVvyy9lxfThKSX9XOUo5BL3UaWFbIGgjBB72xT
Crm8juJ59RloQ+oFSMjQTbS70KjV/nveK/SjSlHFfBprdRnxl669fLeqBgoDoQ9zbV39HL5Fp60S
0M+MJvpePK9e2wn5vLKVhkxnq4RglODpDeSltN3cRhF7Bz0PeRJSjWONoEWFROt0ovy5qpZx+wKY
BPgL904WEZr8qytYMs7BSB6C4m4Fw/kzIzUGO/BtnXg/zSZh+0blYaZbZvJAcJsgTmGd62Ks+EQx
UrYsjYSseN/XAVLQP//JTTpINCeSM0vG4N9JoJcnNZa1CmKZLX5dKigLxHZzyLTeyzMurILGR7gA
4gc3rzxofNh9unEoKVgzar8cUD/vrr/eVV/fVGmcBin3kO3iVKIkvio0FRPR2VzkBEAAua3zeRw7
etsOwCs3GhX46Vaa2FqdQBqvDxpaBeDPcQbYF8F7bVWsoPADNE0vVbguydwUm59vxKlryfBPrZT8
49sdXUGqaPEZ80v1gPQXuaK1Z3OKDW9WBMiCqTHKCzeZNca12GuhxoJzRWBDo3Vd8lX+MBh2cY+a
M1ZhS7yWyfxdrE159iGsOoedVIshiTXItg/XdlgvjwoUBjliT+RGBf/8xIOL9fygLIekB9cGB/A1
/mJ8/ktGbY4hHI2qbIBlp4r5OS1zK7jAH4YndqqmFegPgh9v0CJMqnQHCZsE+DY0w1ScOSWsok+m
VXCj9ZA2cczPbz/cc+L81eS1VJBAZFSIGxaiyjK/fnm4YXDNEeuL0kOROGN25mnYxVDw+8nAQjNM
0fJDm0BlqMyxjJe7Toaq2A0cUMc405TQNA45WjfT7cxZN1yHdsKJ5yJX0l4pvUVHQQ7I9qpG0ZBx
dvWSVdoUaZD5xPHmCFt75oqPFyCZjuBEVvF1dnZZGSrZbdLbrM4lL7RaGyiAamGEUDWSlpNM79tQ
S7g2sL8Hp17xUhN4PYoQiZ5pUs82ZOtXjK5DjsOF4EQZHEYhyzAGQxFexAqsS2C7on4MnY5RmmzS
MLeyGqkjeo7Rjum9m6ZR/LGekmb6+vbL/W1voHhBJdthjSIZD7vv9buNW6NXEzPLPL1DA/62cmul
e4qw3wjOqngIq0uceXXrRB1zCYJfj8WyHWE+I8DMwKtYb4dmOaPk1gAtI9JxsiuhuOp8ICdCJDKN
epLeVKo1m/vUyPl3HShN+wFfglJFmVA2lu5ntnQCP4kdQz7NsZNFW1CRrWVuh0ksx2CsJ7FyEyxX
16vUjJ3xM7S7IjrRjd97YVDWXkT3Cc2h+yyL+pd1kaYI6EvEusAWQcH+1ExRiWPemCvVfHAHY6jR
+BuQhbkaEzHiGGaP4YygZQeJwH/7La6k/xFPxLIS+BHEQsFpCFr49aOoSAIFeTyjCJ7DhLHQo26Y
Y+NkoYxAdiVhUboxTN7PyVhw8shej6zPolSZT8g52saZrIw02r79VOu5tTzUAubTOHWObGphKZ2+
tGskrJx4kcAKBjjM2gaFt2REubSRzOxG6OS2Tq2151LYr4sN2DCSKUs5ljQtJZ7VePSpvei5jNg8
1yjdmO8t1EDU9ACqMEXBLu3LFmh/NQzIsh+UEbUfdyuaIgnOyZ4mJA/iWKtQikEWgCA0t1vkKBnA
pOP2n6cmZQ40I9GS/6BlCdGEZ1WDrn3SjKLus03qgM39OMb2CP8efzT0mXQN0ep95Uap+SUVs4sE
Qc41Efi4KivrMBZVLm5tM3AScrc54PMz/P2m/LFHMsZ6L2sRAtGoAIdQ+UDL1CZPqdS5hu5woM0p
akGaGiVJeRZBOGbTCFNrUt8FddBqsycj1az9Hj3TztkGpaLgG+DEiuPm52U560qzd7qknsk0j/rY
XDpWEmEhhKvNwl9PrCD+1MydEv0QVYlxwzZXcdx1/YTEr33R8ANAkqyCTNkFUVpaP3EY9Jp5CHui
8e08TY34BlDMch9tVC7nyxQVKwNhpjCs5m+NIRVEKjjOnOSgB02C2Edio9aJC5DWd191g8zfZ3S9
C/294pIY6T3A/tY4bpJ8CAJAiy0a7t+LFFQsgo9935l7UczgkbYabguAVgfgauq+6tCYQXYcjI/1
CVWnPM4XGrjqfC8n4fTDBpFBztpN06A5e98qVaSc5TJvzIugz9R58maFwX90YbYaX/oBhS1zz10r
UE3PjBQVrW00arn0LNJ9s1puFTlb06ca0WVmoIJrsZ7tOSwrmW+kGFFY2GWiM4NkD3AQ3jn0PLRQ
ThxsUEpWmyzhBCEFpAgTcCBx52oNMEBRKKeaW3DQE1Og5ce9dYoSK71sY2jl+8QRy2WhrhSO1QRo
I6c5WhdW3W1tu3I4l2cxpfdpGubVtQJl2aXSnDl6uoHdkepk10ST9zjRKY2NhkCFpcm0bZpCx8Bj
LJzyNi25n3/LY5CYeIg5Vdj6ZpdMRXsIYevLM/D1nPsuccx0iwSfhacy7phjfjEkuaHubXvO+GIF
h/GJfDf5SXfY9LPOrXUUs61V57hMIulr5dlYTHtSuURuplhE71HywdZgl1DhKdp9nlkV924UaEgq
bEw3m62rCRljgm/EfmZ0LBEl1LQP7AqLtXAZ95U0WDiiMC5wsZH903PBFt96IymHSw3CkHUOIHjS
z3C5DGW4F1CDZXBetxGBT59gr3MdSWBKZ3mh9cs9pE6sdl+YqWJMSEhO6MF4taEh8LuFfV4N5+bE
62Lxq3GMrurAEg/uoNuTKt3UePDpCF5ULft0FfZj/G5wEYlBnDmw8CPCzMdeYogBLXxGkJKbSaSI
IGWHKwlZWJDzGENOF/gNKl3vEeoVvPWk643hunMaxgwlUmge2wYRUPNzj/UKDglx1BABV9Kpp6/u
85UKiZ6IYcFwCu3PbWm6HfrQRhhMTnaoMHi1zstInwhCES0j88nWFE7Bbprblg0+AzqQ7oC2DYy2
Xbcp32TlHZkeQeKrfmxrIWJ1pwO946yK2Ru7Zy8wpOY2hVWNaM2zLzY2IovILAUbl+y1nRyyKZEc
d1jLueZnHLfq5GlWiuUEZEPGlQW8+sRfqFAP01fAhE0d/yAJs3gmQMVHCQWsynCtzxbXn7bql+kW
E98PzfuX+DScSw6pLklb5YZtuNXNDaJAWH5METIWhwG/kmBnDRFBI34eBLRhPFhx4rkJpeBoU+H2
nt7XkRWiZKCVJTN3VgLbOif7wBRRjGZur4IBMfL3Aak/s8bRiQw+ANeO1zagcWGcjVGk148UNnmE
2YUshpOrbRGrptTc2ysTWdcF7jlr9ePLZU5MKD9+fIms66Yi+kZglz+nvFCy75FaTspNCHcheUKX
dmLN56Mk4h5Er/JeA7Xlk7RrNWvvuGORoiozYRGlbs0qRsQWTE3FWJtCtcmfFPnE3ZX72BLLds8z
dG7YTD9ZWlc55zJmb/DnYE4TsH+Q3PVzHVHD4GJ8XiJ5Fg7pvaO3JduIpeJ7gQqm3rE1KRnA47OQ
u8hwXTZZWnyKojjvLiZbbSkVcLLVqF8mBtyyMxgqyzX65WrUFZLHL9qQHnFGcX9q0R6fvjZFSYeA
SSsJNU2Js9UuN0eiIzgetEcQuTxDLg3QKeAYWp1H0dFIrB8rASpyp/C6jQPioITpQVuSptPVuFFu
UERp+UVUCGe2zcLQ+Up95l+fptrg5ZZlRLtxYTLBwgFFpfvYQUv5SpYZMky9xHjoNhqFyfTLsIu5
aMC7xbknkcdNLueGPNZ50+PEyH0pmOtHw7YGtpPCaJW6RFasiPLveSuK/KOGJWGGtLTQEnn2MskM
qSuV2CPwIyy4hqpRXhmW6LQUgfVcVNvc6tviYBPopJfl8+mQchL1X3WVZPBH7pgsDQol7GjjNGfD
l1jUenqTmWanowVdoVcNAiMtXKThxliIzoNjGLLwuVEgS62IYlmarUWO6x1JxlK7rvUh1+5ip5aU
EhGlaSIUixGw+sDVExE2srGI7N8YKg4Pe12Ok71PK4MM2UajjJju2tJMWbgBg3kgglyCWhFig3A1
N6AlD30hmwi5okCOV3Yvovoegnpt7kpZMUtivGUo5BR2V+IBVOJlyjjiRoC5J04v6tR8DpvMZRv9
mReBdhp/XBj9jT/YSq3cuGhWTca2ztFho5iDyJuO2W8rLeu8akeWqK5MynjbyAjruTmzQutzjZA0
FlVh2/QPKSLg+YfIQoa2Ad1bsuQRsiAKr4J4udlzd+jTe9SwaNCM9GXo8LkR6aVeDGwbAZrl6X0F
AqZ3LjEqS0GYVnaJVmndB1KjGKnUXLs3HXRj1mWH+46KglrZR+4uIuioUvyucIT4YDasN8fr2LVR
kea/GYZcwR7eID9pdAVSDOhD/BGgZuG4AekEjAsfVNg4iC43hV9uSqZNBOF0KdRyVyFh+zODHCHM
/vCSQf/DiwdgTOgWcKYWQQuENV43R366ysrQiInb/g9l59UcN65261/EKuZw20nBlmU52zes8YyH
EUwASJC//nvQrX223T4l174Z1cjqZgKBF+tdwfD2GSNz7kl/Xpxdb7MQRVxVvIUvH/Ya5IOURNIC
gZ2WQ07C4BUcWUz15lBBsjhh/MY2g+AO+2Qj6fGYZkMQ8X1I8gZrdOWtUGv/wNWz9dzPe56ELDuk
SwFABo0n9Le/XnVTm8zJApqJl27MpWcAkpSDfb98odcbuyQkC5r9OzY2KU2r691VZeh9JRTkZNrk
OGHvMSu27z2oib3eUfhz/xVf88F/+/JxvfDMA/7pImOYP2x0wRMpa2HNX6Mo/TJ7XmWGf31SFKXc
gy9uEfv9UQ4UbqUJ9Oqc9AQXZduFmUNQ0YOzqXWklZsShKAObeAKQhBk5239VxwanfTzlMcywui1
w4Adz8NgSYmUwhAdh9CbFH/GYL5PloiODQ5ePuk0+EGEybhfmG/NU+ym/Ldh30dN5UCmGOVxM1Md
eoeq6mVI1EQSOA/tRohcfsJl38K7TRqNBm1jh9l+dqJ7620pfXaX0M2PidkSX+L5hXVbRV5BRt7W
jatDnI3ZNpWzAuXAYJktzUPnY0ZGMlIYGMvfIJeVFAonbzQ7vCyXpHKcIGdga4jP6zZJjaFo0OTr
nq0barejG2NyqR7LuORm7jFQFetfCa6/3vuUf5dQh8/NrYkWS1nunQ3UMvnmNOBpnzeNA1x4dEXK
zEvoR2yc4h7Et8bggTZPaV3UpkTP/5LnVaOkL6LcC/tXG9byGFVjzhap7ZbeqYzfE7O5cElrwdz2
OPSNP/hHHE0Bhw6rFFlGhGVK+hbhLSBZcb8zLIGbd3SiSmR40ROQrQjZ9ENUyvs0W0uORn4HyQgn
BmOePWm3SHoM6eNuXCNSJeG4TnsVphV/GI9eOtanoYggnMDLmLZw2vtNxBqfkUCDvW6HnVZHmIMp
OvkBNtpSeAdSUVG07ZIegCzdVYR+FYTizmXYYXdS+S2uJ8vgtwOYonRdS2QJdQiHYiW5oLHJhJgP
vx03Avs+mA531y9ON5KSuw/n2FkoauaoK91jGU85Ru2ojVRXnlg9ZutTrJsoHlAjWxfT0zpMYh2P
Kd6pDKpSW3v+OzD+lZkfx7WqiffZygIW8suVFWoXLa29bFw2DYMpKJpRvfNmdrM09fIq5k324lYm
8h4jRpuYIFIe6LTv8Vz2vjNlLeYLQEdN0HBbpMQSHNmgQcuZqSuj9Qk3AKPMbb8u5ZYfplzi8NXv
vS7q3fiWdNAi+wYaMLcY72nBQnbLyJStd2PmZSVntCcSzllRsW1BMN6WeFvW0ysfv3cIIYHQpWuT
+wAP6ncscIrPNcuo/OYIygODqiL9FFpNTkkX32t6fAqbZ+kI/O1NQybxm7FcF6/5TnluGG6Xh7wy
oaq7CYYPA6us2Id84y6X6p+FTnFFoGvBMjnvCSdh3Oz11mvb5ppMxe2WkvmJkBVM23lBk81xl7u+
Rq38Hckffeq4HHr+IZQ6J6ayph2FUWHISdBgnLH+jJI7AgUsWBlXHdVDpKWzDF+XEJPr4F1UlQnf
3hRhy/QTpQaLSGhFG+7T9YmFoDfbDU5m4+y+Kbs8xV54TIaYTyTIcilEs2K2n98obnkvkj7Bi5S9
dd+Y8sCOhwG+5LRdF6R7m+AIlVL2xFBW1Mxpjd0OET6V8E0mxgRqvve8zX7h5VwN65/t6Gp02uyd
o04vX9SIO/p30m/sS7rxiPjr3MzQrnYRJgncim3EuuBBBkhOP+JmX2RvPUFp39xGtHS3TzMmA9un
qoO3OJFaiN/mUx/BGnsgQsAjr429rpbqrUkwvQWs8jPbqCxjh/4CmGrpctiJbRH5Bef735syK/zb
rM2oByHqZGIDbibAZYI7dP52l7wLe64hv7UZeMJRd8w/of2f8yMh7tJec74tqfvZmRz8zLuOPJPD
gti+eUjoqEeEFS2uKKabisYvJx7QzR+/Tx3ekhHBTTPij4PR0Ayg6lPYMvScuvM5BAY0/OGlcrzU
Q+IybTUkJMuTM7s8JLzWKqwaC1nYN7zDMYsnMg2gcxAVsVjbPrGjaPiny72t5oDrn1vf9tvBrO2j
aJi7Qp7Buc0PxD8wCxKjZP8JFqn97BpGG4Pk+e8V4Q/mSZKAZp4A46AAjJeLScqYYU07x2EoUTZi
i0Bo1LzajwrgJNyDTGvdOKfL5CqzNFd3WYns5Ol5Yh7r1r4MapjspwggtPfjcvGNRvNQ7p5vnJeu
dPSjJrLDw1BQNg+XK1zjNeVxFobtE9ZPlb3Xl7coQRrCdwuFdfNT6kx2UVGXl7MN+she7vmaeuEa
FoeKYqp5SB0HYeUNS59dpWJSv7h9E+GP4qEdka6kMDz9xflRdposwte6Cjwu0A1Sn0NdlkccrM8d
fJm6+LMXha6j+TZGFqnKhzgk5OMjkaEeBq+UErPAWRVX0vYd+JnZGjILSXtRp2iVI7gQxRSKq12f
+ZLUGafTrP13kStV+zloUklVcBkVgpAtagnY6+xxTTxSweek583vdJJnChugbrC9QBU7LL43rsDJ
9OsCGrx8BAjICJaIfFgAX33HpJTFA0na9b9rNqfTPyiVuuKfOR94UTHddZv6TvYqy5e9VAzib65b
OtPnIisE4+YCgw0Nop5HZme23WoZM9V8gCRi8bN0gz9kdkU8ux15OiBkHI25Ih3cd41TtCRPzQaM
7NbvCXSLd/442sZ7FM72zSaK1U4aTV+zITLtZhv0z+CkXDlXeVfLAVhzNmzc5XHa5oqSuxsDfnfp
7Wcm4qO+BrY69MUwmemvcIo6p4caySy5oxduDyRGz/YE3K7lVAaVnnEZ+MX/Dht2pvdtNtuzkgRy
Dl+itYrz903sa37F8k+fjhRpbcc+NTnXQOpICWICYyS1O64AO1Nnb0aiEUnh9Ve4BceWaotozPN0
uWSatxxdMZvFMMHUur7fWM3speJ8nH01Gd6mt3EXNNjcpyAzzTEtOxgLROytIH8X2IcdiaUV5VEC
foGwTFX88PrF5aAtYxZ0ja0mfw74Yc8OG3G/+pc+s+s+Fumm+uo1zfiE2UulxElY0kbj0vdwnc3C
i/NIYNejhzE6hw/9mMeNJUbLPQukHw/1X21oQsfbzZmwIVJ+ZbkWl5uvCVeNvpi1CMq/VTe2BZiG
cFzxKoamxlcXIOXcya2RFp8icrSY9xvxYpLEFUNUR3AICuhDOGHnZoXOvJGHRlh4LUmgP+k1sPNg
mtbMAqmjsvCfxi26gfpYr0SL7qeodgce3URd9XFd6VFNxDlkMMWP2ZrU1dvLRqmvoEqfoIy3Bdbm
a0/gFqz7DabrvufFZSCct/FGLgyQCzrQRw7HlMCSzTeqde2SzIBrO1M1hS73u9M8+eTeF50dqBNh
x9XySox9WyIZCVTUr3sfnnkHYjQ6WXJf1USpl+/yyLdr8rY5OqtulNBxdkK6GAyA7B0ZHNHdKP15
Hfv94HhF0d46ZeDif4IBTBcmR5hYbdxCAkA7rPVfveMF9sfMLr8gKSIP8zTAJpkiGcrAPsDWbiA4
DN5UWS3yNPL/pF7QLMK5/pwbMvTp321P8Bm2zFWM/Vf+bzgnyr40dWpcQzj0PCaYOcwnLb02FtOD
brD8Lr9vQeroAAIzelgIWM46CbtBDM20GeYf3HOZEzB1buPSG+R+dL3QSPBeDbcScIJSpqZGJGWg
yvwiOQyLR2KbtWsPMXUeDrWPb33xZlPaTZZ/wj5TdXJXDAJnJo9eWzoM3l+dVGGMrX9SkaEEJTtl
wS0T3tBqwN5l38kp8X54lMl5dgeRyfPmRw/8iLOMGp3wA9PmemLATISnznc4rgj49lXZeTVzZjmT
fACqr0Q53FZ4o8avvGalx3Zg+6bwKfCE0KYTNuJGke1mkOeH8121EYrY3qV28xzuBWVm4jyid9qk
uqfP1MiSzmNZ8mNBE6LVqS8jvu7GWWca0Xvls1XB6BBCRuDWj8UIE7Ug66TC5jX+4W5+0vdHbFs0
u19iG5WDz7GhN8eevAiz9VZWsMfjPUGxRf55mKMm9j6Z0nOyz0WofMxvIf4VilOZYzaDD/TxEpQS
bswFPWhXr+m3tof3LL6SYGrcZY8nUUZbI2pqx+E1Jq+M1Ez25DMkeOghI1l0DwtGg179SAna8YlS
aZysDpPAtTi434DEuamd7oomuFHQsLzlMJIVb74XYVJORKITT4zgJMYAiktLJQsLgFpkAh7JGHtG
Ze8wRGUg3KgafHO9rdExl9lDrzGJTO+1m+l6O/Ww67b6de3Us6le1WkP+nLKNEtLehqIY11QuATp
7OjXUKU0up5d7itT5viyOBufwJB+09mj3gipJcJjqmdU13OCL0xKfcXtp1yA3jY1R5o3s0UHiTbh
RY5WBwAZPD2PcX93ZhJ5Cbsvyf25zW0kHxPMEstVHEKAWAZSDfkx+xxuUZ8U+2BrgjzZj2m00rsk
MkBTgWBGuzjv6b00PEcjXL8h3aFbOifbybnzKvdR2OhSvHMInlWcCf6AGA3QPCIYgpBuNyl0crPy
/CKcqsc51TpgGkaRm6V/L64bbXAswpwsyPFe5EDDJOEZf84V6rc0ApqZjtq6tya39ex4SFvwFc7N
OwOK2vjoNWNoqoRk+em3SKeNDRAagdvEp6n0MvNuIOAgQ/w7x5Mnyfzqqlwvj0sAM6IK9jKa1CY/
Ccuf+4rudDD1X+NMX44SNRVYuD+NOvNVSHMlaXhB4ULYqYjoEttd6V3T80uJ2tEhd2PQRey/H/xA
zNUxNqpNHdJpBmJl7gRDJdGvAPQVprt7t6A7iKjcmUi9h2JZeh4JdEi+SGgJ0jGbs1uxzniUH1My
d7HeijGSrrubWDRZOxKqHmWivg91Xk3doRiZmbqTnBeBQ7sT967rH5aWndcMcux1KjlFUktJmAih
HWsE/24I9XQaZt2Qj0eu27B6R/ZmIsjQWySoUw56SLp1hYk8Kj6eg/aE5btikrg9nqS/0V98szAP
BqQwzCUKmzsyUQTngojA7jnnKhr4N9XEjXiN3zmc0F0SyYXI3GbYUh3vViJQve4AW04FyQ4OC5Xf
PvOAGr4RYzLyYUKt7BAedG2rhKpNBr54qEBCHTbC7JJIxAkVf4hFu+F33oKsq9y5bDTqfVdO9ney
9+2f++TP8yMr8rn7GBKVuIz7qfdTj+mpzIX7qmFpU+6+rSONzGLbWMzbU4EdP58aYcPyvVIzt3+z
vS3OZiYCm98xm/WcgN/69Dx22AEUXbpD3OLVZGxpZW+Bh9d+5qPEGjpuT6hi+2+b09NYG2nF8RdQ
ol3h3FKqx/G3XKiMi86CxR7aXG5jh/+V6W/dcOGiL5dO1nbM7YAXomR4ZIpg50aKa+Et4jCVToYb
C9bvvLk4zWNtNu7ZQlZ0HWhnt02+J8yVFfk/+8+o5/0mqYc2Ota9rWdvlaaH6ezKMrUXSCA25/b/
rnYs+cPn260wx7EfqxaLTFSj2TiRQpEvQHiECWtmH7L8Iv6tZl/F/xFfTLsqA6rgi2Fys18jQoTb
Qb8+ad8YAC++ofUClso+oEO77cM4x091R5AFtLG9Mw+Tvb8pxBR1Y+QWBzR+AtJMeHLwJ/j08zvQ
NRjcTidTug1mMU68pYlm5zn67ocWC/liu6VUsJsr5U96yvYwkLEz2m+dsg+3vQyrsaeKI8YukeRw
7pK5taf3/EQcz/H5vzUuGRr1MNpbAN3XAtLC+Jsj9yD+pRPs+8hUzgxuRxbeCKlnGRE50RNyos8z
PJwSEC/yeSa7NYiqRjxUFwizboY+d++KhKqUWNE4gtz62jMxlhM7cMMVPDeLcXT5anQRkLFZxyN5
KQcPVJmrapbEJ7/PVTnykqdasciYU7qM5dKfSDimBsHCWMyP4YQgq9y3XZjN5WEimiUiXG3ofDb0
qN9AHcwZe9Apr+T8ul/8hcXkGc9IyKckUVsOffE2N9Xk09IvXRR7LukldHb6LVudbaeKZVId+Zbb
Mt8vUDDIsFe0GpmRl25ZzIlO5hx8w+inqkkYxIkoYW8Mi2x7L0UbktRBxpSY4L/3W6Q+ESVa6Lv5
jIaXqRzZT4vSs3txx6hJ/L0OZZu8zsnzWkDUXD2tBfHeVUFarYu6Ut+tVWBhiHGRFjNKRz1wsX6P
2pQG+oR5xCdgBWIYjxeIpp0XC1cw+bT8jptSx9FOiNaEf4MfloV+rDfmCWLfdO5F5rA58Zo8bsGQ
qs9j0JcxFIhx6EbzuGEjpbeTIxZvehfWOhbIB2W8rJWlhZDYjv/5GY1SJS1+74vsEaytt4M/s0fF
Bc93N0oavyEfuTtsdWix1X6DE9fvKOgzdTfOmcXJujSxEozyfKPwGqBnQIpGDWngRPnYEuZcTKOJ
fsxFGDgf9eD4BPshvsfJ5LitHTjiwxxlI6nQeTjNZsHsURTNdEykG8svS0XrjarEoQb/jEVugZcI
0rEocE5NCCXqKZkzSqRd7HsArne1aLzha77Sx3zSNEAU7KY0jFaEfpeLpVEwlvqwkrqC1HIqNR2z
44BCyZ1JlwotUOIK176V6SwSnZ4Cn94lbREVLUP5hC7U4JqZd/G6fuulXvxvbDwilT1NDXzSp2xw
LHxaiJ7DPU86Jfw23lNJaCf/VNKW4NvtXMmdnEpl8SvdZx7wYiFsO2SePUtcWmJC04MDeAlJsXRM
4PoA8fl+X5ibUeZ2UnZIxW4e3Ho5I2+4gVi0avEtZvgMqgnHo8DZL3T2nY+JIv6xgD3Oq/+wlBkR
xq8nLiwjSLwOA8mGh25J7B/6UgRwAS9onxoMgzQXccygL9YO8BQUWXj5XnapO3xq6acsbK7JP/fn
22EbybXBcMmSCy4IGy1eRtERetm46f3GSmmg9Blf2tTUM06o8fjxQkJViy14ApTWoHi56RXh2yt+
vsIc2lrbuQ5xib01NSgd0JlHHcP7SD4nBGxiUQTaR7rLg17do7d6ocV3mc4d/KbYz40oy4W0H0/k
aPtMVPsWfoS0Y3HQLtZ2hJvLzQzCaVDJoww9JZ03qXYs5jgWI5anh5oUr+Yh62L7KkA4tGif7gO7
8kx+UvAlGnLsJm9qPiDiY2mg65ZHib9rVx2dhNidJ6fGou3eR74h3mR5NPTbDVbXNXsCWDRKD4Rl
Lsv6LVTaW982iNmIChpQk23flgG6HhwaU41lchfPpkHonkAc8W1cokV5iwblebXPZdgUza5UQzxO
zN6mbJoDHQZ7sZeXdSxqDIvudDcu/D1rS2eenqF5U7t2fo9W4Jz3Cj+36IN2AOO+lxcgGEGwhXnz
sty4MeyX0ooKZMI+2JDutaREn1Xr1i7x+84r86F5dUHdV92lwJModdd8Q7fvt3YREYYkj/dQiYn6
/kIOFm6wvM/41v4gB28O2RlFiE8o0VWDvuIxroSleEHbh1sHptrbZxPMa+UjfzJxGjgI9wPMEwia
7vMoOg7R2I/IfsJMkGad+yv+HvvaWQvJJEm9f+co2hyPFBF9VXxUAYSD8Ui6OtXmDiaawzgKIpkw
/Pt6Sjimq0aKinetmYTBXL6stR0dl7HZnCGpZ1S5E4lFnLqk921n44wxP4PZ5+kStxmqkmGceVku
Dw9P/nP/5fzStZe73HtQvnoaPrniOPlSrPbHZabJWt/j4ZFJXpPo1OuApWoXTA3am0N/QdQJ9uv1
zSq8KskeMag/Tw+VsC2FQeF2RXOILTHn50L9tIg0noEbAdUE05f9Hs0Yr39IhEVW71W+QBB7TULb
PJWnkjIp6A66zkWQ36PCiefh4A6baNw9vOV2IviuMFq1hwCCoPjqk4gnSFYdB0P2TB8kEJD/UuHY
O/2RykAjVpFhSKX2gPGX7lDBzyKu1DcJs48uIXJjEiAOYTDZ5Rc9WqgkqQhEzKiTVkXl69upV4b/
K8ju40ffilR8beU4gl0utLw0GFtP6uYTO50oAOHYTJi9W7DiDcw+aiENf80FU+z3qR3J+H5MVVyO
dmkjOetTEwRL8tZARZ7iPVWV7TFc0P0+G+2CAa5ECwEGGhRU6lg70wyXhstYLHYQ5SwK+u6CcuNp
aaebuWDXxYSGWQtf99wEBkmn+LhVZdrMn4H8w432qnC7PDwMWbhKonQ3aSvAuF4ATcDeiyD5hzq2
WEhQYwcUJIemQnWX3/WZCIp8Ryg9MoMnmu5O3LxhVzU46WnxUK2Yk+vLcjRHOs6+Cfa0jaqGHO2Q
PNvulVOULRHKfjmEYJeYkdft1zZkejPHONfKX/c6jxanRHZvOUJu6NC4yJyw5L9tZO8QLf3Gi9hd
Oz4NTC9mZH4wTT9V34yYQIerYh6nkqS0JqhAQgyQQn3q8taWlQU+A+FAJlyh+ApWCumb70SFdEzC
oCkc0JDOw+gXVXQG1YtO559MKr1+2tcGpJ3S9NLlQqFg93YLUIx5CnGk5tTayeU8TZtDfjDemgwf
5ikO5fq6CKe2mx4MEV3NkxMnK2duWtn1tM48R3YZxKwpd9+ModtJ97Weu9pD+zZmW+TfNA7zdEd7
om3BqVzcNoH6gL6RWx5HVjMtGJ5D3rW3SIuayTnVazdiFkgCG7YMu3qAKLshQjKL99lxJGnq77M+
lMj40bII7wsL9Jy+A0uhdWMte0wP7XidwDb2KfMo1LS1hmrxTzWQckannNQP2Ry3Kmm9L15QKL6o
623xbyd3+7UwwUgQxW+P5nVyMy+cqs3f1tsw7FwUzBqikYadir3INOjyq0rpWDYHn15C2d6i/EKx
vO8JFDThMT/39QS+gdxft25s17XBOgzIkAOnamH5m7zuR5/RP4tvQ5bqjfiDrSvK5X5euvOE3gq7
9EyzsM/Us/o6ZlCfPS/sgqHiYeHtYn8numiyz2JTBrjI17NpP0Zj5hbr20vz6vl1KhYsOBhiE71t
94YykVVghxVkQg73qmA1MUpyx4LtxhAtgeFZ1oIHHPshCHwcmDSy9/QmTZdOLKdk0LzLOzoIxZbc
exLMbQVBizh3Sual2pJbuMVU/h+kILx+et+65Zout5uoXUUqMn0Ce7Z4KwZDR5Jf5ATyfq4MTzb3
9OLmexeFQf49HvK1KE+RW3uR2jkt4YrfDcyS4YNXFuHwIaWm7rHcgPzNtTUlkjk2xblPg3sAv+P2
X3qFhqTwzAGdKaaIuHS3DwiZpXCzDdy5nGxTF160piX43Ea/tAPkNNqF/fnWRd1stxzPq326bLZe
eC6AeAFt2/Z5jerA3ng0qCPt+UR1aju2BCbzXT5MP/M0oZfimJAtYlUdhmmIZbmfbQcZ5OXCXnju
AEcFTOfiNTrpQueMrFX0/smpxUAfw7IJwrtadQkuPZOhph+PbpUbPP8yGyr7B2aW9Uj4iXxmw2Go
JOk4eglqGyyXr8hnicwgJm9VdMgoORM6Uw6TfQtXJrWNp6UL4QHjVNxE4Snpac66R0DjGb7xEib0
4kBGLIcX+HilaZUzgyLk/Q+vhdYu3UHkTfbHWa8alWzlWxYkz3bB0iqiQew0xk5gRTQvNEQvssNL
O3AVDk09tnrIDEiKPPfu+gU6L1Jz+kjwJvR4DBEehD9yYLL4Hnks5EhI8/aZqmShoJ8MfgYuW3FS
dmkDrFDYb4c6wNcVAw+kBtVOLLMkCd5xfdxQ/kC4+5Xax92FN8luB8e1GGIh6VG/UvuSJkwUsT3p
cZSLj6s0odyOj7B+lmy8XubY/f8OFaaua7Uj0PtiS3L8iaopYPfAcvPTY0C0KvuuxqidIMHz08uH
+VU7d7minw9zdUX/PQyNoyJOYCiFdk6jt9lkKZjYkBG/SpNGxYJY2yF3YO6RlF1gqyqV9+rlk/Gs
B99/WYX2bLi1GIO55A6gBb1W8nmaVgj9ioWymPfm4ypGO4ao/NjG4K1oG8BkEY70XQncbh5ordAK
vIyVfu4n/narARen/zQ0Fz1YVtDLZ/kr6xJBM8Cyb2WaNnkEQu2V3DBMprkMEhQKUS6srUEJVCSP
aYCPAXGqQYOrBcpurCNePuz51f355iQAkX5KHiMWJF7wW9wefPEtXiM9nHyYtkxkMkOp9e/QSIqT
dgG6gwxVlLTdtwn0/MCya1/5kNkVpsy5wf3yCdmh8cv5kJZH1hE+b2nkexBCfx2h4RBpy+7NjwOk
e6RmYFpYdMxDJJq/WtDq9dUWuHgJMesY7kaT0CJ99/Ip/DZgUhRVuJHj1UIWDD4EV8N3RFgQw7Ox
tN7QdrC1SEz0DR381o2HUS3081NmqFGcLtNHMmwRwoHLjgTWxfJWSmO9S4h/tqKaS1v95ZP8VYDP
Q7PiWnunOCyDOrqaknH/gHLnqHTvBujQaoCCs+ReMFJ7tG5jzfj5wzx1PUQ5JN7SHtJLwiqwAr96
NIjNpnKUxCk56QLM8wEPhk7ctuRn96TWuvFiZ+uxpt3+8qVejVHeW9Ar7DxRFBPbAVx1dWC4ESvm
wco9TKQYYwdmLNmacJTKfLx4LVzWgGLotH1LjctwBTmt0eOUAV5Qf3hVr4wI7PlQHAGLp4l19CHn
8NcxCi7TlGQBiMOmM8uwv3BlLEYInqKdxq5yFwJPCsaM9Ye7WNbEWugmdA8U66jYTnzUySr4dbJe
zI0BRGseNJIEXr5oXfiGmmTDP6r97bD47+vFqScwyHElD6zPtDU4//XU82FyFJABt1JGGiONleSv
hVbOCl+KPHQhPi/bBgd932aF1QMNEZIaLLyEOZNFah+eUTIQGoPezSSWtpOEJUwlxDyWBZPgBc6n
qjN5x+thyLHe+0ji74uNEgYu73lR/sP4+HVg8qbyQHCXjXFRZJaPrgXna7clpBdX2LySQH0m6EC3
edDTiL6oYSLnV6UVUiw7jUQWJZssxURn2mnTik5jWMNPWWhTNQ8Xqwyf6B7uCgo324JKsefnR+g2
SOpePnPrcvnL46DJx6vkYrsQMt+BGf36OPBlB05dhNkLt7ENDtk4sJrGkK3Qx9TQTvqO4CXFMiLP
mG+nWHP1uwkbMi4vgSb0Q9ZYD3ynb0PM+w5TmbV/VYklmt+4tCHN6xZLoAZF0Urkbgj3zPORMI+U
ADnaHfoU7tPzExN+zgJYe7S/2O/2fliaY5pJ6NgQTrrN+9oMcNz/jUjgi/J9M+LL1x3WrrLTYwmR
tXkAz0zLv6UXlEF1DGjzxV9INh+Czy/fsisxPA8bNTfcN5+Jz6fZdp0PC69ZoAsblj3aWheM5Lkk
bIAeebkuBSccj7qPIAE0bf2dtizVYBaAd1U3xTTX/Fkjpq3+Q5V8tWxwZtRo4BRUhT5reXydoOAF
HbGBy7Tt3bMKsOzZXLEX8BrEsl2KwI4yMg/WarWx4KhFERCGXv12XOiUfIRhYLQ8tEVTdPceqcWj
3pfQB5hTX76BtsT7eQZgTcU6Be0FphARUg//1yHHFisH9pDRPg3RAX4BalCNCzzUygCVaT97w18k
NyYlmr1uCcc/2Qb8/vxY09nckr0Hjpmm6dWQp/no8wSq4kAPUDF5+klufQM2SeB19X5lBsMo5yw8
jC0Pi11pHuTMl7UuLRdycgYoaoJQcaall+/Mb6cWACRi9sp5gQpgrn41OU74xQRlQ6jk1tWsMGC9
UOPQkrVMIJnbM18GsDI4lzXCAfXLGkFrEqdyaS0zD/2zbCCQ5239zx/O63rSxrkEjwWmOFLw2A79
Nkuovkdepc09+pKNLrQbO2haobFYwsy0b0LsCLZXUW/C9g3ISioLjEpz22FLL+1tD8yRTsHLp3U1
6yICykgqoDOE6R2S6GsdFm97WrV479CVhXvxtc1CvHV2z2TOCsNbJtoYOfifKuVzXtNPI9hHhmVn
AEyqA0qR30rEJYUF3NL1BI1yIZVvnrFtK4QGLfSWEcBE0jJUi/JqlLMiV3AgOrqscodDqqwfsYui
AbuDTunhVRCwN8dEVgTS9kTQ9gBIt1oa/aNbZriMW8dIvmkEVgMQoyZmYS5a9l98FIzR3wR+Q5tU
0KDn12p15zXYhROGCPQRMrrvR5AXpsb/7b57LqbEmXUMRoTGu3Q1SjEryTjq/M9FK6/mlUH6XH09
vyMwyJl9Xz7q9ezmA/L4zLwJ1kuown6767Ssl60HXcJQqTLM+mOhqb8ko8CukcVoZypWJ1uBSTpT
0K8rzxZHTkEvbnucGkS93i6dOpc/LB3BCoegvQQrePlEr5wR2D4wAeOZkrGltvXidaZdEyvjyWxG
MHZpNdZD3cuv6NZIwIZns1o+ke/LLFt3dd4io18zvIv/DZG+S6uQThhTaZWaXID3x/Rw9tU4xtXf
A2mMAO+bOw18UcwakAb0ZNiGpK+cFV2HZdJEfg1Y3SYRWemugVXwCFZtOfU4EdhKq+89Cz3R0/XF
K3ScCBgxCHCSZD9N5ap/DBhNpM0hYv3t8j/Mb1czPysmt8SNIz9h2/C7TnNct6IEtodCCmcp/Fwu
+KYe5hH1kjig3LIPVSMb03/LtQKC/8O6c1Xq2KOTvuYzPCHfM5au1h30LIo2wVLstwqRXor+67xh
0ZVUdiN1xm9eHgnXExT6QaaHEAKD3TlQHv660gHi4F+wNvS+CXRgkBKwYovTvhrtIH0mkPuGje7L
xw3spfw8QfmY9FDL4dARkm8UXms18WzROcsv/Y8i8MSrDiIv9LxL+wtzXTBBiJ/MJ862Mdtoz10Y
O04bSH5QstByuJloWTMFwZ6x5MKpiNvoUA5eYBrAr7KHFjJ1pky6fS8U5KWjWSjKj5ftKH4SW/42
geWOT3KxClhA6WoK9x3kbZKjDgu8HABSuLxqfN83Lg5jO13x5N03vhmLKUTy4aSefLu4M1PJqVdr
7bd/iDW3s9Sv98haBzGXo2a1M8rVwxmjNqAUS9UuW+sMwyyHauXLhQTz8tO4HvVMXOwdM7qm5DTY
5JBfR0E+zuHq5pQzF6X95kMpegf1nsd+KRZLhxA7HODOsODLx76uKAgaY9wzZ3o0xpMwuV659RKs
Y4IzHX3Uxr7wwWxbAjSBePqXlYW9CBJ8D5d2/SM/j4dLUy2PXP4m6CbbRXr5rH679eCNWILFFGBW
sH0NsQjdKTwJIJVixEKKDgmBJY2mY4zACj7jy8e63rvbnCaqXpslYWtjWKS/3n6lhnqIvErtSS5m
YsVrdOwfBynR8XQzJehDfO4K+4GEylEksZ2ku2xjzVXgLeJPWOD1nMBs4ANgpygQKF9+m4X6tICW
RqLPHiLxEr1JeYuXDyPG5hy2SV3LEA+QDPsUF5Vo3eF1AHGGBQPDGwbMCtgE9J/gpIIMgGl2dg7D
QGOuvoG9Z6kPi80+d26b86X9r7cScDgFq6MQTKIAn99fb+VQTZXylrVDRMF4u6EXvVQGaztLRsrK
bGyO7tbYK8gLNss30knH6F/aT4MIDhiE05r8n0+IupRF1mIJpOVcY5aQVNFhGawhJidjnhMe/OO7
cTKWYrHF8cYKir/cSJQsjWC7lWbx6Tg/thcbE6LAyoTb/vJJ/YofJgj4KFBAxsB68W6jc/HrTWoq
d8F7MB/3K0Arrw6+94g5dMg+mJ4NDit2Jl4N46soBW8eOlPLgX35JH4bZRbEZCfIS28XnusSBNlG
2uH6KPYX+hxZTRxJGGDY8T/MTW0loe9fPux5Ovl5UgWKSgFnEAhwfAbBFTCFE7tJFi/EpMdgDTQh
GigMujUXcnDxOSixgruH0U2XPjgTL3RJr647BHXNcOmqCP5LiYM07CPcMLnEIzE6LqLvcLF6p2F2
N/0jK0r4ECiJ/4+6M+3NG8my9F8pzHcmuDMITDfQXN5Fu2xJduoLYdlO7juDQfLXz0M7q9tSZqUn
Bw0MulCoJW2Jol4y4sa95zxn14NI2Irt7e9WudzlOfz+NMoCYU8F1Xwx+K+hwKrnYfPCN79cf3/T
//rGX88b+ND3rYTVXfcMSFnUf68/dDhKTl74RhdW2Q5b4ay/7/e/q9C0Cm/pV1+xIOaB21bTiB8+
pcmHTfObBfLbz/K3uOr/Epr+/5OHzrL+Z0kuPLv/mof+H9XLpyb/9CMQnb//HYZuGr/oQCIM2m/2
3i432Hm/R7gY/i979bOfRCBJWMae0Po7C902f6EG5QBn8qaSjLgTzMdW7hEulv8LyX4cJZlD0BYT
/NHfiHD5Q7nJMI3aa9/iaK+zD79+JHrZ530zJbQfi2y+L5uJaBBvLrS4rbrlZz0VthC+3Y9vHvxd
Xjswo8zU+PnNN2tzD3KbfA5qzWlo7Y+syPmL7vUZ+mpMnzhRbew+SjT5gMDNVC/0DQAdVak536zF
6lqnuqkSbD2oTm4XJt9VnGaj9CMfCvg9gAHXiLLJzcHtWn59OdpTDa+16dR5lnoDisB3YBYsSE/p
FKYtLOk1QVo8u0iOwhSKB2Ans6jZfYe6Q6dWWPecZds7X9UzP0tfILsmJmQOyXsFaqHh8f04JF16
TnOpNYHjSN8PMUkqMI9513F+GRrTR/OYmM++pcHLWFcve6Jf7Roh6VB+BZyd9Y6vBJ+NCn+y6oh1
UvNCUXbzDTCe9sPICesSr1rxLm28ocDcs9pzWOGZkAFeU4kUYLbJDdGYbt/Ns2emscHsdv6KQaR3
48nYpucUauEtORabdViXwfkoRqmtwTxUpksQpcnZTWNm86QrY8lPGth47OGA1+89FNMcelawh6Ho
tP5XTnPJh9xfqpZEKFF5gUMhgpBV3/qV3G+lnulZjSRpZob4YK7zYjFAnOqXmug0dWjtdcoD2Y8E
G45k0EMVSH3jXmlpbZ3syRmdyMPKcV8oy8XnoGQ9YVvIhcb82Z71I2oAKcMGW9glT22nc0xe/QcB
wQ9eXS0crMdNhzTb1Tz3OcOgb9LgMO1PyK41kPFInVMCe+kFHZph7e9WNc0vxaCkHUjCp7EL5XJx
wtoeZ7LDOJs92jpi57DcFnGY+37LjsjG0Sy2iC4fp041fOaNXXSBa7vz7ZzsYL1xroc+JPzQiagd
PQQzhMcdrckevuad3sKiNyfFMVd51ZXYrXahicT4S4ovi9FHteoPTWqOeaRnwx4MQkqPfjL0YYwz
o5rlR1sxpQ0AnJtFYBFzZcZV6annNFuWHtSAa430vQdUOPjiCIyx5Wo6QWIrH8vPOtrVGTsaMmce
Ew3drethJEM+NO1PXULyDkhjPtksKaaoFCtuxAUwXxvITOvfI6hjcbCQ4DUHTlh2FZsltIsw8ZqU
6WevlhehfBtDd19OdG0dwFIxmIIe17mWj2agdyuaMWmUYx2g71C/4UvDE65ExdvMj/HgWGClTm6e
jV7Mzm1bQauhnA+VvoI58epqMg6mr+TDOA2wBFi6hjZmfr9jCJDhBCVm7psas18WZ4wav2zWDObK
QDHjMnHziZ8boIZ+6phb5XzTtPVwLqnqWa0TbEZTwu+Pkjz30timIPuqLKeerotu9SDyAqBuj0gA
c+fC17b0IatUp2Ci4KI5OHk/fSZzBXG6nGvdugZcV/a4d2eh0I9lEq0l2AqQV27lPm+uxvzLKnAw
T6jGnjwIKQ8d3bZ3KWxUrIZDNd/BZ3SMeOuF2UcO7I46+m/cfj//GMD2Py5ybS9r/vVWff78tfrU
fPlxq0aY9c/NGjfwL9BCDSBWJtsrKYLsYN936z26hIJRp8lMQxH9iU3Z+Pt27Xq/7CNwC+TH902Z
P/p9u3atX/DQmx52MW9v5jOI+Rvb9etTOqksrFn8C6gv+z/b9pvtesUMQ5p6O8fIUm6Htk3jtegR
+otljHyU1CFnsZ8dFV5X6fs1EUPTTfcsn2YqraLXJYJ0HSD2WQdewBvzTwR+8vor475h/b4jDfvv
NcC+X47TMCUTRwNaRLvI6gftzYQ9qC0tCFINJ9Mjys4OXeRWRXrRud9fAh7fP8+ve12N/H4p6qg9
Cdoyabe9vhRc207fl6M4NTR9CTyfkykrZuIHOk2w+IfH7O57kfNjAMHr4vufF7OYJZEIgDLgza9x
xCxk1AYyzBbd9U1mDWR4l5X1jJi6fj/h7QE9anYqMF05XO8F20+u/2cfI9HCLhU7RwDu9/XNzqRa
uEuFAi11RX3ZyXELRDkMV9MmYTXtftG/vt8/vR4nOx2tDuqZt/cLL6MzzdrayZdJ/06QMHPtLhaE
ZCXEpV9p/0+XQ2igm8x+WPRf315fS44uSHJx6WheBIKoj6auhebDo3ZSPnjWv397CARommGw4c3f
b/+HxxQTdt7kagUjDrP3MKWucaeryr+uzbS/Vab1M/Xb22fVRluIXoPWMCvQfmZ/fb3KEXKzS4J1
cXHbdwhmigNeDgTu4At+/etbe9OOIx7pzbV2pdgP9+ZTEBbgmLA5N814Ll2Joa4ahxCMEoxF8C43
aWreYZsAMpNo8qZTi31F4p1v/uRD/bOb5oGlD4DUiNyAN2sBUCvUkWQFxitYjWj1NEU/NssvZ2Rq
L3990/vz8V8nk2/3jGyH0wmLPpJz+809ozoAK7BlPc4gJh45efeBw8js/QSklKJ+Up9TvrCOs7T/
mXDn7coAhBJGI8oyge6Ow+CbZQjQCP2WPsU9+4Tx58Y2Q/lRO8o12n7S+PjDhVjp2Ny4F4JEWUHe
nL7gGwBm1ESGE5OI+5b3iNENx6/Q80jlrP3UO4sys2KtmseP3VTJ49/8HYN/wa2DQIpmr8mA5fVz
NeeulWvtQHlVzfkl9H39tDlyuRJZStWYGl9UZmNM2hrvJ2vfn9w4myXB2DxLzNT30/SPD7TEsGmA
pa7iGcX+iYtgKfNFcbH2K0IjMWIERYRzJCPbBbaS9D9ZK/54efjNZD2YbGlsot7+5z+8T71PVnCR
ALQYN2c7mCkBhBZgpRCsrGvEJo2XUAA7xTcwTeLUktr6s172H55ugmhRXGDAYtBHuvSb3/xYNfh+
p76Ll7Ejdk8UX3K7tcIeM9fRGOY26v3Gx+qh/4zA/ucXRkrr2Qh4EJm+vnVgB8zu6K3GLvTag48T
Aa9F1Rw3LEE3aSHtx2Wd34lMz3+yt+939Op95o654N5xsTjQe2/eZ31NYGSuAj5wIUZcuGt30EVN
dV2bVbQ0PP+46X6Wqf0ndysIidnNwMY3IfjruyWshNykYW1j5PvpFd5J5zBimDh3te+F2F+Nd0qM
4n3jO/lPnvA/Xpn6U1Ad+uSYgBx484hZSmGv1VUdWzUgw6QEbZXq5RMIKuskpG2dN2O8rlLd+Ykw
9u0ubxu0oGhhIZXTPfpHbx4sZRIZB8YujZ1+8MKCcRzddcJLxWrdA2/Szn+9grzRFLJ67JstQ4l9
Q0Cgt0cb//gqgbcyfWJTNc5PxvZpJqIi8kzMiyBuFPmmgLhxWXtpHnSEc1+lm59fw4WHwiMFgrEc
ODBzLpDuqhsfwB0QbcqB8iefxR8ePd5xJqlsI7sckyPD65+xXGE6FxieIqw6MENnN41sX7Unjt7F
SQNfGu6I/ONPfjOoDN4+8vtwAb3IXnNRZfpvngFPAD2EluBCW92pO7ozD9uzYbVW9Rsaprq/8fy2
Wa5qrP/6ZTphaYwLutzucYa1XB3R/pvFcVHLUr0fc1hZmKnQitmRjmU3f5aJ1PUb3+IjIlRG1vS7
ByJe8ZG3jnVRYmscT4ndN87zbK5tc9LTciv38TVSyoBYglSPa4/u3YXYx7wnScdUhXSWxgm7RlXV
N5ayxKex32r3Aw7GLL3u7HnosMOhBQtLmPIk62rT9KIv7mpeaFk6P23raOpwoAZ6FOSgW/iasTi+
S61FlmEGIAcpmVmWdrxYFc0gmOXJXW8x58Z6TnF4IFiXhosUmB7QICwnKI7rRyINGqQaDDsdjvN+
+sgBSWeatU/j27lTIhxwezZ3iGYVPr0ML9Gee+fOLO+ddtWzCKQHgo7GT76NfeeQOYM61kye1vNu
pcVDvM2jPG5etn6URDzcD73X5/ATnOR5VaqfL9KBmIFgXgbvZhFQZSPFWYjYDIEF+FgSoz2woGU7
6xevfIuBs2rorsz83XjJzfI4mOAEwjE3x0/NUA9GbHva9ETmxz5ULerVClG3pgvwuGL5BP9uvpGt
56qD0qaEPta89GVI/EMmD3leG1qIakPS5HOFdkZ85lztmPcg4/v1oYl5+6bZsvY30jaJtqaZ5Tvn
1d1DFrjvvAs3SKhEuIrcPHvJsDVXHjktawTLtOsvMjINYx2IjHYcQKqnB2PTVrjqyDvs0JlW14ah
mro3MJb4B8yHetxABIwWsU8+wRxlymS434MFMQ/KXbzyIreLlCw8bR0PbPoWAUkUdenRqkGWRwbU
L8Z/46ouFzuVWaz1RTqd3bFu5lAaeygLs5hWnn0D7NYB4VjyFVq3unGB2E5h4ZeDwmwAtjMsvW1+
sLphTQh/hl8Q1QraekDmV4I6xp3bDxXdsTy2QV81EXRhuznYo1U+WA0eVGQse9N9xat7sLZ8at9B
09NIbJnMtLhH6DDGTGiW+lJft7w+1mYxidup3cR8tjhD3iiVWOllT7n1np4f1vWs9elm6Yzwxftu
aoarbkOIHvuZ13KFgXCDaCpmaYRGvZLP3mS5NRyZ5auj3siiPUrHTu7sahjrExVEge2xK2Zep37E
Fe7Uu2GwYdvDHL8QyxCBWiwekQ8lT+xnRRpsGY7QYGcN38klgWrmEvlJKEdFoF/odqaEipOu7Yub
juxRVKgkWnjKX/NDoxf9fJdh4NPJN6+gT9DkqO5tM3W1I2RrHBc6SK24ynHt8uvQpX9HXFDv33Hw
8fuwG3Oru1aet7xv8UKUF36ty6t8MDKwh4D5PzPQLFU4LXJOIoeUnTP0UhKBoCUTT+7nhsc/RlSc
AlvUAdKUTi+1EFUgwZWNX8s1rtsKjQonjlkLGhbzL8UE9CJONwGfsgK8FuWbn53mlY4NDBGh305D
wTxlzO+ybOitME8cRMmNw+EpqzExhQTGOn5I8KgxfEi1HHXu1I0NCLuym3b4hzdlt7Iz8jw2hqzL
LspadWBZW8VrnrVIzw5rMxPwl5qVUgdnhWuF0dl3bpg/GOtjCWdtpgRJ+VyLyfPcd7bTO3NkV/pU
MIJwxNca2h/prC5H5Dh3MckGLq5HsAa0r8PJwmc/YYkt0bYaoFAI/iC6UHnSPPSD0uF9CQ/aPhbX
LQk6j0HyGRdBcUvsRFNFFZp461bqtnzyCCvRT6ku1b3PRPQhEav7sW5qTlgzyDxYADw2p9KodiHB
nOAQzhCDAbCiMMwj6EJ2H7veQj7nujSbG2H2NGg4z7De2HeUqkN3zZvHMk2cNc6TprhzhwKLZQvo
WAaCaBX6Ab2o3y+t2HOHVtd4T4Z2+nkXvnUhBSJ9M3dYu6/lSj15bt2xXc8l73l6aFJ/LY9kws7j
2fZLjNBt5rGnjzlW11Lk6Vf4Iz1yKYFK99hPhvfoL3k2RSaIZYuFEWkp6slk3sLa2aQk1WSFDjQ1
F65MGqbNbTK97xZkggHOdXWJYtXscOUm1Td0SbodV5J967BpPe3jQPv4t6a2liI2CiJJT3KDBAn9
ChAetOAuDep1gL5DA6nODzxSLEupuRXXmz+oMTBVon01Mme6R6C5ducVumlMwoHNlmp0eh3YzLYR
AeDbu7A3i9lWXo5E1Vvk0/YEdCe8GGq0nCWkOmMnkniDwYUsBvMDoQYHjJlrwb20a/hxQZpTdPB+
rOaLwhh+pePQeHEyp+wPyPV8QQZa1e/g7gXMUEuUZFD6+faSGrMG8rKDChulLirKqGSOc9ubKPKw
MLuzE3t6KaCLuGs37ZCBLYG6P15kbfsltSkrYgt36g2WlPEBg3/5SaZVdgHWvtGjTRGBFlKdNC/O
XHU1ZZmdXrMLjnNUzqv30tpgJQO/x/gbLtIkmggWpr0FKzr6hdxOAkuu8ql3xphUm/Ga0MftIfWW
/tdqnXQZALgQw/vVU4l/7FBz96GXGukXTZLBctSkMLJHtPTlbbu1FcxAG7l0oDmVST1K6PHnldHY
eXBT6YJ4Tqz6iCPEf2A6udpATXTHCaZxb75soBTxN8zl5yQp+jroDDK7glG4pbpombZR51qUPqj9
etg8lHCXqydlda7tZawOavPLC30yll8V6S+gx0tBICysYyus+MDrCA8DoPfZEOljunjzwbRZXGI4
ZgamUF1h4NYYe0U01/w7CA9Odto8MDS88rogckHLdC/sGm+tIiomcdHCKGesOejpPYxfPq1RGAPP
kAFo6Ro1wghDXXaC22Kck8YmxYQMbUab6dGA2+tFC+7M7lIzxiZnkZ3NT4BsyHepF9K8gsodGvvU
Y8BqYp8XGu4ZQNjsYEr4cRdAXvwn1XaBn4gXqknbusbsk0NPyGhTWZNm8R31LHSW7sPM2POpsXNs
7tjC0pLOoTcWwTzZy6OmyzYmgk08NFvRD5G/Y5XQvAvxhXHkSkMIGM5DA9fwYVXN2FLgV/WHrWNi
+wUNinFE0MnY1R+Xpb5uEhfdK8TcFLd8Ra4Y1W3aT1fjlhVXchqd7nZ2hv4CJuPcHTpShljFtM5S
502owgt8AtlOONHdCmc6PaOgmi2sqaszuw0OUXJ2Qtfr6CxoqmfGWi55NcDfwFF+M8z6nB2EBtom
VO44y1On+gVuJrL97LSmzFwD0nrs+lx1CMpQhajKCGnAqV8rkgugpMDcFZeUvFN+KgafQD/HccSG
ykpMn/y1Rr0H3BnIcU6E1iXxjPp4LNOhprIRSUqoL3KmaBs7TEZqySwSB62WbV3BOkBxbowvmiWN
z92UztRFaeIigHUGK1Ky2eAqZXadhnSVjAe9yLGGuJumaWE1Zbyim54bafgNvhUuHuQEZMXqRut9
k2H/IHhgPcITYJraBAADtcmY0iPSGVl9Sqrc0AQYM8c7W1fSTkVJUPQTa6LZG81pxw8tp27Juj3M
x+eaTMPFlwl09srjuS6ftQxwJbVuz8rn2Qq7erYD5IO6UC0VZ5b3+WkCnFpDmtR0G7iip6ZI1aZO
/I9XWM9Wkxef5pJm0HEkjn0i7sBvrvOK1IF46bycKehsVR8KOizwDMuBNzQX0ivpVCnzTOL4RNlp
U+pSTiLiCmhMMNGGOgZ32oaE4x+0ESpBaBZlVlPFQVWhEG6G4iw2wzvqo1+g5rMh992uYhNFiMQ7
7062PWpUIUpRZTs5Z1jGGt0arytZf7g72/LDvEvco2wwvEDaAGJCzeiqNFj8IpdYtKgzL5YKcUJs
Uuqh8qV6DYCz93dZLb0H/IfjhTctsC1KlXDQc2GSIxFwNB0/wEANabq5JHGr1CY70pyliVErVadG
G00S8DQpn0p6Il5ATJ8k273T3PnYYkTkA+XXyoPprXi3iRLp3LhDQvKlUHQfL3Ycun5Z5P1ofRFi
Wk82aWwyLirCDQWGLfsgk6X+TCT5wptiS8le0XjEHMEgdr3A1tjpIsicTQmGxoPxWlrTdvT8iVm8
y+9JOzZZCrVvaRYQJRjJ0D6qqT1rq1ttAFNr7TO/05kIPq8pMOp0nH0DSDn+xQo07B2nWMkGvuGz
N2yXtwyT+1Lcaps/nweo0A02ynS77B0BoU1C+lYnbfY2FSNjbt+VczdxdlUO7EESOo0uqPNRDZFX
29ttO5T2yOqrq8e5oE7gy4Fx8yPN8s6g8HjSkE/DkmRUpAeQGpJ7aevQV5ueHTPOt97aIjjClL4Z
mpQrgD4EmqGh9R7LWs95TFKb5Y/+rgw4x+QmHMqK09nCazuQQWBNY7ApQD5x1jVIS6EfU7EYYkZD
MAFkOowk4cFaUyYhLRWx7eEAZuq9U/eUDAJw4WMlavxQfdqKWK7jvB1t6FX8T6STF2OOxvwschbI
VtR6DwMBhv+BzPXhQCRjpwX6MpkOOPJFwFfPMciFTOIUkh+APX1oo9c7FbU79rxXdiWizG+MF5eM
F3XoM9N7L2DLXuU2kVj3ep2JJMwyCPQkoKz+EpiGmMzI8nJ2PYu2SHrLPMp9sOW2qlAbUuuaDAyP
OMXUnMgGS0Xtxa5G4+JSq0HPB3YmEz3IKy1TcbtOxDN089TdZL4n1zMZQio97E2fPs5Ht+GRb0yR
XpqgveSRRX+bw6ZZWvtYF27mo5fy0f0sbpK8F04BoDrvWmJ0oHfseQLd1g230tXG/GuVFyn+Okey
VkdgYzLmPKbFYUviredBK8fSP/eFl667U7pYT842DXk4YUzrQbgbznZMW8pr+m6deEApJbeHfk4M
IJ9Crk9CL5V5cIxEnXemEWyVhYIu3OW4z5vZaacFkwd5oWnBnqTnnfxql+N2lQI9YhmxnVxd5Rtw
7HDMTKQ2VdmOe6AQ5Oar1jRqIHGNJ6dYN0YG361gGY5GVF3auRNmIWOrnPt78K+jxNJQQ/FqNHbw
wLGkld9MGoTkA4hRmDpdgSny1MiUkWhfan5/qKiN58htfS8HnQiPCkxaWVOagVA6zHDn+kjD4/ab
XWnedeebm0lo4/6R6IOdsuPPPXmwHLEIbUvpUIdWSpMy4DEYf/Voh4lYwB+EkD+q2Ygsf1LmBaSz
/llsHhUaaFvNfVy2WjocvQHALbg+BCgyfbn34IRm75fMRrGG3Cz3IgP4HFBj0dJxBt9mfm7rwQZB
31UFSRzGnuiHiCe1Qr5mWK4mJKAGYBk2cyK6NN88sFvVnH6npOBEMXXpo04FRhJPA7wrggWBdc0p
xcQQjgwQohQcNxshh2LpCdJeg+m31bo2RNuaZF5cEkYJacgazPQEfE8gRqP0PJcEShEAUyigXZ3u
bbQREpUTFegApzRA0U5sVWZNYAdGa057npZ/Av0nbzKKWl5UMosbquYZGhfdDcA8OJMRWxl4dZ4M
IKZtlBjLcjXgC8WJq2fe1WZrUxkWAHJ+y1l5X+rJFY+DNi4gx/sk5w7smYnLJrrhPZd01gtyJVsU
v4B6A8vNki/ZOoDXwhComaeMkyQ7yohtMWy63rulQoSC6c55vdyRE5IuAbPJDiq7XcOhLGmBsPZs
YvBYl6fxpgAOocJatsOLB2BtZ1FVw1cNB9QLlLj21t5GSddiEcgdx4a0QEpqui7o/lbGdVbmOFdF
yoz5NLkYpM593+lPA1vOB3sGCk0UrSofRy/Xv/QeyMSbrofQHs9ZPlmRTtyaewaylx6h+qfuISOc
6WQ7qcnYml7ZtEc8fmZkeOzYbvZcHgvvU1H0+VGOFmfYdqCwD0BubXeuKkjJLtbyi9UDs2Zn0IwX
lg/Zv6OGztzTmKyeCFyPAiKiz1DyvHMcy2KsaFQjtIZWOosMor6ko5YsIafmsgnpkOmxQ9rkEI/e
xgdtI5F6HjkacmD2Bf/prQPJWTlAbugz+iwR6iuKqI6GyRixkZOFo8ZRI5tSJzWqk3lXRLpVLbQT
rWFFn1XTa6D3CFyrq00EnKrc5in0cm/6WFulNoca8UjFYTZm/UViiNjdmrjyd+lV/74gCUhcJtBv
RGDaUwfJoKgUT6zPQfLSxV4FrE42TCKmFHUqWVvTHA3kmAmApAPJRQR4lQeeBWZ7bVctQQI077ay
toU6pkUJS29sNJOjKbTGOmSFLzVOZS6nqJl2MQzaugRMDZX+piz9FNphmmEE1seii+lDw/EngECq
Y8e8SQ/qlNchlPaGyg/QvdYyv99JVtg5fRkzUW9jWO8kTUmt7k9Gb3Gesro6qeJ+nnwjKAdpgCxy
+36mfecNAMsIstPywt4OLlSCd41XzyvinA0uJwmjRhN6iA/PxlQP9Bx6+ISncqSPxxVG1iHoZd1T
CnfSOO9xtSTIAgoiTnyzXcoe2pj2Yd6kM4ZDOmV0qv22bA+lka35kU4IJ3dWCmOgPm3hdRTmlE6E
OMieg0uDbYyJwDxXRx666VZvORAbTuVzNMwNmNXetgnOJEgoI/C+ZLkJgTUzzJGbTgEN3voGCGhG
Kypztid6OQzPhN5WnOUT+hq6V6iPI87qcCKm4oP05UzSdQEEN0S2ZwCVtkgxQrJJEks07AxJWLDr
TEcy7awvpGk1NJU8ez0m6E7R0DuiP6py6B/57SDBt7Qqu+wYVWGxnbfpkjQrVwSj2ThHFoRqCfGR
LjLs6kq0kWg3jUz1HjFkXHU+r6PWEY3GvIW0gxOVhU5psfXSOCxGR+cdUeLAiUYUO2eT5AczNDZs
JyET0FleTWW+3mp5kviHFbj2eGChn9srvWVRP5ID5funBU8vVU1KFkq0OPA6DoBz+1/p55acgDbM
kxG83/60ejwuoWIyOx+13qweyEXO6pPjpN4pQ/4D94LjH3HvqWuHiaaP9y4y0vayqPT0mt/9tBC/
mWi3idNaeNzYFJKwKzOd+iUtGvrPY2JfkblByDveBU5fpt3neCwIwoDhjOqe4HSG7mhBzTqxDxXg
sox49LR8RzwPZraxEupTlrfYNPMm8bSgArT/tCAp3iI84hu7LNOgqJvE8FFLW47bK32HJE6ZQzYR
2vtmjMiiySB8kNwrTxPPx/OwDgbHoXlsmmvYBTyFLU6sz+bcAcIkVVcQ9t6bD/bmu6TH0+uVeNAX
oqqL1CRtec2sr96IyDNcG9l/cAdLHN1e0Er0Ew2raYflumCDJHX+kANm0WNm2ZAnR0t9RNswvyxK
0SdJ8oSQ9VH11ZFwI5z1bHWszuBDMgs7T8X5X/pV5cZtAxY2njQmXMdWq/MLME+lE5Lu0otTPa7O
O5+TUcE6Kt3xLuOkbNAOGtN7GtzbO8cfiyzu7Iz8hdVGPXNN9ceJpaIhl1za5Fwk72BCFjAZSOxT
v/UaiQC7bdQbvUfGLYR7I2p2OJr1vK84gHGh35u1V1s3clnm9VYURee/axELe1d2uYM8nZKIRnoC
5MEETCnHO8MpaxzjttGB3fvrsekf5tdMaNFEuGAvv/nF3siq7LojbZYSJbKSXBFkbrm3+mL6MYuc
dTA3Hspv1/vvsb38j9bdokj416rb/2i+EJnwyiDD3/9ukDF+YZoPIMFH2MYqiAn0n5Jb4xfUrthT
iBLFIWMJExHHDwYZrJJ4ahh3WC5W//9U3OKdsRk27t8IhwnI6r9lkPH3J+C/hCQY03inDLTmaBix
y5lvRVMmZDHE+yXws6TViU4svDt7aRcKhK0NNx1sJ+9ye04mTzzOXjWd2J20x6TvrjDMcRiotJiQ
eMigLdjxdb6lR8SuBJj5aRkwcuQIRumV9+Lg234Dj3T+XOvD85ZWczRr632CMvzoMTGPF+lndNva
8ly5ELJ1SKOAYe3heTDy534Rv3ZqA+XQWpfrkjzCfLEOzbRmx6QfLg1Razt6+JHhqbzZVPEVUk7Q
txv5QikT/krVH/p1ZoTdr0Q2me10BGq5xihWvbigfxTQNZ4+25r+jh+lvp4p22hvDbGvFoyotJBp
ZKwAFjYBz51mQrCnz4b09fG8KJcAWK116aBMl9NgaAcQT028EflzmBRysK61vrSYsaNcUXmVTn2U
Ipsfiqp7Z6XdF9Qs1LmJyW86d34jzfhCMGh5SMrBPmF+OPmtSQoUIjp2y2672GbRfPfD/q239qGt
+ff/fmVN+6bk/tx25Nin2fTv/9LP9urFPn5tbz7VX8e33+rVdx7//dsfo2OOPk2fXv0f+Hv5tN7L
r7tNbZTV9E89+f43/2//8B9fv32XB0Zb//a/Prfyz01vvDp/8VKD68X09g/U9P84fR22r2k7582r
d3z/+t9fclxrKOCQniFBdnaR/H++5M4vSJYQl3sW9nbeXL7mny+584sJlQApjcnQGeEaK8P43QXH
S45P3fQEknSca0ji/o6s3rLfvuWGZzmCb8gqBAWBmv21ZmeRRKbVs03zc2bWFuQLYbRBQvF1begb
TT6/6cZfGSKDSt8obkAVD5t0OUqSwhhMy6SKQ4Fgf4vo86hP6aSMxzHDSBcl64aOhDP5UMTLpvCW
TLNjpBRnE/46h6Rcce7AZ8jInBd/iRbcVxsetWQcbhyigpPIH1f9N9xiCnDB7CZLLGdYrIGLju5J
c0bGbpgO0g1EGi1ivD6+deGZk+7E5Ib5O2Y5/wDXubwafEl9b1TCea9UhsEqcUqYyu221OeESHUi
FRzcqiwIpnEy8tmkJCDX/kIAph2uJ78WG0KEcSDqWFlaMAtqi9STw2VuV/574i+Nayo1Rj8uU+vA
gh9wo2RS3OSkepA9XMx4fXDk0Ah35dYfwSmZMT99+TFJ0+GyqltkDL2LcyZkYO8kYLdXxjUtXfiO
OJWifzdoavptzJo6uawAZSJapFmjR+Da/TyyFFENnGEgXp82e9STq3Ioc2osDBOx0euIeBN3YFjm
dX7+rJBAk/QxgToHZUTLuJ/omYKhrtJrrRjdZ410Lob+5GF/Bv3gfdZAo67h3JT95eTgf4uSIfdO
KT0TeueizvpwrpLsER2tMwRkGCxeNOtleQNafLoZzVFnNitAD3NYSnjKMjGpmdmrYV65ZZc8mwPc
NUrU3HwyB01nBL3bB421Gk6EFtCU5Zcvp3ArG6xMBtzzx7kqcGPxXnSPhVenL03mqmoHt3H+7ut6
+0AstcFYOO1qLfZW+9uldZ2REScyusq67txttC+MCPAyYQ4NVuXlwHZiJpeuK80qYJxE+0KQ1XlZ
rMCtg26g90a3rOD4iWhhej9vNj8ah08GanSSz6Dc2+Lcrb18qYpa3RBSXb7kiz7dLHDLcbLPqXG1
qco0A+mQITn5EDu+KQGMPbkbDc7QwyWPUD7UH9XsrE2sgXcuQ/F/2DuPJcmtbMv+yrOegwZ1IQY9
cQdci5AZYgILkQktLi701/dyssqKLGuW2evRG/SMxmRmBt0h7jl777WdakviermbQU62gUWTzLti
VYlINLF9YVcFpYgKD5U8stHCXttj/fxKqed68XjXE0LUBu2DH2m+B0cQDTtQ2F5BA88gtHWfjvmx
ifLGOFvjwMRkaZEOFr+AHBlMLF1+COk63SofVPdk0mlx2xYsLW3qbAjUoTXBza2lZZDRIouXyQvv
RBDpMyiXb73I6pw8vbbcMbtXL+lUmF8+DUVgkyxphOTf+Njm/F5V4/haCmN8pWw1f7DGxJq3g2JF
vlaIT+O2HuAusGeOvIdowHe4ilxD2cy7U0w7mTE75cYqPEi4WaV3AxdbgeciJUjEcqi01i54p9bq
mxdNdcsXAbsc0UZP25yfU2/cFbv9+AnWC0a0jkXzgbVfYQaerOxv+h3tN6MjyRcotL2FP3t0xbod
eHOnktXceqSupwgRTv17pSwTe1AzWg02uYp+QOpNLbn1jZ4NbmpHDzqPML6VCMfNNETsaYG6Iy8W
89wRMZo6OZ+4WwX3tdtMPxdtLO6XEQrySuha5wRaUjknt+4nbjPMp5RMLfn4xVsC0J5gxmAtqpto
xv4C3Z1bgF2bieiK1cszphdaRapbJ0SqZ6uOArxlRXYhrU/ZrY597U8W+U9tygjgZovelRd42NUX
nsuMj3Ec+/vIp68NXaIWD6Yr9Z+KXm1aDJYFiBYpKt4FS7dALyBPuoggVX6bH1w89YjeTGfamlGU
6azSF8NceQCXAKY1vuCJjttpp9ypHTkQtjNGIRIWP+A4wlpP4KXYu8qKvUesAq2/AgFfiI2G6frC
hYUR02m7rLmXKepy4Cq+pDXFmMYvTEK0fRAsENnj0ixFcWhnZNNnx9f4zxNeV/7apXHACF3T7bxj
7Iu4CcbG8CFy8cp+93HgqJUBNg2J1nUpXtN6zbzASVgeahrDDHI2SQ8mynWmT7IixQvKY92z5Yrc
Y2QbRbeqUtV/dXRrXge+PXkUlYv9bPApy+2rIWw1bic4mFSQBFGfJO9/Oo/c/XFK/3Pm6vbW/vPZ
HbPwLVXhWCQsXAvQyF/f6nY1Cp7jlJhTjqnuShZne97abqCxqQvNrGI2HfzqOGeD+//nPA6d++//
/b8MxiA+57+f9S512yX/df74+vld/xsU4R+/948joWn9BpeNoQ9C222+c/h2/ohamvpvNhAuYAGc
/HxGQv6+fx4Jzd8sDooMioKs+c0E/q8jof4bLOSb69/EGHZDJvzzYPyPK4UzNQfx/3s0EBjKv107
WOlv5BsP6iU4LobAv147+uxIjOW8NjW3HrydPifGKZtNUtyXJJ5fsxgRIqPDcBHeu6Ga1yTR9pQf
OR/cYjMacPstYigCg9ffAWMRDC+OqHdW6WLXYFPa+29WrJkbmqi2XmTcw9yjPkbesax4bURjX+ux
S36JCh9P28p9nrSrVJBhmNSlLn5ZFgYDWJRRWOh++th1bn1dkoOe7xWGpcccsxXSbyZ4OiJf1zGN
eXP+UJOkSpRJtLvc1g7dqVMX+Mx1K2PCDD2zFDuzd/XPNOcwHXISpqQHHmBXPRd1+0OWyxlI7Nng
cb9dZofjCrUUrOvL1J1ZZFdWSFKafWFdO1chEvOMcIi9NN+X/rAuu2jft8VzB2OMVKdJE539hSQ8
r6O2NajCirOrqiV229hdlWpZDyCXNKNrTp3sT6Vbf9MX+C09bQfBa1llevniDljKwec9Ec23EHm9
5sbYf6SeHFAXO3T62bRNMY0vNxPmHKNN5s1PK9GGEwkUCrrdt6V0D6Kc4o2Vmd/VVK4zuKzBNGv3
tHIe68oH1NiiflaIaWumAf8Sp5ZNqSRaQd/gUGx+Rq0eqOZXTXIm7Vz1E7+0HtD7MoHqlOeF32wU
ZfJEdNhhia300O2FiTuDWPdkVt9u2eKyxNvzkLA9TdoHOmlymswjpgrKCx+RhG6QYfXkmtZHVww0
FWebqdYog2n5UUugMhv8FiWFswD3MQVwVk7bi2rNjk3DYgfD3A3btByMMDIcCqNuvQg4pHZJy/E9
yXIajDpwE7c3KYtHtuOof4QAwENMhBxWYIRkaOqat9KqGnKh7LEJjcn7nHJFW5QX8AJ174TGQBMP
AP48zQs7tGNEJDs0EEbputTpJfNKO6DuLcbfV36mSb0fjUXt8qbdRal3cefl2kP/WBnmsJ0lh3/K
HHZjhn8fU/c6Sx30gTIBRNCwUTXrT4p0PcoroRei6nhrmAsYhm643jfTQ3NKNPC8rh+DsaODpd9G
EHtq9z5T6mUsrHIVGTaJ/P5IkeaWyzxodfp7bDd7Yj6duT8K+clK1EHcx3QaY1Z+0xINp0BNkkCC
IcusgW211k84BnPEnhuOcK1p5Z2or0USvdWFWkV+c/CqTba89LkZ+EkScu7bG1lvBgrx+SKS5V4V
9ow13oiuWbuDQ43G2S97eMGh7rf0wZT1Tw2ePLwsbQ5dCsEJEL7HCMp4GQJDUBSSpm9iSHlIxfW8
4ktp1w4A5hD0UZB3plzj7kOmdOeGnbw73lmlcLf11MRBqVgcW4PxWFRO2CMcTUmyq2CjhHh2f9mL
daZRDsUpWz7EHLlIJViWo/riQTFGGOKPduI2sDEmTJl/iIZTynl8p2d6FWZlaTww4tEXmmkNPTJ2
flJ4fFat4BbzJz/IY2sPAtteDWP/JQvmFlvLN00rtg4i7LrC0wfQw/D4p+ZrNhMr8HqFMUr/ObTp
gXPC3Q2mvIMgTvPUBIg3qcK0LHAvDPoVQSCwDe0Yobh2abnyEYREzfAIHQSxUzO2mj+9G9IoViy4
J0ZVr9vJRnKtcJSnFhTB2Vbji5ctp2xEU+oXHZ2HHpcpkq/WhAS+aPAZs/lhACYS+rlGOz30Dv5t
eqxqc+s5E3W9BfBg5JKTxzFICYltEkXqXc+1A06497ksj5Mep5eWwr7QFeUY8gJ+QxwORDed4gJR
kqnty4913F31BlAKDU7LWcMyEYiigYRZi13cqbu0H+GzKh70TT886RFzrVzWjfMeN5i0k0aKs+ts
3UV7JTOCDWBadlKbaPNSH570UJuGp8nIV7APX7TaH0JdTm9zP5yxSAUe527aziTtSpoPd27sL2Qp
tYPmdcGS4nKbhgpTmhzTUFRV9QUXmb3CiIWvLccPDJXJ2vOXew6lc+AadCdK45cxWN0xkhUFgq75
hS8S83n8g7qy7Gzh/X1PKbPeOJnzQoGTsaqn6M4ZnjSy3QemUiAnck4PUYMVCzm4u/PG5NEuE2ej
p34czH5c7Sc63Tjx02NDUCOkiRBAiyOvdgvhZfosRNcHWVy+uTjhMI+9VVUzbGkSczbeEnadPoBk
UZwR9fSSGs2doaljWju/4gbEje4MBhY6m7J6rmdfsnjIs8HmdD98NSlVxmnjd2tNT54RgY2tdJyv
GVjJxsfI+6jrk7yPbd6ovTHfAEOdF+/zTtqID432TLRGkbg2YC8x/AeZcNOwvV1pvp00PwzD7s4q
yvs75iDwPCl5Lmpo24cpybQLoq/Y03Cn38cYLX7R3F2cOmeu7mQRVckx0WK19f3OfU2Q6X9fwNgn
Q6mF7s05eWlM+v18ialeLov1SYNcdCp4jXCkQO4DkM7VCqvOaNkwuG7Vv8ReXH/geLQPksxHSN9h
f1C0oYeTyPMHb6g7Sm90WjX1qih3CtjrQ75E5tVD3zoUg0d5fcWgVrRi16dds2FQbZuVldTql+8h
0ep9hgvAi/IPx86mQJpKHOyyVFdEZpNmi/lD86PuO8enzzOmlE9+r25tnXzn0dQeMme+Vahn4z2A
+iQc9TL66qcRbV55trGXc+cGWSeB9ApTVecbCu9o5TB2yEnoV/Z9CaB+XAFBQ0znTpSpPOvKmdZV
UWxE/yHYEUSxz8upot8jlKA4SjPpr1PmiTxspUNISbRtez9OvnZQDWg5HOViayzJbekDSvHiZw2t
wHmk1v6SxgctttGBs1vonD52psgoFXXYF6nz2k3xdE1y+dH5/oCU1o2fozA1SlbMGhwR1l/OYdaY
0VxdOQ9OxgIcVLh8SHuOdNhCxBtaZFnfZFJVrFINyxZS3tFFYyVacInc/Bh5amNFASTHta8+MHLo
274rv5Dt1pgWgzF3jhgwaHIyi33VDd1zWkyXgo9YeON7VhaIetQussPcm/jprjgm4ThRWMqRDKN9
I37/YDu2qfqWRIMZdK1+IktBK21iHppupBqpzU8eflx36mpQ+3V/bIqFlLh66K1ubbEwDdntIDry
llgSvA5jVnw7k0FSfnKL5zkafqgITcTKMQh1S3JzsCU7i6THpq79Yx0b1UY2Zn3V/PoMKWpHkvZZ
5nnvc7aSjwiqYT44935yHE1uwiXSqrUQtwasSr9QVu+sSr/ZlN50J/ED6O3ZqHPOoWMUyJQbOSUD
izyr1c+YV9dxbaxtc973uGDxOm2aosHLoKUPY8zCZnRi1myjTjFH9GNZujpwmw6/Bwucgzux3Rv6
2r+f4r4MHTwhdq6HNKj9sJxWntyRZ2UDCAoCMUFFhopXXtJHTE5T0HdiZ3q/JJnZq2vm8Z7GNy59
/tsPrfIcQGO8JdJRYVWYg9bpvmgpXQ69T81eTIWytqFpVoX+pMZdp+krC1hu0k86BWHkPRbannP1
MlHjjX3Cg9bmB8x1dyadbIHOSFPW8hp5I35ed1wJ/FWABIGHR352vnl84D//MBKpnW6sJoJQS9iP
0U0PPwv1bCkPqkM6nPUuP832crAWgBPkJGhYKPJHX2gJ8ztZfaYMt66CyvAPdF7xftR/55wVZBMN
Vm7vmCvSra0vRwO6CKexZg1air+q86sQbHS+ycsBI5OoDshvJommQWP9KLmJQ/rF2EK0uBFi/ggs
/Jz7SeVXlXNRBX897lm1eCXGS35Mn+pIwVY9J0F7AiQGAOz3efm/JTf9R+zSX/Skv1Wd/gcKSob4
vbzj75cHe1X8/K/6F+uD6i+Ipj9+3x+LA83+zSKNhVoMExlpli3APzcH/JIHswkxSQdbeqPBIPj/
Y3Ug7N9wbbBsQEcmKv9nyZhfgt4Ec0gw7VMhAGjk33YF/2l3cNsq/WvrxICOP9oHmuSB8rVNPOh/
3Ry09VjTNhhrK2pdo10XfUyYvFk6Epzr6lTcu3G29SY/+f09/8el87d7i9/Brf/2l994RtaNbsr/
yo1f9eeAvG5qPuREC9teI/H8mpE77Cpg7GsqwuO9YrVqrdrR6Q4lAep7rYfXRqDN2NIUgInas2Az
1iVZoDXdnnBPnLw48hZJSJPrr5TrxUGSJFI/8umaQWO5Rr928+gupZ0XW7tWT5DhawYEBJgwbkX3
0uomcQ0vK7sdDEDzOzUgSK1rZZFGSYcBn6+WmnT3FnPD4NXOJ1hT/j05l/S9W3Cd8KLLmwSn2Tj9
oCVg42iF+ND0KiW6ZnVE8ZjnUMN8aS/rFjfUr7kzxNkTo2//P9yVf3uv/eWO/I/37v/Au/K2F/37
W3IFMK3t1Z9vx9tv+ONetMzfUIe4dAHlW0yfHhf7P5Z41m+Gy6mC9gvXvS3k/rXEEw6/ZBpQf3FQ
EUcR3KT/0HWFAROVUhiXbfkf/QT/nTuRasC/3owY34QD1edWgoPAC978tiL+E3sF+zDIzsgUwa20
zg4RMPyNMUl3W/SUcMaq8VaL427BKxlB22veXhTxdRglsZskWoojgpS7rezqXeoL0pu/4MGoBVnw
Wdv7C+tBszHbwGTFt+o5fldxP+9KRKdHV8M6UYzkk5KhPTDToBlnZIQU83U4ITLemKdaIOjbYU/Q
bp1ymZ4jj7N9svD+jRwV8F85a59FBBunbFr7RbZsIGjeQmHdrf2Vu2+VMDreT0s87oayeWtsdY8o
mQRDzyYuupne4VmLfLzl6BP9xEaGajYktZXOnBDqbrfxZNNsHatBl5hHdSzJZq4btnCbmm8IQ2c8
Hst0Bs1TeSFrl6e4mPx1WYxnk93gHRKb3OIwBnRptPWhiitrbyU91hOy7jvHL+sj10h827DoqOUF
zO9IpTuzTvER6kl/JIJlYW10E8JpdkWcYYxuVnlr0dY+JbbrgeTBDwO0BXrwuDwVsnaOqdZgLE36
OgCIMe0Hi9nXG5YTkYH+V9d7u4486UMVDwfb6eSaFnqomB7rW7kIrO/mid3zfMjKKFcr/vwkjEe3
CxHYfnJIhMRcuUNDV3szAZuqKE/L7W8/T9sj+71647etc6CMsdlFi/8htOVaKVqPCVCZm6Fi36Et
ubwmVauH2oTDfBTgYPEKWWFntHcQ0GjpdOt3oFC7Cd8Ml4FV+PtZMjMlKgMTE7n+Ll36vVUQcgSv
RWiqTsegyXOxisHyolWnRwLu7z4nqpA2vaC2JzzJy03rG2lbY1f1RKCvu0Ocbt8NvViwRMpil4wy
OsZSYOhHq2ZD4Q1bvXM+MsMO7D5dzYbG3sEgJy6DPGdpPPE9ikYBsiE6azgnoKaHuCpfHDZ1XGx8
Fy04FWIzrfE8qSpbEb5CfE5YvcoW6dneDbbtX8sqnddGayw7kq00sFKLdq2mlE1i3UN9WHlIA9ye
tvrBul0QS3Br/VCkozymk9Y+DwjfxQJTlVtrm3c2Z8MmOjJfMS8sBiMrmxu2atuhHfkEG1hK0vZ2
WFe8q7Ji6wtoCNQyy8zWKu6Z8XRaHG19ZGGTMAmua1PrToY+WSSF5S0+B44jrGG0h6U+BRTkICjm
br6yWfEcbMU9wbsrPWeR5dwDyR7xhiTON4UpF5+DJNV02zq1YAcUyGMEUQZAuZkemBHrVnxb5bNd
k7Qu67h9JWuR3ZUNk6Bnkj8Y8yYl205T0Wj10zZfepdzfk+udWEjdMfFfXKV2T8uSIMAujVQgngz
X81IqbXKul2X9QfKyZHP65nBQWp1tJYeG9qhL8ShB28MyZZ+e5gB24SeUdZpmKmTIesOlvvhOtI9
DoPUd24KAt4kTn5u277jmnI9f+PSDBT0Brtpn+jlPWgR6MNDxpOIbM4t0RmFbeo8O8n8tiiiPpwP
tn5eRvt4IBRSeeT7Pf8Bq+WwzvDhrqEVVDiLS1AGNB5sq4z0Sqq0LMy9yD/IKMIs4sSGuNTUnj6Y
CY+LJBPRXd0kF9fk4SB0kMSpo12yxP/VDDMXJKHaIc3fRetY52XAocfz46y7o0BZBbqTRYM4aRSX
gz8puXIx14B7HPr+OpQOErCoul0ypbDAZHmB46QFvq/kJfFE8Wy4g4caARFhwuhHGKIZDy0CdShb
q9lalsLXwBJlq/O+aUhpQ48cyq6/BSPdmIYdO7Qzi80QSXOK0qkIJz3QDsWmiNSHwhFjQsXIE+PK
sPU2z/0+WZannPdE3LJ1bPQwq5y1wW7O7l1eYTMkEmcNh2NdTgnbb4YXrLufDvYfVrX82Okpilv+
bvNSTN5d7KcHIVLypz13ZX2PEA0c0dQAexgZ5mcDfC/mdkLR/VuZatdueBltgndYZopsvrf7tvuq
ZxwhhacBE+Z/cPKLu9itb2PXmjwlBvAcI0GP3yFr9pnxSWPJeeYMvBJJt7BqlGly7yaWfvWxC4Am
KeBwFfVcry2z74J5KonET3UBN2b0n5rY+6bZrAzwMD1HzTRuqese+GFHpOJqNKct+avhSFYjXmXD
iKFKT35xhXk7n7SbGQjZpBd42mVoTsT7oo6U7oo7CBMhtelBlrfRFZayvYrhvo1qogULK8Zxrrqz
mUSOtTLUGO8KXPJn0AMQo0wPR2KCCzxwR+k9NLUXf2hObvxwgNrwwMvcbmu3Zaqz4nDT82TdKCRV
hPpj6cZrl1m7qZutz8SlID5WmfPZ5mzTFP2+W8sfOTNY5OJCRTpxpzmQzKkNH/09FZTzTlaFfIIz
7V9mV2+uiswHnbd5zVYbvso2b0rJNXf7d1jAftbtiCLgO/u294l0ddRG3eWZeDU1Ne9Lh6gfz4ND
gnv/7RbOCOoY3Pec4JN3ira/b9tmCRUkNiA2y9eysFrhydQSZQX3dEoMhW+KR/+mtrxHWqGTdeR1
n1EVd6sF+BOiQD6vzGEx9ihxkoZr8sua45Sfw5DAxUy19xov1oqvKMa4xDi0h8fFkN8K7+GWCL4U
BLbJMC/ObmD3GnnJW8kicz81y1slaFCdyKCh5pDkaTFrjHOuP43ZpO87HOe7HnTBphJT/VKWNYt3
Xs586Yk8a+PAdqpIlwjtf/ROE8aHUGt4pTVk8TYpFHAsLwku1KojfIhTbzsuCQqi01wzn8B4l8f6
msfE6JD4ibn3MEFlAuUKujyOB1/gWMWUYSF6ufNHOkT1W+Wn7cZuPKroOswagYcqS4qRBXVmqXjX
+5QQmZZ3n3c0GbeqzLckYHDZ+/6yN2H1bXtjLH+UqGFAkHh7DWPphenQRoGSTbklBh2k+oEjXntW
Mcqd5GAZjLY4a3QQYUHBiKZbgWuKR1mX7zIZHgvKC1OWUV033BENCAlrRXexEaV7vkScZradBIZR
6mGiz08LebiX31HotDDiYK6zL4/kWFCKvjqoKhnuauVdnblmb5WT8kIB7j5x64+XRRnaCFrbKEIB
2IGiifiONGv+4mq2eLbK2rg6Dclj7xZoMBuUQZy19VPBp3jyY7Oj9VWX5N1Jt/fD3CLJjGa+Fv7A
8TLRgm6Ipu+cotsjQjDgJNtYdYC4KSgrv4B+rTqTBY9gVefm46X1kd1I6CLKr83UIRbMRSqa5oFI
+N7O59c6jvdObyWcBuyQWk5IKvbBzLxXWnRfRlBbrdAvWJ043E3xltU/hHG9AtAz2/Rp9v6WeMOw
K6PkR+YI0pESs5Ps78cermBUqoNI/QN8scAj1RKMQzpsl6V/8Iij56LYqFELZfWl926gEv2YV0gt
/DDtO6VS7z2cogS0K8Jp/Yx4+osiNDgskIIq7tZq9C5Wk40EErVzNYCX97oDJRMhjVfhUtWPNJbx
ujCIQi4oKJH5EI9x+ZPmPyeoJ3c6yL4Xpybv9XChVuhIvq++qBHtuPDsIEtZzQ1ZcUO9uhyS3ESd
WZSlKEbO1Y31N03x/p1KE8nUxutU86zjR0qLHVbyF7ob6Ge99R0uPh08Q1ofcqPelgvRvUrMdwWi
Cy64vdukYaXD6skTFSOizMUZD5K1G5rUuKGdsl3lNvkd+RzWyNAcRnGy0MDejHGo3zthX+IJ0zmd
wOY2KhNMEmk1bgvDih/KctQ/IPMWgIsyP8z0/ib6yxBPZgRqJ+4Do+3B50fueJ1zfw79TCK8LsK6
lqV9sbz+fio6jPFNZny4adGQ+C2Sn2AnkJUmnabURV3oQ+f55XLrDMOLXmXVM70qm9HGBlYlW4M9
aVHzQ9G+THjWGFmSNNOldOW3UxlNaFltBzWNN6mlp/kKQ2YZtsL5mRg1563hpoA0YjNKyz2Dn8XX
YKPiHYUZWYe0qn9GPfrUMs8mFS7xszKx4EZ2zR5HfZLSZrXTF1Zo4Frf0qp6Nkl5fviZxxalG1W2
kIZuo3VkeCIs2Dp/4CNTR4GwuhkQwHIrHUOOnqQK8yK5TsrdjG6JW5jXXrkjh7lToj47EAceKaa7
dzxWW24l72uRPGIDfCUBccaPRsgxTj8FwsUqjtOQoPFOy2rQR/wUIFXSA/kn++wNnBd4HKXHxMIW
5lEuyTpZZ1udFadIcXLzZUXMfzB4/GWe9UIIUw9Ku3Y+Kml1b61NfLrLg8XSgmzwXSb4LqzR6VCr
f5R0P6wZg3b2aO0KPL5V3/q7lvfPthDc1GyIyF969RER+5l6B+0wefM93IFPx46qUKdgcOsMzcdQ
G6uoFz8Rdz66cVTrZrLcpzQ39Q3pZV7kDY+iyCeg1Ne82EgEn3DIsVjOizuSE9eIrsSV2Vk7Q/sA
YLUqtWEjRtsBPdkcplK7E3hvP7ppwKGJUrb37JHTLBYVPjnhQCEe8l06CutJuFzAhmi9jYOC2lLW
gJsZPULC/1qz7/zq03ZvubI8gkzLLvZSTKHv5j2W0N5D2Wgf/ZyxRkQKQpbbvHvAinbe4Dk7rKkF
ow6mH5kZPFv95c7SymdhQOId7AZfN3F4/n8OVip/YPHDAqkN7Y7tBu7WlKHuuMSoBzZn/IrCWlti
QJyYnq02A92glxyWS/sZLnHx7CpDcfwytT0FQ+oFGkp10lwC9a3ChNdBWbzvIDo0AabKCPBOYiRw
EZhQb0nFdYXQdpc2cbySRloHIzXWq05UwwlHzPATCk22A8eUrcAPzadSOM8Shs7OgqP1GdVG+5Rr
jhnKJa1+tugdB1ig1cadbDiVZlSuS6tMAj/qy8AyrYhnjpVvaqfKX2WR+W+NVfYfJBIQ3FLxMzN7
bNpo+6yDXAnC8uZM8VibJKWHOT7RyWXaZb91p5sQjcJ4oMyy3kS4C8KlXJbPPGm0rdSQFWEsISZH
hdY88NUMgSr8hjqalKXr7EyACQkUrfRqcB/tHoABAmJyP2a19YCPIMW8Aixy12Gz3cz9RJpaQ6uj
cbG/swbZ3DGNe6e60mkvR/89TloyrzEcFyDM6FIBVGOs5KQ4gNT1grm2icNqITJduE4KTUPTnwbP
SM9RYUZBqVFXmplpMGM7WnsQ7gAVxV7CX1kOr3Lga+gmf97beq3vyfw9poXcokOm63igDdiLnYZ7
Z+TRWk32eOwrWoNbeJiCjbAddm6W8RGyvg0auYyftiubLUcYYIUAI3dua2QPfbK8Wnp5jsdeXnRA
RbiXcq7M2J22Y93hD4vaCDUo4/XvCLtsiR9jQqaJQxWPUzF9Nrm2rH1SG4/0OBNznl0fE2scvUFZ
of2HVvExMJmtbzO93Db0r4YlrDN2hIoVDPFU9zLbtRUgsL2ZqRdx3HYHM2DAOfuYSmnZ1iw03Doz
32gXULvYwR1kdQ2fm52+kTbsVmmkf8L1om+Ej+fIeZP4vr2kH11TPCbR/AZR4eRHkcHiaCgDOZgK
8uZ8IBpOVarCwDH0A/YYoJbLYS49F35Lpr94uYYn3J4MbO2tZk97OYIBoVuFsFmEqBUYiswqrOX0
3A26t3PqvngBuITnhwwAn5ixHFmfE3PHrHvFXDM9pFlivdD4d21lY4MlaCIezHIhteIpnZVkjE1J
E02kVk1knkZ9GbgKl/kiSJcy01XJfU0i+6AviBF2rJFsR6yENuJnmHvG7idbmigAsb6A5ElMYnNA
JDJAeE5maVsMWcYVqNTFw5EtK29jWfmEfWOKnpqq/kU5todhmHMCzOF8WbVUN2zbxcygwSC8sFQc
Oaspbd/C/ILwwnZ65SgLXindmZCYwd/NvsEgOSk2oURbc1RJvNedN55gtG+i1okIIyRrctwrqbuc
t/PCXkvfSrkNmumxoHv8RDWTuQGpHu8Xsxg3DXPImwP+ouisZddiAT2SOOAYZYs7RzcueeIWT43A
yLTAxV51zejtSRVz8MQif44caR1NO+L1OSn90HXzBASKpDZFc6nPEGpuzQYwRGbGLD/tdtdrSzev
xtrdgOfiCy6HD5yx39HMZi5JOeFW0AB0+WYUFqZJ3+FuopZ7BbiBvYSKlLMFCCqxKBU3Z2LyPsES
NKMnzUgDKL3xWAfo7rbiXbwY90Qe95PEMFLn9FVV0ve3APtrTnqSmEHHWrq7SgcvxdJcR5+T8KyD
eZe0edmsWnypmTy3mj50yv4HlzSzYyLuoQViC/D1VwazA4JxqFwR8LghLIxp+xc7jED52mNVujHn
Vhl/0zMMrr1wNlWCukyjjrkaeYS/GLp/6Ab7QRe0AGH4+QWbxw/ZuVc/yoR0g61XMnAWYyDnMH0a
VRZtojF/qKIYC3oRjS9Oa+aXzkQdW2eFclcDQpdjJG8N65SxsR80IHVWeai17KhrfJB+4f+SZr1h
N7LW8uXGLXFM0HLqCIa9ZaxvhovTgWIWulserBZIiifg3MN68DP4orKfH+fF6MI5nl/tFj4ok8Uv
o1WbutCjbdrQDlXM0D610duOrKN3aVbJ49Tc8HwQQWd37s+zKsed1Sc8U/q4Oua+++Y6Y/RtsuXE
7PJssNt+ip0ivb1BLeM4luqT0ZysDfQnAF0u75I5NTZSAPbj/IvlZkjtO+jG/DJZn6QJLA0i8kn1
eo5R08qaL8ZgrV5ZAD6uerrwyIEhaykKj/R6o0Cfw14gWsIiLgene6uvSspPx6tyhapIyAKbcG+Z
ayA2WBIyPHW3hfQQU885pMs2soTGVDBGIlovsmi+nc63L7hGtfwQkRPvQzDC3hsGMtUQxzXqr8lv
fQ9/UJt+dlk1/R/mzmRHbi29uu/iOQunIXnIwf8Poo+MyF4ppTQhpJTEvu/59F68ZZcl3Wtd1Mwo
oIAynIpMBsnzNXuvfaPYE24HC3zEKrmhpyfR7v3szDkejekTTAFUTML/IDCQoOPiDXfjWfrJwQdC
nRRdeWUwa8P/coU56z8Xpg639qTFMbVSwbPaIQAO2/x5LNLosuA76zaW7+AtiQKxG4IBBYpls70p
0kQe+nI2D76kzfPIPL0IgrNBrCTumSjAnRMloF6s2H7sF+vCWvpTFTkZExX8qziiN6xWoVp87Wwe
JdgSzMLmb32c5B96Rsr3ZiVrWEhD+foLFCYdwbyovbDZzIq1z2L5UBd5n/kRNMu5CpEstuOn0Xce
Ozkk56XK4XPOY/gE0A4xIY2NY/EasoolfQEsSTFSYfYI2JIpKjDermNyXEBfpgbMYGpnNxBmPxQy
lCDEkgENucYqHGTQwxV7joyYm03SBd7OwbUnYSFBnntEVuS/DUM7fW5nC1fgwvmHPB390rwk5d4t
eOTUCDMHQ1jQP+b9/IBxhdeGXouV1L0DizXu7XLkKR6BaFLLqaOOl+jchskL/c0LNylgZWSdhMx+
jFSwN174rveWc1P4jyQ66+8MvWq+Mgderqh5gqIizfa9lXNbBE7zDgmkOWshvoYjcDV0aoy7R52c
SjvmrwqE2kymuksm5xv62IU9Wq/v8QJtbLhvzEBRc26DRVAUgBDf9uTRAU2XxV5OBRQQnfa7kmoE
xgdWJbePWNmkEgFcA8HbbQF1gL3BjFY+QYg6B23ArsinaeZ1rzcEjQ97KIQ24BSTHK0R/R/2bc99
6PKx3+ZB3h/cIQw/MgXHLjc16cGejPvqY7vmHSOC7wRmWxziufUqYFZznnCco003cfGU1n32ytqt
2C0UtLTIxW07xd+XCm9fZr1J6GGQUYiZwc32idF8f6zK4qvH3c2xvlGJtVlq95ypmO1JWpT1KQDq
etcttX+k9X/nS6b/dkPpU8beV46/bB9XkFvlss+8oLhNtDNfmL5P+0a0zbPtpup2/QY7g3rUaTQs
wzp7QnMRc7ctKKhAoZDaFiikAeiurBhduhcs93lSFceqbdudGdx4v4TDuXWh6yJneBts8+JOxQ0s
8lVEdgq1wzg7SpnuZV52qPPmvcd2aA9JWFMyJ/UBXSO72dp6MDZRlDwQdn6vpnyg1Y5PDtiMDUjR
GXIpGrh2FOZZ6k68H5PE3YRdbXaKBuGpyFOfYiS119F5srdVFF1ZNUZP9QycS7KiekTc0l/brjSw
5f0Tdjr/UEwQzLNYgHkplip711Io7oBW4UbMSVTwOj957rwEwDmARBTNyTxtMUnPB6ga1Y73HtCn
0U0voVujErfUG6elOtbJyPnesMzEecb4wy8DtL/xs/Ys94Iu/GC5qPCqiOzDsYqoZ7P2fbis0zeF
bcCtvynZnWW2cNbncfXSRN5tJ1qU2SX1iwP2uLJ2ZQCpx1Gfe9fVePm8XQ5g6k6FonyDguLgp9WI
tPss2xWGXrCrRHnmZizuPDd2LgR6NrtKEJOXh08Bv/hN2PrbGTgnN2WLcFCwO6a9LGzyo7AYDzkY
oyr5gN+Ap1WAGrR1d1tOqyzVrcdTVc5w8rviHW1hu7VH9c7qLJIhnPKhkC2ak5j1QOgj0zZ0UxuC
v85htGB8aVBggj5mtpv3BKxRynLEBPRI1vSGNRZEZ0Fm6qNbBtOmsgpxbJj5pq614n6Jy+RfY7OZ
kHqQ1P6tKpqaqC2lbHbE9XRr1+xxEai+7/r+WzeSlFgW9OjtigEsy1cvnGaOfSaxiqT7h2iZtlMT
3RCnte+w+wwtuN2ckfG2BDFTR/Chu+RS164fU8SPy2O4JO4dh365X1Sjt4modlE6XutWIv+DHb0J
GtC2XR6eldcHOwNnF2g9+4gG6eJg6fbcDRm9Wf/oDy44/ba8xkN9B9gpvo2Ng+MGXH+xqWqmHgC4
WQQb+2VgWXIKRyu5R9dt7UyTMLq10oapaKG9m25ipuzTHk3x/DFnZRHyhJ65QvckL8it8ZCQDwJQ
OnxLeL2s/myWNKcR+M9RRkn/dU462ukp7J5Sf6moWfEG75MSmR4Cpw7peWmWzSjRo8eL+eQwELzI
dmBg3bmHtrARP9oXBtuI32OqD69s7GevjKBvDhOg0650N2NYFBcv6pO7OpY4DRJs6IsFIT6fC7kR
NbNfklTDU5XLB1zxzaX/Qwvl4AT34wxkXdkKb2cKu/viyNQ++Yn7cVxfdWkAy9A1PQsLl31jXqj8
bOMt3qNsCy+BaW7kUqzMUAaUqffxD7XwMOGwxjC/Jzm2J7WEt2w6W/p2XDLe/9EpxFzWKsMVmbfd
VAN5z54M1oV0uDBg20ZqfqdrHvGYde9q+gmqV8kXFC8x1Wd2S3Cr2lbyNauYJ3v1s+UwRYkhCGmr
pT9j+tu5uHxBGoyK6Wqtjh3mbZTvd93kgWgdBlwX/viBx/VmFN3z4vX1BvnWOW1dBmo4CCBi5QNG
EJ4jDGz7SnVYisT6+K+EwGhfdOmMGlMzSeAcgzAYb5aemNBcnSsgKLElvxgohYonJfFYDoaC+7Pl
oZQOYnMGpmAhN2DkjssY01aCv/RIuFkaxgvWTYRqkP1zzmyfBWGQHSWF5nkpbXmv8h5WYp+X8QsZ
4GSRWl28z7JSbBmUPpDW6R1TCIZ3URfs1Vj1p8RhO8RYiWsoxMsyWseonIoHoP3dVhIps6vgjt+r
vi53lU9cKtqbeae6XpzcgFkUBMoav5z6ZEyMMKSU6ZlnAztMHOb1g0bMgEMlCc5Y3Kj8S04z0bZf
Jtexjrwa7xd4ADsk2CPntv3SeSxOqjjKXjktEAkUJcyHJPCPUZN+LFt2glWNDZsEyGVnWvHNK+z5
PjYVVjsYmDSP8Ywvpg8ZWRv3A3RJHuCMvR6z9HoWR1KaiCBHGG/pj5oWpSyLo6+g8NJfFB4DCD1W
u74G48fgeZvyWtw7pTyRH7azXZJPpRd/pW9B/17Cq5n9Uxi3N7LCPual07IL4x6uRRuAq3N1kG7w
0bSv/izPOlZspsddUoIRAMfo48mldWzShzJe34vJtxmEcYROcRzciFdtDIhR6FsD0tgLKIhaXP+o
UJyjqhVcfQslsevaB0cw2S/Vk5GWfGzp6uhuvKc0814tm0CIbGIqi+V460jWNYlDydrE/gPfhHVf
0Sh81LKl0e6Cxjv2doHixm5jdYcXmt+CAVYloNSi+Kq+a9o6VojkOJ+GQbRo5gkYShOx7Z2Iyf/k
x+W6AH5hE35pQ5b4SnKsJXru91HmAe20smd/JOS5D5waxrVHr9RjdEmC2KKKAWGss0tIh481YCsS
98Gd4nsT10+LFb+viC2b2vDoNe5DbJsnjGh6szD024qBFOFQ+s8hnFhqksElOsDP2bBFy6Wwa3RO
MFfRMjiR+G6kl6yoYdN8kCXyeSEj7W8d7SUvBXkoyXGIohCccQFDBKYFU29owHeCRR9DavNYAhsL
SFzJQS/ioeTU8wVf4pg4S7mnBPXxyjqCIbTBLLG6/PzoiEuE6T1m+cV952N535VRG52bIRQvgHuT
ZEef7/g7PpzH2SnhHjhZypMu3OrgdEv5iIs1vKGSRHrm63WGJXgvDVKG3yC4IdcLvM3cLLuyy9SZ
phSaYm3ne7MONsn687blTEFk2cOd05ps2wp5b0osQqhw8Kxh4iz94Dmt3PUViwkBy2p4NlHY3Eao
Hfcm9mE6tckHtHHw793uA/IxWgKNf69s8vBxXqMbUO5vE1NgEem+CcjCJCzFCF69ea/bmiH/ovE+
EUWx99wEtl1biWMunXdwqx8EryGwMo8JN9w2CpqbKivvxKTuTVq+rPPPQ2tkebY9MJx6FNlBaLYD
ft+x4ypj/2WeJrDPk3XXpIqXAiGuu55NHgv05gmZGevMZT8xbt+UWXiww+UeY992cdfV8Ep6KKV+
kpgOGYsatDbZu5SUCdiv5XNpBQtbYgMjzcKoqXTNiIuWveEMZ2CW1611V7VddLQiv8enws2yi8r5
Sw5XAbbd7G9rpw+3OmKyhgnnOhjq1aJe0n3YokEcoXY/UU/iOekFzk3qiavMeboz9ccjNYSHyq7V
oSwwk/b+9FzMdG+dYNLsTdPeBALWTDQg7IO3QnUWsgMfAB2UPWibTILqMBo4abZoHM/xBPXV1Jeq
KgkgSsvuyhUxm1hn+UfigdTWLJV3LWIqvroaXytXj6fEFtXWIkpqJ8IRmeDSLEe2dd5d3NbfBpYJ
uIXDcQ/gK36whlZtHN7PpHSLfesHb3nRU9NF4a5AtgW52x8P+bBWrjZVGQOa4OqL8ROL1/aEppPj
E6IMrOHB32FFAam7uMzmlzF86JnH7hJfOru0Z98SlLa4Q0yH/1NV07uWquWGz3qJMXLgs5mt+5Qw
PI7Tog4eFpLP9g4BNbtGNeLgmiF9R6U/bcnqsklR0P5DE8XNIxzKjIOdUojuw/4SNmK8QNdYbv1q
AjjkYlAihylwzrZbURr5fXZMZN+z+s+TR5056gJ/ZLytUGniGkbfQgz3bLod8RhwRcN5fszbtPs6
5k5F/0zowTtnUA+UkYsHeHhISwpGwmggqrIbeSW3fer2KcI2MmbmTOwslsKsK9iB7ix++93QOHBb
dVN8LysV1Z8q4mbICEAU/F0NtcNLDSnXJvJnNHwVYQARCO9JXlrdltRHVXsL12CID928qj4yblJv
E5c6fEhVuTxWqmAsA8GKYgzUMii2sCYUGTOgi5pWK5A11Fu58NZXNNrVpt5XujLA0HgywIG8Vc7c
HUkYHTZNDnVjY8dUbTYIgZMDXL9fvAdVZIfI0K/E/eI/9q4kCMYLxMVu2I/t7bgY9Dm1R+nTTaIH
sZjv7fx0ugRavatKP7uPRsqheUivo+1Xj3JQ/SHJ+s9lbd/bFh1OYrMlzokUv8nTHPw21kCC0BS1
XsjYLLL5l/F7fyRnSt7KLj6HVokVzZMPOsFFPJSErRfmnuBnEuaG14iaNoApq/3p0HbDRfDtxEn9
ufTDDwkgGhFF7Y5JwDVw/fPUZ3uhmOtRG+6rZIKnIwfcXCCsS0x7rg5J7OiHrYE2SpMzW+ThYDtN
CHg4UgV5e+xl+hImDp+JgnfdGQ2fVDsfqlLg61tGc5DRRKW9kmh8doA3wxQ6T3XEAnRTEmDyuTVJ
j66hwiu2AHi5HYsg+dwBWtqBIfVJX9YwcBst+m1HcUuIQNwEV5lV3SsF2KP2IPxStITeCS/lcEzp
XDYJjnZOtj75BmI33TPgfiq1DT7ame8jJb6VjmITbZ1FMlzJ1Dpwk97V1bCFyI+Kz77Cyn8OCucL
yQoc0YVN39j4eBygy1vYqq3qxVXshkkHWDBix+1W1cS/2ARHHZPc2VfDxKGNyB58U+9Nmfc5awyL
Ad3pZosvXn9uwFh9xFNHUlwY2xg/FF5VAmfOeiwc8laK6aEs5H0/Nv2485lAXt2R0fOG5j78GC3r
XQrn8z04rmVDwl92ZmJSUoOShhBwJhJkcZ9HQr3kaUZhH8WIfeo+wlxIcncyyOBANJn6yJj1SbAL
ujHExDAXG6yvoM0tlM9x6b/kFbdJWs75jaq85IQ9C595rpfXKFaMPdgZf0NBUd7aUFHf4barWEtY
1rlQNdejkp8HR71VPtWvFxfJvQqKj33W27e0K/MHoRSQXKtvHsFot8cWFcsXzHLWua/q+l6Iyn5A
Xa8uEIKSa8vFveetzO6CBBMm2HyTpG2MZ5Ok6ZeuIaEmR5nhT7B+7J4pn56b/lqoJboDUpXvw7zZ
zcDs8ZpJ/1R2vviQTOZLEg3dBZ+7RGSHqhvyurxLnNmH/2A/5l2Yjqe0Jgc8LNppZ+ADPfO8btmS
FnSWrjijjr4SAPa9cEiBAX98mQHLoyoZ4PGTngPn17Gnb2OBAizOIGZhPTyUQd/snH7+apmh27fw
/x/9vkLSn3Z4ghaZPZphZrYoPHkIyDdmYl3P7nNS8g+PiA6IkS/bnTLpB6SazqfOTtN5V2HQbDuv
/2p4wdWbBQEyrTSPF0N+hlTtIqtjbBT0cXI29lInX8oQQkEz2t4NyPhvbRYH3YkBVH4ord4804Gp
vXTD4VAmXJ04rj4lAyvGEUMQgDSPVMV8filhbSF2jKEzOc5ZWR4IgiGzL5rOB2kBz/6cLCvxYWXt
zn7LpKV4NjLlKGgzdz61o/sp6n3/mq9rDm8qipc8c22iLTENLMQ70nYjPTEmXGEKw7fS1XDeVA44
r2QIvBQCtn8nkGL1M8oRHRDwUmhrOYytQHWfR5k5daXD+GXSbYGRf8hPehgcFuownkazmI/0HmyM
O/csdX/palIF2Zja/ckVTnCRaW0fDXTec0wjy/RDBuc5BxHXy3441H5yIdTdu4PI6TGfwE8L++zY
FlBBKsFYB781/JAk8h6CpZPITIxFnKdaWEEtwTuVUXIUHu5JL0JWSbmQnYBiJ9sR3OJRUHB9RgOI
ElIx6zVM1an7JPwt9FJ7p1kNt6H8AFWD/ETlo+YdmTLy3hbhJ2YmFEZuI55zlvfbcI1EbF23fcIa
euNrDcQhnm5LE73FS0WoU1okV5ah/lamI7GjqCUw5Rf0O9o07smLh2VfIYvYDlP65mTj+yqmD4a2
iEyu7s8tyD1sqXYPQtGRh7Kd3wEpmt9PkXWPApuBtPFf+hhPJ0GjHwfYX0AInBCYySoerv2zWxR3
RWY/k4/Xomdqix0nYAuzr4f1ODggsXR4LIpA7IeaLEaO6cexTdtjbtnQAyORnLTllmLjIYXapbhf
XlRRPaI2cLYJE0RUs+sGdmYaK5LZh36S3rFC2I91Zr+r/7g5isKB6sYbPm7nZV8SCrpVigmUnzBp
RKrrWVvSTMedaHBdC9rXuHF3fq/NRkrRndFwxidqbV477uK9x4kFPKOqGeeVVn2Cv+BtoU2DrA5i
fCSW5ZycJnGuUcc96YXYC1Dcdj29ZKOLN/Qz5hRDdQvzlpapTG+FFYu7vrdIzqztgOuiZliPhXvw
QZVtS4eKBlkIbXnX875BgjvpOt2FMM64S+lxXfj6UQItYVS1vm89lPY6nFeYWjf175GNj6dmqKYr
pVfDRs16WwasfUUt9Zab+r5qa2odciiYK621VphPR3/R49Vtk/mficWrre5/0E7/tGu+/TeZ9Zf/
+f9/a9D7ycr3vxr+/g/a+PTvaa19Fn5u4p/4rOtP/NPHp7x/uNC4NI/mH7Y7eKr/7eODuOUYafs4
bUlPwur3L0etbf9DSVdJXHZSSAcf4L98fDY+Pu24/JTAB+sa6f87Pj5nxTn/4Kk18Jcd7mmtBbxu
Jfj3frbx2WMcABPlVhtDQFGkSKmdY1HDg/grxZHyCZ1UBUeQlYOx3W+MeXC/pLqHbxmTlPDB9WpX
sjp30rvGjuEuzGipCiLgchlsiRVYXiVGVM2+qcSgIVM0CuxUusUQouaokppwatDkZ5AVFk0nwNkc
2t0u+GOVEkXSe+wtxxBnNCk3ZMZesgmHl4BcnGQ7dEkksMCfdKb3STQH1y5Y+Fj23oTzNFVlxNk4
Gfb2NGDLkrLnSkMiHU1aow4fiw9Dnh/wON4rnd9HTvdqAUafRu/WclhZM/T28xZ9cXpYF9AOnjAV
TvtAEU1XTaeAnCrVyhP/fyurRA/7bFql9x4NHLo73T1MvtBfHPW+8UuWsQJuV8JgEwn7tgqaPU7N
E1Ouz3Vn7gJr3BVecqlqn2XrRFHllhsiz/eL5Cd7rP9WWMF0zbgM9EEE/TCLYM7Bf+3RaDUNocEC
BIae+RFYuQFjqgqgoen1K3aSw1zk56a2i+mQs6bVOHA6bzlNMYdOFjmfVD35HzMOaUhbCbvGEnaM
sytJbty6lhd+YEIZvsq6RBdMnrX1bVTzGoTDZPt2aOg0efGwq5yEWvMkdIM9hXQ2eoaqypmDESCY
vsTYyu4Sb8VHxaG2rzPH+7ErKnPJUmyKKsVjNaZDA2DTjeKnzkVqH+MlmHcpfEh3w4uMaYQL6/bQ
yLFBc4rNmuzCVsdPoV9x8mMVii9IThhtcFyyUe/yR+H284H1hDiMM2WxaKbncajJoDIiGL8DtgEh
Cm3/lJKMyNrSCsweEF7xfY7G/MKdz9kYklCdOqwIPdSQZ3Bw7YlkP1qNoo3e5q5AKW85yFOpbNJ7
wv4I8Qqqt9CG+kuKVf+9aFCbYKI2hzbIkXT5Mp89gBTlhM1qKtfYFjyx1EndCB8nKIPyKwlT3Ws0
dtUHVHx9cRpJaiaSZ9Q+vX8yIs2HQEEn7MrmK21N835a/OwDMogM8cbgOA8TAzkiwWBGf2Lm2H5o
5tz5MpPJzSR7bmbqrKQtro5OmP7X0Kyg2YraQU+bzA77i8J/05QUa3yqYt7lwzjb5kSML0gpo/ZL
Gy69t43mEDZREjR4zJHM+fEho1oCu175I3EDXTLup0mk31rboOxldNJcsfQFYos5lz99EPNMFVTh
K7iWmZ1/Y2szvhndiOiO3KGy+ZImRDlhgGuLY42pEAG1sar+GHm4KA+mYW55QkWCfrWYGfdjrbGD
5jK1s37l5uFv5O3E2Ltm9EvGrQ1YOuYYpxEYh7y8ZnmfxGekQW57LjuTQqMucgfS85LKx6xvME8F
KSs6EKeWhybQtCPjeZYrFvUKCNDrkuCRO45Tl8PxDBq0nxF9SYBPgwKOPaKwIJqhignwClOdr1tr
Kl3GgfiaejkwWyyyEWVI1JLotCmwFbW7PPIZ3RXTGEZ3ZJwaRFo9hurNCPv1lGhuuxtbVpRhdinW
pl/FRPLY/to+u16PJj01XnO0tUXcXw8OhWDFoNfuIW9DpPER47Vqj5cFSiwDhPGehGZbolTP52nH
G9Yt977dCH3yFqSlOzmyALtM1LhvcsFpwu9Soai0IbupLbvflqjFTLJETVzB8AOxmF9fa7/1unPV
B53c+lmRRIcSZtSrX+K/OUUDNJtdM3pBe6jrbJBnjM5oelQQwWK0/MJZOXuw1270zKTsxhJBMV7z
sC8yANo9oOK+9fqHiaL/bi7nViDAacCNZuzxypM7jkhxCc6Fgt/UHUsU6G+V2qtBB/JIfm27dkIi
UzgzwhGdkHad6jp1XfwNkUVDaGxKhOa9ccscDO6gZLRnZ5KcMR5OYiuHHAWdCSvP3jMzdJ0Dsgoq
xaRJx+480lt/xjs0XIN6ZBmj/Ky/ycPM1RuOAFSZ/OAgGSC1aM+XiZEOc1E6kYCjky2d6AgW6hr6
qDPY7R7mXLrgOMzdCTY0DYz9qSkSO9wn4SCynRBzwyoHqOJOJ4N76acK4dhope51bJ2MfKYgwt/M
oY4K35J9iop/wBBNbHHDDp4NFMp2h3criCTOHf4vOKyqXT2Zbjpob1QG7DDhnujE9YAO0dftp7k3
eAL9KiAVW8bY8rZeEqSGmLFE2vvARnG3QRoSIaSANUUlHbiskE1ZExMdZkv5FSje8KXXzKBQ6PUE
mOs2cK4xvfO3tg5xeA2E48z4hEjP3tnMp1qpnmswJAQlREzxRBKJ55SEOVb4xDqe+gxKB5OlbL4y
zR0/EK/KUFGRerPINil3bTKqLw4jrJzN4biavEcZI64K20s2IHlAFRUU5LuUeRwfPduxHmeVLxg1
wjL86Jj3pPcxxMzt/ms+NXNGZ0xiLceTpt8k+xiflRv6bzbyUJu2oZvvSe/syHDvR4VnSYIhzRL4
ARsr69l1cYHdZ1PZ+g0mJKptNa6oNKTj1ZtXeG2zD+qm1Mc8YBGzGUWgrQ17I3GOEJATcj3ljMpQ
R5otnjpwCD76Ryp0T393glF/xQjL6NeqJ/1JjdpJ9p1tCFwtZxcrpp1GI68+IW0g2q4nvzNaZ8Cm
q4FpBo1/ijNhKV3kFojYu43n1IxoFxCeT2WL6Hnjk1H+hgW9h9k49nx9Xe2CaKQb5EvSruI0Ej6F
CnBqZPUey77OZNmTbuo63zLtQbdS1n4JK8AsoDdb4yNgQKTDAlLla1/cFlMNRGCR9s1QaQThaA4g
adZeOpJkbbx4u+aXTztCbevHiM0dWvA+iT7xzPpfCRoaEcMtJDJunNkD8pyEQCF4H45DcmBWPT1l
wi4eu1jjOPIdRrX+gqNqz0qbpn4iJH3ekxZW3yAcoPZAkCJZ0OYVHougTBru4Ry3HMb0drH3i2CA
tPHbRX1BLcnkiv/u8BMYqNZZ3qAG9QFg29v/WJkg/1Zb9b82Sz+1VL9tvv4PtlVG/HEl/tlfrhkb
/5WdsYZ4/L//2HNS/kI5Xn/gX12VgqSP3cZ1tDCu/FfqhZL/MIa4JPoj2NRK2v/TVTlEZXhr6+Tx
9Ch+Rv2rq3LMPxzBBJjMCwU2Wdjm3+mq5Aoi+h9WEJgiVmu4u3h+FOgc4/N7/8hGWRTCjIY4yF3R
C3UxS/sKHbY9kvTnXLtl9m/A+hQXH0H80ZMUwpoKLWVUlhG/Fi2GESaDxhsoa8nLD5fwv2jMP3K7
f05l+uMXI40J9LODSdFX3i+/mMGhnoyZLXjdV/Wl6HrczKrlOCzQBW0dC5Xi7z/wz1cCWaeRLl2U
dFDb0sj+eCXAQTRxOyExA9NOtE7jNTeNtrr3v/+UX5pYoYWj+OOoDjyjjG/zxf70KQyN0V833i7W
vbhOwaJRGtUxwkbwFC+FUuFL2NfqocJr/s/H86ehx49XVILE+um71gKEtUv/TpbK+pf+8hcGnibH
z0zhXi9u+inEuoyTF4iMbTsDK6lMF0fUUuPBdxPOg9YDlQppTx1zEFt3mWnd+04X3sffXxC5fuqP
d+D6W3EEOngFhASWtf7WP9B5OGxCXwch5eekLex0jjnVssQhUVjFzMt+iZ6SiRoQfcylmpk1RzOW
FdcdxAdiLLgBpQ/DCgsuh6zB7vM3v976hfzp13M1cCOeFKnkL18YcazeQgJAQAyE7x3wmaOsTOzm
80T+wMnMqfxg52uv6MYMIaRMOvZ+DolLhGFfqpZZ/e9/n18fC66WI70Va8Yh4Kk/vuMfrpa7UGpF
bROxu/V4EBNc8/uKXc3eVMJ6jRx/vv/9B/7VXcPsh5eQB6Hd5V74+fsh4yBLYtxNe59d8IFAQqM2
acnUt2kINo4KDtOQ5IrvNV/BikPv7mZGLHvieasbi/b+RZCi/Tffygpe/+VL4VZWLlAU3gx6HTr9
eM9MLZwWlaHwDYxrHpuORBwgYwP1WDDhZhqIuG5y/28u/a8vCKZi9KHK4a3E88ML8+cPVX2lez+I
ExBIAWobzQpwcbLyb673X3yKvb73pMN6A8b9egP88AUXrtX4cRqk+yltuaBul7CK6XX+9Puv9U9X
kEw01oLoVAzhaq7zC9q+iHlNpEnCJJuQ0dtSRfa5cIMM7QvykePS0zImVu4+/P5T/4Ti4gnifc48
kHEhrDD7l78Oco8PXzWGO5EvVnCyIsf6bsOjLQ7lzKQrH1FcYQ1Zsz9GQpepN4uSIX2zjGrcMiBH
KG9xNqJT8pvuObXqKDqWeoReTuyMs20dwlk2jT1XT43BurGBfz49JYkTXrmV9H0C8uexdnTL5rQz
wPjqOWiv4aIl3WHvYL+vchHcsnwtp2PPH3NsRaLKOy4jkCIgFtO+K3R1wMsEXKbB6vCHerinj4hk
955hm3snrHwsDkOkyhvukwTvhvGZK6R2hPcsjdNy3KjeZM+tF2dsE2Qdkrwz9tWAfH5wi0dwyggp
yMrxsFfh+4LYM2TY3R28sL6es/eTr+Jgi9sPOq0kiAevlugIUycH3nyxWCg0O7TDGGD7+txWKJgY
nNbvgcZTlecNaZa//07/6k7idaQlL0kD3HE98X64YTPs5CpgLgxrIkf+HWfBkQGyu3fr1US7ZMMd
Erdi//sP/dOhsd5HENUYCvNvefqXQ2MMIEGRC+fsct24yJxzrF4Fe2F8Fe6/+67h3YeUiU+S/Idh
989/H8vglNLJ56N4Ki5yRi0TRFG6Rdph33CfzwcXIOHfnNV/cVFdKbUr2Nz7rrcO3H+6qGEI5mJJ
XUBOfnebztM9ydoZ2s2g2QlDfeJC0P33r6kL5INCkEpQ+uti4MfPLG1WfuFs84fGsX3w+cK3VQy+
XjO3Pf3+6/vTKSZ5e2tKEBeKp00h9PNHtYkNBqQvHUwFDAc4tZozOEeGdMJfbmWeT3/zeWuR/fOB
IUmBNKgg+DzqaueX+yVDPVP2mC93udtR4OSe/91bxowYgiV+16e5erW9AqiwKGGUMRSrlycRmAm5
G628gTbmlUeXqS+4uaQRD0zzqmgHxns+t8UKQv/95fmLu9vj3YgqCUYpZ+96RvzwSOEAr0Zr9YMU
6MyvfQ+VucarQ7wr+oB//6OoR9ekTJe3sv7l7h5wY8FXCMmQj3I0fJ4VnxPL8rYZb+W/+RL+6jsw
DKXpgnBAEvvy818FiqtFYYq8uF2c4NovjJgR8YoKLzE5C2OXJRe2U8PffOpfXEvfIWFGkC2KWFT8
ci2Z58WsiBeD9DEtEKjYgAsQDW36EGzI76/ln+9qOgi95g2xQ9aet3Iof/jaoOqbbF49BxgeYKjg
44UzwLTTJup4J9Muu/39562/+k9VkAQeZRtbu9LhOBW/3NRBpNPcd9lGl27tHFpr7q4+J+zf3CF/
9VcB0mXxt77d3T/Wcj/8VXXcWZVvt0RZuezusQb3RxgJ/R3s3XJLyrH3N5/HP/nnv4s3g8vrj+9L
Ue3+fB2z1Pfpw8j97lzcKMBoJvz7hbQHsJ3QBaABEPEMB2mGqNBO9RJu+nG1KwStnIcNcXjJkwng
Hu5bz2UMOQGgeleS2lrscFAEiMgzRAdsjigjRL6wUwmT4T1VO5klOKezN1KV5yM2kfF7y3z/PsQw
oA5E3HFyZzoa+0M5/id757EdOXpu2XfpObRgfwDTgAmEY5BBzwkWTSa893j6u1FS35ZKfaWlWQ96
olWqzCLDAPg/c84+nK27zjKiyGNDl9zNa9F+zKlM2SKZenFfsdKKYN10+XuTzjPUKDnanAhyO/yK
qyrBdVJHcK8mTZ2gUlB+MeGsmGrFa9qcaNLkb9xyMzl0jF2fO+gPzxnf9m9AOeHdFiSdUIysSOit
FtnrLmmkElVIYzL2tjpFT3eGPFdfRqX34dE2cwaQEH2We6y1m85UMOzyOxLAM/Jx4vZOl1pmoPCj
TBY22UqyM54I86QNGV59G/j8LxU72yYgAxUj6p6U9HmoVZJS9PEV4hdMsyyflOgMc4Zdmr0s81c4
tqjWQKvqeDrIANxyPsr+NUboWvv9qtHHoeErcj9LsJQ7uHXXbJ/MpG378PN6SCro1uBzt3nxjShC
uuGsRxBeNSEvZDJAce6GdkHjj7eGf0NJaHyTABP/Fuo48b6yJBp8/K/RDZ1oWCObm+prK6T6hdKt
xwAKXn/TfRAdg7OiQQDZFBK6rwmIQoTmU01nJ9IVbGcpixJoHijAMdhqpWye85V12WEQVk8oUiEY
vzInZqWJCvrYq+UGSl8hHdoaHvl9M4vpBAyrLHeForN9gfCFxcZOCGnb4egOT3yDs4JTYEHru6yb
swp+AYtUvlv+olkruB1ATQ53gGoIdrel1nwiY0Wq3aTKLOsyWUV1wKQd/6iVamd7jGxwzvpJLF4G
1uiQAMEnm5Ik4odRrOoTvwiP+9y11cs0l+uN65qQzTCux1/QPO1hn+FvKXdqwSHHmiNsroKgy/zf
VBt/hvJu1ZSw0dtaTA8s/c8Py2RG1aeAsXabWDb2TSkqlyNYvQxCIgbFYrarydPkmuHUMprQD//6
0fnPXS2/3jYtS2Eyh/v0z2IC4mWaLRMBgHVJnOAOeTn4mVxdXWthl1f05GwNOhk5ncCpW3etfbX1
yryqfOHsV4fpXCON/zeV5j8fVdzOgraWKoVKzPjTUdVL5I1KBcQAEH0zUxn8SJLVEGwf2/nDv3n/
/5ezg7Jre/M2XijEFf/4jLWzSoNL2ePdVMWEInFc3CWtyjPKCf0Ecqb7jA0TkE/KZF5pEfPRgJBs
b2EwaEQYOyaAntMIrtf/1y/sn4sE3WAYurW/aFGEup0Nf3faJLmYOiUtTURQSPHlYbLBlQqMhpWF
ezjMRPki9eP0by7GP6Y4/3iU6pw3/FKeWbDf/3zIrWktY4qZ2IeGY3RXJzzwGQPWh3LoGe2EYvBX
jbNFSJl5bya9eUDH2REiJSfdh4Rq7e1ffwqasYlZ/uEFMTAmxg43JamhiNK3z+nvPgelnWck/1pE
BTEORz3OV8PPBG0h+IoQSKw8Q1Lfs3QfwBGktCNqzeWzw3uuHSOu4Z8RmCUPi7U0D3NGvie85s3r
rK2GLoMspb50tvDf+kDLzLOutMP5yNLQHtxWgbvg1PijX8DDyYEqsknl/G1GEIed0gZqGkckXqAa
JY0rhUm6C1Ueks60GOI1NiJApezMlc41MhhK3ExDckfgKxAklpUwhaFq4ZFibCa+63LmIdMXzTQf
NAiU7G6Mdnq2kPTAotZ78HE1bK6DwvfwptUarCUUHghT26awyIIwkq74bqJKxxW5DLJ1zJcZtBFx
HJaCn96clbzSfQ1N6tXQ6u5ZrBPuZWXVmuvAc1dzgDMqmF/SRV7dZBbtU2cySvAGfN5KMFmqtLq9
IV+AxYryfuSZgoMVVAuCuFjOX5oh2tKUiBrYE+XMwAs7AMLChk08ZOOkhx0xox4wHG0gp2iueuMn
rSy8npyLefGLjY3cP+FXlbXnFXyNGjT4flgELm0qI7SvzeHIwd0d1ils7uauFuO5MVNbR9YUrhCr
8rnSD+nUNy0gQgy4PtrTVnlQATv5UqxrjTu0CGTxUFht4hhInmuHYLL4ip/XRqqC9uFJjmaAyyJm
4cC3GYnGXYaW3VWV1ErjqjLMA7/V5O47DsPpgYM6+ja5iNDFZonxRdG77Y7tEu1IpWPRQKrKQVkS
LfVOP0k+dp62IWnHVdKEB2uZ8NGIbhqZ1RUZkwIb8+MuyTpECFMT92iIoUAgsl/yfb9UFhQT0C9P
VTOZONDbfPbrJKnwfJvaMOxkwpAyr5fmQfbXkssUZWUG/iXWR/MK18TCpGikxbJrQRpNiLH67oWq
oZNRLNlsYas2KRYXLIup+G2eFM+9VoF7YndsUN5JY/0LuWoVB7VeD5NTlIo6OGgzcMQgvMjbfYMk
6ZyuLdA0OYks9WyX2+8xUfAE8K3ANBpAcxce5ZB2amTDuJTWaYTTufYzK/0ulJ9jBYiGz4Rc+hJk
AJq4SQrQfu3aGRnUiSx+i4x5CqTCtsjaDW3gd/jmtbe1XMT7ACdN2vVDKHScsiwT3KVrKQt7nEfy
1rVKjbMs8gKBbynnjwlaBTMZKFhvq4TtzolsrjRIaXq1b9p5q2wivJGVhHwKsiggN9nWm4FitZOf
h66POgcLQXOcVz39ZZid9BB1MtzlOk/GL0XE6FYnBP7EDdnSE+4nEzojcbFI3LUJgAVjmkdudTQm
kxjz9yy1xNuo2sMTDOLsN9bO8dJGNf50CX0D4ZZ6tz6rdh195b2Jrg4v2EA8I/IZeGltjBaI+4yM
nKVkO4u2QrGon+sZ9B+Ndd+y+J6R74ThgqJmMufc3m2LJk/VI4QGwLiVhNsyV0jr60IychM4qXiw
E+1jBCbJnjRrliM55/WWVB2l6kGS4Jt5Q49YHBRTYn13s4HLa8p6DDhmbuqjv9JZ3odzM73NRYnC
XBWl9Zzhtz12DUJXV83xa3Cer9FFIfgYznBmKguIDVJqWPx3AAKUDEQke5lFMwIOFvRjUzWp5QHm
vpwgWDER98GKTO4KoAKT0+JbYfRn5ZbitQJBu1sqInyo66p6UWJwncCAdcJ2VHXsfrBi8DyzolS6
jjwlI0b6JYabng92cJo2xYMtzZn8MvWSbe007soWDS7iZmz5evwihyrsBnttsWcQILhAOWfP7E5y
xvoqsqosI2+yL4WL2nxe9isJAr+1pclEMFWD9Mo3jSOqQsFY8xFMlNkGwhOcjaOSZLsRF+PbQI+w
q5uITMrUgluwywuAp56dDeJ5DEvOrGiocgJEiONj3ok5oWe7/9DILBqQIZflmWS4VUO1SCw5eGV9
Dp0erm3iynovtd6klQCkW4sMuEioFRI+6ua3UGnWrzaWCAWPq5JTtEdcCglF7YbzrDcVOya0mTJi
NmkxUVWO7oSGGmVFv1Vn4IyUt6LtoQHHpbYpQNRixJcXJpPuSCj1mAAXLA/+OiH8/8v2/7XtoP/n
KJJ98tV+5v1n+/dhJNt/8td1u2T8RdNMYj5MVpzsFM0tc+SvaSTbH20DR7YdTNVUmVP1v2XMmvgL
S1+LGQqz5K3yoh77WxzJ9kcsLISMvPmPxdt/FAy0iaL/obQzhMkUi5/IK4Q/yGz5TyVuiJ87RfDz
WwGse1gP9VNxAxEOFQytEuoWV3g/2bE4EjJyVgLmDNV+2meBebJPyy/jPP4gW7vv7sqn/CBd85/0
B4VYkD8Rcmd+Ty94f5vPzpOd8sBzxbMDMA+HKCAO9LQexp/tdMJr70TH3OW+OYrP+F7/nQTVxTir
nzYG4TxQuC1e2qf+3B0ln4CBa+/mfumCsz1kL+pDfZ688CE9aD4uCUf18vvFax5gsVSDaz0VXhLo
5BX65bV6mJ6Bw/Mn3cN6tvbzeXjBxXCTrtq3etSd2J/2/VnsszvDb/ah2weZJx9NP3bE7/S+OvIq
77STGYQvxU1CS/Rt/UY+Flku2k0A2gxVUAQJIlRc69gcsbBQm7VX2zcC+ZnAvOZY2/dfwyU54mU/
Rnfx/XK0r8sLH+GZ9/Bb9UqfPnmXHClXPeNUXs2duav9/BHTzKHa8wKdznkqHNMrvPosH7UzmSqO
7Md31lN4LH12nA5BwLtiP/0qQ7/Fy/9mBNVR8W2ffikYLuFDi9uDGNIPM8j2+uPKMOohzsGV7kKf
Zy0c2Z6CAvAbOIxgiC9NvuO0U04aVPqTcWDM75T+fMIBshknKEEc671/xCivYQ+DC/u2nosgeahP
zZ7aPj00geGSCsD7QlXAx5Ie4gP+06DaRyf1WD7RrNwVF+ue3/DKMC3cAfs+wIBC5uszftkL17xp
qIZ36Q9mHuk1O43XaW/9XvDF7sZX+8az7FU79Y/t1SIJJ96vI6OtwOaFGjspkO8SX/Ewbe0HB/jZ
p3Vcjn3puLbwipNylR65PtHdxuU1KQLcmrvqwn/vIjPbRb44MXiSfSguyZ7D8B216q55GO8TyPYo
we/40IrSEe4cUFeRuKw8zaHP4lBCGI9O/Tz6k8MirvgyXOIi97Hbp050uS+cne5Ut9SH+uSbQf7j
90+wY8ULrKsoZXjCx/RReaSWWF7oAJvwVE9y4NAm++ajuMBJ8PsrTQveMCCT3G9cRrIzH2aQgpDM
YbNl5TlzmHu1g6+It8HE0NP/llRzt9i/8/CEtk4QOaMFs3bpd/ffnU/Ay+zlJ8SWDjNLuG6O9jw+
LI/Gc5HuoAzWBTMhB1R/DpQPLMH34JJZ95yjE3WCFqoPLm0QGlyLOZY2txwHnNVMG3cdWDSC8Tip
lkD+nnXOba5d2SMKpN0tn81xfQUISVYvbaWrOGl6DL+rJ4SqiCpKT4y8jWNzYEpufubH5Go8Nb8T
VQSL+RjemTyX4D4dy7O+731N/mU8kwrdud11eKwBHjmK5nfX8bLsxmy3XowX3VccorlcFHsZjyO/
UvySCSd+p1yne9RdGBy7FExLTG2D2ZE3fBHrk16b7rjXntojt/BOPMsqlBXibx5oGcye8GvIX0C4
L9W9/kPHIjycx6i2jw0UmPlg5pf8M3kkhh1wiQ93s9nPvyV3ceTGeyUpmDxCpnMPksdNfSCjBKBd
r33y+cpv3Rbh9Irhio71V92+Umah1d7XdJMwotZAF55qXbTcK78mCYl2YJKNkWDeOM0oY99hNO0K
b7o1jgVywxXxSVMCe/UojbgiSBsV4w6xyNYMZtUHtHKlxMfn5uF3mOS+5muPwxoU8T1Kxn48ql72
gptReddPpnopn5viAPfvNVmNHa4QK6gnFEo79lWX1hLOxxbuiwj+JYtZRr70GZ6tV4aZVcA2XCat
MvE65LiUNG8DxcxK8ruTHRb7k896edQYIwfT4/RovnBNQddw5rv+JmMcgFcDkPrYP2Tuo3lQDGfA
DOlUlr9MP7F1juyHSHKn1+5VfpBZj/uyCknPBy0FJsuBS+iWz9K9deuCH5ssVqT77jYSvkj6p4nd
bHCGN9pwLP4d+NLpokQ3lo1XwBDkcZQf5vA8FHR0G4FQ0PGNAOe/U2fZl2Tn7MxD4uYOYQG3yVs8
ES6OeUnhU+/iJ37OW+7ED8RiAZn1uTkUqMbH1hvqi2pfxFex48e6qTfSt8UHnhugUZxSvGoJIcp7
VKMe3MoKwwkl3gW+FR486Ac7+NfSC6DU4h05NeZ1tbgkb3L5plzb/kOJDmiNB4CwvzXI5039bbTP
9tXITuir7bMu793GG3bcVIM7zs7z6HnTd9F5IpV33Ik7kPj6a7T+jBeFrOiaIDysi8RBXEbL4eHu
cNnPJg9WTE/Rw+D3dEm4/KnuE/meE4vR9HcHotgqX3SWtyIrXiU3ni7l4GaPtN9kUkGdKaEG7tLj
cEBl7DRf1o3Ydbpvt780ZFMw8v3if/pLfiSC72o4oIe/ph2O293Cl1o7pBedrWzXtTzq64PgdNE/
4sPwVYOLOw1f2v0U6CcDOh/yVLED3nO2SBp7m4x7JRDu4Ko+73VyNAXe9p5/AAMjB1vUfbyBkQC6
BlyrzLaSAQVvYKBpyvYNYTJkPa/uUAW98cogKvoZDmzB59UxJa8sjiGZgbNfmftjfOQi42oeMYrv
MP8OQeJ+WgT67JTKF5Y/CbI47uXqmGNX7N0fuXVk/a87wP+oLH+q2CcVf+hm/9t++EeW5P/5f/tf
1aYd7f78l/4f1L4qMqP7/7keD4YST+Hy99X4H//F39Sv6l8odFHSbDNVlfB0dnl/rcYVyuo/lqQC
EST/IJhw/i2lU7f+gj5SNdgKsEX9wzj4v4tx3fgLiiXgQCph1yiYqNP/g5ROEmX+vN1UEWQqJqt2
e/tNxHX+45wVTHc34OVrnM6SPkIuy2ZDcK990FW5sVHjS2fpC9m32LzLang3gkoKzG1bkJJmRMIN
T0WAl8RZZ8VzqC7CNycE2OR2sUXD6LFDwKQBclgnb1Ai7VJrah/UhvjUrCS9N1OzPoqVKLu+qhCU
5+IdItHPaO6LIfxsO7A9qOcHEOHheq+i32QgEWogHAn0VhOJ6Ldkg/oB2LGP6C2i+zmqWBr2hrpf
N6YYuNCdqhgs/uyPdCG3pK7XczLNZ0nhzJfUHpgZOzEvHPCijBJ8uVlImidLDQkecblWuBuBK7Ev
JP1I7rLbLCIZrimo1ScypAlyY0XlNSBPXubRCgM0/QCdtC4Zp10rAO254Cnlp1qCura1z09YARAz
zC1pG8CUxtesm2nysR3xREYkGmAOsng7Jh63uRlkuiOTURKQGUzP0kRQNPHiseYNMkNZ0jxWHnyF
PoXEAcaKy2JCiR2s0hy5EY34siRk4UWdgaWEJU/1ZsfjvjQriZCUpf5YsznyJYXwRfZwOqY7MZrZ
ox6NG1i3Yr7vDVahHhcZe7cn8UapAlD1n9GfgSsZ84IzZ0W0EvZ8dTpzQZmTPmKUNCgrR0dtKQWB
WKb6Oi7zcMD0WRwaZkrBzIpZW7RfVb5e+mTlqVrpy+8cnwhBKNLAahpoJKA/QowhuERBqoD8nhlk
OhVeJCfOSAMKB0a1OzMeljfUsN2JEbT5KQ3ySaHcXOuZQQmGw/3aYM4hq+Zxiary0LEjbZp6zxTo
fTaJGTLDryqLrhn4onKWg0IpbiSa8QZIvsKtuYj7gU3NL8Kv9V1brQiiDb49+Cq6O/fyvLNIClSj
rEbrNZ7U1MoJLSrse72A77NBi43WW8LATszhHNVagYKc1LHSaL80YQbASeRP0tERZKRxi23QVrHm
JaNcHnQeAHdiLfE25IO6vCzQ9aKdJmeSb0PIOedibj05ax66bVNhTbX1tDQdGZgL8+ZyZJytjJMU
wKwY7+zWhCVpqJoX6SZmTOLpCNrJzB15PrbZqod5IjGHSAPZy9N8fm6biLLU6JPzUEM0aYGIHUSX
w8oM4caNMHQuxM9AzAQlQwXe189p2b6bA83nXHcicohaCclSE6h3ZDzzuBadVE/f6glsCmYTZY/d
H4uyDiG7MKrncW3JMSjJIYJjSehiTjFc9UD3Zm1L+2vG7yUfKO+XlteF7TF2hgXhosHgFX6ZjkSU
pJldD0tmZ+cy2dwVZGPWlOKi9VF0Wzs6R6OTZEAhBo1KbIt3QLGP4PZNp6vSR7qxo1Rr8i5SLDBi
dmnx/BjjGyKJbdJclwfDENeqtPdV/AcndGELx1ChJ9qMuZoGYvhkDVNzKWiBEvuxQnjrpbpAtMnk
SwBiN1aKFVWaShdLNYEpVlTBCJXPgzyJvawSVKCtpnnD+KKQA2lZx5pnP9cgPjKDYSjp4VtqPT1U
FknOUmbeBHMrHbcAA9JvFPo0q9zDkeEJIcaDVcLR77nfuulb1W3N0W2DejVtdsUQrUDFw5FuJT4b
9UMs6QMmmZasGxv0WFLQmFmY00A6uNqi/GpYx0Jqso8YawrHLqfIBXNSP7dl1LB7ELeCHKsHu2Q1
lyskowCbWv1ZaNWPMUcmltFsujcKYozksayfDBniD7bOJBOJE8NlRbT+sujgCttRIT/MOJZjTnST
8r4oMo8Kyzz1uaQ78iYXUfUOgBLQasBCInmKizkncKncqBBGQWhNiRkptTx1YtEnE3gBmMfSwVCO
5jO7fH48OR4eayq+A1zgkNC6mM+/vOCoQGCa5WGg401ytOWH7SttBQ7KPTfdHCTa+jqOA7mmkhG5
09IMrwYEwVGrRir+qWMmQTTXfdoWnwYSF3+p+tpLR5iaPUGrLbEexzgsKZ5p7hcbrGu/qncsB4Ne
i6R7Zdnm5U2CmlIpr8VqPVphfNpQP2onZy5BifdSWL9P2pwg2I0p9NUmeTMiWKR6UvAmefo4EI8d
1dzsIQMXj9b141VI+AfiBSwl8MGMD/uOwGFtv0wa4LJUmV/GqOmDPF8P1pRme0jsOZcHOMdYrYej
FsueQhedDefF6kDUlQ1da2zVyj5cbIj8DRzSmiM4SquALgNAeVG/jR0rMKmvH4uutY7lwiAjVjg3
o3YOD5u3ZF/hUuAZTr5InpYPJVgO1uD9EVMh9r4uD7Y1y7FfVv2pV+5GNZ1AgqEmMwAu44llI1jJ
ln7u0nfKfHpaBIo0wlV/03pYHyELHrftpde4y2KXi1DBdCzb90OGPbpP+vrAGaEHOY8Qp4pU25dL
QKKEI1UCZSP7RUdqaSkNKSK/SkNGpVnkyBrDRS74aobWfNbSZK8JNG06nUahNHAD46sdFT+EhrhY
fjk34vA757OAANu/51HN38W64cgcNL5Yk/CtkcbpFlkcfCFiKUcUi8KaIJ7P0HXgpoyi+YirdsSH
uLaw2ynENuM2Pc9qJUGxbsvWqZ7gVnM1zQh8eKy/TiRMLD1BHgnAsDo9z9lbVHBgpm92nxMBk1+b
hVyiudobacrNFms3Qe/daa942h/L1HiIsi8birFm535k2x9FK6HWuyD1d01oa9Xwhl77E46fO/bV
VR8YkBUjWbzWxJUwW5680Qczrb9N4SzTggj6/7klFaY9iDR61WV02oksbs0Yky462RXKHu0egBxH
FWhMhDlejwzTS+q9NtmkDWGeTt4WJH2DbJNEWJSf2ZxfMYm7uNAfJRsKoRwfDX2463r92lbNfc8F
Awd32vUQHNxOW8HRkAvEJhPNGrAP5EExMxgFs3k4Ak0yFCW6I5gvWMH+uB15fbJF3nFelB8WwaW7
OLE+JLb+HmmTEJN6joexspDLc69t4xyzwLmMg3LEo+CFWmQc0kaowZSRR1nK72tTk6YGVRVQW3jf
mBIzYULPXHJS0FnN+iOcEs3JZPCnkBibW93ys0RTR9+J1H7E5NGyryK/LGoz42QMG4V26C0yxhaH
JSOj0za+FIv0K7bNS2tMXFyIdLSm/VlImVxUAnwBTtp97Gc4XZdGwwmdtJ2jbS/LbFqG7RY/Q3ai
uiFLhIpJmuPlLVd6vsd0LN640HD8SzXitgnVlfjGHPdY0MbcSXL+i+qsPlb4Q960VnsoZDJYRQ7n
iXGSkB71QnmwsE/7kToSMtoxEYqV2xCWYGuLfcdYgQ9R8wdjLvcLvyiQ5aj6XMYofbTzaD4k6a+h
YptbWH4ItOGy5lQ9bU4sgN4tH7IeM78dM3VjhthX8jYz7pWiuXFP3VtF/gMB2wOqCqAQD8BhXLLZ
E1jmSQBWNQLALU2ctbAj7BUhuNfI0anqum2uqZuPvWTFMlF1y/JsJbX5Zaug2uJqyvCKEyceRRzw
zWbAEg2K53hkT99XDVF606ztDAi1pDYTQkFMduJUQlzlZV28MIsoMSLGLJVan6sqU+/olAavr7L3
IQxvAuz7O1SCs8lJ39ejDbGEKlzEBCOR2V37nMjggjJeo4Lq06mmQf/UgDsGxUQinRmSIlZZEo9e
5D08DqORf5lOpCrRN0iqzrmP1Io4NDuH219lqaeYFYyh1hiO1VS3j3O8MrYMUSDLulk8SYuSucJs
Csy7cO2Ab0b2gdOyOclIOv3ERCOpLJLtaTk4YzaT9odVJ5HfRxBiIG2U8KiBDMClR+ECBGkHwbNy
M7saoLeSdtHo6qdST/bPwv3BRDBKb+S7kjjSpKmDsV3eTXL8HluZBow/Ug5IxMtjUQ3Y1iNzaA9t
GynPsyIYiOgMwnLJbr/VcGz8rFtOUEcxApeZYj/DhagZcEnC0eXePGrQHFzS+xbPslZ0MyhPnIFX
9UIwEbquqTHM6ww80VEnhV0F4SIsWKaCzb8SSgE+tJAJ7fI6LczS0FuyeRFKPhCOWi9BlM2AAosc
3YttpQyim6W5GIsIr22WqYTrmAvqlAbrTC2tl2zoSPqG4L4n5lX7sKeK/CRE+UcQ3R3PGp0ncd6o
Mja6iBVJBthiFJPbr+XoD2XHaty2paM90hWr6APAvMmvE7oix+iG6WWl3H4BRqA4E8rrHU/3Yq8g
JgzMqBzQ7CT5TZ4NwAdL1MinEE+hq5Rb7IQZdpd8CTN3RtF0bWwVXYWZtr9HjfTvxs7US6v1ZCmW
t9l+zcuYMKO+eDHNqvpEOR8yMm8kTvJQDdQttm8tm2+77PT9tMB8QVYcTgxu43pvyrN2Bl4SOgKh
7j0xcu+IJYznaoSKNa9wc3rus9dFrWlsDFGS4gwIiwlZSwSYZFyyuHlKW1A7MPWMg2GbBVdr8d4X
XF9hO7voObqjyAdANRDioLnK1knd7sg5s18ypc4eBk2efbnJyFjTk3st6n6Xc09ppxXluTKN+UJ3
Pt83o2J7/VC+jUYX7kc9is/1mPVuqU4rj6NoOpky53Y6hTDqC7AzhGys6bNcLetdvjDURKAho0mv
pz0nyBrb5FOMqn43QRx4swYSQkajFwTahoZvI3Mhgss0A5PG0DHNmOQz6AHCINMULkROty3646hr
xiFk6PmgoVsJGnMs9tVCtbuhg0k4buzloSLegHhVxfjSkM/ezfKQQGkAI3aF3VDwJIr1H6mEkKsV
4yHSaqBEYVg8FOI7bqCV1/dNr3xHk+0WzUFtbnHFTlYEWl9+LZzpRyxAKLWrughss2t8uMHIvNHP
SWe7gcyQq+B1UZeML5rOUSs1UfnNFTkzSGiloLDG6CwNiatDt72lhRa98cGnJ6Iks196iKplkVpj
bxEh9pQbCw9WrGe7Rl6fVExnSAnC+SUuUEmUU0/fAmbtfR4T9rykMn20+mBRSoXKxjhvZyKpzKIK
lkGBq0n8+Dg0+U9lp1wIPQJA8uQmZc2cdkA0R3QRMHkgr9oavxca6SW6wLfak8epesKSZGXftx3w
dX3WpRu5BFtfN7bRm072C1xgIx/eo7lBrR2jOr+VoqzuM97jPq8oGx0jWjKgb/oEsQja27Wm9EOT
XLDrXKxmA7XASL+oc629CtKN7pD+E2GI44ydb57rceuQBjU9kms4rew9Iyn2qgabXaLkL1Kt6IdC
kdYbCPgewJ2Z14dWs5BszHETPqEyoXSZmsq81wk0JjU1nt2ckphDzEJGBuBPoEo0UvOEITzZV+qw
MBlvYsulEYXLkbMtl2dQrFkT0UI3au0ZDZ6ERcFRgsWPlim1WcSYVX+UEeeAgLSlJjuhRavYV2iG
/RWRpFmQoPBcZfQWRdl0J7UNGdnQWoEIaYgsDZmFCXiXonWTZqGrJmOl26uh9WnE1WEcMFrIA+jB
fJP56wwCjvHAfkbLq/qCYGo+GMN4nFMaplQ6lTHLs1ZxIGSD3Yoav6cdGaIufBjQzgc6tRdpeoA7
h66lc19nXjKWwcVa961+wf8I5wlwuRqqD7yLgwpsTBfmFg7hpYOFQkA0B6stnZSlqCDzcRqd1FT2
hc36NRQOwqhdP91FlK435MKIQA2JYTxR3ImR4RNoTlWjpWBdco6YKSmJdIlLom/HFE3rC0F0D/Wy
uhA3iOW2nnQi3BEOktQ6B1P+C0WScEZ9wm0tbsbaVU90huNenq3f8iY71GWa2xH1l06OMmo7ZWzW
k4iFONpDJpwkTX2CuL7BFv3CW7mc9SQLjMXYdhICdbOKxDfR8xemFyBNGSwC4Cfn2baWvTEn5R7Z
yamUIQ8UsXGyNOPbgpS178Ykhi9j2VTwQKO21lPnTHjIYpRIaSn/WlSKb7NKihsnMEZtsnqUlEGg
STAj6YnMO0DCmwT0+BRR12J74EHHySArkyRhYXzZCUGdB1TgU6szN0lVn+meV9hIKyxyRzBJEHiF
nG+GB46ZjcPNuMEAw4IErxaOQJh0P+psXldLudi08UNtP5fhyloo1eMbGgVB0Jf6SSaKttuuRwig
IMiM5a6KFnoTK+KDBXkDJomk11/d8CCBZNEnNpHkolP1WqyzNaBMQn7UDUJ1YkK7O+M029GHaQVN
MhDlxubWtJ8w/TIbs07KtIHq2dyQq9Sa9WklBphANOs5rCE2SwrbdASr6NCumqrth2r+lOPsEqW8
YzB8tALC05f5Q0Dcpm7w59zkcC/u0vDcxux7uiQ8Tnl7o1K9y0jyhXAvUq8MrfcmMSZ3XbZnenQb
S+Q1VkJuL/GVhwXt7a4ikJKk3d5RgdPlDaksxLXDAIaLbdPCIBlt9AOn/kuKqSRk8sg2rzsjVbtt
ARfEDCj0/fSIbgUof0eDZyPwoGY0ZoJYEE9yNYIJHs0joxqYN63J46et7iupzALIvkR4V5xncmhQ
LVVI3FKe1yO6e1a5ZnkWMvnL2j2TR8r+CTFsxWkSsuRdJhwbJR8NM7D+mGf0t4L1bd+ZCHCncg5a
uHNLLTPBwmPjMPy7R3KICajnXjP+i70zWY4bSbPuq7TV3mWYh0VvAjEPDM6UuIGRGjDPDncAT98n
MrP/zsrfqsxy14teS5RIhgPufr97z/UjqXBxo0Ew6u4OKqHrU2goh1SCdGKdeB8aFtaGYlU28/CH
35Q7Gx/mqiwYlNOxkDiLvBi1ZTz0A70vftryau1udoI8SF7DyiLv7VjZHrAGg0qP8T/3oI/SYkDs
MAT0GnHxKl54JebIgDk/lNF4QWKjaj7t8COHzre+fzWDJFJheAUoj1sz3Pqd00ZqLLbYavCsr2zn
Kc7OYRZQo9WTrXLitdfSKWmudffWmj+DzPzgcE6Titn1G/gW90VNUgZ77akpmRy33bicJuWQOTHu
K9ldiI1zFbaaz9qYrtxADhX8pgE8nDG/hdbwSLyHvZLu340eOBIMdvGWZ/ku5ZritXwoN3AVWKFj
Nko23Em8COuSiZaZBq4oYzwZlbsKqmW95GVkGXLtVue5qA8iC/Z1vySnnr+nx8MtnF6whyRAndVO
9GcHnYpDEOnjsN7F5Qu6A9jIl07fKY83ir88YVRG6ZfbLNwpdFGy7hxBGeUjstB5Als7uNysC+l4
yrs3XkUrzhwkyhhrpD1DjMeME+nkaFjWc0QXwL3nvgTjEJnWN3f+LIYXxi1c9rgOsh8MvHcbek16
Zuh+ux2Cr4MhItmahLrk3rgdFmR9JwWa21hgluGdxn3ybRKDCTu6PC0GXaRtFtJY4Mz2ekyaYmMx
rYlKK3hWYMQpQ7MeHQInlw5zc6StuIkW+ZNyOxj2DbDr8Uo5dLUNs7444tQ+J5xfmPgH5qmJ9XPb
DnddTg0s8DVWNflwJw0rLo1yAPXULGdofOvFTsjIjf6eVouLtIimGnPwkC+YPjwxa0DFkvsdaO+T
ZY7vtWtnCXrZ6F/sSj4b2kn2gXTnM3KWU4I+lD/ZglA/fE4y2MDPZLzx3RS3N7mcqQPP5bTTpHwj
+FUsfw8i4fQ1JvTdcpsfHrTx4ov6rqDmCOQ9z3Jqe9dsCb0DUEQk3PHJKVCHPa41XcfWMS20qMTJ
Vymd+exrd8vZmnmd+tq284qZKETHpjlb1v3Ss9NaOygENyr2FG4D29SUE/rP6cJWE9onIzeubfuq
QUwZQ0XBIj2xCiggHXmr2jCPOne2umLCVi+/iabWTAGLThjXU+S3RQrP91XYtkiAS3txjMk7FJLy
cAM8wABm30gfW4RcZBaYfyGdjNVS5txl3Imv5SgmUNwNu937cYWmFOokargirWh9w0U4cNKab+1V
SXzKLXfcl2pOuIfEHQ60pn8wAfjlWZIdBhCca1JL4bX24/iY+UWU8luIXL/1L+HNS0OsM023nV0x
LTWDz4YvW7lWaeyEKuIIx7hNAAtv9r5GW92ZIWY7QeXXvvEyDkAsQijt8MNnjGme+OZyNixCke45
PMiN8OcBvqlJxi5U07YLOBxpuTE4WASjJK4jiufZI+I0Ao6kF6x6nPLwo9IUnVnqDGox2y1O/TaX
4g4p4aUgByDcaW+2wcOSJzgOjRHFKlSo++5xSYMHm2PdSBkJ+A6yD9LG9NXJl6ojhwoBJLIX6SD+
UldVFR02m0Fa8OI1JURq+pVyhF6BiOz3S1N8AqblhEgcAmWPc9VoZB958OEv3QNJmwLJgcfJmC9w
b18CbooC+X2X3YJRCWm1LXf5Q1fCBqwmi3aj1qEWvO2eYg0fh3nEAm5IFtUuBEdKF+I2xNZXm+yE
ifG0BOmhXhjDNxUnYWNmtZFGWwUEEfz4VrNS0BAPM5a7ADOEStTp0VP5EYkt3mrCazvVxVi3yoFu
QcfeNcsSpV7P35nJKHujPmRNB127XLCGVgE8Ne3dKfiEG+m1YXS7oSgKIlYg3hA1mbVG8NIYuXUP
7LSgZFsri8Kx88gp6p/tiEQxejnZggIvCyUVedQXWIaS2e3vitK+ZkRyDnxroEho7DrIvq2OSWfz
vmmnkc5qKobswfb3ninf43RptwgW1hp4aroWQ7WdhPnEw3ffZ0g16FgppyvLJAlGbfqyoITFRjF9
pQ0j4MmZNTe1vjvp0sh/eL3THIIu7Y9Lk3CwVyMuViIo28zMaHktDHeTQbHY9l6qD93kDgc6X+mB
pKQyaor+drzLIchTsxuJJZRre5qGiJKxbm1kiK9jVnebPjF+FFP2JirOdGQGdqbCc2DZuoy8XmAm
CtqvCSOje4vrxjpAjHoMJqfeIBvlxHBLHGPBKC724jCvaJRBQeQkVkOYP81j/zz78bdyNMTW6Zfw
zNEQXK5k9J31C2m2oeZyYniXhgswkab+JBLRw9T38pdmUcEZ8qd76Ef0bHKWKMyzcQ/RKbyjQvPa
UKSxo64Xaq0PeX+yeuNsgYP9nPUg3hqIq18zKJ87pxlndE+QvX7VvZsARbjqLHcU5V1BGDwKZd1E
Wb6BoFmap6mzsUiRiqxym/Pe1NHHYoY/SCGtYflTBkDdZoQMzeEnA1bVsROsKs7iy6rJnfLglAGu
AUt7j5RzWICr2xcv5DyTWwHuAidWm2GCf5zU4fwspz7bBzDrXywxXCrTyN4ZovT7Kanpke2nS+Xx
O2xsmrooUjj4WQyZvs8vUEkZD/kZCeW22iJCbZjD2ZtKglpO5Wyue1tnB7oQ6Yy4sd3y/tLEZX/V
evyIibBvsD7wRhvIQ8Db5NgwthSshm1/DI0zxbIfEvUgFeZWDJhubZLQvebpoct2Ijoz0m/FCPZp
MIZxR5lQs6eFzv4dzfS3XFf/lin4T/TBf8ko/N/ovrIIKfxr99XxZz/8/Gfz1e0L/shCWF8M8gXk
GTz4lswSb/CLP7IQ1hd4RzdQRcCrA646IYT/dl+FXyzYM1ChmAL5RKPJLwzNKNP//IcTfjE9m4Au
iWG+jmjq33Ff3b6xP2VcXcgVYcB/ETp8C8b/zx7J4xEGQQ/7tTf4Ble3NhELjaNpN7OjDS6MtKJ+
4yEb91bgICAw5WNddSbOF0Pr6cdQaCSwHvcIy694BqgN/q2F6f7WG/imc1pNvjlUot/Tcmp9HUzt
/dKd+HBSP/7+2y/9b62/f7mq/mnt/dtV+r9y/fHx/5v191H/x+Vj/ln/k//vxmP7Ywn6XzD+uVbo
Q+73b5rZ/8Rxwi+AYEzsfyaZGziYN5/hH2vQN1loBl8YOqFvENT5nziOb3wJoBgiBP+2NP+G+8//
6/oD1uIAkmUJugZsN+Mv3r/MSWC13xJxFV4jDzfMnByoLHK2g+cX+7SkSmCVqKxRG0qUxrsucQFA
GQs71opxXVLuhcgydugYxyIF1S6JtlTqiv5JVMt45fth9qZoVcfQk/n6vQQ1T7oFWN2ymnKDYdBk
GjTD5lYy3nwdwGrHZjFWjGS5cRnZ9Ms8URvMyKXkPNkSEBoZ6u4WEFUdTVFt/ZEvt3YCI87HJ24f
a0nwFDdHRliT4UBSsQ+E1UkLY+nXZHHn7bB0DEeRGuhfoUA4PWrPzb+j6DNm8gayldaUHNvJmVAc
vHZ8BUxqgmdKum434Bpk3A7IYleH8jmsM9gdAbyEburSvRN7xbYWZsO43mTYv7AdfFiIJhQcjliG
cWdZH1Oby/eaOfO+0aD7XVlVv7N+/u8x/Id5ow3+68fwQuixUR//9BDevuL3h9A2bq9t3wg9sIWG
FfIc/L4LWN4XD+QmOFmDZwAz7Z92geALxR3YYk0bFioQHp7b/94F3C8IvrjBsMsGPLvu3+r1gCH0
VxYFvFWf0B7fCFgw3wr/wqKYwhJfHGCmteEparLg522YdcuHvMAvgpvcRIaz2+SecW5AuY5vbrJi
pCdOe/JaoBDn+ybzjIEEVhY0URGk0kLVjSdGEfMRqkC+FYH6YTPyXUlJr7sxEL9AviCoQYT31WCy
EzV9e7LaWeAd0eFuDuP8cVE1WlDtXFxPhLsSIvfRAOuOI0z8slo9XUxvfkJl+xFbjrK3mTFhTeHh
0FguhhFPV9zRVX+kEo2COFSKl4XLzR1Ue9rpE1sb9y7z6Hpt8oop1jnh2mAbdHAZvjcqM9Lngo4u
InJj7VEORvkCV9Lqean0u9W05AQBzZAZXCCWVuuwI+S8NVVo7KGq4aitZ9IVVkLbQ8QdIox6r5kv
yupe5VyR6bWsOX5saWxdNmpyocmlUItWtDVRiypG7K9eTi+Fy8zjmg/yxapS6y1IRudMyQ8Tfh2a
/GEyE4qiB4WmjwE772hTLQSblwpL9QEUyM2wjBpqM3b0BZaqKhGWptjbFMUUX4e0aj8Z7GvcuyjA
U+s5uPtFfE1qO1XHPgndF7cC/7kXjOLx6/rx9BwK030YuGHfAnSu+d3A8rb2Zj4cYEHdgLffsaOa
rtOcAuRQ+Zw9OcG61EGc00G4zA8Th1FE55JACp180wWt+p66fXHIx4bxRN/X70XshqsgwYG2cnu0
04qZ60lJbChUhYurpAyW9EQYq5OvK1odyXq+EL7fy9HzIvLx3OyGueCShBX+cQ7vGyjt5ONryjsL
rjHvFm9dBNmcbglGyoWaZhfCT5fh6gqz/aT6goC7pyNMYHzi5PCBzFUejujE2ysex5VllO6qG4qR
5BgaqOynAbm54d1ejaepCd4STzbrck7G1Ww09HXVeit0hlWqd9ZJN1+8YiaKHyJsNX6+xk3l7kIR
x+sirv2VRC6ofcr/vHzrzHhNgwHuZie8h/g2DsLVeGZ5rSmCsBF//XxTLJmJZs6Zn10mXrv1wihw
sSATsRrQlOYdLHl33d2y8R4TIhfY4lbFxNQXGBLrCezKoU3ys76BqooHXdYu80ysZYakkhlOp0tL
qpTHoGOU4dmjOEpLg/cowic3nUGrBeCv5Ai1uQwnuXen8tUkYuhIgE5wf272eQeyhGBukNHQB8Zp
AOozeQwY2hIJyueH4EOeT5TKXYc5u85TfKbaBDaEAhRoOJiEVB+5De5aUb6EUApfdFNmB+3k2FnN
F3/GMKo6egLqgIFYQr0igw7mB6md/VryBbR8oD+X1kfjU/0LeyIDj85/mH3ADqECvdpJVki1tD3u
nJt1biIi2i7pPTaK+ZBUBSXIs7HNAKZ9SpUvO+bYDJ1FX2MxF3IPA8F4xVHEE0i/2EuP6xw5pvUj
K++yaOBxg71Pb+yqQm1gN1YT1pnEaPTaK3Jipm6pti3N4WsdZ3cLtdG3Ym8XhkSaQ7DYBLMqX2Zs
YlQIjUOLYI0LgP5Pey3N4lw2Kj57s47VaqCNMnHK3WSjJdij9bAosTyIBZYg+uDPUbfkblJKwCDI
ebsSa7Sxmi2v3beJP9+ZWak/qL/wTh3WgLItKd/022AzWs3YXDLNKGJVs+BfqYm9XY9FWTxJPyM1
JeqptHnx2Mk2ryC+2h1VIRZs2wcWitWuFml9Y3oVUJ4S+JtJdw6Ns0PGpy7b4CjLvn1tGa3zokwN
m7IM3qLBpuKoQosgDdy0DcKtmfzSNDa675FtF4ZtLc8GZe2peSgdpltymUqW+8wFGSYOcx85eB9J
knIQakvnpma7e78JU2bsC/ccv2Ei5YjKSjeDa47MDCu0LhmH1c5Qbb8BEkHAGmwEKpxv3bVd2J5F
hRKTQmd7xOHknEeQ2ZvQ4CXXKp2csVX16wQPAHgXR9iPGTUwNOdqKL9rqfzs3ZsX/9pNI7ZPt2KQ
5qJyMitHpV3cy1D0X/V8UCXfuetRHmrWJCS87NJ63n0zdg1w5VthT6mWUyGs8hro2mEFxn0f2c1U
rMsCY3XnUdwQjBSRWknuyW3NWpVMaKg4EW91nIgjCZLmnjpBd8vMjgrigfcZcDI8BpAxRma2ttec
s85lrVa4gdVEGatTtVewNdtCibVNRbxRlmx3AjHLtZLNnCp7A2FiOsdWRzf5ODKuzwe8rCajNFz7
j7HHvuO7T9mUfGbBbEeZUmJ/K3dgpDvQrLfQ1rjq5zwsN21q3Yc2Sw+w4J0X+Pe2EbZHu3TkYZyE
85SX3a+hMH8p02zOrVDN93kZa0zyFEiM+Z1PzfWua8BduKw8ppj80PhplydKewlOTjI9J3Uttv5g
WfsbY/3s241xX3tVfkRNHQ9lyS8e7Fp3zeuqvRclflx/qMxPk+ayVVPHJCxp46UQ0rlkDFOB7jTf
LJPztzc4rMfReu3Fwvixadm/shxT3OC4PBJpvB+LYeHd0hL6H/vkqURJfp2n4deYsdFYmvjt1Oj4
LmuLbpuGFka1asRO6nmParoh4nmf7+GJERGXaEcBhROfyi5p155Ef+ykNiJswcOlpo6MRib0M6Ol
9yxNP1LRt0+GofKnotDtycPFx3NfLwej5aBU4za/2O5YEYSs3K0mnVByadnxIcV0rMwmr+zJCs6x
gxDYGtOxMfz8bBhs5BnNCgeCjuqA56j8PmjLWTUofqvY1C9t47/mSb0t0baOWKtMnrSwvveh6m7A
dzUbmdb+i4Yudq05GF/Tsn4xATKvSJ+tUa6YRLCtP4o5zjZGopp9Y4TNqee18hQEyXQzGmPYRWPF
nhZ07rDSi599w2kqzLXk6XB32Zy1JxHG9ZOUBLXcuXDrqEKnOQH0q5q1pI/nxINUAnwA9vxRuAbG
D/h7H/CEKKPWRnbhfhXogyxTtRF2uXxoZRcI4/MwvlcDM34PRPC6lFPzWlWucz+PUFu81B2OQPRf
5psr3GY3P3GR7oBVp8ZD2JmMLNohTZ/HOU2+aS9Vv4hB1bjrhxv3Fls3yH1R3C1j1e2XYNK/cOar
R2XW/qnocIDHIpw3KX/8o/LH7sjVPf21JN7PnMQa6rw37vux8rZI6uDbEu09StuVWLkxWTh+28xr
haE5opbNSKKyEdZ+dhRji8UNxEWmjILXXukCOCxvH3iueQka+FxggdXuGlYtYInBspmOu1wZVrHI
80PsBtNpkq599If0bsrGfu8FvBlFKIDENHLZIuLbd0vfWd9BqLl8RwQ4a7kMv3hGAM44i5FuyRnf
SuRRJI5eP+EN92/iafFTurybm9L2XmWn+hPrr2V0Lj9zeoYOsDHjc+5jphEWAMNOUEvNYXF8oY24
3DpB9s2/mSMsMxy3t8F2gsMhUcxxHePAZfroeoR4AnjyO+C47a7VTMSX4lyNVsdv0Bie6zF56iQz
jCa9sN+tZJ7fI6SSUBILLb7DHeCfBhCD9HcJdRME1FJvN9XDfR0YIxa55QNz7F1WktnluhDS8qp5
J/VVDCqfcbo2QCd0zBaEM3C+tvzNQKNhXfU7jiDZoR4gMuV2u8sHRftY6hRH1nF1rbWt951CbDD5
+ycheepwnqIAz2a9HsGrPKRJWRP+CsW2WvL0gjkjXs1ZOGznpQ73GcObNS7uDF+EyUsunV7dm4OB
ow6xsUKdqfew1ulifi8mYnexsh7m3K2Za2EZnyabgqByY08aB7NLbR6njdooxo3hp8URS/ovM2+P
XYpzN+YSEYkZ619Kwdph1maA3Snp6X5V5VEW+HykjsPj2OpkS782APOUBN+y1G00WXG8KX2d7V1T
HIGMxZFdMB9T7lKfk0bginFdhY29/4SKBiYxn3BP28Omv3lvrAXjdDfa4JV6sqAwN7OBcwNp/Vnq
D4OmiEtF4PLKm/itBuB2SyLEO0tanLRmwkT+7NDT20xU3Nts6KXseHLK+txy1Vv1oWSihD82uAlI
vT/dj0NA4bR2nsvUMlnR4b6/GXnsMdIBpvK4S9dxnzONxAZKxT0keeGdTRr2uIEpSCJAXFd9klAm
Qb4SC91ER+4ieIE2482YI5Z9G9afoiP/YeDnXzPZDs6m5cTXIJi/BbhaMLJPEO/1mrgNTLY3kaa4
gPthTxBRMjPGZYJRvNnFjhfBjEs3LiUz294xuv3EkX/dW8xXy7l9cWxGPVUn9D4c5DYI0/SlFEX5
HiYXpnIsl9bTAf+TUqeaysW19AYrivNURlQdP7LHq+3sdGdT8w8PrWK3IYOY8JEwqFopQuMdWXLX
rF/cLmeLS6j87Ltu3/gc1QzovrR8EhXn73G13pV2MW/7wn4tcyZj8PKKQ9Lp8SRGLMuxdPGzFBab
IicMH8dSYQ7Hyc+peffh8Sx5zbxl4diNpbNOxEYYHPMpV6QJd4hXAKKp065ruTGTlil6PqwFrhxy
xn2x7mar3AoxwljJaSienFvDGUELOIqRXcv6mM8eCSywlSQphw5FEc+LZdb3c9n2+2K5eRkqiQU0
H+I9oGXJmxsCljU3nDd9zsrLZkjq+ZBPvxnjmA5nIv8xpfb94GyrwcvvE5fOY41Dc18M8mvfmiKi
gO2942dbk3fz1ppXwzmsrqP6qbmr0mDjan7b5iHMqe2h+p3D9dfCA3fgVe9F3jb7xcLHVGqUHNIm
VBr+aGT1LnxL8SXchK1qfCmazooa7hDF4Kxn96LH8C4LgDNMwWdMeeNmphRtXbreSd7G5yqfLhqt
JwpTc1p5GDtpQACSgYHmYLc8laLNe0gDS7hOU2M6Ef6SW1V29gr5uY2ojOQKMVLavCQMInCvzdGs
eowZo2XhvVOUaxrGvB5d+SCxVUe5VHfmIr/5tIhFYaefprh2NmxeilslNuYQnGFtdJqKlGyIXMXM
vh4G0J200s3oJmMKdq0MlsPiuQBGQmfvm1KiHzAmHBDBOE6kJhiyBmOsP0tusXgseSLuMiLRzTTu
peVPK22FCyfKFtIZ51TkGtltYlXjxKyojZOvQQjiDj+PvrfQrXjjoQA7ZkPpqEthWRpSvdfNy2Fu
KrG6YXBPZjWFWGYEx5mh56Li5UOxrpPQeZh5U9fGcDS7LtjQhgZ5QXT3Kh2uVauvSTly62PfDPCh
4G7U8PZ8feR9k6x9jVEPue6ksHhU4YjbO+H1S8/2M8nwS4pes/LcdFwTChOrZQbcJ2nR3Zhz4+yD
yiXVp6rHmmE7zwnhCq3OTquLvenG1zBsh1U6BO1na5HNs1ULhLvNUyT5/Ffmc4kd7bY9dAtZuNBd
0CgEPxutt2DtZl6ZtQsZr5rqd5Vqrho5v7pMOuJoCsM7VvbgoLGI76ZBB8LiNAsFgala1bfcA2ho
bOcmAB4A0tgtPHPYYBHkBpBJWhoWg15grNm3S0dx4Rh/u5HaT6zchwAo51zE8uIvi0D6SNQmFh2/
milvcaFYzxBnL7r0NnHjfo+7gbyaeCTck+47mT26erhhj8rHHofHySrnw1wlD0ED0IfChOMs+23i
Jq/MA38YFQQYwKfUDi4N4ZmqHpk5U8WIfRm2F4L8AURgTySTUyqEgLiqHqyatJjgLeGGncVHbOzS
NFiFtsz5CIMLruGNxkdDtrx+zK3qOenBfrYB34puaCApuSMUo7PD8PKmwo4hxohTZiKhH/UJPgV8
SmsKLK5hCu5KUdWBFxKCF7OGq53mR18mL9Sd7hgBAtmtk/syteXBWTyDor7wV51MJG+LjSL9wPFC
fUOt3fexvi6GejSAZa9F87Oo9MeASwx1KuPpThggYip9DLL0KV+CT2fwDWKWs78GATfvMwqftqNK
Pkq73Or0xklwumPf2zsAlAUeY2Wh3xVcZFKyhhXs7CEDM9IF4psKynfPC+8Rp0lU+WW2xtm2xYWO
hzoBC5NW+GrlA5jiV2QJ3AEt4Y2JgcnNV89T7cWAIWe8LOUCAbWY66tUAKL8t7lpfvUxtcfLLUwV
p9U9ltMs4mBX3luhJ7a2WQK2whWwWiycnJkBAnUmV9pm1dYbknDrzfTf3sCKac9cSvQnI5OXkf4m
QJPdz8mSr0k/QKOwPmhxG+gzxX0QOxYyYebve9SYtY0QRsgOrNRQVkukcKuV2fR+M7KnDaAjG9Yj
OkT+Xfmtz9Jd2rVOmFwJctQIX+iXcTerCNTqNvFw8cx5QOmor9jyx4cy8ZBJjC7ZNDYLv8zlU4nU
QrSaat559kbyszkr1OjGaDIRhkk2mOTIwb55ZfcitPFeOBymYrzzz6XdvnJtC9csNShSRX7XNeKp
WZx3KevvPmnYxMRQRJYV/suM+6FAkIlaDBkrZfs/GDuCWJe4iUycD72urt4s4bMlrFskayg0Zv0A
HSKL8IfTRgQpIDbqY+0qJFKPlIDiv4tq7Iw4TelUuxGPNzaBRc7q8K7sRST4jAOoTCJm3XTihwPh
f2VlbhXVwTRGvk1+y4M/EqkaOSW15Fth0SKa2FzModlZLWqDx/8mbqD+sgz2CQ8dPZ0+DBw9P5R9
CDy9NnZITACA+nzdhqG9TXPC36Q289U8h8A5W/HLz9WBUMLPgOym4ZkASosD5OgPONH6Zu98BY8M
ys7G4JLXqx4f2zjJkwmoc0Vp5RKVkt8j4vZ4LZomBswDAsSoc2NbKSp+KB2Yt6mB/T1EwSKS7ZCH
NtlM/al4RLNYGQ0GJmHu87n36D4vT/iQP7ld611mnNWkdmnY398sZVMxOyel6EPKmvg4ccAeyp+z
mX032/yYuurrCITN7D4yK3wLqvEdUIf3Wkk6oXx/8Y+mwV4EEeEguzQnfAciNJ3HYkfOFOCo69jr
wa/3JjmHSXqvruV8Ept9LfIh3TNjwmXcBftFcBxofgacs1pAfYldgort53cCMOwXufWVqyTwqYm6
I9EtWCJzbuASAw6FYwVYW/s4eO13ysRRqvxiPJZke3YFZUYHp9NkROPQ3XumvmJvaBnfchrsqv5h
hprl9uVzoO2HoBVfqZwJVm0hmg22YAYVLcch+p9+pAau5FgJPofxPWgaRaaK0THdoE1EWLrYpEDM
+QCh0ExLgLVdOP0Jef0E/Pbk2OGZlAJQNn/BVQEJymrScNX47I6Vf6sdqET301/0BOGhp3Xec69U
9+QrIMsP0yiZzdAgbo7JcxM799Xo3E85L2qTeJOi4dgN9LKnmfoqG3IttQu2bzBaJyqVN68yLat9
wJED8DK1B2HGWc3V5oMas4X/PF3ZOs3XY0ZahKwCi4vBcd6GxTodfBuYFN4yIxjCxxS9Ap1bN9ey
Gz5/m5j+3/D4H6aDfeJfD4/PmUzHj78UmP72NX8wnLwvDHkdHw+HZ1OjZOHu+GN+bHwJXaqxQvxC
luHRiff/HByu98Xh9IpBwPyd08Ro+Y/5sWvDhIK1RLUnSsDtn/sbJg6LH+VPJiLfgOnkOMhmpufh
c6JPgj//EyjfoYkY0oDb8g6IWzYD4jLNyqiJ2Qp242LdEHV9K9tUPffT9F6CDI+MhZPMdsmW0txA
zyGjVGBGOKkBdMFmGTDhreCAB1wAVSIhPmedCu9pOJ0JbU3UPqx5GUyvf/qV3/9O9v9zOSc1QX/5
QXDIcmqg74tJuEWt4V9+kGAIbH8R1Jd7mrjkfkm6dNwFC1eXY6d7NnW/KLMfGee4k18Z3U/q6xET
uIzSmJcRQWZq52e2s2rdhcu+strkRVL1e89xo7IjXFTlabJMO1/LKQHvl0h81Sa2nAyuyBwUNzM0
V0sRBGXC1NWbuv1gScjhaES8iXPNPAMfR1N+jUdtHHV1y1gEg0Y0s/tco5wnunol9jj5MFWMkkvX
cqNIJY0sv7dBWqmNTqBwr1NithiojYazQJ9J1a1yFF4UwMTL3U1NmwmH7JmjXlQJGzlSgfT1SYAL
jhVZn7T3HA15H4Rtge1x8FXQbgeas7tVwYd8JkIdPHhBmTGL821MzrmZMXdUxNwZGzMDG/ZemAiw
gIHuz+R/5gC1tI7bnTlYDGc8piI/gszvjt0SuqecmVxET2LdH0rQ+t9y3JEO0npi80sSXQdlHIC7
H4U2tfFdP1LJvWjJ9Uja47acrEytqyBQd9SIjuYt0KLTNZ0CwgMw4jOUa6ubG0gwriUmEZv5tcqU
HawUUJkfseyhrlaptn91RQ+EWzWlfiZ2DQmRHiLrZ8LMI4UH1QNbmUV+hwyYW1fKW6xzpz26s6uy
4QnQfMccCuEdtH5Ozbhr6OWZeZmtH32CnvBWh2qGUYaMfTUqHLJA+hbeyY0NMwCsQuaeA+ZUZpTG
TdCs2XmrZGv2jvta4y//nmmiJZGH3APICYMu1Qg16zMy+1rx3RF/JixemBMTtp7ygE1Y99N1qVNN
E3ht5B3xF3pEzpSOheFuKnNE1q7Pl1+6nVjNYRwAAzKIqiNIGYYBen8Y2XgdpdMPvOCpv8H/GH6b
Pa7nYAyQzEhdFU28SYjZE2vOXefJkmrHxYghrShm7vX+hLd1ZcclpVFov3OzNVCgRISbqzyw/nC7
ak5yO+GMpCHLTBAVLZdYvwWO0+tNXwXjPVL60ESCLqG3ODeDR9Mm4fVsW0P+NS8bHzIj4vm706ly
wp0oOHqhSYxW5NYgqA6zmAjhkiRuf4luNL+PIpWIDmk976sW0sYuWYLyV+3O8lL5RfNMqxGCyMhp
SvEOYfjOQ3wy4l5/VmniHd3KuU2GgwYoUAAiGOfOsF9w8z/PsuPDBitGpLpp5feyNdrwEI6E73m+
gZocrTb3jDV7ddxvfL82P+cxV+ZODF3wNRxHBbMkvRVOkeoAxxmGyv4v9s5rR3Iz3bJPRIHeXMwN
ySDDR6SLNDdEmkp67/n0s1jqnlZ1j7pH5+ocYAAJKJUqKyMjSP6f2Xtt1srhZKyy4AFXSxAxKqcn
x6sB38NQoNNLCt1pUykAfNt64iElCcZ3C2s/2Q28367JnD/2esHo1r0M1B7SXhrIGALPboo2OHur
Q6xmPbdYGFfZAmbtBzvd9lkrUIjYSiYG+3Ao6tTPmUbWmD1VVA9DFpJQwIkkP3ZCys0862O/TtTD
hQtxjBhRyaOBgSmQy2ITsF5MiH0M70pFgmIn8f1SB4OQVNjxNCblZlBJEmXSzkUDgKahPufRajmp
HKvImwMcyQ5cFayIHbw7rDNGnm/aGBRfyH/jrtKD9DmeR4R3+pQN1DGYpBlNYcC9jywaHcC2rCWZ
oZsFEdtUqTD3tA5ArVoDnyG0I0DBXSos0xFkTC1TGV2KpWsYSGroRXkM7ZI5cg7bMq2SxQXlrxok
FEt57FlaF57RzEM5Eho14B0yRsM85sA5wHQ0LNtluYkeCbFVaUeyVP+Se0udNuKQDcNR54Gef+mE
I5LvW8o6LtOgY7MqYb+2Mwa1yx7pIyvvNtHBo1ZyMR/CUQYYNNIbvKeI/k/x1FU9kfOj+gkFHYMr
VzWWCjytQDxivRVtkGnygxXr3WGss/kpIvY14yJvi7uyLc0Ls3z5Tg7YUcLrlz/GoZgaL00VTbG5
e6GqBW2LVKWFzWBxh6HzYoXe6azPeXD3HFgR6qXc4KgoR40GS+fqstM6CKUjUULtO0EBqbEpeotN
OROBdQqMNQmba2d0T7FKzIo9kVTIxT4Y2rxlerqI/FVxX3uIIro3cqsSRDa4Z3G7Rmk8QdvRUgRF
mjbBZDZ7gh7KNkhA4WXqI/Fr/Oksx027J7RDCR2V++MKh2CCuRIKwH7rcUb0D5SRdRgVzRDZIZcY
Y7SRbJ2M4nixB03V0qPclNZ1bLruccrFiH0NK4wrZhUJtLESZQCT66IxN/+/PO7m3df/ojxGEPnn
5fEDIpb3NP5VXLl+yd+qY/k3DYKORPFpIGgXV5X779UxhFOEzeQ4qRTPCOpX3eM/NPY6zFN+T5YV
CdQOX/R3daUB4RRJsknNs8Z8i/pfKY/5wn+uK2X+GpOXoK1iZ43X+GuB3KJHwx8OqzBoKPBe18c1
y0C0I4AfhhUCUSFKwp9KJUg0pqJlX2aCcGEBHWEMbEpGzIINg/IVLSHgyfSXlTcxr+SJgEHna7nS
KOKVSxFSzNwA33AnAa3QKuQk+cqxaKcK5eLKthgHOCDzyrvIuio5DGu8zWgM0DAYXyANDo+5ucCR
X5kZRjMUEPzgaOBfHm7V0CI+qqFsBFUnHKvEQAUFX6D2NKR4W1lErTbXeL5IIPloxNvAz5CGb1lk
eNA9P8ekuFrpNVJv1Qr8wC1Ub7QVArJwZGAQU78IvMofVJ7fNOcrNaQp5e5srCiRcGYY2GMVvWNF
rL8UP5kjiBNB5K0gkjwZ9buE2dbOWjElhDzi31/RJZViOoZGgFkxCci0+8TcBivqpK4y3cNGpW+w
LdbbcdSCF2uFowRqLTkDQK58GmGumExYVpQKm4rlXEBX6Y1KgIlTh9mw0Vf8CkSr8ZCvSJZyhbP0
K6alX4EtAaJzvdU+JZbRCBKk6VoYGPaGFfICT01yAhUmVAkAxlQqJAvKyoSBzHE3sh8kXjpyppUc
0+ctP8JKk9HDtt2XK2GmYsWl53nFmQ1LBWHiLm7g0cAWfBQ0QTtZK6umL3G4Em5eHCcZko2mAEIb
V7oNivMGqVCrPyUr+kYMtavQ0Q8ItaEcS8xJfhDHLDhMYIGw8CHozKB0gqRCdjrnypYjWNgzYg2Y
tSnlOwhFFLgEUGpJc6cLvXwa6Q6wiXff1U+GT1b10iVfwT4kDHYnIrimDRVX6+rFIh6WaWUBlWqX
3ZsrIGgaBjy1aVj4w4oPYinK59FN3U0ajRHELW/cgMTkWYE8pIkQpTjzw8OwYokqjl9P1oQRCkDp
VBUzV2IlmV+jOKMnazhZ5ElmZ7gCj1h/qm+VMqKrj2Y2U00lnpYIRJICEBbLdi2DNwCgRFhYfaLP
Q43W1UleuEIyvRbyNLO/BL9UFgYbCfCykjtAZxL5EmeZYliiuYJXsFVEFS5gR+pBLOGdXyFPjTVB
uuiop2+FuswOGtyZmhEwFN0PkK9JNvb9io0i1a7aNHEcPOU/qVIJfCkZCbGXrsgpYmZRuVVkJdcr
kEoNlWYXBLEo2YYGsKrJKmkniY3iEeXzOq5YK1aWaO5W1FUG82rCfMRkcAVhcfW8W4kAV3yZ+n20
4rKUFZyFNINJ0ArTaqulYOyN1qYVy5DRlv62wJhg37+CuCiw6KzIpGMcWQMNW4FdHMScqj8pXsui
p+6iGjyBUoEgqBX3hYm0eSDletiLKwwsWrFgtGrDQVtRYci5oYaNkvWoJ4DE6JxWT7Jk8DatnDF9
RY71oywwPwNDRnS7+g4qmapGgeVpTWHjZCu4TIPtcjDlldgXy/ImzNSjvJCzsgLPZB0qPgQ0IW7Z
uK9QNIPstGO0gtIEiGnLDDoN9d0FNErsmCtWLeOWpnwFtTaNJIihH6aTqwGxNSuSTRDQdcgoEt3w
J7BtRbeJAG8/1BXnNrVTLLLoNx7YReIfbeC+BRSXAF3QYNUcREcwpyr3RMeEdVyhcWU1iLtZF6+h
lHzE8lYFkLyZDdlDH/4WClsydaFMrrWhkhoeurIPVZXV0qNdPc5Rj32mzlFuFEIs3MvIFi+KyRR2
rAAqku/JUAkX4oBaWgR64eI1rjZRw8Z4qMZmRw4nvVE7PgtAjzeimLNqS8glCDTNzhaTjVJC4aRC
MTQQBcrpcMA+WxDIyvCTeC7EdUv7gPjmMkugVkttgGOopPm5T4XhOvZx+CwG0NF6WXhrMdVCktTM
a4+Bk5lnsSKpXtCE7Wp57MBmyNZ+VK2trpp7UZO7B5b6nhSlPSh9A+Q/eJ1QEA+Gxa+COZwr5GJs
EEImJV44CvtJsb4VRDuaTFJdU4M/mafwXbTCaiNIo3ROYmCCqh7XzNGpWpvGXD6ZiVA1ttyniQ6x
QY6YoujUfUIqYp2XA/b+rCj59Ofqu5HTV5Jbw82qJ30EbRV6YobztZvGHxicJnwOUrRlUp6xfBe0
11iPsclWtM2CbpBMVzNxr0JzU8KQy+yeZxVAHW1fcpTvEtNAhrSkNQVzf5rmZt4bOWYCRbrjJvMI
fBvRDsYpO63lLJlpcukzNuA6DK1NKQ/Kbl7GAmhxKLWon6BDTwMNtadX8L3irIy+rSEYnjQJv3+m
jqNvoPI9l2P2hg9Q8UMxNHZ6Oyo7mI/fgHfxG7EpqNhml+ZDWgUqexRNZGseh8i3W8FvO7h1tmiE
qRsIgXZfL5p6Dq2+uporwYhZHiA6JlH3WpeK/kh29r5fuuDEhEZnQ9NXu2XOygOAqxkIB/3sNLYM
YJpEeBIHVspaOY7ejBBpgGIL1IPQP3V5ssKYkB9Sp9sfqjkvNMozG1Sy2TDwck7QbWoECwmdurcK
FFgZKWa3ZOn7a4JN1467efwqKoWk5UVQw0OCoOeUJ6kJdwKINztvAxKmp+aoSgnjBMUu1juxmyvP
AJ+iJtGDVpXqVzqqvLEc2btMVPLjoHQ4L1oaOnZWkt3w5sMjznR9Iyq4LCbEFtuaIsuFY2duh8wM
31okPmNs7khHZU44H3RkBlC8PL0WPVGBIlBpGJnpu9O439VJgb4oOfQw/5164eE9CkrE7ik7adXo
xOGs7MuhQn1B3+oqmQL1uM+OCARUr4aRmPbTHlhZhbpAN+BS6Zje85FGNpw/BVHYBYxLFrIoSDm9
zt0h7kLoj9BnqwTEVfg6pa2y0abyhCv9jBxzcQg/P3QatBwWVHALtOZZSpcTYdMoV+m5dbFpkWA1
zgKlJMi7d4s5kCMgKvZlYlwlfDKGmG1zQd1lCNRc00DAYlmfEUgJN0q4iLlHvJgliYsT0PIjshj7
dPyohbcOEDDCG9QnJ5OjzFVgbNiNNd/Ps3ZvBg29P+/k1BKPkyXqMenTpyFsFpCh5aMZoXw2Daqu
sDyYCHf8uLhYM8izctH8NlyXeGXeMFYDuIHIjnC/cPjCQjC6ysi8SBRYpCuo1GeI4qFBDW4TcLcT
ZGJ9BrTy+h5y+imn9LYLBTCoIAJ4h5PAlPmwLmCHjvc5yDrW5QYPmsjgfMxWawTTRWSgweLMauyr
obRyQLYSqWXuQj9xCaKOJDFEl1E3uOmc65vRiG6dyuxH7N/Yaz4w9P0amvA7wAszIiOKihRh6dD4
DYgM9G2AXsCb4yoZYUNVeX5Ed1F5ykDx2w9gl+cOSKSY79VQ9qIe/DzDcEJsRurrjA+fgaJmPlh8
3nQEAyIYJfXC4TlSKsGuJKm+LXPoDVF8RhLBgQm9wSgZlpdK9lSUuEsYtdxCQ94n6ArQZduzlnd3
E+TjgByXrlcJ8YJcfBGWcHyG+85acGDg/CF0yuOwFEIO2Tk+CtzNJsVO1fIxocxpmvqx0mJ5I3Xw
uPOYnX6SJedCKxoohlgAUNyqCe4K2Xqp6NDtNhfkb/R/2ls2kdHKOpmMgD0V/7p/gJ0cMplg8+Fk
U3VOuRTpL+DaalgOyFddV+labTQ/BkbPXgjfzylrrnRZJe8W4eeG3AKMq3EBRaSJK1Ry0gc/3T4T
hFM+dLpr6O1wEYfUfOpMsonoOcSz0WgBhdFibvD8NADXe3R5ZkMwQd63zxJMdcewhhVRJnnRkpX+
0NXCQdCYLRuLlZ/AIepPZsqQmeKl8uVyVVpX97My8bKxWHWmq8G5bBPZjmXwGEn3PmDnyiwT/iQr
GVGfj+D88VB1jq7K5zKI91Vcl/hwi3jfQkZBjvQ6N3CYk04jcTYd9kCceDqxMPDSMdx0o3mOJUs8
tCpQVMAY0om6BIHjOErcBJPHfXeajf4tFQfdU6fl1FroMSZRVXZDkpH7sYzJrq/NK8cAPO+FfPax
K8loqKdnFWk5ZTRxbz1aT5MsDFvFuESyPcV+w0YVKcRA2Y9NpIyUUxS3912N/ZBOUud2rnAiGfFL
hja5WxBwY8lpgssgdvpLO7PFCXikugZS3E0kdB9ZHEPTU0J+LrbInqWHXjuVj+QG3xC78ji39G8g
nQ9ymd5zIrpFHDPfEoydqTMDR8whPqGmZPKXQyKas3kGV5Zz8KpWwFqf11lZDaO0brkDawX2ocje
wblUPMpmwU0TnSLCBOMuEtv6ybrKL+jkuxhU1VhovliQgJeWmStIAzwzswo3oVblz9i9N4aiSvsW
55aW9hUnscnDNTFushQSB2Zp+7Qk0iizjpE8Uq9ZyrSrJNzNBhR+H+Pw/TAT+blo2inDsMMDLABQ
Hen2nGnsOQLjNeDq47zRs1NTknE/xPJnJ/c3iqNLn4vBFXnVnazFB4Z+r5igVBdc63bINfR8Jore
Uk4kP5LEZ/g+JhuDgtrclIM1E5tErqa8lRbWswm14EnRWSNR9GY+ZWcFQCyf962CuA/xEq4+DUyi
oWn9V88CgKt4qiAkt1Zm7uZCSF7WgeeJlNzeN2om0/aAEJqt9my8F/ki+42uDjgCMrS+cpIHL8Iy
KM8LDFw8OKDMYRWOTohs3k3IPGUZEy5QdHNr1zRL9ST33GNB3mIsIeYWiR+2iOQ6D1LEcYVmZbJy
7TkXslH1eit+iRLMJ/3CU9omE15HwYBc5azXClJ0MdMfq7z/7Kc234GDz/d1KRO2UJmyO8yUx4WA
A84MZSQp8LKOQqyqO3LRDdfoSuOOgGj2rWkp7njqxY+FhnWQLk84W8vMyWt0BlbvQG3PnSIX4N1E
4X0M0u6u76zC6dRO+8ba1O/TZZZA80MBq5GlbsUQm6OM5qGAmMyGDERn/RwPhJR04pLuuBmHCzeU
jF5yJrBVryR2E8yygwc2EQLKNEbIG70q6vuxKZO3vtWBvSyNttUiOeEqa4X70oINadIOIHmkr2+q
QtsoOVExehqYXkjutW8mreB2JflshmQkgU16TnSHOYbisdFTx5pWSaVAznirtPoHCw/jIPUt8/+k
xGAWsU1BhjLwTZeWG3FQCI/r64VjfCrUnEQDE3SrLSDL4TOWJ9wvSuPV/WgecO2ZopMPY0tlY6CR
iCYDm5mWShczAlo7GKYg2EXQDocs1vRXfc5FspO7DvGqlrkGOTP7FHKQi6Gj3ckFO9k8TgPPVOXk
SVfDdzRa8d1kzO/4k0D/qIbg11bU7LQADlpmMZ4eIx5Xac3gnI8QhaslUv2Vrh72LptiAtEXDao9
Y7pg2ZVsbYZuAVq+mikXD1MOLzZ6hImJjQ4JJtgj6UvrDXNPoY/Q1NCWbSygt0EbV/kRePUdOBLl
tUD4lRQI8MUix4ITKlSWzNOEa9FGnQWANo/2gtjG20ZQrc9SLCvIX43wUfVz7HWl3Pt6E1XRpiNz
6smcUWUXxvIjwYazLwx0YEURKveLyDBpYEKDHr3BVR4wYuC0B/qfg8GqjWkghG+s71S5Mp55umTP
1qDF5B0FxlkU8XiVcqvcB33IMyBb2bMJlvYdRtjsVgCmZaMEsYk4eHC1+UquTX9CbFljYlQef8Jt
tZVzK63EW2Vl307misFFAUUHVq50XHXl5LL9BJmrYqQ5IvcBpEtGUeIbxlxew5WzqzK1YSyw0ndH
TH+AkWItfBl/4nlVHgkPEft0dEM/Ab7tT5gv6cTdIVMg/P713cC/BZv8gkD5U1DKf0f8iYqk5c93
A8f4x2fU/Sja7kf8KwJl/brfFwTWb6hmVloCkmKDof8adPb7gsD6TTUQwFhMRn7fHPxhQWD8JhuI
bkQEGKYMZ+Mf8hnV+A2hjcmcSPqpuVGNv7IgWCU6v+pndEgr5IasbBb9903EH/UzvYjnTmzwF1Zy
3ri9jsgFXtyFkRjKgaDrURVnyhmbPPAEdZ1QTpCPlWJOXVHs9UeD4AtUiGp/WkqGtekyOHIXfpDq
9GLmjMJkVtM8E7SLpacjJvOKmg/Y2hLZQpw2z6k+WnaTmfIurZDdmByPYEVZP24qJKckFaMkZzeR
l9+RhlNOLUnhmPIMb6DQL08CvtnYTmVjVyWodHUGznYRmoWHiEW9AB1ZcaJ5C1whuqL/ZkgtEuWZ
SiMorDXNpCuKyLPIT/IhUhr3RN2r7l+/Mx7/cxzgn94Sv9w4/5NCAzXkS39+35zK4v2z/BVXwhf8
fsMYvyFFNCzwIprO/ktS/s8Nw/8RLZGTAP3CTyrJP4hBqvKboXGXMc5C/8DyDJ3Y3zdq/C9ZNRRL
NNS/wYT+guAMDduvdwyjU9BZiNpkRbZEVtdkj//xjjEiPGfBAPSwlu+wGoNTPtxpRMwuJFcn7rCl
vXDJVrLDB2aw+3FTuOjsfejLs7eg9mXefriFg+zkpeMrfrcZWDS8TI2971nqu4k3vjDe3w+bbj+G
W3p4YokwUrTnG6Eudr5lQbExvaU5svGlU98wGZLzm8geihlNZ7Nod6ia8tOg3VexPfDCZmfyBteU
iMolhiB809zeuet5FXe9g4vczfxop28iP3ZTm/HXnTI69GH9AYB2b996OzqKZ/ku24n8OGvMq7yv
iO2W/crVXg8CMazBRnCpp7fNPtvIH7EXbPrtbXSEB6Qa9vod8DoZF3oW5Rh44Cljwxbvh1f5RASs
fReQuUyScmpr9m1/d7tZ9umw/sfsNMds127eyG8mmbs5Nkd8oPuUMaV9QJNvv3iPj6H9wUrqyO5r
A16b30xvdZXQzTioRw6ij5OZjyNeHMuy+1vkFVjX+LsN+y22H3mvCM3u3I7fm1zj07IFW4dUaX80
r4qb3ncuYqJjbodnsKNO/MSU+Z6mLPaTDlZTOEKHQf12V38uvrirtt1hhULgQlY8tgUaX3fU7uJr
6FR+u+1t6dIRlx3S3eUb+QI2oG/3/KObl9G4Ni+LR2K3Gx8JgvOi27ShD3D1t+xnpmnlSZkLNgbp
+Xit3SwjOGKND0/vqg91pH6z+x/VRQLR/0Pz6rve74nQ7j7R8xOveqB11myyE94mYsIE1AHuzGdN
ObT8GE7kdqe+Yietz+j2uVjrVFt8YiSLWMM4sTUmweMNp2vmptFuIvJpdy2i3Wsz7aLvfiIFz2Y6
k3h03gdxx1Tn2LzOb2PL0AX1NggY26q3hFdBzEInTVaMXxMrd2zFzTA8L+ztsrN1l9gC0bbmc3WK
jvJJeWiOo98/6cZV+LA+SoBbohmz07OR1fMLcZ+eAWVeaDucRDiN40aEvwkDAWS5B8CQ1Qe/bmTc
CTQG/ng0dpgBSCOToo1quTMee+mktOwLSJWz+2+OEDwBzM4A51aP/Tv0cu3YXbCGNuVunPdIiMpo
q7jBPromu+TImL7/Du74K90POhP7ej3uef21Iz7UrsAjoITOg8/hBdtC9QgaRYE6gLvrW3/TT/jJ
fGypJj2SI2yUfeoJXGBIKcln0z5bvtp0Jd/FPIj+0QlYIrCrtjtcMaMr0Ja+cNUx5omfpWuKv+zV
BWoSPIifiWfTqdnMPrcqa14HGanpaJ/8YJZdeJHXe9d5i1DGCdMDIjreHSLBMSSflUvwRLyBu97B
ovI0P0cpYjC7/eB1YZconOoFOG9gOMMLUIpreJi+dMZDP4QPXMjozmV03opHUpzmF+FzTZM4PyIb
lLbzqfBUx5uJZx6YXu4W98JS7PAB6/PEbRMfkq/0rO9ZaOvvUJDs9EeAngoHJhn32QfGtGYrv17D
k/WO4GyNcrnK98o1tsgh2w3y6zLvOke6U07yq3msEEqGpY2o71PcScvJvGyIB/bNF5I8T4zDHVaw
H/J1p9z7aNXO0bdyNq8EKGxIv96f6x0EKQ+pqRjeG+kO0oV6Uxt+oOZc4TLbpi6P5c37e7TFSmjt
RPsh2pbXfbJRnOdNZUf2eXY32h04j0/gFwQ3Q9s/8itbdNWX4v1V4WGOMbwgRrnb9O7oRSSOY3bm
dyRn2gDP32rOshmPZ5nM9DMWjBskTfWy7PkR7HhwoFUfGb5szEu5E/kjFEp2ZQ8OQ7zQtvgz4Kl0
Oztr+9HlBfHP81FymEiUW2T4lkJD4RCu/pru1GDffbNG45fZ96vh/3wV5+6GbwjjoE8W681A8Az9
xgYj0x7rI0pZmYscM8Twncj71mWJjweXkZKn27Rr68+U7/jlEdZ4xmOGo4rUFs0OLlnuosmS/H72
CDNpbKZwfqZ5Qoaazpm4PMWT+hmKGHo1j7Cvq+a/CicQ0y6rSGay0PR8rkrX8Fknue/K+1NCePWD
s/0WmD+48oHgSe8JYQTuJScgEvOdqcWu4dw0TtI5BaJ0jXmLeo8Qapdcb/4FznxnVI7wxhnLyydm
V7bDR/LVcqe1/PbIizJfaKrO45GNtc6czI4ARr/NCBS+VjJ8RwPM9OcSbO4sF6QBki6C5y5DuFVZ
aHIeZrxkwrYVbBOmVwlbZdgyye5Eh5mybgn/hcbr/6G8/J9UOOr/Vox1es+6X5VY65//vW6U1N80
A1YM/RRDLIk0w783WvwfOHUqDQPdFhp3k4ryb0osRf+Nek4RLUOmmhMV6x91o6L9ZopI8QGnajRj
qmL+lUbrZwX6x06LQhHYqqKrhqnSCwJR/bVuFMcwF8JUwGyn8LhntimPKsZiqBl6f1cg0Irn905R
rlL2vkQwS5/60u/w3+hzdId4iMgFmATJEXMnsXwPDNEIbNiidKJW3SroHdBgbcK6dJokc4Nla0p3
i8wYXXtZqhPJOs76rcfqUZ580E3OcBCqT/QCloDhdhs+6dOdmPlGw+Xm5rjOoqnYdSHu1cpmrsKT
PnBLDNx15nOm6vjTMijTJb9lZCIpz8imcyz8DCLZK8XNjyxPXHApttheqxDIgvpDLa9oBuwY1MEA
uC2tvpeRp4T1Mlds4PL6g7XrpRNZvSqke6aMpsNtoykntgkesYD2lL+Y6YehYbwtQ8fg6EbuswbB
uISTlaO1aWYFofgneqNjqT3A0/Oj4R3iwE1jWzcFo6fNcF2UsdzmwQ02sydVoZeXxHjWHLfwo6RJ
2tEl8ibCK5AGrwxXkAFVMXz1EXKJNH1PI2wakh0AeMWIu3cDYSNq+dqHhwgDtGagFCGubm7OqHMJ
0yXHAjfeGHzynMlnPE/yNhN/SMunuTwK1rukM9SDliDlIPjmDw3JMjiCqxVEjyTtkCm21YjCIEXN
F4lGm4wXhvFIx2sHXAXIDsHGlo4fjJQJkklx2WF7a9ECWQUU9CX1h7C/TOtRq9bMOCcPWjkRncSg
DjUrs37TVMPGYLek0KwQLilhwhSzcRMBvBoFVKRmvYnq94K8IPysNjApRzyMQ7SPo9ZPFkaToCGG
OT5Uooy/5EFZIQRfWMyYpoVOYYwu4KTJJDq6eRMh2ckweVG0Y/sknYqH6xgq/kSLrmvZhpg9B1EU
1nnZIZKMvb8vlKI7EXDBFOyo5wD32OQVLP2rAgaqeak6zVEMUnuR18nZPtRvw/CKZgnTwynD5NNH
vAbuhPU7htqb1BP/tiqQitd0PeyY1IvKLok/8QJsqmYm0XZya+42E1N9WC/uwLm0wImcAxb/7MHb
mi18jMUtQhKApg8/jLNIxPl2qH2VzzyNcb8hwpmKmYUDMdC4IutJom6bXGx0MBeuOrwsAcuj9FCl
0wUGyx9a6P+LhWidCf3rAwbAJ5pSAzLdCm7+Y2OKaVCGqR/3tpx9xzQnbf6UUomPAe5gQm/ka6go
YOzIimjMo1onu9nIN9IQbapl8oRgBM8dkF9ceQNY+yEEO4jPL4g8ZKp8meFU0kcx3S+ZvZhu94NB
OmQ3rPBYPSz27DPgitIbSdJtUsuWh0MZ3S+1VxqCsxqLZqj76rpnUt6AjsjkK8Cts1aLI3ezjlNk
MLnH8SwuR139ipDPJYVw0NtDDSwpa3dJ9K5YLAYjoGhobx7ZyKAYbdeQPHTxECXvcyR22uT/+zdV
4jj5t2+q/uub2hs4pdFJAvDKnsQuvapl4kYVao2JCJ7ibSbnpBBfkJcspi/NBJ7X+X/4XJV/Hjis
B4eqoAlbZx5IjP9p4FAMeGNIKuuZXOF20dk2Rw7ajbDFJu8m+gcYgrzFPGJsCFyn+9GIS9F3hfBS
G7uJaEJCa3kuyTcxPnLXCzOGr0No+hlMSj22RX1biTiv+8u/f+fWN+Z3n9sqquY4ZVAjyuihjfWV
M5H59Y2TuGJYxGZomqyPHmd1L8JSMEi4Wf7D+7P+Rf/6jRSA/liLVcn6508o7AkMGPMejr4j00MT
zxU65uQToxPW/+l7Gf/yY0GKtnBJk36qqxqEm19/rNXggL4i6u1aOJqFfm8E0i5uxy0zyu2gky1O
blQBQUNKlJexQoWrKb6kESO80XIipcdTZrD+LRjRpHPyZNJqER2OTJLuIMufgRm4Ied8tBoCxHyb
oaVIQnwVyi3i5h3j7gvy44bnv2Nl9S4emMmsT/MeWFZ4HttPCcFGp81XEmFaczxNCKKniyre1Wa/
UegGw/muQX5lSJrL/njW0GorBGBwYwpGyvyVphCdnrhYDvKctyFXdqU4HadszTTjUTKuuuxsK4e3
jP6yj+pd1axZO8I2xE2zfOfCNUzbfRP5ZkveiokVPJhAEJ5Re8rlOsnF3E3Oe8yBaNaN0wWPYraL
zQoc9NbA+aFAjSNFaASWJBktvheeGK8IZryxeha023oM47T2NfpUFe0hzJAgX7asrkA2PFQG9g3U
w7N4Giea5flLEo+pWbv6WsgLj3MC7Sr7ms18T64c65H93MMFsL5N6cvgLSCJWQCaORbvkOnZ310M
6T7JL1igWFClHZtpiUcVEcbCc5gOMFR+ngB5+dz1wDVMzRFBYfRC5bTykdgpMrJgTzGzKwU7M3u0
p7O/KLOrRxWIBXY7FG2dyaJucltAT+LqgIL9qtJ2qQRo6hYygcmuF2WHXODRzMj0wbJvs/FzVVCI
maFuiXVx2y6Bdb+d+eEV9vcoUBHvM7eH7F1z32fSYaGBkhQHwmzU+ISUOUkg+cb8mYDTSCh4FO6T
VcoZcvb10E7DYxZaRHYxL6E249sVEVr1RoWOTmxbc0uNZT/qe7n1CwUFs2YXDFzw4pMMuRn6emvo
V0Q0PMqN7XqkKgzdgZwQmc2Tu2i2Ilw2xGiOpZ+1+CvomaWkm4CFr5R0PpeeJ6ZeLr+Y0sIKmC/r
w60yqT4qTWeAxmtSPM7RXkusHXBfpOK6jU4U2izEYcCaRXu/yNpDpjwN2nBS1J7Zo76XEJaHT2bE
PhmvaUv8dBttEmBLuLnsPLhHReKbwpUQGFxZMBI/UdpSfSH3EPFjiXs24S4pwfZoeKPZ7hGNUMMk
rpx/96NOPaJvMCndFyr2o2rcSYxO5Oq7FLd6d181iJkVnIhkbGKJG3HRpyk9e/gSD/CSxISFK3nN
pbyLrCvl32j+WPTcgTuKXAJdDUekdKvNS69JLntTrEqHXOEQzy0OauFRi5/76VFUxJ1g8umMEQtH
IKMDxrKicxr5EojCxoAJ1befQsnnpb4gWXYiK3LncdxHQfiwlpTQpza9BWKtBYMUDV5UfRbtc5VW
W5lac04vqi56Xf8qxtET60WEYKKjQ/KgvlParRCgo0FHcRsMTsomQgL4LVeUmtrsiDEMC7K+ANVR
dM8UpDN68HIFU+Y6O1iDS/WakUerEP+mzOxnmUr0z4Z8CnnMtsMzWFhbjbkucYISq7VR0USB0HBn
+aUU960As4x7HlE0YZkF87ZA6DxFvkrbFLgQ+F85utVCtA8RFM5lerNwBY/smM2YNByKj17KLoYB
XriePSTcfp2jrAbKpczM09gI5REylww/XjbbYtBeasl0Qn3aJhYh4fpOaahbkFToOrcxo9Jm9oBK
7fi0UGrf+uRJKr4LaiWB2ApNh14qqjvMYIRR3lpD3Cyl5CYP2fSl0fbUZF1MmNB5FwRB97t52Uc5
YxOyBsWouRPa+5oYukCm5kXKoTeqo8fbeBldSWeQgSIVJ569KNPmf7N3JjuyI2l2fhVBexZoxsHI
hTbu9CnCY/CYb2yImC7neban18eq6q7sFNTq3AmCgEIBVYmbN8KdNPuHc77jlY9cDZ2IcYrmT+Z0
Hbc8pfmJ6EUSMMTEIJgfpa/6QBj32YRkgH4lIu0R69/WABrkOXClnS+8KRB4eG1NIgR4WhlkLHO9
k/x1WHH2PEhorFoMnuCHuYcyOluvzdECod5Qr87yWNioKUllIujsKvW+BXZjjrwhFNdUEIeIFUPM
oByF0Kenr0b/ONkMcRw0W/I67J8zk4xQJk/tIRuPo/kLGvoGrmSTMDNS5cmx70jnmiEWT5fWCJLx
GIFDCbEAna35EWpKEx5XXIonzqqtA0kaPOulY8cIujN+uvktpPei9vHRTHQZaZTyus6cTeoepuZd
ly/1+vcU+S0S4HcDE+XoNO+u52+JMdymL7j7iDeCjYoqvpufWhWdk4VGgofWNyGtIHIrI3M7kB1I
OAOexa2qo+1Sq1uD/rufGmIS0OKP1buXHLNRBsbcIDaDXq73Nj1stmPP/ySqU+XejtmvUb0LmT+L
lkhv8Zuc3s0C2TKtgiXGDzzznLKAitF2AdbUsQz0+4xuJ9N7xqohDVGcnCxAckZIBHi3GeDQwetd
TPYsyD6JhEAUSXj7heixINUMzoQKgM5tJI/qPHQQh8Ayu5sUzpngkpG8o22/b1byCKP9WFy1HKZO
fSh66ziKZw06TFbObvZiXhYYKO1IlLuP6Mx4bTjqCe3aL7RXcf1IfuYwNBuEhZgc6rPIH6Hnb3rk
dN4U78h0o7m/tTzmJM1zOP8YxnLbWahcWXxIaW+WLvsNBW/T9MCeSRHzd0wl+GJ+GYijet/flYi4
nHze9mZ544OhDNm1hdkAaoR2/gm/0BZ6KuOFAZcA/QqPde2SSTOj3+T39xb6oxj9sQ3qz+wRWUaH
oUyfkgrZLYsXAlivdMtr3U+MTMMdQhK8WWCpkZsRVIlHuODzAY6OFhP5V8E5wqdr8Rs6uLkbXd5I
QoXdGEYOV0w+so8hCjfFNF/56H3NYwweuDeR9tULKxj4dyDXrArTEZcvIYkZMbrMzBfkpoU53xq8
yzFzlT783cxF0Mkc7S1gdnWPL7l24RVYKz6d38XaIgw8RLYRKEY+mXQORSsItXI2utBni47fCNOf
0XS24+ghAK0PLVshu8v3hendxmuVYnV3aTKzLDKDxD6Kpdgv3RiQc791TdL/oioAFUPTXhFZ+DKH
MNK6dOeGPKnsg0hRdtP5NifZ1suKm7q/KzLKj6LdzWvXOpcfiPduhzY6gUMkXwujazZSSAzfHUfm
6OZXZCycImSRnj3RrhKf3tzrBZVwke5TV598ClEANx7aROUW35aKIc/nZB8Lhi7v3Tzv5Uy0K99j
lTtBiFZ8KQTubqpPPiMPTtMIvbTe9ea1ZWqYaDNIrWRvu78K73Ho7e0Ycf2VbzzNdrgVi3mwES2h
tAsyww2gTQV5+N5hyo2N4mgvtMqVDqbqpZV6T8wBktJnXT7TFMi625va2du55gzbt/VHlDOaH1fl
9ltEqOVgkwSTvkXeW5GtFvXxMC031lzhNejyO2Nqbyf2WbpvDomcDgzhHDu/QjIXFGXy8Peu7i9R
cv4LE+f/5wQNcu26//eChoeq+DNB5+9/4p8eYR8FAsNfnw4VY9vf1Tz/kABJk7At2DVENyACYshM
O/lvHmGPf2RzzBLDwtDaU4xz/qVocIXnmZ6yXYuxDkPrv6BowG7/pw7a5megS3dcKRkcoQf6jz2t
VxnkADNT39ZhpJtrhbmlCuraFtbRpQ7R96NoCQUARq6jAlUBIJJbbpxUAiZIkbj1gR6qTHzHWUa4
Zp9j8j/2AnHytqmAE+6wyIQ9nLg0DoO8NQ17V0EU8T/mJU8WnBCRaO6UtmJxXswZ/2+fFoBA2LC3
ETkoeUhcYAVwCsOvBdKkOjuZzeteJuRzjmkdkRs6VpVQJwTF3YPZVMt15Q3lxVo986dkyOzXqu2N
GuVQ7USELQJ7UyF8C8Jm1Uz6LUdCVXw6vRbUFyTYTWRAqKydzCAmfNd8NkEThLeNB6LhgAS3dHdL
snSUQEQ8sq5UnWNT1sXlLxtjqruXMBTmY+nxMECM9fNwt7h93cMUtcCx6LlpNVQJTUcIawIdqQdr
iEm0O0XGPopUVQfY9KboBu6af1MQ+8K8MNEcDE3HXirHQLrBMbfWxo2XQLvT/QOkC4r+JWH8C5Ok
tPZwCVjTFhP0h72dZiSUW7kHTd20IqBb3GRizKmyqukN/Af3upVAD8Ka2ZLn4QwG9rJoGOyfZOmX
lyzGXRL6CwP+pKOf6iL3ks9tdaZNUYx3ezcC/4/F9BtYZ5YejBBuZY5KJshhwn+EOaeuX0UUX7wF
55gS/nVZYw8byj5Hgb6Fo4y5qBub9hpMMjmIidThc1+G6amuvfxGws++KGIT9+5oPgHDN1/zLC0+
I4vUWj+Z8y2DinwNhMG80hQlqa5Zlvp3KnMAjYXLhDdaiMEh3XZO34Fh8/SodIYaWxe4T4IWUulv
q6yHZosjXj0NRItk5OHQVjRkZ/Bxg1jG00W4w2MxVrG5a/2xPsAKp7NtMqvk0+LJvdHGTOwPtBHI
PjHR86vx14Tt1kTSwRMuswmaI7aenW7IGtiYdk/jVYoMn6FDfg6Jx0X/MPcVi35BlNHrALwFkmyS
6Wd7yttxO5Hj6dADjRnNhXLL2yoxJAbx2Rs07rixfSqbJPn2oAz2FOPp+EpgI01+X1vLEyJoeBkk
k7k0oaRDG8cl6Sm+u7CNvv0Vs9zyy8MnCmcJpnmOGe/PEx5DFNm5FxTwoy+lARKUOUFnXJrSSRXl
jh0qOFBuDkmSrJBfOAsgS/ppxVchjUpcFz2EPSphg1YfI8Ry7uMMFJ6fWO5FpFn0TEigzfjGTcMD
OBXvwxlz34ex1XkvSb+ijdsliR9MLzLGnQkw9S6PVMiciryezyI2opbZJf8MuYma+cTVOJ0jZQOZ
zdPqoR0UbZFN5sIpK/2QBJrR7l5BgYj+rJphOY4V1taNKEP/hkgzh4qqQwwcmMXQmju7yUgxx3xn
3nlGHfp7xIvZWhNP9XAlUaYznRqM7ruejOmnslo6rBJvNavsGvsr6UxwhXZ+z/n2qUNH4nxxZPke
8TOAyHMHS58NXZB0MC9GC1+J6JQvL0KDvm9FXbsgZQ313M9joah0SzrrdKxIcG5GkT0LcqnDoAfG
9Dr71oiAnRTfr7ZcynsPExd0TaehPjHhHuLKHeJVXCHwq0WrGH+z+Hn9pPoxjjcmI01I06GMf4MW
JuCVUq96c6Oo7656b6Rnaiwo92VUzWy0HUG0bu2GTE+6JTS9fe9m7Is6Smd25yko5rUR9p4taaC4
ivKl6NZMleI2trLR38eYcY8hAFJ7E4k5vW9qZS0cPnl4CXMDq5ttlc190zfRmyv7Kt4ikPWjI38p
FOnFtMPwhJRZMujna+tZ2vgUfI20WGTaTZh/FOaEG6idOPcCsImadVHspej3p4mIF6pS2CxMu7qL
q9cYyTGsXIDGscNVZaemTR5InRtXNQkaBEOXnf5SYeQ9swDtfzRoCoa3clq1AlH23qUjRixRuRU0
s1zws7sThjEk91H22PnCAyEhbQiP2hc4fhjNLY9wa5z0MDngzPG3q7JFmloAxMGQRwcj/ZJVjVV5
7E6z2C9f+NbW8KGoCr9B2XIa5c4612lhcgmaScKhK3xk18SerVPGGcMFNHsvjQ91l5kPkWZIsvMK
q0XEk9oD9Hs4n4Erl/FBY69mbBGmQGWWdoxec3OI7tTSgsupF8mKs/W6Fv3iXOk7u5t8M8CKNHHp
wgb7xs0C41mlCB0ASRFPL+alRwqicdFRL8h6y52r3ppytn4Jt2fY5vQ+xpZ48loKcnrD1yFfxINh
lgwrZZfwuKqxVsdJlORG1aljkTjMYsjdMwhHKTX5CIoxBVjmh6ls2pTOnkqsL2Rj3ZcLzBMmnuSP
kEab12gOS3u5B9q0hi8JD5tsFcnuZbBjQon4P4w9t5qZYJpMxDNXV0WqwThI7r121LskTiyDYecq
VcaEMCCF4kauWQa3SxxAdMF85Ei6Ug17s8Ckb2N1KXyNb77AyQG4vp6YUReu93uEBMHcuQG2ubH0
0Ieo77rhi39HmGPENeUv0NnJfU3MtrXLp5oAuJrMg6tihnO89TBph0HoOcmjr3vQtU7FN7KzKSJa
0gXKDgv/AoQ56nzSnuKFQ3MzCDP71M4MC3eW9AF21dg99wXfYlCnZX8RpV0tV0UmxkOadzizltnF
8115WP1J2parkzmV7Qy3LczehAVpF4uX05zzgXSRTah0n2wLenOKDRQOr041oGkkctJ6rjJf6APb
IM04oTf0sO/wV7ANXLrY3tk6Qfg6wzaDORGnJJMN9lLqY1XWqti6vDRdQDHlPLmJrizsnnz+qB2Y
iKa+lbCnroeE/DnpRjP0AFcO7LoMhuGTS828CfUoPwdjprXzvdD76LIoeu8xnWCDwYHF6rLIAWJk
uMQfclGBao1hkEE17Bei0USWEiwom3G4xMTVRFeazDl1KuzBHc+t9tZXaRE1g+jWTM9isTEJDcmI
97zy2gU9G76rh2lZrAfY5tn7pArFJK7q0oMzgBXY14WXd9ukrnhayQbLKDjMsiv3ReLFlLkTCATn
horVw7mJmcs962QslzvLzia9M9Jcqk81xwmXjRaGNzxqn/qIgJ9ZmOoM8myMXyiY0/wQmmE5neWi
Lf/KhqVdPXRt3U37hAmBODWTF3Z4tIUIv5ykzeI9oUOe98Sc02/OjhUu9oOFI0lue2Fq+X9YB657
sT9u6cBbyvWLceiBhHDcP+3NwlQaLij+KCj4xzd2myWBX6ni6w9d1/3/itEUa6vyp7/Gg/sAigHu
En/dn7aO8AHKzuibLKjtmfmtn+Tzo1D9OiD2zJRBmZCIl+sqTeEQUSKa7dTQ+yft01/vk/9rTfB/
apz5v9ASQ2D6H76T4KP/+G8/ZQ+n4Paj+Pkf/33FZf38CSb79z/yT5GW+ze8K9yniiXqCojlOfhH
Kyysv1nKwRImCQOWtiXYvP5bKwxJS7kuwin+C0PMH1th5282AdaQZPnPugCWf6UVFqb/Zz+M5Nz1
TJCyLJIJH3b/JKKYO4DF84CikMSA7GXIyYoeSMvjvtYOwL3cspMJ5oTjJ6SYxc0Dc3k9HZxZNP3G
FzMxDzFkkHhjD3F8jD0HFkbUxe1dG6uiD2LiPD8xOMbc+dBeb2sRj8vRzEOg18SqN/LgWZIpEtTr
FkRcjzAYdGd81aUhM1uoGHbtd/JQwpt7jghDqXZUAT0xoUUTWhtnTDyYnl36CNSRHfTYrtFJQ4P6
hvIAqRSKBWD+ulwjdBJXuSm0duhHlM4WgcUZDAZYuFaY3Q1RBx+qc6yOMAqXU4UtaSJuqxoybCAH
vOGhZ5JBI2Mnup5sVTa4bzz5IWB5ordBeEO5Wfq4Qhs20gygkdSANY1IC4MpEPtnfNPt2XK94pzN
Qi6A66KY5a3Eobdhv8HSbdYdzM95GC1550RrQ5MbOWmCYaOynpCWsn9Lo0iQ6Cld9JeE5KkxaHQ6
v0ltNw9WyVeJQBXHHhynDPXyYNnwGT2/fSsix/6lROS8qAhIZ9b4zV3oJiNdIqzpYuu0VswUGJxO
uW24TK3aJzeOIbhEFxtCel2DIHq4TJCUKu8FRiViF3ZXBsT0UkBfNEwgXwZDhrdivodeeR3WRNQs
zMkJ/OCnwCe4bezk1BHaskPtuiRyz0n1wX7yYopzBRR39PQr+iPMHZXub3XKcYkaTzrGtpeFonwo
PrUhn70wQZ+EfqxmhuIsFOvLcCOc/uAW+m4ehicz9K9IY37Ju5+0nu6bdXOf/NhNv00j8y0Z8Dcg
zy5RVA3YR3ODWyYJT2I0zO1kW4cw7t6ajKC3kppiWg6t3Vw46DcuW9CNhTyrKZbtqhyb1BVRgJBq
BmgXrtwXrYw3XhgfyEw9a49IKWllKGH9ZpeGfoI5opdPvuNaj26uq6/U7E7WzDPnTTNYEpUbKT4K
8RSOCg2XLXbjZKrHzEnQSdY97xy+WcfejYLIXiSXyQbz1m+ZtTeuB2wHGst16XTpdpy66albYAZB
fB5C+FLR2N6qkR1nBBFmbE69f24lS/SpfbCluUssDS3Kf/XFh7ncLojZMvS7dg2w+NUlAxKRIrMH
e1e0fJEsTiTkRTwmmvbX8nzKRxBBLmocYyjYAuF2M+Fk6Xe83pdQ94+WIo41dbcgtXhCrADvM4vh
29x19p6Pg0BFd51vMBaxA9tHsQdViPCbay829zN1Avj062jVIhEj2KQrlzcN/DVR1iyPjkUCls3P
Qs9xrPrqcTCe4/wL//y1RchptLxJNwVQ1XxBsWMpe52E+Z5JHjbmI7Obr9ilTIpQQhIcBwG1G3/F
NltNRjsqfpx88dTMZQWGy/80kC7yqF2PxcIbQTCKQ4ZMYGSXybeHbQIGA8P7CLtrxgMCe1p59aVg
zRu67H4bd+KgKt/cvj/D/2O/4oJUndM9eZzy1GNZGdnB2gayOgCou7Rz7miDUZxOPw6ZdRUHq5QX
SCtTIK2l2VZRdp/YHvDN/JyP8Y02LfB3TpZjw8iKPfOSDPz9MD8gbAumZvylGEpQ5I43S+reWjp7
ZTB6qIho3CoJQygbTo72HgvYaCOlk8SEqPWdmSRXPnu5Kjdw2/D0jl1+a+bJp09KSicABjCiI/LY
anJizDjT/X2D6iAbW3evQ17X7o0e/b0pZlQuRfpYgn6zIb+B5r7UKoG7fHZIQ4gy71CP+dNcqVu6
QxvwxkJjtK0RzZLi8CCN6WR75EV19whLNFv2h2mtUZvsqgSlMRJm53dD+5grfRNx6BsRKY9W+wB3
zp/a/dgyTqipjXDGoFAgpOMwTyhtkxqYS6TPCpRpaxQsu9LkTqfNWafmOQd+amPgqSbC2xqyaTEB
ucbZIUDKZwxMmqzVnqeY5OCsAlbWleScjJEC1LNmcfZqVyks+9B3fJ+50NjKfdrUXmDVOOhKgKhb
DXhrkOHvbnZATmXHZFLhdVn67UfhwG4zR++oagbEI1ogvdrVs3FkHlZAfUXLwbrKibIdsZv05dNh
TtuD7jGE5fYBm/WGe1X3d8y5zl341eYmsWAst8tq38OtyND9O+m8awcQY7E86Gz4XHHXgPTu6RJQ
KbKJXXPv2cZJ51PLk6/LOzUzDEJj092bqJkm89qGVudaXSDq+OhDzspgzdrIFXXPHontTEU73N1l
IV0DWHS1mNNHUndnW9lvmtQUWw9vRSKuB6KENxbysQVH1dIn+6ZH0Ug4+V4VFO+oviL3abJz+epN
4PykOhsIfZOsvmNWxWFbWcXz0Dq/PI27p3G/Guhoqdl/6nbYT51Rfbb2EnTqZTRhbQHVJ+CWRjr0
PCY5dB454/Wwrd7ogKagS8z7BSJ7sOh7X5wKer/OTHnJKqJ2Ylap3c5TxdFCe8Xh+5G47YckSGZj
dnfakzeyn48NhzlBqTroXfTHLMdXHgGmOf8YIXswRn/rmMlbayi+r+wcTY24GDn/+uXFNPvOQO7s
O4Q2opoxGzBwaDqc1ke2Yq+jdYc3FXX5qPPjYr11DGmuWz2f3Mm5mVX72+Fay2CbBnODpJrRgbNM
x2q9SzOaDO9OtK82Kg/uxxdsqFdRRdIJxMlLH957kXqd0+wE/mlfhPlmnj89kSCGqObrxqx3qTNs
jYigVyu5Sv3oKR2wG8oZkw5guMGmPabwYzVcwglPzVciWb5aJvpJSmJR290OPeI3gzep6k8Z2H3U
Gphf/OE7clfDlpPcdN5wNdUZhLvYbRhCszhZxJPjoqsn8mg5Wb3NertzzpEVniBORAn9s26PlFvx
bcrvBs2bGeRhECP0PnhXKXvwROx0+l1BPOeydoMIthxBOpy580fhYh0a+QWXxzyNCAh0tk32bqUr
6r38VUe4f6BZeS569uXdAkSVIEpz9XhJWOamsBPK7BeBh9RriP3mhDUJMIj4nDMQStxya3qkz4nv
wY2OkgMeODip0RS0RcRnknLTITCRQEYxkTlJuXcwMYhVZ2DM9/5AzifTUQvCHIwi7uXqxSWNM01+
6fo1TjvSCdqkuEtQFynm6ZNrk5rJfCGrgJ0xEqMFvkUYqtCNkQjOV+ZeeSAWN+xpo2Mi8X1JM1hG
ftHlGkPGW9s4jxNAk1cHRxKEySNVCaN5QUWKncolhx4sY0RDYHcLu1WCs6PvUdqBXlC5Uj2atPnr
5TrDVWEesJ3Rbv09Acd1eTxBYSymfmY9uNNWZO+99jJRd18IISUTK1nFADXCCFZUwD6tmzqTLyM+
Ozs6LBWUoOui7onYKQM/R4iZ2vu8/vTmGenAWeFzIEAJilIIJJeP4wCSyyp/Qmc8EdcJ7u/K6atr
UhmitxG3ezfORMQz6bVjbAlIIlpD7nrbfsx9iq0+Orl9dxD5NPzY0Dx3Q18HTd7vKocGetbsu0m1
RzRIh5HRz8Dbx9Db5W9WI6iBy/skRZ/UyP4lYc1wInNt68vVDdJXZGSbdlAKgDaqtx7XaHvSvGGD
HSeFDGOGgNXw81Wp86HIPwOYgW+lnJetP6nvjlHtYphPDgN9nxyyhilRzy2eExSnoKENKzNEq+4T
2THhndZ3P4zTpWQObzWrjt9m84c2SK2YvvemvbIWanIkmHgLUi++WYRzTJbBuZSEM5n6ms3KT6Go
YIiknVuUOiGlUOnTQpjwxAbeoBCXjQSupMwGelC6W+sdCZarA4EyxHI/NchEZr4opzjF8+eUz8c8
tW5SRJiqxm6WO4ex/YnMcuckiCHCLwZgd7017SMc2Glub9MBI0dVXkcqB+7nb9IY08r40KljUTzw
s/obyuRtETsvoOa5XKDxoBmRAxEMsrxJ0dgOnjraIKT0+NvCCjhizmw792aMzLPHYXlrF8OBiU0w
TO29IGQvLVIk+BYaJOTGQSeMCzCmDzEQE8hkPXBakUnS9kiLhALJFgFfjg7xeTPzq5VzVrPzPi8w
dKNUHeemDk8ZyBGYeMadrwZKH4aMIn3L1UPujUEem1sAxYEiSQPvbt5+sIPbNMojbIUpY3Yl0vY+
DE21G7WyTOjpEQFceRvA6r2x6hYz8oDK0V3oxFtCiAVBGgWXdgB1GtVFZt6GlD9lF0xYzi0SzNns
3ESaGMuZJQrzYqw8NJqJVAIf8/Qee5znBOEdNaViQVscmR/sETkGrJyVn1zzyQbKH6t8krzpBf3H
0go/mASxgjE02VzSBdLdQGjnHewTtHnO0B19B01l6+SP0JzDBrAjLzDRzjY8m1XG2eZ7sd4bpr98
qzWRtiKK4Yo5e38t1WBt86gyfgzfa3eJMM6s2L8aCM8sWKChGvPBn9CSuF68BE0DP9JCccNGizFr
Dd6eFKiZMN1mVW0DNWbW6QK/GGbr2tFwZpAtZ513M9jta7lAEEAXtHjISkiQwfQTGVvpdx9FNEKw
ksTbiQaXlc63SMJIRcZpCd33vll5MoRqzDhxFKhh9qklYsPFO/ch+imFx0lSp9qlCSm6vtTdYYhr
d8fqhfyLk7sMv0kaXr+7YQ9ki39JitaTF6lNiYui5JlfYt8Pu22fe92vpGlQISZD2P8OpR3KIxLW
FIGub7YhJA/HKzYp2aceS8zaxCE2D8Q+DtrnDy1ox6mnGd/eDVVBL5WjB+T3LwWGtziv/Ftz6H2y
JBtQjoP0huRUULO+haGYo2PkzACh3IoEhm3fNPXdWMw1acFkCJ3DsuH26Xlb0QcLURu7WSzq3vc9
+gJyePhAZVP4b5Omszi0cCrHbVt57ANSW0OojWuzXSu/oQJU60rCRprYk/cw2tFrWejyTX7NbPj+
/xPKfwD9fbD5yDD/synlNfyv8T8ASP79D/1TsiP+hq6G2B5kNpZiTvjvc0okO6awmREyIVy9pO6/
zKRASDCKWpaJnofhM3qaf0l2xN+w77hIgIRUzMLtvyTZoSb405xSCuXbuEhXE4p0Xd/h1/2j2StP
QyJ83YwodbNpH5y0JpNj6KITFxESR018K3Q+yFqrNKEy96PssHY79XdU5e/jYl2x0vxICVrb0cnr
Xb2ADlF0weiyXYNLXlmXecSONRD4EsBj/ojIRNkvikNXIHL1ZroFoyEANiVf3SrDFzD+lJVIt8uu
uBjCwmvgLcZ2Is13qSMfGrW4k8N8X5jg6caRxZhliBuvTeRjO11VnriidYuuSB98npP+R6Y1SXzJ
NNyW7DOQU47swgaYHq6g7jeSFu5EHH4Kf2I+2dyWs0P0U/bGUX5ljzDZI7ux1u34SdQFpgQ/O4eS
yn1w6wc8S8WBCeUQqGHOj5PObzWT11No5NcKwJ2HwF5BZroBqHUZFvux1LjL6QkrUhCqigo5vUuN
Jd8xM0DVWXX3BFUZV7Y3Y55YjumIJhnpVHnw02LnZd1BVUrASeASIGMAMIb70mP70XQzrdWx1MeR
Dvhu2syW9RhF823DjMu3qwcuhF0z1Hj4aVF1e0rmeQsq+OSZ0Xk0rZ2XDGcikNA9eisLMNoW6drP
1k85vSZqWfXsd0W5TULrZVF+tSXclj7WFQe/aJ/lLDHEhoitNLUCOy38OxgFjI6JZGjxw0zRV7Yu
ApU+AGVSHJQxDoW1dWdpfCrj8HHVi5L4hwI605gmAUeUK5DQwQSRxumONVixXQbCmgmcRaJxlGVz
bBz3Jslh6aITKlVTBZHNJgjP0HXN7TXVoYVQHqOf0a4ByKp64zxlslD2yFERmLcCeVWnfhJWWQy6
wp0es2FTQaRjI6cOYTp8jbY4pz5IRNFRBWRyXf5lBxsDFI9ufjChkcOahOXQoLM1reUjN5d3f6LK
9hr6MjpHDWLT6LL7wh0Q+yPl7MancI0htrGLzOVOSFTssu93XSoOCdE7VKkw/Cbb+2zI1J29zN67
pTSwA5UIxSdYLelQXU3KPIYCgc8oTybIdauiYTUQXmMrMqikTbCFtpXueX5ewhLWnM6bwBvcB+EB
TsymFb2I4aJsm2M2W/UWtPNu0Rnpb6j+tw53eYEnVqeSrbQdPdYlTNy6Yp4Xvk708nwUPdMNuJU6
/rKlQWVUNlc0InRA9pdW6qPt+utIxl/KZKRozM6TJN32iyDfR6cNT7MSZ8tZzhYS5mxp8IANarss
RIw6AHFccdeW9UFl88U3nLXV8c9VPj/HTXqJiDNIKuuxkdGlFsZDUvK0cNPKZgGiSG6ETCkmw0zs
vXw5uKYmvTP3X62KsN/YurW78EOjQdpqq7mQBRTUZCj3dX3UKfprM2WQYJjQiRnqlsRrhnX1rfqc
UdK3JJSDkUT1OAnjihhL7FaRjUKjJarBKzkksqFHmuD2x3xCJOEW9hes/fGkbFXs6/nFWjn5qJi7
giG30/JMyVI+8T+YQQ2wSbthO2n5i0c0RIgtb1HDFbu0aXAyceA0BnnS7rBno5rfNakoT27r7N1q
eGp094yO5G4k933bzqB3Vhdtz0IFALFJTAoARpKW42ePOIk1lqXJ/NcED5EnK6DWngi8MTkW11OG
ie/FL59j77nwwGAvaH1YKS2BMVkXqnQOfz3emAjNi1m+ZG176H1wqt7yVZHp0tsRE7mlsfdJh2Kz
62e5E0wIINpvHDp51HIo5W1yMazEvcaACfWx3FQDEjSLV3eTQjiUnnx2VHlPRBKCTZ3ylpCcSrfV
UxR21okN+K9EOQ9om5k3FkdhuffSHl5JKRmC0HJYJEV0NkXLsVbYt4RApdtaj2i8rfpgRQVqjiq9
DPP4XiAHOUxIb/j+vGdgrRe/RsOykJaNybL4QOlm0dm3lwpiOcppSLZr3a2W8XXCk4dkBEKMWVbJ
sTf8TyKh4EjN1tVklvccBdiRjenVZWj0CGT5pbPLTzdyzz7hI4uNc7rI3zjOT21onvLR15sc+k0q
hhezHY5ywAsVDu1JVSzKxoSPO10k/TljAe6OCa8NjU9jjdXWXOYrt0k+DfLyuMBQC2p88nVOH0uU
Xj6S9zROA66H1nopUVcGsUvjHab13TzZ3EzMD0Xk/54ExPpFsvaBFInREYvDLlVMgnEnvM+T+Ybm
6UrbxaGtEiZ3jczI91FfesaVPdR3CcEg6w6h3tfjjJmDk2GjovK1FGkDgz25T6zlpTCNH3iyKPWm
/mSj1ukX3MKtq46hry6Tym7YPN6T6PFRaS5VDfJqTTq0BQJFi/ycvpuvPW/CEJSpYzXh4eI673YE
zR97MtPiAUUsekZWJJb8Zlh8z9f5zMHV0uLUx8wysISHHrPvenhQU40TwzA1rztHBmrXbTXMP3Mk
HslLYwtnjNe9X99ydRCVXPcejwUdG/Oloie4t5EVCIk1MjklWgbZy95mECg8+6qovUtS4fkZNLoe
f8xZ5dhYQKH/f3YzVuLRN1YhxlcnPcwEZAohWklvqGjQh/rYq1xEMHiW0m2vO3xM07KrYpa2dVI9
JHWBgmZdtPn5kdk8xio/I2CUiDJPjLfFWnb1w1nm+XNedb9RVh4r+BqbuLR+FxUxNa2H2THWp6Iu
eLem/8neuSy3rWxp+lUYPamqiKILdxAR3RVhUdT9ZkuyvT1hQBI2ARIXEheSYEVH9KQfosc1OoOa
9bBn+036SfpLUvRmUrQkGxnb6hPlQdXZlpxIJDJXrsv//wt+gTWdAl/TqekS5J9H498cEtHVArqd
g6jXaHpc2trFqESgvgTW4JVk6lx9gXmgeWJSH8RApciglseooo8IvRdfI6dzV+sk4d1B1UFOQrus
3eGhN6ZDcJ/v5Ojw1Bz0rMazIZ9k5BeGFZ6a9fyU7FtIdDj9aBq0fgewfWiOOyQA64LtnJpn9JQk
vm2DxqKHIEge2rAeEiZFXS+xfdMk61NGcKFpwtObOjYQIrM4TDpO0YXZCoaXZkfEcsf1JL2fTB3A
jV50PhkAbkbnl9xDGR05wLQP9DK09lE5vWlTPDHs/vAQQ1b1+lPwPNQ/JvSDzoivNLqqjgcIceeW
R4URhGe3tK0ziH40cCuwGkP9pJ7mcKT6g8+z+YRItJ6Yh6Zd0mHbEKSTUhuAXYyxi/S5I+8A1Q0I
Ae/doeCRXaQupe8xyYucu+AA9fIL7Nzp1JyeYckR6DKic7eT+lQ1UQ9qQ+6lekq7yRp/q6TvsTZA
p6osYZuMIghuw7ndm0DscGrT6sU2Au1G/dGpot9mi/rcSKKzohj6bgXIKHdLZmOPpnAcyXHZZWHS
xxoqnzMZ4wr0Y9iXqTukqbgbjM3K6WEXo/3hqL6cceMiAXFUWZNz8jSg3Kazy7ZhDqmRmR/KOYZZ
TzWk49Eys8zytDOnklO129fJbH5Yz0u6Tpnkzetsj7r6w9iFoYKSxvVi3LktqMaBzfp9Rh2168xJ
8MZjxHn7B6FD7Wlh07BQ9yA7TttuL064ws1OZkK6Hs3pcEq1lyY/GJ169ltdQs60XDopejSVyTW4
bX0sfjmeAl6o+8fDuA/sahrjJENe9fKhP5pXZ7pO0w5T7wjFi9mFg/IqevNDq2uGxeKADNLRSLO4
vyfVB3ZfCAbSeCgn2W2/nx4PkTgfJmZvTP+MrlUvbqBtEKTHk5sUsekeXQtOC6P+0nY7BD90nIck
htgZQIb50LwB+X8JHfBjkVan7OGEzzq7AX446Q51+67wpuelJiS92/MTc0jZwp6dWqEJgYmyybQU
IFDX7tVDHCorq66mMRiSPGkHRjY5B9Ee4g/AP50CWRrYQNlKmk/NoF3Tv11g8QrENyoUmduxAH6P
aNLe9q4MOn2WBU0YTDoJ23TmjLlVhrQi2OsXmX0ySWafR53B8DAeJF+r9ghEnQerLu2caZ0yOURn
CFnu0LmwvGHcY/VodUujgdHwfDyxj3C7euY4/JIhl3xcauPqWKOWd2R13OmB09aqo8kYxfo9LbSP
Qxtz7WVRdVRXJd44ZvWkDksNMfd4dgI69QTE4m1/Yp3WtKNE8tXzpxWOaxHTfLn2hOyhfTKu6LqQ
xgXgzaod46Zo6CNG4BJKj61alB6ddqCNdywt2tdm9ZciBnFhaDYd35DrqylVaJ5BFDoqPptlcmZk
0afOJKUG3jF7/QwhmbEz8s0xp9HKqBe4M/pM5d6Mf5XjBsLKy800PxiCYaMHFw0kJnl8NV3QqzwS
yGp9NonQVRje6Ua4OLUq+ySx0dCeTjCJc7N9aIEePaRdZL9LqxPoaAPtwgyTqzC0/RKwyR5Y2ouy
DahkkmcHbXuC/hpPnNkfXJe+xovOhYUXC1qRQUjZ5+0JMh/ZF3BREYHfAM2bEDro0AaO4RDMOOj/
JUl0y3G9NzruZUjeEAqDkFyo8wdvHKGAtgivnfQeXstnx8yTg9xMDix8ayLYCYhgGHhUXuKEfpsL
/WuoZyl0dHS1HQHVWYzbZrcejeMzA5SETru3bl/nXyWRo5F3Ca/LxSDERpMyX8AbcEZCIKpuE0B4
vYk+1OEdRvtj56zutL8Mww9gbPdLRAogb9h7RZTeLICcE4ZAUsmBTQPT0JGeL6LpQyfrLUg9Agk5
6pvHfau8Gk8RYYH3ifCAdRRORx8d89JLh5PuhPwNDOR8P6kLOCT1CUjYEwc0s4CNHET9YrFfhA5N
V2GZ6kb+JUXdGzNNqQfQJyzoNin+cmF9KLUv89mkf2yMrYOUIHeBIIaTCkZBZ/J5jiw4cKTFJ0r9
eDH1eR/rTYnuIisQcu+75qWR0MDVcw89urLMM4oRNANCHzm6WGTZaVRo5xoCVyUuWOikt0WW30BQ
uvZGGf3m9KMiRGrIpmF1tbAQZapvSCPAb/CKK3cMS2fqGXhBxizuxcZv/Yy6YlUscoLd6stweJEU
k9s8sbX9QViMjgynfsgX1smkIDS18MD6MxHGh0BixxVNuFAh7/YX0OptEMxxDk1FM1Po2BRyFoWH
lC3nmH7J0UkJ9bzdvzeNzzMM4nQx+RBN6/AQpPOX08TxzrMxwrNT/USDv4UySf8yzKfxsd1Bf53n
5PSZ7tpOGBTu5GxMXcjRksP2mGhaA2LsUoW33DZde6Mvi8SfVLAofCB63XlJ3x23PT0AcoX+/xBO
dQGnN9L7x0l5UUDxgEubfaSaC6siQofMnofXtem2T7VZhbqrXdPdfDrF13e1i9q1bjKanpgFFGbo
AqKFa45UwEK4lL3YzB6Q4aLZerq4yBEuWBgVWqT5+AhJGNQgva7enx45eXEThVl+kCKgL2pVE9c9
Hs1/H8Y0zSKTkKTa5WRcLS7shUsrxPaDzow+W9QaNA19wckiO6rKEeVY3qKDkvAFvYIAa1tOl/IR
wk0TRBRptWH0YlhlfPG+fuCCGh5ARSbM6qAS4ljdWVa1D3XyfCZS8/Q94qB4aWT8noeic1WJo2MZ
Zf/QQLAILeBO+8Qu3OGpU5roAOukAWZ0JNu3+m2aJ1X29X/mlle5ZXQFn8srX/tp69ynq46UW17+
o0f8K+1i9Q5C1RY4U/CNOijXR/yrgbo1KV3+gFsm80zGd41/Nd95ngVlBKVCIK78/z/zyua7jicg
q+gUPhJIf4AKam1rKaGaiLw2kvCWbbmmu61RWA7t1HCIZ0i9kXVNnXl06HWEcF1adPazGpFMI+TC
JNly2Z7ah/okOraG5fhAM0Y3MRuWBvfXlPGBhM3DyVme2Z9IF2E6khrhqU4R90JvQgA/NfNjJyYy
jmlMt19MptlBOMKXdtv9IDZm1p4xFXkAh+hwrrm/Y++QQfWSo46XfnbheOxP5x1ACJV+PXW0ozYc
wr1JG3WjacLv2AWoheo4nXytsgHmvXQAp1n9m2T6iGn/TzL0TT0Gyn2fVWmZ1x+DQZRJ3Q0A8T93
CD75ZXTPQaBVdr2p8b78Z9+OAdABuFserQcQyHCkY2DZLrg62waBbGxUV/R3HuweOim4jqPrpsD2
F1lVhv/tv1jiRxwCAfjXXSH//iMocGubRKDD3DRcuwMG3XQdjqNcWynHbWOA/g8JAcxvXn2IrA/9
0u+jAOKW+0V6BNXfnV9TXxx6R5dIBHz0okvDROwR2Q1gmHvthF5mpB7bHsV0wcn8ZI4/2bQ4n91q
i4twclWVCC8deuDJh3OgjYjjfXAyco8Xg/mZ2/9o6z9hj5uw9t8iDcF9lpBPhwH6cgSDXDbE4h89
Fvi0dyY8LVOjWOeRpREb7dEQd2hAQDbTs5F/FYW8jS1ovrPZFvDxNY0mBZY4B39uQbpNejrZV8yn
QcXwR7Ygv79FZNEB+lNbdFGY023TccTP731y44OCluX/3Lbb1KvMeNSNzSlkNZxDxEeqaWmhSB3O
qczNy/H8K7iBEqs7rZHZGgynqEDP07gcHMW6MXSo6s2L3jQZg2umLYZD3qAsFr0h9LdofxHX2o1l
LGASJzjaDyOzMyNSThIvPrONcrY/A7aSkP6AfmeVVh641hzpWJrYuAdJXdr0LeznKJH2wxhBNBpV
XlqpNcRe133a0lj6sL6N5zak4Giy6MNBmCzQhKusDp2qFyBXrdnYvE0Sajq4bBVaK9piQSG/nudf
AeI455Y56ABpLNzi1rQmXoQqWpYDjO7Tg43CTwbuJU6QotRsxFP3oKiNhQIedYAhKHxk5CwrcCYx
LfXgFmcn1qQNkKgdZlGC9nTU+a2cl6Sy4TJDROsPXRfK/awN3Hlm2+MzjNbopKOReLyI65LWZyS7
EYDPY2Cz3gLmEWoexgAFSnNwEhF2zwE/xe6o647M5GLkkOCDPtdxfmvHpf0ZZizZ1bqqM3QV5lPK
L1WWIUbjUeDsjb2sp8+Mcd2dDKnAdsdaQpXRmhnTK61DmL2XWZPp7QQOpLEXAm0bIGXan+Po9QvY
qwDbeImxVY9+H1W2dT6356PLwdQy7+wUOvlhkkA/2etklefsZ1Xi5ef1INFPjGgKHGsWV/qRl9BX
gDr4/ENmTVEITBfz5NgY6TnckVlIIRjh3eIqzeYHE69CBXRCke+sAxfz80Qfe5+g6Gp2r+pr5olb
VaBW48hr8y5xiSp9YnuoqbfjT2zwONyrpk4fNio9N+Neu59SPi769tjbL3PKEheU1fKrRZkvTkkn
Iu3lRRl6XqDZJ53jNk3YPyVGjHjt1NYHMCVnjmg3N5kMAeORmCGnMvA1pw9fvV3M9FvLaU/9iJI+
Qd4cQSW09gdEfiNAgE4XTxvY/hjoEhChsZv/plFnIxteVvNz1JnJag5SiNzowozKj6MB7WFnw1rj
GZ7gsaSdMEF2iJZgx0nqkI0nckenL6wWEEDh5o2uCJeo53ZgUpMw0ejN2u2gzDncK43cmndp9Alk
KqTKimp5G1Oyl3A3XnTStsjSTazy0oLjjaIZTZ5hMM+1CJ3VBbpmC208PffaxeDExgIdAVVHaNXJ
yjTZz0Z1npxkljk+LmDUTQSGcph2PXpdkZnQIA7DjjXP6z56FiUSJR+Gmkv+fzbsU0SvI4sYNQkL
7UMSaVp6PDbb8zPUpYBJh6lGgGtMgFvclHAa8z2s6PRnmkf9Wqbco78nqGy9JZPtQxUIt6eo4rJY
e9Pip1dZlJY3YDYF3e1Hf+n5gR45dC84Xk+Cj+WMljN5boAYh6ysHnDpaB5l07yW78ulFmfg6FZ/
LxTS6a3TAS8vAhBNQ4MWtZuNlfneuz//WqtFfP53npv5ilm4FJRlwpL+zo++ugM4hzbPwHI6q1cE
nLOxAob9jlsdiJiz+unbWwFj9U1oCTUI6HfwuB1/4OPb2jsH5FEHgBKON39woDdWwHrnQNkmvrTe
6gq4hMSN9oCFEBN+GxpH+uod8d82VkC335lmRyeV87gJ3twpcPhkjVbANt51wNt7DjzX5R/5FLTd
dzBzLfbBmz0Gne0EzI8aAst55xhWh3y/bAPJv+Db00HCXZ0Ob4UgfEM20GlsAYSRg0iiC3q8+CN/
/Q5pJpADwB7fmvUX8Mtm+15/h3H3yBA82j752+tEg+ipaWTYHj/+W1sBXW969EGn2iRV4Fs8Gnh2
06bxM96R9xC3wsrKvqF9r4sMTLPPb3D5IzqBgP7q+8pXn41FcDzrz6//5o6+LrIQzZbAe+fpApzM
Nl/+2fr82jsSZ2RCVtvsLX190ZOn2avz9dnbJoTs1avLZk/33ukkBIz1lfj2XD/wEA2XwKQNbcdA
dsOWDZ+48PkBdx5ZreWf1T57Q98fqHvDl7ew7p4m/LrHd5RPf1tk9Sw6M3FBrP68uTNgNHf+2QBg
XVyDpOfyj7wGonmWodGnw13eAfzGcs3f0jYwmp4BHL+OphvLrbC0A7L3j94qgZFjEQWt/ry9k2Bh
uJpZQiqJlklqeX3a5V3QpjoJqcSxIJZ8s5Q88FXb4BW/9C2bgtp4/LDMo0RBsSuT8r1fWKcSnv78
MY0gcgUGXQb/5Ncsf1UkVlZPX6UUxH//q1TgWr7kxg//K4H2xn9Kv1s8+eXHl9981uZfSa+68x3W
f3kUBbmf34f18p/Uj2+10lbq+qn/4G+W1EyO6Z+TfFKy+7ZXnhv1MA+CNPbTh/VQYgnFhdN04PNg
Ht1L9Rdd1PmaDnvtk4VrXbFOedBi2q3zaFIFeLLroZdbQFPwpFvY9cFD67r0y6CQRhc6zU3fo8sA
uR+33idBTr10PeBy9q7W4ah/9wlM5lWftgsU4e4u8KWlIfWxpLW9OP6uDfzNFjw9gHKu78d//vi6
f77/+khsHqpnDuWvOZN7QRwtgvVaLievYm9kBbpqH7e2ha1g5F7cuvbjqf+Q5ZuTdp/bbq/cbYcV
5yTxY2krC0fiu/v4lQOjAvlQ5b50BPHmmg98wQLn/qCSZgwmt/nIV5jqRB7We3HYX3fgYK0C90FK
3qUU7lF0Jgb6a4/frnffcAykyfREAUZ2HL7/8w2zAndqg3f7s2blGRP0i/yC9/HddvcBBYfjfYqN
yKU9jLfY9Cy/rwpUC6VRRVWr6bCYYYTPkvVASzusr/9rZ1XtVRcoCAO0LJdexlGQL4JBNo1SafIG
2TIFk/fzSjJvhgKzieLHAAdAmq6pYLr7QZr4+Wj93mKtRWa66Soc58G2FyrKHU2H7RVAOeRFWKKA
lkXcn98Z3UVwH24Nq2BtD6InrrjI/DVdhAM/z4LWcSEWWNpnxEnNB8/99F5ygUSNpumUD6M7vOPS
l9wUT+C3Gn65Q6r7aRHU65HE/n35bl6VXZ+No4KcJjDysCrWgfBMXl2Rom26CAiMAAqQTAMqNc3H
PapSbI60CAIK13i+x/dPjAM1XAXjln4sz1bUWZqu7kmQb20w0k4Khl2iy+tADudU3EBnfjnd2g0C
Fdt0Hc6iMqy2XROhfdJ4ZCEz7Y+2p6xgjc8i7DrQ0aIMInmdLQXm/QxWcnKX0bVsvQTC+ugCjdN0
rc+z+IE1WQ+0HNd+MeR42ayBpPW3sji2giNyLmy7NFlHwde7CMowyJ/ccssCYtMFvsjymS/bChVX
M4KTW7k3GkCsF+bn/ZMrWlpVAz9ej7TcDyqyet9tddbwWv6+cHzTgZ/h5DQdekwucnOFl7Wqphvt
euoT0OUP0sCGAnN8PQse5MtjWVdqPN9ZVC5Wp06esoIDfTvKWWLJuQQvvH7Mzx+Px9TuKXj6h0wO
G0WRpemSPE+BabjrnuM2NBz6Osjv5EsVxazmy0HgEbSy36HGSadFtxGbbT46hrkMGfs+eNiO9AC6
qfDnnpOLa7jif/xPYf53hWYgFSGBgMdBZM6GLAjz6aW12pVE+2sy9sjd6X91ynDlu0iFhnUa8Lk4
bc8PhU1Zr+XyYlTgfyFjt5XDEZp8TQ3Job/wKUDl0Xg91nK+ArjXdOhjwvb1KMtBBRe18aBF7gey
0yHgG42Hzf3JepTlXAUeoumgJ1n+sLUEKszRaYV+e7me3nK2poKVPQtI8spFTl1F+feSpIU0WdGa
qenSfgCeLiVuQB41H/Xarx6i1vvc376jNAWh2XW9lSo16CXUeCEe/Qwx51YvifInlWRDwWp/Doqy
teenUkoWqGfz6f8WJFsOo4pM70XWYtP9Q9Hajny45prP+VAEVK3r6u4hEqWGe+ko0sNFhVm+qdK7
XXe2wJihzKrAOL2/q1rnVeGv12Nl9pejK1ijf/vYu+59/NTb/+8tsXlIiLae7H+gYugRmGi6dADH
QtO2XrzPfp3/QYuxPwm3f0eVvd8HIfkzwACSjVYQWL0nYrvzo6E8sAKT8T7HZMgxhALTj3UbxP5D
UISbB0JFUvW89kU5SxpWxYRDBJTlj6bA0qM2kAbR5lxNBXPt+uQkH+RvpiL9e51HrTOuJcmIqQiv
OeByFVZFbhaUyaB1Kv7P9fuPm0usawq+3DHV9DQo5EXWiZkauxiMvD2qAvtw4o/l7aurcIdO63xQ
L7bNmW4qSG6tsgCnWR5I2003FSzxtZAZYW88GVvBxjglwqNF9pax0FWc6zM/K9b7axWHKEnc3/vZ
kyNiK1hl8lqoz2/tZRWYN2oND9FUhnDqorNn0zCHgf16+0yLhgBNB74Ixlupe1fBp7vyc5Jk8U7H
VWhKNZ31FRW5JxtZRcn+Crh4NB6TCJb2s0CpNZ70NSlgf8zRXg8lTgp0ofV//nyO+Sb0o+0IxxCk
06brfOMPo6crbQhBpOZDRzPZ7hsqLNFNlY+EW7i9OwxTwZxvF3fBjuVQUVT9FAUlQM71ui63hgpT
d0lkmk1bx2WVV+PWv7R6ZZZnZfV4MjcfJ6i6CrbM4wNPq9Qvwijnkev/Ge16qGupqMZej8l3xPUu
e4O0lgrf5zx6eKC00PMLOcpfZqO/fxiwIq+C/z2u2nUYjTIuaFbt2/9cYak2vxS8addVkZFb3io+
HyiP4v/7P/5XMfJrv3WY13A/mMGRf5cl/vqrSfYQ1oBjWgpyjTdRgprSmcgMbL4hqmwIZpnrv/p5
y3gdEBSM1tu9+Jf9yM8Q/+WtPlTpgy9xRgRlka46zR+KEM5DxgLe+CPCyEhGZyN4YNkvZ4Z+XYLD
MZEig6iJMCMwbdIyJFTX1Y6uYFOJr/H/PcPpkQtDNspPMtmPVxAi7IHQq2QClZKyehZnSZbuNHMK
Zt3N7rOi9Y+nAUyTdPBPux4jdDyb3vzL+EkkAoV+KeyFXc9RgSdCina0c2wF73AQDaXkiAqn+QDM
hEjbr3lgyzp2RNPWJ9F8R8HHPsiD9D5sAQqqn46vIPH7OP4yoBUfW9Se39MbOr9Hs1Mka7bgwQrc
YGhBkgOlohJ0FICPedxFy3c4v98Hpxav/066FqF9ND8epxFUOiCz65FW8bSCa6lLP5CiTPzi8XXk
ByiY+UUwa3X9eAc4QgUO/iKqJB9BV4EX+eSncMkqaSlcBbmWCx9/WxpVxZkVC/w1IBUgU2gBb6wf
9fOe0lVU3vsRB3UHdh+pHgUP8MeV3xKvcFgRX8t3rpDdaXqvXLEw8poLZeumo3JJFaEf785lqOAc
rljGR0EcpP4/t94X90CCkUFeGpsbcWIJB/DH6SocSmtmqAhrUKAH7i6tGtoEzVfthgybPFsV2dGb
CsDi1mQV7MzPfN6oWC74QVUSuK7ffxWFK3jCEycTEfX1Q37+yHZFqirIy28e4XpIMW9bR33R9dBZ
RGpLNO9UASF+BBlcL3nq0OHTLG9dVkTe+Iu7DAcP5clIGNs0sPGE9MmLr/3rAh/kOrinXhPqgMRL
sStPeOAyYTO7hw//wu+8BbGH979vqwIgXrXeSuvd+fjKr0xnfHP0pKOkk7hoOO5WCnxZjN8y8T82
016VZ+NgPaulr7Xk7jYadFUh2iW3sNQLaTT2ktbqbxUvDBIyDZd2VXnaMWcT8NcTE/hji3wpToJc
btmVZWi0LlcAwWhRv/UUkWuxUGmxDNQWsYhClOq7HgG+/KuSdewZf2sjOh2zQ6tmD8g49zLJsWcj
gdc+aA/qCsHSytyuJy72qEtPaJAyyKzxfgbdDZ6FYL32cedBkY1JPybyIgLPsZGoNxCsRRzOtFF1
XM9lbR2qP9s3vPph/iDMg7v1SMu32qEN0PxrfZMmwffcydnpINSKUJGFIjU7BOkyIbb/wib5dbfU
rq/xmjtr4xM9uZM230Z8UrJ7m3/V47R/U0F45kcKdVl2nae/9i1/EvN9GGT5QD4/KgqeH6tiy+IY
KtLjN3/8n3wU1dL9h7V8ZvsvTeSuzfHX7IulC9F0I8hu2ptwwdaJMclfsl9Wnvl1X0L4iH+HHyIe
oJElfQUFmYn3Am4iDfrEWdswz6/0QvaysqCCLg2rqxiX6rkEJ1RR7d8jHQZ6bG1YxG2voiDfDf2H
zTFVEPY+BuPqLsbtgkaGv9DqCrCQ9JDn3INXfrz9IMnuSfbzmJefp2AHArwM8kwmdbyMsl7dgc9R
nLrUo3IZ+2UrSB99U6xbhqbptzXa/AzPuryv/Axdfxy0PgX5g3QDPhskvHLk/WEE+17O4jtPouof
P/W9Ae15NpdBBQiMvsU+uJAIjcCnudmXUzYvb5NeHpVbkEYV2fteGUbZWDbXKgr4Nxz7Q6DK8sgq
kuCHYCok49p5LiB95V47BLkvXQNPcwE/vtGebgTkHNcbb0fc98q5dv/432XQeviH42kWyUg4XcXl
dRrQCXU9y2U2R4W+1Vl0t+0V6E9TZD++xuBesjKULhddBaqG+W6tgoq6/TmwoIFfIGQoLbCKa+Tc
r7NShgDRi279mJ/fbQLgNJO8DtruKBl2a1AFp/ici/R+W/9EgT93TimS8L0iMROIQL5eHgvR5m/1
n01WV4y8ndnTVVxz59lC2F/kdtfTXM1aAXTjIsLFl0ZVcWUsR5XvC110EWq6xiszTP+7opDLdAgO
NB/94x9/q9Ktnqv0LlEwMJHJNv5JgRt7HdT3YRDHgbSZkZNvPuPH/PeTWgituhQMLjqEyjj7ZSPO
prvjWmhT+62zAIzQepbioBi6AuN5Dfpzu86ggrl/DTJO8oFIua4n//PG6CaTozQaWDcf9PqPf89a
9LP942/L6vBV/sd/pPeRXC8yTAVrDc032k7wmQoOzI2fLrYNNJL8zVfmdvDkgKsg8pEnGMG4ax34
heQW0VOn+ZzRto+2fHpDBeunRx6GinC0nuHyBKq4YL8+iUEMFWj5r1Fy59/NZIuhQoxhZUOfnm/R
VampqduDS3CDMydJfoBObj7y+7taZrq6EFxgCtKmyUXVB0P9cjz16/Kw30T2myZjN19BmOHni0A/
WR55n1d3cnym4Pvh1aKsvrTQe35+tw28VvGEQRXFcgZXBW9LzBZ9fMmZUaEiJfIXiA+hCy8NrYJX
2/VrFDV2YX1UsKC6W7tDRbC2nyXYZrnthQoruh53d3ZSBemTfinbbVhUCH4Ak36gi0kluzEqwokj
5IikW1BXUaQ8YR9vfT961Tc/1SA7xa29HWOqyF8L4bxCuOZSqlZXkbK+QlS6zETHDtlBUiFos4Ki
nkZluUJDXgTTSLYgKhiCq6ecVfdyuGwosXw5X/TBf1ihZ7M7IEHrjbL0ylRIGAuK6Wp9uuxLGDM7
ENOGirTjaqE+RWie04cIf3tZj1pZhScMZRUZvj2RKCrC1qcIDMNOI49Sz3o9fz5Uu71+9gkK4rY9
KBpb6WVDReOZLsgvRAnWS7DcUiqyR9e+7BUZKjgI8M3LVq8CQL6d/TNUZKZWuxMXpgz/+FscJPXm
qtgqJNOXL3Du8wRZGkw0z1OQcF29wOoWaP3jASKF98E/bb6ECRzsxfhi023uPQKl/hoszAr02dTt
f4NgGLYsDRnk20FXYBWA5f6exWtO4OaXplG54YFQdxyPtvVg5l8uy/26774C5P4dfvd8IJIEcilT
BcllD62XraYDKuQ393J/IacjVKQcBcVaysyoKAh2BXF4K/WlQl2id08sIfd3U9F48ZE7Su1jq7Ct
IpF04McjwaDb5ba53toq/Lx3c1ih8ybnOJSox1BrQyBE2hr6s0jsV1bkhVYP6RPp+tZFa/amGbur
YJsCqeDSvs2r7ckaKk7IJyo0C5p7Sh8OTPhLy/DrrgFnB7eh6aWw+TYv5wA3f3vt+qjupLeL6fD3
95a7KAhv7C1f+NiP2eL7GL78v/4/AAAA//8=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18</xdr:col>
      <xdr:colOff>411480</xdr:colOff>
      <xdr:row>0</xdr:row>
      <xdr:rowOff>92764</xdr:rowOff>
    </xdr:from>
    <xdr:to>
      <xdr:col>21</xdr:col>
      <xdr:colOff>502920</xdr:colOff>
      <xdr:row>26</xdr:row>
      <xdr:rowOff>134471</xdr:rowOff>
    </xdr:to>
    <xdr:sp macro="" textlink="">
      <xdr:nvSpPr>
        <xdr:cNvPr id="82" name="Rectangle: Rounded Corners 81">
          <a:extLst>
            <a:ext uri="{FF2B5EF4-FFF2-40B4-BE49-F238E27FC236}">
              <a16:creationId xmlns:a16="http://schemas.microsoft.com/office/drawing/2014/main" id="{ED9A4F6E-8122-41E6-8AC5-2741E0F9B231}"/>
            </a:ext>
          </a:extLst>
        </xdr:cNvPr>
        <xdr:cNvSpPr/>
      </xdr:nvSpPr>
      <xdr:spPr>
        <a:xfrm>
          <a:off x="11384280" y="92764"/>
          <a:ext cx="1920240" cy="470335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221525</xdr:colOff>
      <xdr:row>24</xdr:row>
      <xdr:rowOff>138485</xdr:rowOff>
    </xdr:from>
    <xdr:to>
      <xdr:col>6</xdr:col>
      <xdr:colOff>167641</xdr:colOff>
      <xdr:row>39</xdr:row>
      <xdr:rowOff>7619</xdr:rowOff>
    </xdr:to>
    <xdr:sp macro="" textlink="">
      <xdr:nvSpPr>
        <xdr:cNvPr id="70" name="Rectangle: Rounded Corners 69">
          <a:extLst>
            <a:ext uri="{FF2B5EF4-FFF2-40B4-BE49-F238E27FC236}">
              <a16:creationId xmlns:a16="http://schemas.microsoft.com/office/drawing/2014/main" id="{68A3E0B4-EDD7-4712-9EA1-B4F5A10E2139}"/>
            </a:ext>
          </a:extLst>
        </xdr:cNvPr>
        <xdr:cNvSpPr/>
      </xdr:nvSpPr>
      <xdr:spPr>
        <a:xfrm>
          <a:off x="221525" y="4527605"/>
          <a:ext cx="3603716"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231915</xdr:colOff>
      <xdr:row>0</xdr:row>
      <xdr:rowOff>92765</xdr:rowOff>
    </xdr:from>
    <xdr:to>
      <xdr:col>18</xdr:col>
      <xdr:colOff>228600</xdr:colOff>
      <xdr:row>3</xdr:row>
      <xdr:rowOff>86140</xdr:rowOff>
    </xdr:to>
    <xdr:sp macro="" textlink="">
      <xdr:nvSpPr>
        <xdr:cNvPr id="2" name="Rectangle: Rounded Corners 1">
          <a:extLst>
            <a:ext uri="{FF2B5EF4-FFF2-40B4-BE49-F238E27FC236}">
              <a16:creationId xmlns:a16="http://schemas.microsoft.com/office/drawing/2014/main" id="{D5426622-3188-0982-A54E-9A4C4E1D94DB}"/>
            </a:ext>
          </a:extLst>
        </xdr:cNvPr>
        <xdr:cNvSpPr/>
      </xdr:nvSpPr>
      <xdr:spPr>
        <a:xfrm>
          <a:off x="231915" y="92765"/>
          <a:ext cx="10969485" cy="542015"/>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477277</xdr:colOff>
      <xdr:row>1</xdr:row>
      <xdr:rowOff>19880</xdr:rowOff>
    </xdr:from>
    <xdr:to>
      <xdr:col>10</xdr:col>
      <xdr:colOff>239059</xdr:colOff>
      <xdr:row>2</xdr:row>
      <xdr:rowOff>125896</xdr:rowOff>
    </xdr:to>
    <xdr:sp macro="" textlink="">
      <xdr:nvSpPr>
        <xdr:cNvPr id="3" name="TextBox 2">
          <a:extLst>
            <a:ext uri="{FF2B5EF4-FFF2-40B4-BE49-F238E27FC236}">
              <a16:creationId xmlns:a16="http://schemas.microsoft.com/office/drawing/2014/main" id="{25DF1891-9089-8E76-1C8E-B62F120B3E03}"/>
            </a:ext>
          </a:extLst>
        </xdr:cNvPr>
        <xdr:cNvSpPr txBox="1"/>
      </xdr:nvSpPr>
      <xdr:spPr>
        <a:xfrm>
          <a:off x="1084885" y="204155"/>
          <a:ext cx="5230252" cy="2902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12356B"/>
              </a:solidFill>
              <a:latin typeface="Segoe UI "/>
              <a:cs typeface="Segoe UI Bold" panose="020B0802040204020203" pitchFamily="34" charset="0"/>
            </a:rPr>
            <a:t>Sales Performance &amp; Profitability Dashboard</a:t>
          </a:r>
          <a:endParaRPr lang="en-IN" sz="1800" b="1">
            <a:solidFill>
              <a:srgbClr val="12356B"/>
            </a:solidFill>
            <a:latin typeface="Segoe UI "/>
            <a:cs typeface="Segoe UI Bold" panose="020B0802040204020203" pitchFamily="34" charset="0"/>
          </a:endParaRPr>
        </a:p>
      </xdr:txBody>
    </xdr:sp>
    <xdr:clientData/>
  </xdr:twoCellAnchor>
  <xdr:twoCellAnchor>
    <xdr:from>
      <xdr:col>0</xdr:col>
      <xdr:colOff>238540</xdr:colOff>
      <xdr:row>4</xdr:row>
      <xdr:rowOff>39756</xdr:rowOff>
    </xdr:from>
    <xdr:to>
      <xdr:col>3</xdr:col>
      <xdr:colOff>59637</xdr:colOff>
      <xdr:row>8</xdr:row>
      <xdr:rowOff>39757</xdr:rowOff>
    </xdr:to>
    <xdr:grpSp>
      <xdr:nvGrpSpPr>
        <xdr:cNvPr id="9" name="Group 8">
          <a:extLst>
            <a:ext uri="{FF2B5EF4-FFF2-40B4-BE49-F238E27FC236}">
              <a16:creationId xmlns:a16="http://schemas.microsoft.com/office/drawing/2014/main" id="{37F7D1CC-BC9E-2A77-97B8-78C22E92D309}"/>
            </a:ext>
          </a:extLst>
        </xdr:cNvPr>
        <xdr:cNvGrpSpPr/>
      </xdr:nvGrpSpPr>
      <xdr:grpSpPr>
        <a:xfrm>
          <a:off x="238540" y="779985"/>
          <a:ext cx="1649897" cy="740229"/>
          <a:chOff x="238540" y="755374"/>
          <a:chExt cx="1649897" cy="742122"/>
        </a:xfrm>
        <a:solidFill>
          <a:srgbClr val="E6F2FF"/>
        </a:solidFill>
      </xdr:grpSpPr>
      <xdr:sp macro="" textlink="">
        <xdr:nvSpPr>
          <xdr:cNvPr id="6" name="Rectangle: Rounded Corners 5">
            <a:extLst>
              <a:ext uri="{FF2B5EF4-FFF2-40B4-BE49-F238E27FC236}">
                <a16:creationId xmlns:a16="http://schemas.microsoft.com/office/drawing/2014/main" id="{00104C67-FD44-46C8-BA36-9C392399E5D0}"/>
              </a:ext>
            </a:extLst>
          </xdr:cNvPr>
          <xdr:cNvSpPr/>
        </xdr:nvSpPr>
        <xdr:spPr>
          <a:xfrm>
            <a:off x="245166" y="755374"/>
            <a:ext cx="1643269" cy="742122"/>
          </a:xfrm>
          <a:prstGeom prst="roundRect">
            <a:avLst>
              <a:gd name="adj" fmla="val 1394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CCC185B-3A64-4732-AB0B-B62E74EABFD1}"/>
              </a:ext>
            </a:extLst>
          </xdr:cNvPr>
          <xdr:cNvSpPr txBox="1"/>
        </xdr:nvSpPr>
        <xdr:spPr>
          <a:xfrm>
            <a:off x="265043" y="841512"/>
            <a:ext cx="1623392" cy="27166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lumMod val="75000"/>
                    <a:lumOff val="25000"/>
                  </a:schemeClr>
                </a:solidFill>
                <a:latin typeface="Segoe UI Semibold" panose="020B0702040204020203" pitchFamily="34" charset="0"/>
                <a:cs typeface="Segoe UI Semibold" panose="020B0702040204020203" pitchFamily="34" charset="0"/>
              </a:rPr>
              <a:t>Total Revenue</a:t>
            </a:r>
          </a:p>
        </xdr:txBody>
      </xdr:sp>
      <xdr:sp macro="" textlink="'Pivot Tables'!A4">
        <xdr:nvSpPr>
          <xdr:cNvPr id="8" name="TextBox 7">
            <a:extLst>
              <a:ext uri="{FF2B5EF4-FFF2-40B4-BE49-F238E27FC236}">
                <a16:creationId xmlns:a16="http://schemas.microsoft.com/office/drawing/2014/main" id="{269D2DAD-86FC-4C8D-845D-37B5646BD09E}"/>
              </a:ext>
            </a:extLst>
          </xdr:cNvPr>
          <xdr:cNvSpPr txBox="1"/>
        </xdr:nvSpPr>
        <xdr:spPr>
          <a:xfrm>
            <a:off x="238540" y="1106556"/>
            <a:ext cx="1649897" cy="37193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4">
                    <a:lumMod val="50000"/>
                  </a:schemeClr>
                </a:solidFill>
                <a:latin typeface="Aptos Narrow"/>
              </a:rPr>
              <a:pPr algn="ctr"/>
              <a:t> 645,223.18 </a:t>
            </a:fld>
            <a:endParaRPr lang="en-IN" sz="3200" b="1">
              <a:solidFill>
                <a:schemeClr val="accent4">
                  <a:lumMod val="50000"/>
                </a:schemeClr>
              </a:solidFill>
            </a:endParaRPr>
          </a:p>
        </xdr:txBody>
      </xdr:sp>
    </xdr:grpSp>
    <xdr:clientData/>
  </xdr:twoCellAnchor>
  <xdr:twoCellAnchor>
    <xdr:from>
      <xdr:col>3</xdr:col>
      <xdr:colOff>278297</xdr:colOff>
      <xdr:row>4</xdr:row>
      <xdr:rowOff>53008</xdr:rowOff>
    </xdr:from>
    <xdr:to>
      <xdr:col>6</xdr:col>
      <xdr:colOff>99394</xdr:colOff>
      <xdr:row>8</xdr:row>
      <xdr:rowOff>54725</xdr:rowOff>
    </xdr:to>
    <xdr:grpSp>
      <xdr:nvGrpSpPr>
        <xdr:cNvPr id="40" name="Group 39">
          <a:extLst>
            <a:ext uri="{FF2B5EF4-FFF2-40B4-BE49-F238E27FC236}">
              <a16:creationId xmlns:a16="http://schemas.microsoft.com/office/drawing/2014/main" id="{877275E6-31B8-0CB7-E1C4-73CE67457BB5}"/>
            </a:ext>
          </a:extLst>
        </xdr:cNvPr>
        <xdr:cNvGrpSpPr/>
      </xdr:nvGrpSpPr>
      <xdr:grpSpPr>
        <a:xfrm>
          <a:off x="2107097" y="793237"/>
          <a:ext cx="1649897" cy="741945"/>
          <a:chOff x="238540" y="755374"/>
          <a:chExt cx="1649897" cy="742122"/>
        </a:xfrm>
        <a:solidFill>
          <a:srgbClr val="E6F7EC"/>
        </a:solidFill>
      </xdr:grpSpPr>
      <xdr:sp macro="" textlink="">
        <xdr:nvSpPr>
          <xdr:cNvPr id="41" name="Rectangle: Rounded Corners 40">
            <a:extLst>
              <a:ext uri="{FF2B5EF4-FFF2-40B4-BE49-F238E27FC236}">
                <a16:creationId xmlns:a16="http://schemas.microsoft.com/office/drawing/2014/main" id="{3CEFEA1A-2B4E-F02B-AA9A-0A7763B88378}"/>
              </a:ext>
            </a:extLst>
          </xdr:cNvPr>
          <xdr:cNvSpPr/>
        </xdr:nvSpPr>
        <xdr:spPr>
          <a:xfrm>
            <a:off x="245166" y="755374"/>
            <a:ext cx="1643269" cy="742122"/>
          </a:xfrm>
          <a:prstGeom prst="roundRect">
            <a:avLst>
              <a:gd name="adj" fmla="val 1394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25B6A04-5EAC-9074-22E0-6355133D7199}"/>
              </a:ext>
            </a:extLst>
          </xdr:cNvPr>
          <xdr:cNvSpPr txBox="1"/>
        </xdr:nvSpPr>
        <xdr:spPr>
          <a:xfrm>
            <a:off x="265043" y="841512"/>
            <a:ext cx="1623392" cy="27166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lumMod val="75000"/>
                    <a:lumOff val="25000"/>
                  </a:schemeClr>
                </a:solidFill>
              </a:rPr>
              <a:t>Total </a:t>
            </a:r>
            <a:r>
              <a:rPr lang="en-IN" sz="1400" b="1">
                <a:solidFill>
                  <a:schemeClr val="tx2">
                    <a:lumMod val="75000"/>
                    <a:lumOff val="25000"/>
                  </a:schemeClr>
                </a:solidFill>
                <a:latin typeface="Segoe UI Semibold" panose="020B0702040204020203" pitchFamily="34" charset="0"/>
                <a:ea typeface="+mn-ea"/>
                <a:cs typeface="Segoe UI Semibold" panose="020B0702040204020203" pitchFamily="34" charset="0"/>
              </a:rPr>
              <a:t>Gross</a:t>
            </a:r>
            <a:r>
              <a:rPr lang="en-IN" sz="1400" b="1">
                <a:solidFill>
                  <a:schemeClr val="tx2">
                    <a:lumMod val="75000"/>
                    <a:lumOff val="25000"/>
                  </a:schemeClr>
                </a:solidFill>
              </a:rPr>
              <a:t> Profit</a:t>
            </a:r>
          </a:p>
        </xdr:txBody>
      </xdr:sp>
      <xdr:sp macro="" textlink="'Pivot Tables'!C4">
        <xdr:nvSpPr>
          <xdr:cNvPr id="43" name="TextBox 42">
            <a:extLst>
              <a:ext uri="{FF2B5EF4-FFF2-40B4-BE49-F238E27FC236}">
                <a16:creationId xmlns:a16="http://schemas.microsoft.com/office/drawing/2014/main" id="{2A0C279D-319F-816F-BD59-54F9B23E5AF6}"/>
              </a:ext>
            </a:extLst>
          </xdr:cNvPr>
          <xdr:cNvSpPr txBox="1"/>
        </xdr:nvSpPr>
        <xdr:spPr>
          <a:xfrm>
            <a:off x="238540" y="1106556"/>
            <a:ext cx="1649897" cy="37106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4">
                    <a:lumMod val="50000"/>
                  </a:schemeClr>
                </a:solidFill>
                <a:latin typeface="Aptos Narrow"/>
                <a:ea typeface="+mn-ea"/>
                <a:cs typeface="+mn-cs"/>
              </a:rPr>
              <a:pPr marL="0" indent="0" algn="ctr"/>
              <a:t> 296,384.25 </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318054</xdr:colOff>
      <xdr:row>4</xdr:row>
      <xdr:rowOff>66260</xdr:rowOff>
    </xdr:from>
    <xdr:to>
      <xdr:col>9</xdr:col>
      <xdr:colOff>139151</xdr:colOff>
      <xdr:row>8</xdr:row>
      <xdr:rowOff>66261</xdr:rowOff>
    </xdr:to>
    <xdr:grpSp>
      <xdr:nvGrpSpPr>
        <xdr:cNvPr id="44" name="Group 43">
          <a:extLst>
            <a:ext uri="{FF2B5EF4-FFF2-40B4-BE49-F238E27FC236}">
              <a16:creationId xmlns:a16="http://schemas.microsoft.com/office/drawing/2014/main" id="{0379F330-B956-BFA3-4C06-7C20B2165992}"/>
            </a:ext>
          </a:extLst>
        </xdr:cNvPr>
        <xdr:cNvGrpSpPr/>
      </xdr:nvGrpSpPr>
      <xdr:grpSpPr>
        <a:xfrm>
          <a:off x="3975654" y="806489"/>
          <a:ext cx="1649897" cy="740229"/>
          <a:chOff x="238540" y="755374"/>
          <a:chExt cx="1649897" cy="742122"/>
        </a:xfrm>
        <a:solidFill>
          <a:srgbClr val="F0E9FF"/>
        </a:solidFill>
      </xdr:grpSpPr>
      <xdr:sp macro="" textlink="">
        <xdr:nvSpPr>
          <xdr:cNvPr id="45" name="Rectangle: Rounded Corners 44">
            <a:extLst>
              <a:ext uri="{FF2B5EF4-FFF2-40B4-BE49-F238E27FC236}">
                <a16:creationId xmlns:a16="http://schemas.microsoft.com/office/drawing/2014/main" id="{754451F4-4862-9B80-F3A3-D5219247C703}"/>
              </a:ext>
            </a:extLst>
          </xdr:cNvPr>
          <xdr:cNvSpPr/>
        </xdr:nvSpPr>
        <xdr:spPr>
          <a:xfrm>
            <a:off x="245166" y="755374"/>
            <a:ext cx="1643269" cy="742122"/>
          </a:xfrm>
          <a:prstGeom prst="roundRect">
            <a:avLst>
              <a:gd name="adj" fmla="val 1394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7BC2A874-20BC-C640-5121-7A82A0569114}"/>
              </a:ext>
            </a:extLst>
          </xdr:cNvPr>
          <xdr:cNvSpPr txBox="1"/>
        </xdr:nvSpPr>
        <xdr:spPr>
          <a:xfrm>
            <a:off x="265043" y="841512"/>
            <a:ext cx="1623392" cy="27166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lumMod val="75000"/>
                    <a:lumOff val="25000"/>
                  </a:schemeClr>
                </a:solidFill>
              </a:rPr>
              <a:t>Gross</a:t>
            </a:r>
            <a:r>
              <a:rPr lang="en-IN" sz="1400" b="1" baseline="0">
                <a:solidFill>
                  <a:schemeClr val="tx2">
                    <a:lumMod val="75000"/>
                    <a:lumOff val="25000"/>
                  </a:schemeClr>
                </a:solidFill>
              </a:rPr>
              <a:t> </a:t>
            </a:r>
            <a:r>
              <a:rPr lang="en-IN" sz="1400" b="1" baseline="0">
                <a:solidFill>
                  <a:schemeClr val="tx2">
                    <a:lumMod val="75000"/>
                    <a:lumOff val="25000"/>
                  </a:schemeClr>
                </a:solidFill>
                <a:latin typeface="Segoe UI Semibold" panose="020B0702040204020203" pitchFamily="34" charset="0"/>
                <a:cs typeface="Segoe UI Semibold" panose="020B0702040204020203" pitchFamily="34" charset="0"/>
              </a:rPr>
              <a:t>Profit</a:t>
            </a:r>
            <a:r>
              <a:rPr lang="en-IN" sz="1400" b="1" baseline="0">
                <a:solidFill>
                  <a:schemeClr val="tx2">
                    <a:lumMod val="75000"/>
                    <a:lumOff val="25000"/>
                  </a:schemeClr>
                </a:solidFill>
              </a:rPr>
              <a:t> Margin</a:t>
            </a:r>
            <a:endParaRPr lang="en-IN" sz="1400" b="1">
              <a:solidFill>
                <a:schemeClr val="tx2">
                  <a:lumMod val="75000"/>
                  <a:lumOff val="25000"/>
                </a:schemeClr>
              </a:solidFill>
            </a:endParaRPr>
          </a:p>
        </xdr:txBody>
      </xdr:sp>
      <xdr:sp macro="" textlink="'Pivot Tables'!E4">
        <xdr:nvSpPr>
          <xdr:cNvPr id="47" name="TextBox 46">
            <a:extLst>
              <a:ext uri="{FF2B5EF4-FFF2-40B4-BE49-F238E27FC236}">
                <a16:creationId xmlns:a16="http://schemas.microsoft.com/office/drawing/2014/main" id="{AD2CE3CE-808C-5A3C-2A79-0F9A0B16637F}"/>
              </a:ext>
            </a:extLst>
          </xdr:cNvPr>
          <xdr:cNvSpPr txBox="1"/>
        </xdr:nvSpPr>
        <xdr:spPr>
          <a:xfrm>
            <a:off x="238540" y="1106556"/>
            <a:ext cx="1649897" cy="37193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4">
                    <a:lumMod val="50000"/>
                  </a:schemeClr>
                </a:solidFill>
                <a:latin typeface="Aptos Narrow"/>
                <a:ea typeface="+mn-ea"/>
                <a:cs typeface="+mn-cs"/>
              </a:rPr>
              <a:pPr marL="0" indent="0" algn="ctr"/>
              <a:t>45.94%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357811</xdr:colOff>
      <xdr:row>4</xdr:row>
      <xdr:rowOff>79512</xdr:rowOff>
    </xdr:from>
    <xdr:to>
      <xdr:col>12</xdr:col>
      <xdr:colOff>178908</xdr:colOff>
      <xdr:row>8</xdr:row>
      <xdr:rowOff>79513</xdr:rowOff>
    </xdr:to>
    <xdr:grpSp>
      <xdr:nvGrpSpPr>
        <xdr:cNvPr id="48" name="Group 47">
          <a:extLst>
            <a:ext uri="{FF2B5EF4-FFF2-40B4-BE49-F238E27FC236}">
              <a16:creationId xmlns:a16="http://schemas.microsoft.com/office/drawing/2014/main" id="{68994243-8BB3-C9B1-CC37-4AEF144FD129}"/>
            </a:ext>
          </a:extLst>
        </xdr:cNvPr>
        <xdr:cNvGrpSpPr/>
      </xdr:nvGrpSpPr>
      <xdr:grpSpPr>
        <a:xfrm>
          <a:off x="5844211" y="819741"/>
          <a:ext cx="1649897" cy="740229"/>
          <a:chOff x="238540" y="755374"/>
          <a:chExt cx="1649897" cy="742122"/>
        </a:xfrm>
        <a:solidFill>
          <a:srgbClr val="E6F2FF"/>
        </a:solidFill>
      </xdr:grpSpPr>
      <xdr:sp macro="" textlink="">
        <xdr:nvSpPr>
          <xdr:cNvPr id="49" name="Rectangle: Rounded Corners 48">
            <a:extLst>
              <a:ext uri="{FF2B5EF4-FFF2-40B4-BE49-F238E27FC236}">
                <a16:creationId xmlns:a16="http://schemas.microsoft.com/office/drawing/2014/main" id="{47C61D5E-4E96-6B7A-2CFE-EA954DC4485C}"/>
              </a:ext>
            </a:extLst>
          </xdr:cNvPr>
          <xdr:cNvSpPr/>
        </xdr:nvSpPr>
        <xdr:spPr>
          <a:xfrm>
            <a:off x="245166" y="755374"/>
            <a:ext cx="1643269" cy="742122"/>
          </a:xfrm>
          <a:prstGeom prst="roundRect">
            <a:avLst>
              <a:gd name="adj" fmla="val 1394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AF59E95-18F2-7A0B-7655-F43BABD2499D}"/>
              </a:ext>
            </a:extLst>
          </xdr:cNvPr>
          <xdr:cNvSpPr txBox="1"/>
        </xdr:nvSpPr>
        <xdr:spPr>
          <a:xfrm>
            <a:off x="265043" y="841512"/>
            <a:ext cx="1623392" cy="27166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lumMod val="75000"/>
                    <a:lumOff val="25000"/>
                  </a:schemeClr>
                </a:solidFill>
              </a:rPr>
              <a:t>Total </a:t>
            </a:r>
            <a:r>
              <a:rPr lang="en-IN" sz="1400" b="1">
                <a:solidFill>
                  <a:schemeClr val="tx2">
                    <a:lumMod val="75000"/>
                    <a:lumOff val="25000"/>
                  </a:schemeClr>
                </a:solidFill>
                <a:latin typeface="Segoe UI Semibold" panose="020B0702040204020203" pitchFamily="34" charset="0"/>
                <a:cs typeface="Segoe UI Semibold" panose="020B0702040204020203" pitchFamily="34" charset="0"/>
              </a:rPr>
              <a:t>Unit</a:t>
            </a:r>
            <a:r>
              <a:rPr lang="en-IN" sz="1400" b="1">
                <a:solidFill>
                  <a:schemeClr val="tx2">
                    <a:lumMod val="75000"/>
                    <a:lumOff val="25000"/>
                  </a:schemeClr>
                </a:solidFill>
              </a:rPr>
              <a:t> Sold</a:t>
            </a:r>
          </a:p>
        </xdr:txBody>
      </xdr:sp>
      <xdr:sp macro="" textlink="'Pivot Tables'!G4">
        <xdr:nvSpPr>
          <xdr:cNvPr id="51" name="TextBox 50">
            <a:extLst>
              <a:ext uri="{FF2B5EF4-FFF2-40B4-BE49-F238E27FC236}">
                <a16:creationId xmlns:a16="http://schemas.microsoft.com/office/drawing/2014/main" id="{56208B86-F550-775F-C041-50B4CA308DA3}"/>
              </a:ext>
            </a:extLst>
          </xdr:cNvPr>
          <xdr:cNvSpPr txBox="1"/>
        </xdr:nvSpPr>
        <xdr:spPr>
          <a:xfrm>
            <a:off x="238540" y="1106556"/>
            <a:ext cx="1649897" cy="37193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4">
                    <a:lumMod val="50000"/>
                  </a:schemeClr>
                </a:solidFill>
                <a:latin typeface="Aptos Narrow"/>
                <a:ea typeface="+mn-ea"/>
                <a:cs typeface="+mn-cs"/>
              </a:rPr>
              <a:pPr marL="0" indent="0" algn="ctr"/>
              <a:t>6698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397568</xdr:colOff>
      <xdr:row>4</xdr:row>
      <xdr:rowOff>92764</xdr:rowOff>
    </xdr:from>
    <xdr:to>
      <xdr:col>15</xdr:col>
      <xdr:colOff>218665</xdr:colOff>
      <xdr:row>8</xdr:row>
      <xdr:rowOff>92765</xdr:rowOff>
    </xdr:to>
    <xdr:grpSp>
      <xdr:nvGrpSpPr>
        <xdr:cNvPr id="52" name="Group 51">
          <a:extLst>
            <a:ext uri="{FF2B5EF4-FFF2-40B4-BE49-F238E27FC236}">
              <a16:creationId xmlns:a16="http://schemas.microsoft.com/office/drawing/2014/main" id="{A8B8449E-7357-3C48-8ADE-EF46E955B456}"/>
            </a:ext>
          </a:extLst>
        </xdr:cNvPr>
        <xdr:cNvGrpSpPr/>
      </xdr:nvGrpSpPr>
      <xdr:grpSpPr>
        <a:xfrm>
          <a:off x="7712768" y="832993"/>
          <a:ext cx="1649897" cy="740229"/>
          <a:chOff x="238540" y="755374"/>
          <a:chExt cx="1649897" cy="742122"/>
        </a:xfrm>
        <a:solidFill>
          <a:srgbClr val="E6F7EC"/>
        </a:solidFill>
      </xdr:grpSpPr>
      <xdr:sp macro="" textlink="">
        <xdr:nvSpPr>
          <xdr:cNvPr id="53" name="Rectangle: Rounded Corners 52">
            <a:extLst>
              <a:ext uri="{FF2B5EF4-FFF2-40B4-BE49-F238E27FC236}">
                <a16:creationId xmlns:a16="http://schemas.microsoft.com/office/drawing/2014/main" id="{AADC26C0-3406-7B97-08B5-07CBE24ACD25}"/>
              </a:ext>
            </a:extLst>
          </xdr:cNvPr>
          <xdr:cNvSpPr/>
        </xdr:nvSpPr>
        <xdr:spPr>
          <a:xfrm>
            <a:off x="245166" y="755374"/>
            <a:ext cx="1643269" cy="742122"/>
          </a:xfrm>
          <a:prstGeom prst="roundRect">
            <a:avLst>
              <a:gd name="adj" fmla="val 1394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9EDDE979-66DA-E0DB-5FB5-117C2387180E}"/>
              </a:ext>
            </a:extLst>
          </xdr:cNvPr>
          <xdr:cNvSpPr txBox="1"/>
        </xdr:nvSpPr>
        <xdr:spPr>
          <a:xfrm>
            <a:off x="265043" y="841512"/>
            <a:ext cx="1623392" cy="18596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lumMod val="75000"/>
                    <a:lumOff val="25000"/>
                  </a:schemeClr>
                </a:solidFill>
              </a:rPr>
              <a:t>Total </a:t>
            </a:r>
            <a:r>
              <a:rPr lang="en-IN" sz="1400" b="1">
                <a:solidFill>
                  <a:schemeClr val="tx2">
                    <a:lumMod val="75000"/>
                    <a:lumOff val="25000"/>
                  </a:schemeClr>
                </a:solidFill>
                <a:latin typeface="Segoe UI Semibold" panose="020B0702040204020203" pitchFamily="34" charset="0"/>
                <a:cs typeface="Segoe UI Semibold" panose="020B0702040204020203" pitchFamily="34" charset="0"/>
              </a:rPr>
              <a:t>Orders</a:t>
            </a:r>
          </a:p>
        </xdr:txBody>
      </xdr:sp>
      <xdr:sp macro="" textlink="'Pivot Tables'!I4">
        <xdr:nvSpPr>
          <xdr:cNvPr id="55" name="TextBox 54">
            <a:extLst>
              <a:ext uri="{FF2B5EF4-FFF2-40B4-BE49-F238E27FC236}">
                <a16:creationId xmlns:a16="http://schemas.microsoft.com/office/drawing/2014/main" id="{CBC36CDA-9949-AEA1-14FB-446609D7AEC5}"/>
              </a:ext>
            </a:extLst>
          </xdr:cNvPr>
          <xdr:cNvSpPr txBox="1"/>
        </xdr:nvSpPr>
        <xdr:spPr>
          <a:xfrm>
            <a:off x="238540" y="1106556"/>
            <a:ext cx="1649897" cy="27166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4">
                    <a:lumMod val="50000"/>
                  </a:schemeClr>
                </a:solidFill>
                <a:latin typeface="Aptos Narrow"/>
                <a:ea typeface="+mn-ea"/>
                <a:cs typeface="+mn-cs"/>
              </a:rPr>
              <a:pPr marL="0" indent="0" algn="ctr"/>
              <a:t>2707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437325</xdr:colOff>
      <xdr:row>4</xdr:row>
      <xdr:rowOff>84552</xdr:rowOff>
    </xdr:from>
    <xdr:to>
      <xdr:col>18</xdr:col>
      <xdr:colOff>258422</xdr:colOff>
      <xdr:row>8</xdr:row>
      <xdr:rowOff>84553</xdr:rowOff>
    </xdr:to>
    <xdr:grpSp>
      <xdr:nvGrpSpPr>
        <xdr:cNvPr id="56" name="Group 55">
          <a:extLst>
            <a:ext uri="{FF2B5EF4-FFF2-40B4-BE49-F238E27FC236}">
              <a16:creationId xmlns:a16="http://schemas.microsoft.com/office/drawing/2014/main" id="{ABB3D013-7989-30C8-01CC-D2BE967364C9}"/>
            </a:ext>
          </a:extLst>
        </xdr:cNvPr>
        <xdr:cNvGrpSpPr/>
      </xdr:nvGrpSpPr>
      <xdr:grpSpPr>
        <a:xfrm>
          <a:off x="9581325" y="824781"/>
          <a:ext cx="1649897" cy="740229"/>
          <a:chOff x="238540" y="755374"/>
          <a:chExt cx="1649897" cy="742122"/>
        </a:xfrm>
        <a:solidFill>
          <a:srgbClr val="F0E9FF"/>
        </a:solidFill>
      </xdr:grpSpPr>
      <xdr:sp macro="" textlink="">
        <xdr:nvSpPr>
          <xdr:cNvPr id="57" name="Rectangle: Rounded Corners 56">
            <a:extLst>
              <a:ext uri="{FF2B5EF4-FFF2-40B4-BE49-F238E27FC236}">
                <a16:creationId xmlns:a16="http://schemas.microsoft.com/office/drawing/2014/main" id="{FE985787-D235-28C2-AFB2-9D358471491A}"/>
              </a:ext>
            </a:extLst>
          </xdr:cNvPr>
          <xdr:cNvSpPr/>
        </xdr:nvSpPr>
        <xdr:spPr>
          <a:xfrm>
            <a:off x="245166" y="755374"/>
            <a:ext cx="1643269" cy="742122"/>
          </a:xfrm>
          <a:prstGeom prst="roundRect">
            <a:avLst>
              <a:gd name="adj" fmla="val 1394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4CE790D1-DF96-B8CA-F3F2-02F22342CAD3}"/>
              </a:ext>
            </a:extLst>
          </xdr:cNvPr>
          <xdr:cNvSpPr txBox="1"/>
        </xdr:nvSpPr>
        <xdr:spPr>
          <a:xfrm>
            <a:off x="265043" y="841512"/>
            <a:ext cx="1623392" cy="18596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lumMod val="75000"/>
                    <a:lumOff val="25000"/>
                  </a:schemeClr>
                </a:solidFill>
              </a:rPr>
              <a:t>COGS</a:t>
            </a:r>
          </a:p>
        </xdr:txBody>
      </xdr:sp>
      <xdr:sp macro="" textlink="'Pivot Tables'!K4">
        <xdr:nvSpPr>
          <xdr:cNvPr id="59" name="TextBox 58">
            <a:extLst>
              <a:ext uri="{FF2B5EF4-FFF2-40B4-BE49-F238E27FC236}">
                <a16:creationId xmlns:a16="http://schemas.microsoft.com/office/drawing/2014/main" id="{62CA62D4-E568-EE5B-A5ED-6ECE1A5EBE8D}"/>
              </a:ext>
            </a:extLst>
          </xdr:cNvPr>
          <xdr:cNvSpPr txBox="1"/>
        </xdr:nvSpPr>
        <xdr:spPr>
          <a:xfrm>
            <a:off x="238540" y="1106556"/>
            <a:ext cx="1649897" cy="2789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4">
                    <a:lumMod val="50000"/>
                  </a:schemeClr>
                </a:solidFill>
                <a:latin typeface="Aptos Narrow"/>
                <a:ea typeface="+mn-ea"/>
                <a:cs typeface="+mn-cs"/>
              </a:rPr>
              <a:pPr marL="0" indent="0" algn="ctr"/>
              <a:t> 348,838.93 </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299093</xdr:colOff>
      <xdr:row>1</xdr:row>
      <xdr:rowOff>13253</xdr:rowOff>
    </xdr:from>
    <xdr:to>
      <xdr:col>18</xdr:col>
      <xdr:colOff>6627</xdr:colOff>
      <xdr:row>2</xdr:row>
      <xdr:rowOff>145774</xdr:rowOff>
    </xdr:to>
    <xdr:sp macro="" textlink="">
      <xdr:nvSpPr>
        <xdr:cNvPr id="60" name="Rectangle: Rounded Corners 59">
          <a:hlinkClick xmlns:r="http://schemas.openxmlformats.org/officeDocument/2006/relationships" r:id="rId1"/>
          <a:extLst>
            <a:ext uri="{FF2B5EF4-FFF2-40B4-BE49-F238E27FC236}">
              <a16:creationId xmlns:a16="http://schemas.microsoft.com/office/drawing/2014/main" id="{0247CE49-D5E8-779D-320C-A882DA7E792A}"/>
            </a:ext>
          </a:extLst>
        </xdr:cNvPr>
        <xdr:cNvSpPr/>
      </xdr:nvSpPr>
      <xdr:spPr>
        <a:xfrm>
          <a:off x="10078093" y="195816"/>
          <a:ext cx="929909" cy="315083"/>
        </a:xfrm>
        <a:prstGeom prst="roundRect">
          <a:avLst/>
        </a:prstGeom>
        <a:solidFill>
          <a:srgbClr val="145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rgbClr val="FFFFFF"/>
              </a:solidFill>
              <a:latin typeface="Segoe UI Semibold" panose="020B0702040204020203" pitchFamily="34" charset="0"/>
              <a:cs typeface="Segoe UI Semibold" panose="020B0702040204020203" pitchFamily="34" charset="0"/>
            </a:rPr>
            <a:t>Sales</a:t>
          </a:r>
          <a:r>
            <a:rPr lang="en-IN" sz="1200" baseline="0">
              <a:solidFill>
                <a:srgbClr val="FFFFFF"/>
              </a:solidFill>
              <a:latin typeface="Segoe UI Semibold" panose="020B0702040204020203" pitchFamily="34" charset="0"/>
              <a:cs typeface="Segoe UI Semibold" panose="020B0702040204020203" pitchFamily="34" charset="0"/>
            </a:rPr>
            <a:t> Data</a:t>
          </a:r>
          <a:endParaRPr lang="en-IN" sz="1200">
            <a:solidFill>
              <a:srgbClr val="FFFFFF"/>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539750</xdr:colOff>
      <xdr:row>1</xdr:row>
      <xdr:rowOff>13253</xdr:rowOff>
    </xdr:from>
    <xdr:to>
      <xdr:col>16</xdr:col>
      <xdr:colOff>6834</xdr:colOff>
      <xdr:row>2</xdr:row>
      <xdr:rowOff>145774</xdr:rowOff>
    </xdr:to>
    <xdr:sp macro="" textlink="">
      <xdr:nvSpPr>
        <xdr:cNvPr id="61" name="Rectangle: Rounded Corners 60">
          <a:hlinkClick xmlns:r="http://schemas.openxmlformats.org/officeDocument/2006/relationships" r:id="rId2"/>
          <a:extLst>
            <a:ext uri="{FF2B5EF4-FFF2-40B4-BE49-F238E27FC236}">
              <a16:creationId xmlns:a16="http://schemas.microsoft.com/office/drawing/2014/main" id="{9F71F177-0D04-70E2-61B0-9698C0BE4454}"/>
            </a:ext>
          </a:extLst>
        </xdr:cNvPr>
        <xdr:cNvSpPr/>
      </xdr:nvSpPr>
      <xdr:spPr>
        <a:xfrm>
          <a:off x="8485188" y="195816"/>
          <a:ext cx="1300646" cy="315083"/>
        </a:xfrm>
        <a:prstGeom prst="roundRect">
          <a:avLst/>
        </a:prstGeom>
        <a:solidFill>
          <a:srgbClr val="145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rgbClr val="FFFFFF"/>
              </a:solidFill>
              <a:latin typeface="Segoe UI Semibold" panose="020B0702040204020203" pitchFamily="34" charset="0"/>
              <a:cs typeface="Segoe UI Semibold" panose="020B0702040204020203" pitchFamily="34" charset="0"/>
            </a:rPr>
            <a:t>All Pivot</a:t>
          </a:r>
          <a:r>
            <a:rPr lang="en-IN" sz="1200" baseline="0">
              <a:solidFill>
                <a:srgbClr val="FFFFFF"/>
              </a:solidFill>
              <a:latin typeface="Segoe UI Semibold" panose="020B0702040204020203" pitchFamily="34" charset="0"/>
              <a:cs typeface="Segoe UI Semibold" panose="020B0702040204020203" pitchFamily="34" charset="0"/>
            </a:rPr>
            <a:t> Tables</a:t>
          </a:r>
          <a:endParaRPr lang="en-IN" sz="1200">
            <a:solidFill>
              <a:srgbClr val="FFFFFF"/>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186195</xdr:colOff>
      <xdr:row>9</xdr:row>
      <xdr:rowOff>153725</xdr:rowOff>
    </xdr:from>
    <xdr:to>
      <xdr:col>10</xdr:col>
      <xdr:colOff>106680</xdr:colOff>
      <xdr:row>24</xdr:row>
      <xdr:rowOff>22860</xdr:rowOff>
    </xdr:to>
    <xdr:sp macro="" textlink="">
      <xdr:nvSpPr>
        <xdr:cNvPr id="63" name="Rectangle: Rounded Corners 62">
          <a:extLst>
            <a:ext uri="{FF2B5EF4-FFF2-40B4-BE49-F238E27FC236}">
              <a16:creationId xmlns:a16="http://schemas.microsoft.com/office/drawing/2014/main" id="{183437AA-F907-45BE-9B03-ADCE7861D9D7}"/>
            </a:ext>
          </a:extLst>
        </xdr:cNvPr>
        <xdr:cNvSpPr/>
      </xdr:nvSpPr>
      <xdr:spPr>
        <a:xfrm>
          <a:off x="186195" y="1767372"/>
          <a:ext cx="6016485" cy="2558547"/>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275644</xdr:colOff>
      <xdr:row>10</xdr:row>
      <xdr:rowOff>1</xdr:rowOff>
    </xdr:from>
    <xdr:to>
      <xdr:col>10</xdr:col>
      <xdr:colOff>22859</xdr:colOff>
      <xdr:row>23</xdr:row>
      <xdr:rowOff>105135</xdr:rowOff>
    </xdr:to>
    <xdr:graphicFrame macro="">
      <xdr:nvGraphicFramePr>
        <xdr:cNvPr id="62" name="Chart 61">
          <a:extLst>
            <a:ext uri="{FF2B5EF4-FFF2-40B4-BE49-F238E27FC236}">
              <a16:creationId xmlns:a16="http://schemas.microsoft.com/office/drawing/2014/main" id="{945BFFFD-DEA5-4F16-9A0D-F3F77E4E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193815</xdr:colOff>
      <xdr:row>9</xdr:row>
      <xdr:rowOff>168965</xdr:rowOff>
    </xdr:from>
    <xdr:to>
      <xdr:col>18</xdr:col>
      <xdr:colOff>297180</xdr:colOff>
      <xdr:row>24</xdr:row>
      <xdr:rowOff>38100</xdr:rowOff>
    </xdr:to>
    <xdr:sp macro="" textlink="">
      <xdr:nvSpPr>
        <xdr:cNvPr id="66" name="Rectangle: Rounded Corners 65">
          <a:extLst>
            <a:ext uri="{FF2B5EF4-FFF2-40B4-BE49-F238E27FC236}">
              <a16:creationId xmlns:a16="http://schemas.microsoft.com/office/drawing/2014/main" id="{4B2D3A8C-C093-E4A0-804A-95CC6562221E}"/>
            </a:ext>
          </a:extLst>
        </xdr:cNvPr>
        <xdr:cNvSpPr/>
      </xdr:nvSpPr>
      <xdr:spPr>
        <a:xfrm>
          <a:off x="6289815" y="1814885"/>
          <a:ext cx="4980165" cy="2612335"/>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11</xdr:row>
      <xdr:rowOff>53340</xdr:rowOff>
    </xdr:from>
    <xdr:to>
      <xdr:col>18</xdr:col>
      <xdr:colOff>167640</xdr:colOff>
      <xdr:row>24</xdr:row>
      <xdr:rowOff>16686</xdr:rowOff>
    </xdr:to>
    <xdr:graphicFrame macro="">
      <xdr:nvGraphicFramePr>
        <xdr:cNvPr id="68" name="Chart 67">
          <a:extLst>
            <a:ext uri="{FF2B5EF4-FFF2-40B4-BE49-F238E27FC236}">
              <a16:creationId xmlns:a16="http://schemas.microsoft.com/office/drawing/2014/main" id="{3E8C8E3F-4BCE-4CA5-8F15-CC411BB7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279043</xdr:colOff>
      <xdr:row>26</xdr:row>
      <xdr:rowOff>129540</xdr:rowOff>
    </xdr:from>
    <xdr:to>
      <xdr:col>6</xdr:col>
      <xdr:colOff>42930</xdr:colOff>
      <xdr:row>38</xdr:row>
      <xdr:rowOff>24939</xdr:rowOff>
    </xdr:to>
    <xdr:graphicFrame macro="">
      <xdr:nvGraphicFramePr>
        <xdr:cNvPr id="69" name="Chart 68">
          <a:extLst>
            <a:ext uri="{FF2B5EF4-FFF2-40B4-BE49-F238E27FC236}">
              <a16:creationId xmlns:a16="http://schemas.microsoft.com/office/drawing/2014/main" id="{624E5168-956C-4D79-AF4D-82BA3A24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267245</xdr:colOff>
      <xdr:row>24</xdr:row>
      <xdr:rowOff>161345</xdr:rowOff>
    </xdr:from>
    <xdr:to>
      <xdr:col>12</xdr:col>
      <xdr:colOff>22860</xdr:colOff>
      <xdr:row>39</xdr:row>
      <xdr:rowOff>30479</xdr:rowOff>
    </xdr:to>
    <xdr:sp macro="" textlink="">
      <xdr:nvSpPr>
        <xdr:cNvPr id="71" name="Rectangle: Rounded Corners 70">
          <a:extLst>
            <a:ext uri="{FF2B5EF4-FFF2-40B4-BE49-F238E27FC236}">
              <a16:creationId xmlns:a16="http://schemas.microsoft.com/office/drawing/2014/main" id="{3C6A74D7-CF58-4612-8E58-028E16004770}"/>
            </a:ext>
          </a:extLst>
        </xdr:cNvPr>
        <xdr:cNvSpPr/>
      </xdr:nvSpPr>
      <xdr:spPr>
        <a:xfrm>
          <a:off x="3924845" y="4550465"/>
          <a:ext cx="3413215"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26</xdr:row>
      <xdr:rowOff>68580</xdr:rowOff>
    </xdr:from>
    <xdr:to>
      <xdr:col>11</xdr:col>
      <xdr:colOff>434340</xdr:colOff>
      <xdr:row>38</xdr:row>
      <xdr:rowOff>129540</xdr:rowOff>
    </xdr:to>
    <xdr:graphicFrame macro="">
      <xdr:nvGraphicFramePr>
        <xdr:cNvPr id="73" name="Chart 72">
          <a:extLst>
            <a:ext uri="{FF2B5EF4-FFF2-40B4-BE49-F238E27FC236}">
              <a16:creationId xmlns:a16="http://schemas.microsoft.com/office/drawing/2014/main" id="{F04A7FB7-3FAC-46D7-B9D8-007D556D2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137706</xdr:colOff>
      <xdr:row>24</xdr:row>
      <xdr:rowOff>176585</xdr:rowOff>
    </xdr:from>
    <xdr:to>
      <xdr:col>18</xdr:col>
      <xdr:colOff>295836</xdr:colOff>
      <xdr:row>39</xdr:row>
      <xdr:rowOff>45719</xdr:rowOff>
    </xdr:to>
    <xdr:sp macro="" textlink="">
      <xdr:nvSpPr>
        <xdr:cNvPr id="74" name="Rectangle: Rounded Corners 73">
          <a:extLst>
            <a:ext uri="{FF2B5EF4-FFF2-40B4-BE49-F238E27FC236}">
              <a16:creationId xmlns:a16="http://schemas.microsoft.com/office/drawing/2014/main" id="{F4B59F6D-A7E1-4C7D-AC5A-309D64CF230E}"/>
            </a:ext>
          </a:extLst>
        </xdr:cNvPr>
        <xdr:cNvSpPr/>
      </xdr:nvSpPr>
      <xdr:spPr>
        <a:xfrm>
          <a:off x="7452906" y="4479644"/>
          <a:ext cx="3815730"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213360</xdr:colOff>
      <xdr:row>26</xdr:row>
      <xdr:rowOff>30480</xdr:rowOff>
    </xdr:from>
    <xdr:to>
      <xdr:col>18</xdr:col>
      <xdr:colOff>224118</xdr:colOff>
      <xdr:row>38</xdr:row>
      <xdr:rowOff>129540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83780B98-3A02-41BA-8180-38CF0C09CE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528560" y="4785360"/>
              <a:ext cx="3668358" cy="22936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197554</xdr:colOff>
      <xdr:row>9</xdr:row>
      <xdr:rowOff>154363</xdr:rowOff>
    </xdr:from>
    <xdr:to>
      <xdr:col>10</xdr:col>
      <xdr:colOff>98321</xdr:colOff>
      <xdr:row>11</xdr:row>
      <xdr:rowOff>89369</xdr:rowOff>
    </xdr:to>
    <xdr:sp macro="" textlink="">
      <xdr:nvSpPr>
        <xdr:cNvPr id="76" name="Rectangle: Rounded Corners 75">
          <a:extLst>
            <a:ext uri="{FF2B5EF4-FFF2-40B4-BE49-F238E27FC236}">
              <a16:creationId xmlns:a16="http://schemas.microsoft.com/office/drawing/2014/main" id="{5104F160-D740-F858-936A-31E621768836}"/>
            </a:ext>
          </a:extLst>
        </xdr:cNvPr>
        <xdr:cNvSpPr/>
      </xdr:nvSpPr>
      <xdr:spPr>
        <a:xfrm>
          <a:off x="197554" y="1776686"/>
          <a:ext cx="5963993" cy="295522"/>
        </a:xfrm>
        <a:prstGeom prst="roundRect">
          <a:avLst>
            <a:gd name="adj" fmla="val 20255"/>
          </a:avLst>
        </a:prstGeom>
        <a:solidFill>
          <a:srgbClr val="145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b="1">
              <a:effectLst/>
              <a:latin typeface="Segoe UI Semibold" panose="020B0702040204020203" pitchFamily="34" charset="0"/>
              <a:cs typeface="Segoe UI Semibold" panose="020B0702040204020203" pitchFamily="34" charset="0"/>
            </a:rPr>
            <a:t>Monthly Revenue &amp; Profit</a:t>
          </a:r>
          <a:endParaRPr lang="en-IN" b="1">
            <a:effectLst/>
            <a:latin typeface="Segoe UI Semibold" panose="020B0702040204020203" pitchFamily="34" charset="0"/>
            <a:cs typeface="Segoe UI Semibold" panose="020B0702040204020203" pitchFamily="34" charset="0"/>
          </a:endParaRPr>
        </a:p>
      </xdr:txBody>
    </xdr:sp>
    <xdr:clientData/>
  </xdr:twoCellAnchor>
  <xdr:twoCellAnchor>
    <xdr:from>
      <xdr:col>10</xdr:col>
      <xdr:colOff>187384</xdr:colOff>
      <xdr:row>9</xdr:row>
      <xdr:rowOff>154902</xdr:rowOff>
    </xdr:from>
    <xdr:to>
      <xdr:col>18</xdr:col>
      <xdr:colOff>300180</xdr:colOff>
      <xdr:row>11</xdr:row>
      <xdr:rowOff>85655</xdr:rowOff>
    </xdr:to>
    <xdr:sp macro="" textlink="">
      <xdr:nvSpPr>
        <xdr:cNvPr id="77" name="Rectangle: Rounded Corners 76">
          <a:extLst>
            <a:ext uri="{FF2B5EF4-FFF2-40B4-BE49-F238E27FC236}">
              <a16:creationId xmlns:a16="http://schemas.microsoft.com/office/drawing/2014/main" id="{8469B8A4-CEDF-4998-B860-177AD7499793}"/>
            </a:ext>
          </a:extLst>
        </xdr:cNvPr>
        <xdr:cNvSpPr/>
      </xdr:nvSpPr>
      <xdr:spPr>
        <a:xfrm>
          <a:off x="6306475" y="1817447"/>
          <a:ext cx="5008069" cy="300208"/>
        </a:xfrm>
        <a:prstGeom prst="roundRect">
          <a:avLst/>
        </a:prstGeom>
        <a:solidFill>
          <a:srgbClr val="145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100" b="1">
              <a:solidFill>
                <a:schemeClr val="lt1"/>
              </a:solidFill>
              <a:effectLst/>
              <a:latin typeface="+mn-lt"/>
              <a:ea typeface="+mn-ea"/>
              <a:cs typeface="+mn-cs"/>
            </a:rPr>
            <a:t>Top 5 </a:t>
          </a:r>
          <a:r>
            <a:rPr lang="en-IN" sz="1100" b="1">
              <a:solidFill>
                <a:schemeClr val="lt1"/>
              </a:solidFill>
              <a:effectLst/>
              <a:latin typeface="Segoe UI Semibold" panose="020B0702040204020203" pitchFamily="34" charset="0"/>
              <a:ea typeface="+mn-ea"/>
              <a:cs typeface="Segoe UI Semibold" panose="020B0702040204020203" pitchFamily="34" charset="0"/>
            </a:rPr>
            <a:t>Country</a:t>
          </a:r>
          <a:r>
            <a:rPr lang="en-IN" sz="1100" b="1">
              <a:solidFill>
                <a:schemeClr val="lt1"/>
              </a:solidFill>
              <a:effectLst/>
              <a:latin typeface="+mn-lt"/>
              <a:ea typeface="+mn-ea"/>
              <a:cs typeface="+mn-cs"/>
            </a:rPr>
            <a:t> by Revenue</a:t>
          </a:r>
        </a:p>
      </xdr:txBody>
    </xdr:sp>
    <xdr:clientData/>
  </xdr:twoCellAnchor>
  <xdr:twoCellAnchor>
    <xdr:from>
      <xdr:col>0</xdr:col>
      <xdr:colOff>219285</xdr:colOff>
      <xdr:row>24</xdr:row>
      <xdr:rowOff>135466</xdr:rowOff>
    </xdr:from>
    <xdr:to>
      <xdr:col>6</xdr:col>
      <xdr:colOff>164224</xdr:colOff>
      <xdr:row>26</xdr:row>
      <xdr:rowOff>67733</xdr:rowOff>
    </xdr:to>
    <xdr:sp macro="" textlink="">
      <xdr:nvSpPr>
        <xdr:cNvPr id="78" name="Rectangle: Rounded Corners 77">
          <a:extLst>
            <a:ext uri="{FF2B5EF4-FFF2-40B4-BE49-F238E27FC236}">
              <a16:creationId xmlns:a16="http://schemas.microsoft.com/office/drawing/2014/main" id="{7C361F9B-A338-4E7E-AC43-3E06F5E38B15}"/>
            </a:ext>
          </a:extLst>
        </xdr:cNvPr>
        <xdr:cNvSpPr/>
      </xdr:nvSpPr>
      <xdr:spPr>
        <a:xfrm>
          <a:off x="219285" y="4549811"/>
          <a:ext cx="3610422" cy="300129"/>
        </a:xfrm>
        <a:prstGeom prst="roundRect">
          <a:avLst/>
        </a:prstGeom>
        <a:solidFill>
          <a:srgbClr val="145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100" b="1">
              <a:solidFill>
                <a:schemeClr val="lt1"/>
              </a:solidFill>
              <a:effectLst/>
              <a:latin typeface="Segoe UI Semibold" panose="020B0702040204020203" pitchFamily="34" charset="0"/>
              <a:ea typeface="+mn-ea"/>
              <a:cs typeface="Segoe UI Semibold" panose="020B0702040204020203" pitchFamily="34" charset="0"/>
            </a:rPr>
            <a:t>Revenue Share by Channel </a:t>
          </a:r>
        </a:p>
      </xdr:txBody>
    </xdr:sp>
    <xdr:clientData/>
  </xdr:twoCellAnchor>
  <xdr:twoCellAnchor>
    <xdr:from>
      <xdr:col>6</xdr:col>
      <xdr:colOff>266700</xdr:colOff>
      <xdr:row>24</xdr:row>
      <xdr:rowOff>149013</xdr:rowOff>
    </xdr:from>
    <xdr:to>
      <xdr:col>12</xdr:col>
      <xdr:colOff>19706</xdr:colOff>
      <xdr:row>26</xdr:row>
      <xdr:rowOff>81280</xdr:rowOff>
    </xdr:to>
    <xdr:sp macro="" textlink="">
      <xdr:nvSpPr>
        <xdr:cNvPr id="79" name="Rectangle: Rounded Corners 78">
          <a:extLst>
            <a:ext uri="{FF2B5EF4-FFF2-40B4-BE49-F238E27FC236}">
              <a16:creationId xmlns:a16="http://schemas.microsoft.com/office/drawing/2014/main" id="{883B3B86-D8E0-DE2C-F7D9-FAFC7372E587}"/>
            </a:ext>
          </a:extLst>
        </xdr:cNvPr>
        <xdr:cNvSpPr/>
      </xdr:nvSpPr>
      <xdr:spPr>
        <a:xfrm>
          <a:off x="3932183" y="4563358"/>
          <a:ext cx="3418489" cy="300129"/>
        </a:xfrm>
        <a:prstGeom prst="roundRect">
          <a:avLst/>
        </a:prstGeom>
        <a:solidFill>
          <a:srgbClr val="145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a:solidFill>
                <a:schemeClr val="lt1"/>
              </a:solidFill>
              <a:effectLst/>
              <a:latin typeface="Segoe UI Semibold" panose="020B0702040204020203" pitchFamily="34" charset="0"/>
              <a:ea typeface="+mn-ea"/>
              <a:cs typeface="Segoe UI Semibold" panose="020B0702040204020203" pitchFamily="34" charset="0"/>
            </a:rPr>
            <a:t>Region wise Comparison</a:t>
          </a:r>
          <a:endParaRPr lang="en-IN" sz="1100" b="1">
            <a:solidFill>
              <a:schemeClr val="lt1"/>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12</xdr:col>
      <xdr:colOff>136314</xdr:colOff>
      <xdr:row>24</xdr:row>
      <xdr:rowOff>176107</xdr:rowOff>
    </xdr:from>
    <xdr:to>
      <xdr:col>18</xdr:col>
      <xdr:colOff>282466</xdr:colOff>
      <xdr:row>26</xdr:row>
      <xdr:rowOff>108374</xdr:rowOff>
    </xdr:to>
    <xdr:sp macro="" textlink="">
      <xdr:nvSpPr>
        <xdr:cNvPr id="80" name="Rectangle: Rounded Corners 79">
          <a:extLst>
            <a:ext uri="{FF2B5EF4-FFF2-40B4-BE49-F238E27FC236}">
              <a16:creationId xmlns:a16="http://schemas.microsoft.com/office/drawing/2014/main" id="{A1E0D158-4860-58A3-1C8E-A83EC0EDD9FE}"/>
            </a:ext>
          </a:extLst>
        </xdr:cNvPr>
        <xdr:cNvSpPr/>
      </xdr:nvSpPr>
      <xdr:spPr>
        <a:xfrm>
          <a:off x="7467280" y="4590452"/>
          <a:ext cx="3811634" cy="300129"/>
        </a:xfrm>
        <a:prstGeom prst="roundRect">
          <a:avLst/>
        </a:prstGeom>
        <a:solidFill>
          <a:srgbClr val="145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a:solidFill>
                <a:schemeClr val="lt1"/>
              </a:solidFill>
              <a:effectLst/>
              <a:latin typeface="Segoe UI Semibold" panose="020B0702040204020203" pitchFamily="34" charset="0"/>
              <a:ea typeface="+mn-ea"/>
              <a:cs typeface="Segoe UI Semibold" panose="020B0702040204020203" pitchFamily="34" charset="0"/>
            </a:rPr>
            <a:t>Country wise Map Chart</a:t>
          </a:r>
          <a:endParaRPr lang="en-IN" sz="1100" b="1">
            <a:solidFill>
              <a:schemeClr val="lt1"/>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editAs="oneCell">
    <xdr:from>
      <xdr:col>18</xdr:col>
      <xdr:colOff>510540</xdr:colOff>
      <xdr:row>0</xdr:row>
      <xdr:rowOff>167641</xdr:rowOff>
    </xdr:from>
    <xdr:to>
      <xdr:col>21</xdr:col>
      <xdr:colOff>419100</xdr:colOff>
      <xdr:row>11</xdr:row>
      <xdr:rowOff>52252</xdr:rowOff>
    </xdr:to>
    <mc:AlternateContent xmlns:mc="http://schemas.openxmlformats.org/markup-compatibility/2006">
      <mc:Choice xmlns:a14="http://schemas.microsoft.com/office/drawing/2010/main" Requires="a14">
        <xdr:graphicFrame macro="">
          <xdr:nvGraphicFramePr>
            <xdr:cNvPr id="81" name="Product Category">
              <a:extLst>
                <a:ext uri="{FF2B5EF4-FFF2-40B4-BE49-F238E27FC236}">
                  <a16:creationId xmlns:a16="http://schemas.microsoft.com/office/drawing/2014/main" id="{2B827008-015A-FA17-E3AC-661EA62475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483340" y="167641"/>
              <a:ext cx="1737360" cy="192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480509</xdr:colOff>
      <xdr:row>11</xdr:row>
      <xdr:rowOff>67684</xdr:rowOff>
    </xdr:from>
    <xdr:to>
      <xdr:col>21</xdr:col>
      <xdr:colOff>430306</xdr:colOff>
      <xdr:row>26</xdr:row>
      <xdr:rowOff>8965</xdr:rowOff>
    </xdr:to>
    <mc:AlternateContent xmlns:mc="http://schemas.openxmlformats.org/markup-compatibility/2006" xmlns:a14="http://schemas.microsoft.com/office/drawing/2010/main">
      <mc:Choice Requires="a14">
        <xdr:graphicFrame macro="">
          <xdr:nvGraphicFramePr>
            <xdr:cNvPr id="83" name="Country">
              <a:extLst>
                <a:ext uri="{FF2B5EF4-FFF2-40B4-BE49-F238E27FC236}">
                  <a16:creationId xmlns:a16="http://schemas.microsoft.com/office/drawing/2014/main" id="{F95FB536-015D-CF0F-3EDE-04E561039B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53309" y="2039919"/>
              <a:ext cx="1778597" cy="263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411480</xdr:colOff>
      <xdr:row>27</xdr:row>
      <xdr:rowOff>38975</xdr:rowOff>
    </xdr:from>
    <xdr:to>
      <xdr:col>21</xdr:col>
      <xdr:colOff>502920</xdr:colOff>
      <xdr:row>38</xdr:row>
      <xdr:rowOff>130415</xdr:rowOff>
    </xdr:to>
    <xdr:sp macro="" textlink="">
      <xdr:nvSpPr>
        <xdr:cNvPr id="84" name="Rectangle: Rounded Corners 83">
          <a:extLst>
            <a:ext uri="{FF2B5EF4-FFF2-40B4-BE49-F238E27FC236}">
              <a16:creationId xmlns:a16="http://schemas.microsoft.com/office/drawing/2014/main" id="{EB316950-CE3B-420A-9835-B02B83DD45E2}"/>
            </a:ext>
          </a:extLst>
        </xdr:cNvPr>
        <xdr:cNvSpPr/>
      </xdr:nvSpPr>
      <xdr:spPr>
        <a:xfrm>
          <a:off x="11384280" y="4976735"/>
          <a:ext cx="1920240" cy="2103120"/>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543261</xdr:colOff>
      <xdr:row>28</xdr:row>
      <xdr:rowOff>2</xdr:rowOff>
    </xdr:from>
    <xdr:to>
      <xdr:col>21</xdr:col>
      <xdr:colOff>385483</xdr:colOff>
      <xdr:row>37</xdr:row>
      <xdr:rowOff>172720</xdr:rowOff>
    </xdr:to>
    <mc:AlternateContent xmlns:mc="http://schemas.openxmlformats.org/markup-compatibility/2006" xmlns:a14="http://schemas.microsoft.com/office/drawing/2010/main">
      <mc:Choice Requires="a14">
        <xdr:graphicFrame macro="">
          <xdr:nvGraphicFramePr>
            <xdr:cNvPr id="85" name="Quarter">
              <a:extLst>
                <a:ext uri="{FF2B5EF4-FFF2-40B4-BE49-F238E27FC236}">
                  <a16:creationId xmlns:a16="http://schemas.microsoft.com/office/drawing/2014/main" id="{08BA587E-CEE0-1CC5-6242-AFB82DA82CF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516061" y="5020237"/>
              <a:ext cx="1671022" cy="154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479967</xdr:colOff>
      <xdr:row>0</xdr:row>
      <xdr:rowOff>102810</xdr:rowOff>
    </xdr:from>
    <xdr:to>
      <xdr:col>2</xdr:col>
      <xdr:colOff>29356</xdr:colOff>
      <xdr:row>3</xdr:row>
      <xdr:rowOff>61722</xdr:rowOff>
    </xdr:to>
    <xdr:pic>
      <xdr:nvPicPr>
        <xdr:cNvPr id="10" name="Picture 9">
          <a:extLst>
            <a:ext uri="{FF2B5EF4-FFF2-40B4-BE49-F238E27FC236}">
              <a16:creationId xmlns:a16="http://schemas.microsoft.com/office/drawing/2014/main" id="{4123068C-5166-257C-DEFA-8C35876EDA8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79967" y="102810"/>
          <a:ext cx="764605" cy="51173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6297.51031701389" createdVersion="8" refreshedVersion="8" minRefreshableVersion="3" recordCount="2707" xr:uid="{5BCD5AAB-7F2F-417F-89A9-E0E411D5D8B2}">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65210392"/>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A5ED07-CF68-41BA-8E2E-8DFF359CD94F}" name="Gross_Profit"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3:C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43"/>
  </dataFields>
  <formats count="1">
    <format dxfId="1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947CAF-9DFE-4184-AE9C-1446F1347223}" name="Region_Wsi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5">
  <location ref="K9:L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67"/>
  </dataFields>
  <formats count="2">
    <format dxfId="185">
      <pivotArea outline="0" collapsedLevelsAreSubtotals="1" fieldPosition="0"/>
    </format>
    <format dxfId="186">
      <pivotArea grandRow="1"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BBF97A-7732-4DDA-AD6C-6ED959E9196A}" name="Total_Order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3:I4" firstHeaderRow="1" firstDataRow="1" firstDataCol="0"/>
  <pivotFields count="20">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D3939B-7E03-42DE-8509-154149273ADF}" name="Top_5_Country"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E9:F27"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3">
    <format dxfId="182">
      <pivotArea outline="0" collapsedLevelsAreSubtotals="1" fieldPosition="0"/>
    </format>
    <format dxfId="183">
      <pivotArea collapsedLevelsAreSubtotals="1" fieldPosition="0">
        <references count="1">
          <reference field="7" count="5">
            <x v="5"/>
            <x v="6"/>
            <x v="8"/>
            <x v="13"/>
            <x v="16"/>
          </reference>
        </references>
      </pivotArea>
    </format>
    <format dxfId="184">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BEBDBE-A4C5-42CB-AF89-64EB7C640A21}" name="Total_Unit_Sold" cacheId="0" applyNumberFormats="0" applyBorderFormats="0" applyFontFormats="0" applyPatternFormats="0" applyAlignmentFormats="0" applyWidthHeightFormats="1" dataCaption="Values" updatedVersion="8" minRefreshableVersion="3" itemPrintTitles="1" createdVersion="8" indent="0" multipleFieldFilters="0">
  <location ref="G3:G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D44624-08B0-42BA-BDE4-8FEF632CD7F3}" name="Monthly_Profit_Revenu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A9:C22" firstHeaderRow="0" firstDataRow="1" firstDataCol="1"/>
  <pivotFields count="20">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5">
    <format dxfId="177">
      <pivotArea outline="0" collapsedLevelsAreSubtotals="1" fieldPosition="0"/>
    </format>
    <format dxfId="178">
      <pivotArea collapsedLevelsAreSubtotals="1" fieldPosition="0">
        <references count="2">
          <reference field="4294967294" count="1" selected="0">
            <x v="0"/>
          </reference>
          <reference field="5" count="0"/>
        </references>
      </pivotArea>
    </format>
    <format dxfId="179">
      <pivotArea collapsedLevelsAreSubtotals="1" fieldPosition="0">
        <references count="2">
          <reference field="4294967294" count="1" selected="0">
            <x v="1"/>
          </reference>
          <reference field="5" count="0"/>
        </references>
      </pivotArea>
    </format>
    <format dxfId="180">
      <pivotArea field="5" grandRow="1" outline="0" collapsedLevelsAreSubtotals="1" axis="axisRow" fieldPosition="0">
        <references count="1">
          <reference field="4294967294" count="1" selected="0">
            <x v="0"/>
          </reference>
        </references>
      </pivotArea>
    </format>
    <format dxfId="181">
      <pivotArea field="5" grandRow="1" outline="0" collapsedLevelsAreSubtotals="1" axis="axisRow" fieldPosition="0">
        <references count="1">
          <reference field="4294967294" count="1" selected="0">
            <x v="1"/>
          </reference>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672264-4FED-4283-8EE5-16139750FF30}" name="Countrywise_Map"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N9:O27"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3">
    <format dxfId="174">
      <pivotArea outline="0" collapsedLevelsAreSubtotals="1" fieldPosition="0"/>
    </format>
    <format dxfId="175">
      <pivotArea collapsedLevelsAreSubtotals="1" fieldPosition="0">
        <references count="1">
          <reference field="7" count="5">
            <x v="5"/>
            <x v="6"/>
            <x v="8"/>
            <x v="13"/>
            <x v="16"/>
          </reference>
        </references>
      </pivotArea>
    </format>
    <format dxfId="176">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BB9299-3490-4426-AEFB-76DA3D5306B1}" name="COG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3:K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43"/>
  </dataFields>
  <formats count="1">
    <format dxfId="1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CD9174-F08E-48C1-BF38-938ADF13432A}" name="Sales_Channel"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H9:I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7"/>
  </dataFields>
  <formats count="2">
    <format dxfId="171">
      <pivotArea outline="0" collapsedLevelsAreSubtotals="1" fieldPosition="0"/>
    </format>
    <format dxfId="172">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E90C7B-C063-40D7-95E3-C87B1C33130B}" name="Total_Revenue"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43"/>
  </dataFields>
  <formats count="1">
    <format dxfId="1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72CC32-85EF-4591-A7AA-5EB65E3AD334}" sourceName="Country">
  <pivotTables>
    <pivotTable tabId="2" name="Monthly_Profit_Revenue"/>
    <pivotTable tabId="2" name="COGS"/>
    <pivotTable tabId="2" name="Countrywise_Map"/>
    <pivotTable tabId="2" name="Gross_Profit"/>
    <pivotTable tabId="2" name="Region_Wsie"/>
    <pivotTable tabId="2" name="Sales_Channel"/>
    <pivotTable tabId="2" name="Top_5_Country"/>
    <pivotTable tabId="2" name="Total_Orders"/>
    <pivotTable tabId="2" name="Total_Revenue"/>
    <pivotTable tabId="2" name="Total_Unit_Sold"/>
  </pivotTables>
  <data>
    <tabular pivotCacheId="265210392">
      <items count="17">
        <i x="6" s="1"/>
        <i x="4" s="1"/>
        <i x="1" s="1"/>
        <i x="5" s="1"/>
        <i x="10" s="1"/>
        <i x="13" s="1"/>
        <i x="12" s="1"/>
        <i x="3" s="1"/>
        <i x="15" s="1"/>
        <i x="7" s="1"/>
        <i x="16" s="1"/>
        <i x="14" s="1"/>
        <i x="9" s="1"/>
        <i x="0" s="1"/>
        <i x="2" s="1"/>
        <i x="1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993FBB0-B510-4A7F-BFF2-A2DFDE0429AB}" sourceName="Quarter">
  <pivotTables>
    <pivotTable tabId="2" name="Top_5_Country"/>
  </pivotTables>
  <data>
    <tabular pivotCacheId="265210392">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67AB977-41B8-42F6-9750-559814E110F6}" sourceName="Product Category">
  <pivotTables>
    <pivotTable tabId="2" name="Top_5_Country"/>
    <pivotTable tabId="2" name="Monthly_Profit_Revenue"/>
    <pivotTable tabId="2" name="COGS"/>
    <pivotTable tabId="2" name="Countrywise_Map"/>
    <pivotTable tabId="2" name="Gross_Profit"/>
    <pivotTable tabId="2" name="Region_Wsie"/>
    <pivotTable tabId="2" name="Sales_Channel"/>
    <pivotTable tabId="2" name="Total_Orders"/>
    <pivotTable tabId="2" name="Total_Revenue"/>
    <pivotTable tabId="2" name="Total_Unit_Sold"/>
  </pivotTables>
  <data>
    <tabular pivotCacheId="265210392">
      <items count="5">
        <i x="3"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5425F2B-ADB5-49A6-BDDF-C8E36EBB948B}" cache="Slicer_Country" caption="Country" style="Slicer Style 1" rowHeight="247650"/>
  <slicer name="Quarter" xr10:uid="{3694758E-FECA-4513-B114-64BF2014A63A}" cache="Slicer_Quarter" caption="Quarter" style="Slicer Style 1" rowHeight="274320"/>
  <slicer name="Product Category" xr10:uid="{A8755D7E-C492-459A-B4B2-8C912428A2B3}" cache="Slicer_Product_Category" caption="Product Category" style="Slicer Style 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09" dataDxfId="208">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vu" dataDxfId="207"/>
    <tableColumn id="2" xr3:uid="{99F5FD81-8F5C-4B7A-810D-BB7E4869701E}" name="Order Date" dataDxfId="206"/>
    <tableColumn id="1" xr3:uid="{A4B2D14D-959B-443A-A52C-01E7C97BCFBB}" name="Year" dataDxfId="205">
      <calculatedColumnFormula>YEAR(SalesDataTable[[#This Row],[Order Date]])</calculatedColumnFormula>
    </tableColumn>
    <tableColumn id="18" xr3:uid="{0460A070-46D0-497D-AA3E-9D8F7A192093}" name="Quarter" dataDxfId="204">
      <calculatedColumnFormula>"Q"&amp;ROUNDUP(MONTH(SalesDataTable[[#This Row],[Order Date]])/3,0)</calculatedColumnFormula>
    </tableColumn>
    <tableColumn id="19" xr3:uid="{6FF7E7D8-D591-4F9E-973E-ACC866639F60}" name="Month No" dataDxfId="203">
      <calculatedColumnFormula>MONTH(SalesDataTable[[#This Row],[Order Date]])</calculatedColumnFormula>
    </tableColumn>
    <tableColumn id="17" xr3:uid="{5CB20A89-A436-42AB-B119-9496A43BE16F}" name="Month" dataDxfId="202">
      <calculatedColumnFormula>TEXT(SalesDataTable[[#This Row],[Order Date]],"MMM")</calculatedColumnFormula>
    </tableColumn>
    <tableColumn id="3" xr3:uid="{BABD2837-4996-49F4-B8FC-F980EA4C9534}" name="Region" dataDxfId="201"/>
    <tableColumn id="4" xr3:uid="{ED840ADB-B6D0-4386-8CC3-66DEA65BED3E}" name="Country" dataDxfId="200"/>
    <tableColumn id="5" xr3:uid="{C21A7B37-6F6C-4361-82C1-4670F9FDBEC2}" name="Sales Channel" dataDxfId="199"/>
    <tableColumn id="6" xr3:uid="{84080584-6B54-4896-A4DE-A87DFF0731C6}" name="Customer Type" dataDxfId="198"/>
    <tableColumn id="7" xr3:uid="{0B005238-5F14-4C46-B503-7F3DFF36170E}" name="Product Category" dataDxfId="197"/>
    <tableColumn id="8" xr3:uid="{B930794A-6484-4BE3-BBD2-E8771691DFAD}" name="Product" dataDxfId="196"/>
    <tableColumn id="9" xr3:uid="{5CA4DF7A-9AF5-4D9D-9D5A-DDED3D0A7E80}" name="Units Sold" dataDxfId="195"/>
    <tableColumn id="10" xr3:uid="{6756035F-A4CB-4AFF-BFF3-3610B142F0EE}" name="Unit Price" dataDxfId="194"/>
    <tableColumn id="11" xr3:uid="{B694F18E-F9BD-40E2-A356-3F67136CB960}" name="Discount %" dataDxfId="193"/>
    <tableColumn id="12" xr3:uid="{15D4CF49-FA19-4C44-A023-7C629B44C0DB}" name="Unit Cost" dataDxfId="192"/>
    <tableColumn id="13" xr3:uid="{3D8A84CF-5674-491F-8F81-BB5FC7A74D30}" name="Revenue" dataDxfId="191">
      <calculatedColumnFormula>M2*N2*(1-O2)</calculatedColumnFormula>
    </tableColumn>
    <tableColumn id="14" xr3:uid="{455060E3-F1BA-493D-AC17-8D56984B9F5C}" name="COGS" dataDxfId="190">
      <calculatedColumnFormula>M2*P2</calculatedColumnFormula>
    </tableColumn>
    <tableColumn id="15" xr3:uid="{89F4A687-84DC-4069-9C8B-9548E670D916}" name="Gross Profit" dataDxfId="189">
      <calculatedColumnFormula>Q2-R2</calculatedColumnFormula>
    </tableColumn>
    <tableColumn id="16" xr3:uid="{F7B6CDDB-7E56-4D6C-91A8-8CE6DC05EA92}" name="Gross Margin %" dataDxfId="188">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77734375" defaultRowHeight="14.4"/>
  <cols>
    <col min="1" max="1" width="5.44140625" bestFit="1" customWidth="1"/>
    <col min="2" max="3" width="13.21875" customWidth="1"/>
    <col min="4" max="4" width="8.109375" style="16" bestFit="1" customWidth="1"/>
    <col min="5" max="5" width="9.88671875" bestFit="1" customWidth="1"/>
    <col min="6" max="6" width="6.88671875" style="16"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s>
  <sheetData>
    <row r="1" spans="1:20" ht="21.6" customHeight="1">
      <c r="A1" s="1" t="s">
        <v>94</v>
      </c>
      <c r="B1" s="1" t="s">
        <v>53</v>
      </c>
      <c r="C1" s="1" t="s">
        <v>74</v>
      </c>
      <c r="D1" s="14" t="s">
        <v>75</v>
      </c>
      <c r="E1" s="1" t="s">
        <v>76</v>
      </c>
      <c r="F1" s="14" t="s">
        <v>77</v>
      </c>
      <c r="G1" s="1" t="s">
        <v>54</v>
      </c>
      <c r="H1" s="1" t="s">
        <v>55</v>
      </c>
      <c r="I1" s="1" t="s">
        <v>56</v>
      </c>
      <c r="J1" s="1" t="s">
        <v>57</v>
      </c>
      <c r="K1" s="1" t="s">
        <v>58</v>
      </c>
      <c r="L1" s="1" t="s">
        <v>59</v>
      </c>
      <c r="M1" s="1" t="s">
        <v>60</v>
      </c>
      <c r="N1" s="1" t="s">
        <v>61</v>
      </c>
      <c r="O1" s="1" t="s">
        <v>62</v>
      </c>
      <c r="P1" s="1" t="s">
        <v>63</v>
      </c>
      <c r="Q1" s="1" t="s">
        <v>64</v>
      </c>
      <c r="R1" s="1" t="s">
        <v>65</v>
      </c>
      <c r="S1" s="1" t="s">
        <v>66</v>
      </c>
      <c r="T1" s="1" t="s">
        <v>67</v>
      </c>
    </row>
    <row r="2" spans="1:20" ht="15.6">
      <c r="A2" s="2">
        <v>3392</v>
      </c>
      <c r="B2" s="3">
        <v>46023</v>
      </c>
      <c r="C2" s="4">
        <f>YEAR(SalesDataTable[[#This Row],[Order Date]])</f>
        <v>2026</v>
      </c>
      <c r="D2" s="15" t="str">
        <f>"Q"&amp;ROUNDUP(MONTH(SalesDataTable[[#This Row],[Order Date]])/3,0)</f>
        <v>Q1</v>
      </c>
      <c r="E2" s="4">
        <f>MONTH(SalesDataTable[[#This Row],[Order Date]])</f>
        <v>1</v>
      </c>
      <c r="F2" s="15"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4">
        <f>YEAR(SalesDataTable[[#This Row],[Order Date]])</f>
        <v>2026</v>
      </c>
      <c r="D3" s="15" t="str">
        <f>"Q"&amp;ROUNDUP(MONTH(SalesDataTable[[#This Row],[Order Date]])/3,0)</f>
        <v>Q1</v>
      </c>
      <c r="E3" s="4">
        <f>MONTH(SalesDataTable[[#This Row],[Order Date]])</f>
        <v>1</v>
      </c>
      <c r="F3" s="15"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4">
        <f>YEAR(SalesDataTable[[#This Row],[Order Date]])</f>
        <v>2026</v>
      </c>
      <c r="D4" s="15" t="str">
        <f>"Q"&amp;ROUNDUP(MONTH(SalesDataTable[[#This Row],[Order Date]])/3,0)</f>
        <v>Q1</v>
      </c>
      <c r="E4" s="4">
        <f>MONTH(SalesDataTable[[#This Row],[Order Date]])</f>
        <v>1</v>
      </c>
      <c r="F4" s="15"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4">
        <f>YEAR(SalesDataTable[[#This Row],[Order Date]])</f>
        <v>2026</v>
      </c>
      <c r="D5" s="15" t="str">
        <f>"Q"&amp;ROUNDUP(MONTH(SalesDataTable[[#This Row],[Order Date]])/3,0)</f>
        <v>Q1</v>
      </c>
      <c r="E5" s="4">
        <f>MONTH(SalesDataTable[[#This Row],[Order Date]])</f>
        <v>1</v>
      </c>
      <c r="F5" s="15"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4">
        <f>YEAR(SalesDataTable[[#This Row],[Order Date]])</f>
        <v>2026</v>
      </c>
      <c r="D6" s="15" t="str">
        <f>"Q"&amp;ROUNDUP(MONTH(SalesDataTable[[#This Row],[Order Date]])/3,0)</f>
        <v>Q1</v>
      </c>
      <c r="E6" s="4">
        <f>MONTH(SalesDataTable[[#This Row],[Order Date]])</f>
        <v>1</v>
      </c>
      <c r="F6" s="15"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4">
        <f>YEAR(SalesDataTable[[#This Row],[Order Date]])</f>
        <v>2026</v>
      </c>
      <c r="D7" s="15" t="str">
        <f>"Q"&amp;ROUNDUP(MONTH(SalesDataTable[[#This Row],[Order Date]])/3,0)</f>
        <v>Q1</v>
      </c>
      <c r="E7" s="4">
        <f>MONTH(SalesDataTable[[#This Row],[Order Date]])</f>
        <v>1</v>
      </c>
      <c r="F7" s="15"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4">
        <f>YEAR(SalesDataTable[[#This Row],[Order Date]])</f>
        <v>2026</v>
      </c>
      <c r="D8" s="15" t="str">
        <f>"Q"&amp;ROUNDUP(MONTH(SalesDataTable[[#This Row],[Order Date]])/3,0)</f>
        <v>Q1</v>
      </c>
      <c r="E8" s="4">
        <f>MONTH(SalesDataTable[[#This Row],[Order Date]])</f>
        <v>1</v>
      </c>
      <c r="F8" s="15"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4">
        <f>YEAR(SalesDataTable[[#This Row],[Order Date]])</f>
        <v>2026</v>
      </c>
      <c r="D9" s="15" t="str">
        <f>"Q"&amp;ROUNDUP(MONTH(SalesDataTable[[#This Row],[Order Date]])/3,0)</f>
        <v>Q1</v>
      </c>
      <c r="E9" s="4">
        <f>MONTH(SalesDataTable[[#This Row],[Order Date]])</f>
        <v>1</v>
      </c>
      <c r="F9" s="15"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4">
        <f>YEAR(SalesDataTable[[#This Row],[Order Date]])</f>
        <v>2026</v>
      </c>
      <c r="D10" s="15" t="str">
        <f>"Q"&amp;ROUNDUP(MONTH(SalesDataTable[[#This Row],[Order Date]])/3,0)</f>
        <v>Q1</v>
      </c>
      <c r="E10" s="4">
        <f>MONTH(SalesDataTable[[#This Row],[Order Date]])</f>
        <v>1</v>
      </c>
      <c r="F10" s="15"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4">
        <f>YEAR(SalesDataTable[[#This Row],[Order Date]])</f>
        <v>2026</v>
      </c>
      <c r="D11" s="15" t="str">
        <f>"Q"&amp;ROUNDUP(MONTH(SalesDataTable[[#This Row],[Order Date]])/3,0)</f>
        <v>Q1</v>
      </c>
      <c r="E11" s="4">
        <f>MONTH(SalesDataTable[[#This Row],[Order Date]])</f>
        <v>1</v>
      </c>
      <c r="F11" s="15"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4">
        <f>YEAR(SalesDataTable[[#This Row],[Order Date]])</f>
        <v>2026</v>
      </c>
      <c r="D12" s="15" t="str">
        <f>"Q"&amp;ROUNDUP(MONTH(SalesDataTable[[#This Row],[Order Date]])/3,0)</f>
        <v>Q1</v>
      </c>
      <c r="E12" s="4">
        <f>MONTH(SalesDataTable[[#This Row],[Order Date]])</f>
        <v>1</v>
      </c>
      <c r="F12" s="15"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4">
        <f>YEAR(SalesDataTable[[#This Row],[Order Date]])</f>
        <v>2026</v>
      </c>
      <c r="D13" s="15" t="str">
        <f>"Q"&amp;ROUNDUP(MONTH(SalesDataTable[[#This Row],[Order Date]])/3,0)</f>
        <v>Q1</v>
      </c>
      <c r="E13" s="4">
        <f>MONTH(SalesDataTable[[#This Row],[Order Date]])</f>
        <v>1</v>
      </c>
      <c r="F13" s="15"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4">
        <f>YEAR(SalesDataTable[[#This Row],[Order Date]])</f>
        <v>2026</v>
      </c>
      <c r="D14" s="15" t="str">
        <f>"Q"&amp;ROUNDUP(MONTH(SalesDataTable[[#This Row],[Order Date]])/3,0)</f>
        <v>Q1</v>
      </c>
      <c r="E14" s="4">
        <f>MONTH(SalesDataTable[[#This Row],[Order Date]])</f>
        <v>1</v>
      </c>
      <c r="F14" s="15"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4">
        <f>YEAR(SalesDataTable[[#This Row],[Order Date]])</f>
        <v>2026</v>
      </c>
      <c r="D15" s="15" t="str">
        <f>"Q"&amp;ROUNDUP(MONTH(SalesDataTable[[#This Row],[Order Date]])/3,0)</f>
        <v>Q1</v>
      </c>
      <c r="E15" s="4">
        <f>MONTH(SalesDataTable[[#This Row],[Order Date]])</f>
        <v>1</v>
      </c>
      <c r="F15" s="15"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4">
        <f>YEAR(SalesDataTable[[#This Row],[Order Date]])</f>
        <v>2026</v>
      </c>
      <c r="D16" s="15" t="str">
        <f>"Q"&amp;ROUNDUP(MONTH(SalesDataTable[[#This Row],[Order Date]])/3,0)</f>
        <v>Q1</v>
      </c>
      <c r="E16" s="4">
        <f>MONTH(SalesDataTable[[#This Row],[Order Date]])</f>
        <v>1</v>
      </c>
      <c r="F16" s="15"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4">
        <f>YEAR(SalesDataTable[[#This Row],[Order Date]])</f>
        <v>2026</v>
      </c>
      <c r="D17" s="15" t="str">
        <f>"Q"&amp;ROUNDUP(MONTH(SalesDataTable[[#This Row],[Order Date]])/3,0)</f>
        <v>Q1</v>
      </c>
      <c r="E17" s="4">
        <f>MONTH(SalesDataTable[[#This Row],[Order Date]])</f>
        <v>1</v>
      </c>
      <c r="F17" s="15"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4">
        <f>YEAR(SalesDataTable[[#This Row],[Order Date]])</f>
        <v>2026</v>
      </c>
      <c r="D18" s="15" t="str">
        <f>"Q"&amp;ROUNDUP(MONTH(SalesDataTable[[#This Row],[Order Date]])/3,0)</f>
        <v>Q1</v>
      </c>
      <c r="E18" s="4">
        <f>MONTH(SalesDataTable[[#This Row],[Order Date]])</f>
        <v>1</v>
      </c>
      <c r="F18" s="15"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4">
        <f>YEAR(SalesDataTable[[#This Row],[Order Date]])</f>
        <v>2026</v>
      </c>
      <c r="D19" s="15" t="str">
        <f>"Q"&amp;ROUNDUP(MONTH(SalesDataTable[[#This Row],[Order Date]])/3,0)</f>
        <v>Q1</v>
      </c>
      <c r="E19" s="4">
        <f>MONTH(SalesDataTable[[#This Row],[Order Date]])</f>
        <v>1</v>
      </c>
      <c r="F19" s="15"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4">
        <f>YEAR(SalesDataTable[[#This Row],[Order Date]])</f>
        <v>2026</v>
      </c>
      <c r="D20" s="15" t="str">
        <f>"Q"&amp;ROUNDUP(MONTH(SalesDataTable[[#This Row],[Order Date]])/3,0)</f>
        <v>Q1</v>
      </c>
      <c r="E20" s="4">
        <f>MONTH(SalesDataTable[[#This Row],[Order Date]])</f>
        <v>1</v>
      </c>
      <c r="F20" s="15"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4">
        <f>YEAR(SalesDataTable[[#This Row],[Order Date]])</f>
        <v>2026</v>
      </c>
      <c r="D21" s="15" t="str">
        <f>"Q"&amp;ROUNDUP(MONTH(SalesDataTable[[#This Row],[Order Date]])/3,0)</f>
        <v>Q1</v>
      </c>
      <c r="E21" s="4">
        <f>MONTH(SalesDataTable[[#This Row],[Order Date]])</f>
        <v>1</v>
      </c>
      <c r="F21" s="15"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4">
        <f>YEAR(SalesDataTable[[#This Row],[Order Date]])</f>
        <v>2026</v>
      </c>
      <c r="D22" s="15" t="str">
        <f>"Q"&amp;ROUNDUP(MONTH(SalesDataTable[[#This Row],[Order Date]])/3,0)</f>
        <v>Q1</v>
      </c>
      <c r="E22" s="4">
        <f>MONTH(SalesDataTable[[#This Row],[Order Date]])</f>
        <v>1</v>
      </c>
      <c r="F22" s="15"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4">
        <f>YEAR(SalesDataTable[[#This Row],[Order Date]])</f>
        <v>2026</v>
      </c>
      <c r="D23" s="15" t="str">
        <f>"Q"&amp;ROUNDUP(MONTH(SalesDataTable[[#This Row],[Order Date]])/3,0)</f>
        <v>Q1</v>
      </c>
      <c r="E23" s="4">
        <f>MONTH(SalesDataTable[[#This Row],[Order Date]])</f>
        <v>1</v>
      </c>
      <c r="F23" s="15"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4">
        <f>YEAR(SalesDataTable[[#This Row],[Order Date]])</f>
        <v>2026</v>
      </c>
      <c r="D24" s="15" t="str">
        <f>"Q"&amp;ROUNDUP(MONTH(SalesDataTable[[#This Row],[Order Date]])/3,0)</f>
        <v>Q1</v>
      </c>
      <c r="E24" s="4">
        <f>MONTH(SalesDataTable[[#This Row],[Order Date]])</f>
        <v>1</v>
      </c>
      <c r="F24" s="15"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4">
        <f>YEAR(SalesDataTable[[#This Row],[Order Date]])</f>
        <v>2026</v>
      </c>
      <c r="D25" s="15" t="str">
        <f>"Q"&amp;ROUNDUP(MONTH(SalesDataTable[[#This Row],[Order Date]])/3,0)</f>
        <v>Q1</v>
      </c>
      <c r="E25" s="4">
        <f>MONTH(SalesDataTable[[#This Row],[Order Date]])</f>
        <v>1</v>
      </c>
      <c r="F25" s="15"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4">
        <f>YEAR(SalesDataTable[[#This Row],[Order Date]])</f>
        <v>2026</v>
      </c>
      <c r="D26" s="15" t="str">
        <f>"Q"&amp;ROUNDUP(MONTH(SalesDataTable[[#This Row],[Order Date]])/3,0)</f>
        <v>Q1</v>
      </c>
      <c r="E26" s="4">
        <f>MONTH(SalesDataTable[[#This Row],[Order Date]])</f>
        <v>1</v>
      </c>
      <c r="F26" s="15"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4">
        <f>YEAR(SalesDataTable[[#This Row],[Order Date]])</f>
        <v>2026</v>
      </c>
      <c r="D27" s="15" t="str">
        <f>"Q"&amp;ROUNDUP(MONTH(SalesDataTable[[#This Row],[Order Date]])/3,0)</f>
        <v>Q1</v>
      </c>
      <c r="E27" s="4">
        <f>MONTH(SalesDataTable[[#This Row],[Order Date]])</f>
        <v>1</v>
      </c>
      <c r="F27" s="15"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4">
        <f>YEAR(SalesDataTable[[#This Row],[Order Date]])</f>
        <v>2026</v>
      </c>
      <c r="D28" s="15" t="str">
        <f>"Q"&amp;ROUNDUP(MONTH(SalesDataTable[[#This Row],[Order Date]])/3,0)</f>
        <v>Q1</v>
      </c>
      <c r="E28" s="4">
        <f>MONTH(SalesDataTable[[#This Row],[Order Date]])</f>
        <v>1</v>
      </c>
      <c r="F28" s="15"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4">
        <f>YEAR(SalesDataTable[[#This Row],[Order Date]])</f>
        <v>2026</v>
      </c>
      <c r="D29" s="15" t="str">
        <f>"Q"&amp;ROUNDUP(MONTH(SalesDataTable[[#This Row],[Order Date]])/3,0)</f>
        <v>Q1</v>
      </c>
      <c r="E29" s="4">
        <f>MONTH(SalesDataTable[[#This Row],[Order Date]])</f>
        <v>1</v>
      </c>
      <c r="F29" s="15"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4">
        <f>YEAR(SalesDataTable[[#This Row],[Order Date]])</f>
        <v>2026</v>
      </c>
      <c r="D30" s="15" t="str">
        <f>"Q"&amp;ROUNDUP(MONTH(SalesDataTable[[#This Row],[Order Date]])/3,0)</f>
        <v>Q1</v>
      </c>
      <c r="E30" s="4">
        <f>MONTH(SalesDataTable[[#This Row],[Order Date]])</f>
        <v>1</v>
      </c>
      <c r="F30" s="15"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4">
        <f>YEAR(SalesDataTable[[#This Row],[Order Date]])</f>
        <v>2026</v>
      </c>
      <c r="D31" s="15" t="str">
        <f>"Q"&amp;ROUNDUP(MONTH(SalesDataTable[[#This Row],[Order Date]])/3,0)</f>
        <v>Q1</v>
      </c>
      <c r="E31" s="4">
        <f>MONTH(SalesDataTable[[#This Row],[Order Date]])</f>
        <v>1</v>
      </c>
      <c r="F31" s="15"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4">
        <f>YEAR(SalesDataTable[[#This Row],[Order Date]])</f>
        <v>2026</v>
      </c>
      <c r="D32" s="15" t="str">
        <f>"Q"&amp;ROUNDUP(MONTH(SalesDataTable[[#This Row],[Order Date]])/3,0)</f>
        <v>Q1</v>
      </c>
      <c r="E32" s="4">
        <f>MONTH(SalesDataTable[[#This Row],[Order Date]])</f>
        <v>1</v>
      </c>
      <c r="F32" s="15"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4">
        <f>YEAR(SalesDataTable[[#This Row],[Order Date]])</f>
        <v>2026</v>
      </c>
      <c r="D33" s="15" t="str">
        <f>"Q"&amp;ROUNDUP(MONTH(SalesDataTable[[#This Row],[Order Date]])/3,0)</f>
        <v>Q1</v>
      </c>
      <c r="E33" s="4">
        <f>MONTH(SalesDataTable[[#This Row],[Order Date]])</f>
        <v>1</v>
      </c>
      <c r="F33" s="15"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4">
        <f>YEAR(SalesDataTable[[#This Row],[Order Date]])</f>
        <v>2026</v>
      </c>
      <c r="D34" s="15" t="str">
        <f>"Q"&amp;ROUNDUP(MONTH(SalesDataTable[[#This Row],[Order Date]])/3,0)</f>
        <v>Q1</v>
      </c>
      <c r="E34" s="4">
        <f>MONTH(SalesDataTable[[#This Row],[Order Date]])</f>
        <v>1</v>
      </c>
      <c r="F34" s="15"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4">
        <f>YEAR(SalesDataTable[[#This Row],[Order Date]])</f>
        <v>2026</v>
      </c>
      <c r="D35" s="15" t="str">
        <f>"Q"&amp;ROUNDUP(MONTH(SalesDataTable[[#This Row],[Order Date]])/3,0)</f>
        <v>Q1</v>
      </c>
      <c r="E35" s="4">
        <f>MONTH(SalesDataTable[[#This Row],[Order Date]])</f>
        <v>1</v>
      </c>
      <c r="F35" s="15"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4">
        <f>YEAR(SalesDataTable[[#This Row],[Order Date]])</f>
        <v>2026</v>
      </c>
      <c r="D36" s="15" t="str">
        <f>"Q"&amp;ROUNDUP(MONTH(SalesDataTable[[#This Row],[Order Date]])/3,0)</f>
        <v>Q1</v>
      </c>
      <c r="E36" s="4">
        <f>MONTH(SalesDataTable[[#This Row],[Order Date]])</f>
        <v>1</v>
      </c>
      <c r="F36" s="15"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4">
        <f>YEAR(SalesDataTable[[#This Row],[Order Date]])</f>
        <v>2026</v>
      </c>
      <c r="D37" s="15" t="str">
        <f>"Q"&amp;ROUNDUP(MONTH(SalesDataTable[[#This Row],[Order Date]])/3,0)</f>
        <v>Q1</v>
      </c>
      <c r="E37" s="4">
        <f>MONTH(SalesDataTable[[#This Row],[Order Date]])</f>
        <v>1</v>
      </c>
      <c r="F37" s="15"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4">
        <f>YEAR(SalesDataTable[[#This Row],[Order Date]])</f>
        <v>2026</v>
      </c>
      <c r="D38" s="15" t="str">
        <f>"Q"&amp;ROUNDUP(MONTH(SalesDataTable[[#This Row],[Order Date]])/3,0)</f>
        <v>Q1</v>
      </c>
      <c r="E38" s="4">
        <f>MONTH(SalesDataTable[[#This Row],[Order Date]])</f>
        <v>1</v>
      </c>
      <c r="F38" s="15"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4">
        <f>YEAR(SalesDataTable[[#This Row],[Order Date]])</f>
        <v>2026</v>
      </c>
      <c r="D39" s="15" t="str">
        <f>"Q"&amp;ROUNDUP(MONTH(SalesDataTable[[#This Row],[Order Date]])/3,0)</f>
        <v>Q1</v>
      </c>
      <c r="E39" s="4">
        <f>MONTH(SalesDataTable[[#This Row],[Order Date]])</f>
        <v>1</v>
      </c>
      <c r="F39" s="15"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4">
        <f>YEAR(SalesDataTable[[#This Row],[Order Date]])</f>
        <v>2026</v>
      </c>
      <c r="D40" s="15" t="str">
        <f>"Q"&amp;ROUNDUP(MONTH(SalesDataTable[[#This Row],[Order Date]])/3,0)</f>
        <v>Q1</v>
      </c>
      <c r="E40" s="4">
        <f>MONTH(SalesDataTable[[#This Row],[Order Date]])</f>
        <v>1</v>
      </c>
      <c r="F40" s="15"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4">
        <f>YEAR(SalesDataTable[[#This Row],[Order Date]])</f>
        <v>2026</v>
      </c>
      <c r="D41" s="15" t="str">
        <f>"Q"&amp;ROUNDUP(MONTH(SalesDataTable[[#This Row],[Order Date]])/3,0)</f>
        <v>Q1</v>
      </c>
      <c r="E41" s="4">
        <f>MONTH(SalesDataTable[[#This Row],[Order Date]])</f>
        <v>1</v>
      </c>
      <c r="F41" s="15"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4">
        <f>YEAR(SalesDataTable[[#This Row],[Order Date]])</f>
        <v>2026</v>
      </c>
      <c r="D42" s="15" t="str">
        <f>"Q"&amp;ROUNDUP(MONTH(SalesDataTable[[#This Row],[Order Date]])/3,0)</f>
        <v>Q1</v>
      </c>
      <c r="E42" s="4">
        <f>MONTH(SalesDataTable[[#This Row],[Order Date]])</f>
        <v>1</v>
      </c>
      <c r="F42" s="15"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4">
        <f>YEAR(SalesDataTable[[#This Row],[Order Date]])</f>
        <v>2026</v>
      </c>
      <c r="D43" s="15" t="str">
        <f>"Q"&amp;ROUNDUP(MONTH(SalesDataTable[[#This Row],[Order Date]])/3,0)</f>
        <v>Q1</v>
      </c>
      <c r="E43" s="4">
        <f>MONTH(SalesDataTable[[#This Row],[Order Date]])</f>
        <v>1</v>
      </c>
      <c r="F43" s="15"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4">
        <f>YEAR(SalesDataTable[[#This Row],[Order Date]])</f>
        <v>2026</v>
      </c>
      <c r="D44" s="15" t="str">
        <f>"Q"&amp;ROUNDUP(MONTH(SalesDataTable[[#This Row],[Order Date]])/3,0)</f>
        <v>Q1</v>
      </c>
      <c r="E44" s="4">
        <f>MONTH(SalesDataTable[[#This Row],[Order Date]])</f>
        <v>1</v>
      </c>
      <c r="F44" s="15"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4">
        <f>YEAR(SalesDataTable[[#This Row],[Order Date]])</f>
        <v>2026</v>
      </c>
      <c r="D45" s="15" t="str">
        <f>"Q"&amp;ROUNDUP(MONTH(SalesDataTable[[#This Row],[Order Date]])/3,0)</f>
        <v>Q1</v>
      </c>
      <c r="E45" s="4">
        <f>MONTH(SalesDataTable[[#This Row],[Order Date]])</f>
        <v>1</v>
      </c>
      <c r="F45" s="15"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4">
        <f>YEAR(SalesDataTable[[#This Row],[Order Date]])</f>
        <v>2026</v>
      </c>
      <c r="D46" s="15" t="str">
        <f>"Q"&amp;ROUNDUP(MONTH(SalesDataTable[[#This Row],[Order Date]])/3,0)</f>
        <v>Q1</v>
      </c>
      <c r="E46" s="4">
        <f>MONTH(SalesDataTable[[#This Row],[Order Date]])</f>
        <v>1</v>
      </c>
      <c r="F46" s="15"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4">
        <f>YEAR(SalesDataTable[[#This Row],[Order Date]])</f>
        <v>2026</v>
      </c>
      <c r="D47" s="15" t="str">
        <f>"Q"&amp;ROUNDUP(MONTH(SalesDataTable[[#This Row],[Order Date]])/3,0)</f>
        <v>Q1</v>
      </c>
      <c r="E47" s="4">
        <f>MONTH(SalesDataTable[[#This Row],[Order Date]])</f>
        <v>1</v>
      </c>
      <c r="F47" s="15"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4">
        <f>YEAR(SalesDataTable[[#This Row],[Order Date]])</f>
        <v>2026</v>
      </c>
      <c r="D48" s="15" t="str">
        <f>"Q"&amp;ROUNDUP(MONTH(SalesDataTable[[#This Row],[Order Date]])/3,0)</f>
        <v>Q1</v>
      </c>
      <c r="E48" s="4">
        <f>MONTH(SalesDataTable[[#This Row],[Order Date]])</f>
        <v>1</v>
      </c>
      <c r="F48" s="15"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4">
        <f>YEAR(SalesDataTable[[#This Row],[Order Date]])</f>
        <v>2026</v>
      </c>
      <c r="D49" s="15" t="str">
        <f>"Q"&amp;ROUNDUP(MONTH(SalesDataTable[[#This Row],[Order Date]])/3,0)</f>
        <v>Q1</v>
      </c>
      <c r="E49" s="4">
        <f>MONTH(SalesDataTable[[#This Row],[Order Date]])</f>
        <v>1</v>
      </c>
      <c r="F49" s="15"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4">
        <f>YEAR(SalesDataTable[[#This Row],[Order Date]])</f>
        <v>2026</v>
      </c>
      <c r="D50" s="15" t="str">
        <f>"Q"&amp;ROUNDUP(MONTH(SalesDataTable[[#This Row],[Order Date]])/3,0)</f>
        <v>Q1</v>
      </c>
      <c r="E50" s="4">
        <f>MONTH(SalesDataTable[[#This Row],[Order Date]])</f>
        <v>1</v>
      </c>
      <c r="F50" s="15"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4">
        <f>YEAR(SalesDataTable[[#This Row],[Order Date]])</f>
        <v>2026</v>
      </c>
      <c r="D51" s="15" t="str">
        <f>"Q"&amp;ROUNDUP(MONTH(SalesDataTable[[#This Row],[Order Date]])/3,0)</f>
        <v>Q1</v>
      </c>
      <c r="E51" s="4">
        <f>MONTH(SalesDataTable[[#This Row],[Order Date]])</f>
        <v>1</v>
      </c>
      <c r="F51" s="15"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4">
        <f>YEAR(SalesDataTable[[#This Row],[Order Date]])</f>
        <v>2026</v>
      </c>
      <c r="D52" s="15" t="str">
        <f>"Q"&amp;ROUNDUP(MONTH(SalesDataTable[[#This Row],[Order Date]])/3,0)</f>
        <v>Q1</v>
      </c>
      <c r="E52" s="4">
        <f>MONTH(SalesDataTable[[#This Row],[Order Date]])</f>
        <v>1</v>
      </c>
      <c r="F52" s="15"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4">
        <f>YEAR(SalesDataTable[[#This Row],[Order Date]])</f>
        <v>2026</v>
      </c>
      <c r="D53" s="15" t="str">
        <f>"Q"&amp;ROUNDUP(MONTH(SalesDataTable[[#This Row],[Order Date]])/3,0)</f>
        <v>Q1</v>
      </c>
      <c r="E53" s="4">
        <f>MONTH(SalesDataTable[[#This Row],[Order Date]])</f>
        <v>1</v>
      </c>
      <c r="F53" s="15"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4">
        <f>YEAR(SalesDataTable[[#This Row],[Order Date]])</f>
        <v>2026</v>
      </c>
      <c r="D54" s="15" t="str">
        <f>"Q"&amp;ROUNDUP(MONTH(SalesDataTable[[#This Row],[Order Date]])/3,0)</f>
        <v>Q1</v>
      </c>
      <c r="E54" s="4">
        <f>MONTH(SalesDataTable[[#This Row],[Order Date]])</f>
        <v>1</v>
      </c>
      <c r="F54" s="15"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4">
        <f>YEAR(SalesDataTable[[#This Row],[Order Date]])</f>
        <v>2026</v>
      </c>
      <c r="D55" s="15" t="str">
        <f>"Q"&amp;ROUNDUP(MONTH(SalesDataTable[[#This Row],[Order Date]])/3,0)</f>
        <v>Q1</v>
      </c>
      <c r="E55" s="4">
        <f>MONTH(SalesDataTable[[#This Row],[Order Date]])</f>
        <v>1</v>
      </c>
      <c r="F55" s="15"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4">
        <f>YEAR(SalesDataTable[[#This Row],[Order Date]])</f>
        <v>2026</v>
      </c>
      <c r="D56" s="15" t="str">
        <f>"Q"&amp;ROUNDUP(MONTH(SalesDataTable[[#This Row],[Order Date]])/3,0)</f>
        <v>Q1</v>
      </c>
      <c r="E56" s="4">
        <f>MONTH(SalesDataTable[[#This Row],[Order Date]])</f>
        <v>1</v>
      </c>
      <c r="F56" s="15"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4">
        <f>YEAR(SalesDataTable[[#This Row],[Order Date]])</f>
        <v>2026</v>
      </c>
      <c r="D57" s="15" t="str">
        <f>"Q"&amp;ROUNDUP(MONTH(SalesDataTable[[#This Row],[Order Date]])/3,0)</f>
        <v>Q1</v>
      </c>
      <c r="E57" s="4">
        <f>MONTH(SalesDataTable[[#This Row],[Order Date]])</f>
        <v>1</v>
      </c>
      <c r="F57" s="15"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4">
        <f>YEAR(SalesDataTable[[#This Row],[Order Date]])</f>
        <v>2026</v>
      </c>
      <c r="D58" s="15" t="str">
        <f>"Q"&amp;ROUNDUP(MONTH(SalesDataTable[[#This Row],[Order Date]])/3,0)</f>
        <v>Q1</v>
      </c>
      <c r="E58" s="4">
        <f>MONTH(SalesDataTable[[#This Row],[Order Date]])</f>
        <v>1</v>
      </c>
      <c r="F58" s="15"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4">
        <f>YEAR(SalesDataTable[[#This Row],[Order Date]])</f>
        <v>2026</v>
      </c>
      <c r="D59" s="15" t="str">
        <f>"Q"&amp;ROUNDUP(MONTH(SalesDataTable[[#This Row],[Order Date]])/3,0)</f>
        <v>Q1</v>
      </c>
      <c r="E59" s="4">
        <f>MONTH(SalesDataTable[[#This Row],[Order Date]])</f>
        <v>1</v>
      </c>
      <c r="F59" s="15"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4">
        <f>YEAR(SalesDataTable[[#This Row],[Order Date]])</f>
        <v>2026</v>
      </c>
      <c r="D60" s="15" t="str">
        <f>"Q"&amp;ROUNDUP(MONTH(SalesDataTable[[#This Row],[Order Date]])/3,0)</f>
        <v>Q1</v>
      </c>
      <c r="E60" s="4">
        <f>MONTH(SalesDataTable[[#This Row],[Order Date]])</f>
        <v>1</v>
      </c>
      <c r="F60" s="15"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4">
        <f>YEAR(SalesDataTable[[#This Row],[Order Date]])</f>
        <v>2026</v>
      </c>
      <c r="D61" s="15" t="str">
        <f>"Q"&amp;ROUNDUP(MONTH(SalesDataTable[[#This Row],[Order Date]])/3,0)</f>
        <v>Q1</v>
      </c>
      <c r="E61" s="4">
        <f>MONTH(SalesDataTable[[#This Row],[Order Date]])</f>
        <v>1</v>
      </c>
      <c r="F61" s="15"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4">
        <f>YEAR(SalesDataTable[[#This Row],[Order Date]])</f>
        <v>2026</v>
      </c>
      <c r="D62" s="15" t="str">
        <f>"Q"&amp;ROUNDUP(MONTH(SalesDataTable[[#This Row],[Order Date]])/3,0)</f>
        <v>Q1</v>
      </c>
      <c r="E62" s="4">
        <f>MONTH(SalesDataTable[[#This Row],[Order Date]])</f>
        <v>1</v>
      </c>
      <c r="F62" s="15"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4">
        <f>YEAR(SalesDataTable[[#This Row],[Order Date]])</f>
        <v>2026</v>
      </c>
      <c r="D63" s="15" t="str">
        <f>"Q"&amp;ROUNDUP(MONTH(SalesDataTable[[#This Row],[Order Date]])/3,0)</f>
        <v>Q1</v>
      </c>
      <c r="E63" s="4">
        <f>MONTH(SalesDataTable[[#This Row],[Order Date]])</f>
        <v>1</v>
      </c>
      <c r="F63" s="15"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4">
        <f>YEAR(SalesDataTable[[#This Row],[Order Date]])</f>
        <v>2026</v>
      </c>
      <c r="D64" s="15" t="str">
        <f>"Q"&amp;ROUNDUP(MONTH(SalesDataTable[[#This Row],[Order Date]])/3,0)</f>
        <v>Q1</v>
      </c>
      <c r="E64" s="4">
        <f>MONTH(SalesDataTable[[#This Row],[Order Date]])</f>
        <v>1</v>
      </c>
      <c r="F64" s="15"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4">
        <f>YEAR(SalesDataTable[[#This Row],[Order Date]])</f>
        <v>2026</v>
      </c>
      <c r="D65" s="15" t="str">
        <f>"Q"&amp;ROUNDUP(MONTH(SalesDataTable[[#This Row],[Order Date]])/3,0)</f>
        <v>Q1</v>
      </c>
      <c r="E65" s="4">
        <f>MONTH(SalesDataTable[[#This Row],[Order Date]])</f>
        <v>1</v>
      </c>
      <c r="F65" s="15"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4">
        <f>YEAR(SalesDataTable[[#This Row],[Order Date]])</f>
        <v>2026</v>
      </c>
      <c r="D66" s="15" t="str">
        <f>"Q"&amp;ROUNDUP(MONTH(SalesDataTable[[#This Row],[Order Date]])/3,0)</f>
        <v>Q1</v>
      </c>
      <c r="E66" s="4">
        <f>MONTH(SalesDataTable[[#This Row],[Order Date]])</f>
        <v>1</v>
      </c>
      <c r="F66" s="15"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4">
        <f>YEAR(SalesDataTable[[#This Row],[Order Date]])</f>
        <v>2026</v>
      </c>
      <c r="D67" s="15" t="str">
        <f>"Q"&amp;ROUNDUP(MONTH(SalesDataTable[[#This Row],[Order Date]])/3,0)</f>
        <v>Q1</v>
      </c>
      <c r="E67" s="4">
        <f>MONTH(SalesDataTable[[#This Row],[Order Date]])</f>
        <v>1</v>
      </c>
      <c r="F67" s="15"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4">
        <f>YEAR(SalesDataTable[[#This Row],[Order Date]])</f>
        <v>2026</v>
      </c>
      <c r="D68" s="15" t="str">
        <f>"Q"&amp;ROUNDUP(MONTH(SalesDataTable[[#This Row],[Order Date]])/3,0)</f>
        <v>Q1</v>
      </c>
      <c r="E68" s="4">
        <f>MONTH(SalesDataTable[[#This Row],[Order Date]])</f>
        <v>1</v>
      </c>
      <c r="F68" s="15"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4">
        <f>YEAR(SalesDataTable[[#This Row],[Order Date]])</f>
        <v>2026</v>
      </c>
      <c r="D69" s="15" t="str">
        <f>"Q"&amp;ROUNDUP(MONTH(SalesDataTable[[#This Row],[Order Date]])/3,0)</f>
        <v>Q1</v>
      </c>
      <c r="E69" s="4">
        <f>MONTH(SalesDataTable[[#This Row],[Order Date]])</f>
        <v>1</v>
      </c>
      <c r="F69" s="15"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4">
        <f>YEAR(SalesDataTable[[#This Row],[Order Date]])</f>
        <v>2026</v>
      </c>
      <c r="D70" s="15" t="str">
        <f>"Q"&amp;ROUNDUP(MONTH(SalesDataTable[[#This Row],[Order Date]])/3,0)</f>
        <v>Q1</v>
      </c>
      <c r="E70" s="4">
        <f>MONTH(SalesDataTable[[#This Row],[Order Date]])</f>
        <v>1</v>
      </c>
      <c r="F70" s="15"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4">
        <f>YEAR(SalesDataTable[[#This Row],[Order Date]])</f>
        <v>2026</v>
      </c>
      <c r="D71" s="15" t="str">
        <f>"Q"&amp;ROUNDUP(MONTH(SalesDataTable[[#This Row],[Order Date]])/3,0)</f>
        <v>Q1</v>
      </c>
      <c r="E71" s="4">
        <f>MONTH(SalesDataTable[[#This Row],[Order Date]])</f>
        <v>1</v>
      </c>
      <c r="F71" s="15"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4">
        <f>YEAR(SalesDataTable[[#This Row],[Order Date]])</f>
        <v>2026</v>
      </c>
      <c r="D72" s="15" t="str">
        <f>"Q"&amp;ROUNDUP(MONTH(SalesDataTable[[#This Row],[Order Date]])/3,0)</f>
        <v>Q1</v>
      </c>
      <c r="E72" s="4">
        <f>MONTH(SalesDataTable[[#This Row],[Order Date]])</f>
        <v>1</v>
      </c>
      <c r="F72" s="15"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4">
        <f>YEAR(SalesDataTable[[#This Row],[Order Date]])</f>
        <v>2026</v>
      </c>
      <c r="D73" s="15" t="str">
        <f>"Q"&amp;ROUNDUP(MONTH(SalesDataTable[[#This Row],[Order Date]])/3,0)</f>
        <v>Q1</v>
      </c>
      <c r="E73" s="4">
        <f>MONTH(SalesDataTable[[#This Row],[Order Date]])</f>
        <v>1</v>
      </c>
      <c r="F73" s="15"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4">
        <f>YEAR(SalesDataTable[[#This Row],[Order Date]])</f>
        <v>2026</v>
      </c>
      <c r="D74" s="15" t="str">
        <f>"Q"&amp;ROUNDUP(MONTH(SalesDataTable[[#This Row],[Order Date]])/3,0)</f>
        <v>Q1</v>
      </c>
      <c r="E74" s="4">
        <f>MONTH(SalesDataTable[[#This Row],[Order Date]])</f>
        <v>1</v>
      </c>
      <c r="F74" s="15"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4">
        <f>YEAR(SalesDataTable[[#This Row],[Order Date]])</f>
        <v>2026</v>
      </c>
      <c r="D75" s="15" t="str">
        <f>"Q"&amp;ROUNDUP(MONTH(SalesDataTable[[#This Row],[Order Date]])/3,0)</f>
        <v>Q1</v>
      </c>
      <c r="E75" s="4">
        <f>MONTH(SalesDataTable[[#This Row],[Order Date]])</f>
        <v>1</v>
      </c>
      <c r="F75" s="15"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4">
        <f>YEAR(SalesDataTable[[#This Row],[Order Date]])</f>
        <v>2026</v>
      </c>
      <c r="D76" s="15" t="str">
        <f>"Q"&amp;ROUNDUP(MONTH(SalesDataTable[[#This Row],[Order Date]])/3,0)</f>
        <v>Q1</v>
      </c>
      <c r="E76" s="4">
        <f>MONTH(SalesDataTable[[#This Row],[Order Date]])</f>
        <v>1</v>
      </c>
      <c r="F76" s="15"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4">
        <f>YEAR(SalesDataTable[[#This Row],[Order Date]])</f>
        <v>2026</v>
      </c>
      <c r="D77" s="15" t="str">
        <f>"Q"&amp;ROUNDUP(MONTH(SalesDataTable[[#This Row],[Order Date]])/3,0)</f>
        <v>Q1</v>
      </c>
      <c r="E77" s="4">
        <f>MONTH(SalesDataTable[[#This Row],[Order Date]])</f>
        <v>1</v>
      </c>
      <c r="F77" s="15"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4">
        <f>YEAR(SalesDataTable[[#This Row],[Order Date]])</f>
        <v>2026</v>
      </c>
      <c r="D78" s="15" t="str">
        <f>"Q"&amp;ROUNDUP(MONTH(SalesDataTable[[#This Row],[Order Date]])/3,0)</f>
        <v>Q1</v>
      </c>
      <c r="E78" s="4">
        <f>MONTH(SalesDataTable[[#This Row],[Order Date]])</f>
        <v>1</v>
      </c>
      <c r="F78" s="15"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4">
        <f>YEAR(SalesDataTable[[#This Row],[Order Date]])</f>
        <v>2026</v>
      </c>
      <c r="D79" s="15" t="str">
        <f>"Q"&amp;ROUNDUP(MONTH(SalesDataTable[[#This Row],[Order Date]])/3,0)</f>
        <v>Q1</v>
      </c>
      <c r="E79" s="4">
        <f>MONTH(SalesDataTable[[#This Row],[Order Date]])</f>
        <v>1</v>
      </c>
      <c r="F79" s="15"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4">
        <f>YEAR(SalesDataTable[[#This Row],[Order Date]])</f>
        <v>2026</v>
      </c>
      <c r="D80" s="15" t="str">
        <f>"Q"&amp;ROUNDUP(MONTH(SalesDataTable[[#This Row],[Order Date]])/3,0)</f>
        <v>Q1</v>
      </c>
      <c r="E80" s="4">
        <f>MONTH(SalesDataTable[[#This Row],[Order Date]])</f>
        <v>1</v>
      </c>
      <c r="F80" s="15"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4">
        <f>YEAR(SalesDataTable[[#This Row],[Order Date]])</f>
        <v>2026</v>
      </c>
      <c r="D81" s="15" t="str">
        <f>"Q"&amp;ROUNDUP(MONTH(SalesDataTable[[#This Row],[Order Date]])/3,0)</f>
        <v>Q1</v>
      </c>
      <c r="E81" s="4">
        <f>MONTH(SalesDataTable[[#This Row],[Order Date]])</f>
        <v>1</v>
      </c>
      <c r="F81" s="15"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4">
        <f>YEAR(SalesDataTable[[#This Row],[Order Date]])</f>
        <v>2026</v>
      </c>
      <c r="D82" s="15" t="str">
        <f>"Q"&amp;ROUNDUP(MONTH(SalesDataTable[[#This Row],[Order Date]])/3,0)</f>
        <v>Q1</v>
      </c>
      <c r="E82" s="4">
        <f>MONTH(SalesDataTable[[#This Row],[Order Date]])</f>
        <v>1</v>
      </c>
      <c r="F82" s="15"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4">
        <f>YEAR(SalesDataTable[[#This Row],[Order Date]])</f>
        <v>2026</v>
      </c>
      <c r="D83" s="15" t="str">
        <f>"Q"&amp;ROUNDUP(MONTH(SalesDataTable[[#This Row],[Order Date]])/3,0)</f>
        <v>Q1</v>
      </c>
      <c r="E83" s="4">
        <f>MONTH(SalesDataTable[[#This Row],[Order Date]])</f>
        <v>1</v>
      </c>
      <c r="F83" s="15"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4">
        <f>YEAR(SalesDataTable[[#This Row],[Order Date]])</f>
        <v>2026</v>
      </c>
      <c r="D84" s="15" t="str">
        <f>"Q"&amp;ROUNDUP(MONTH(SalesDataTable[[#This Row],[Order Date]])/3,0)</f>
        <v>Q1</v>
      </c>
      <c r="E84" s="4">
        <f>MONTH(SalesDataTable[[#This Row],[Order Date]])</f>
        <v>1</v>
      </c>
      <c r="F84" s="15"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4">
        <f>YEAR(SalesDataTable[[#This Row],[Order Date]])</f>
        <v>2026</v>
      </c>
      <c r="D85" s="15" t="str">
        <f>"Q"&amp;ROUNDUP(MONTH(SalesDataTable[[#This Row],[Order Date]])/3,0)</f>
        <v>Q1</v>
      </c>
      <c r="E85" s="4">
        <f>MONTH(SalesDataTable[[#This Row],[Order Date]])</f>
        <v>1</v>
      </c>
      <c r="F85" s="15"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4">
        <f>YEAR(SalesDataTable[[#This Row],[Order Date]])</f>
        <v>2026</v>
      </c>
      <c r="D86" s="15" t="str">
        <f>"Q"&amp;ROUNDUP(MONTH(SalesDataTable[[#This Row],[Order Date]])/3,0)</f>
        <v>Q1</v>
      </c>
      <c r="E86" s="4">
        <f>MONTH(SalesDataTable[[#This Row],[Order Date]])</f>
        <v>1</v>
      </c>
      <c r="F86" s="15"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4">
        <f>YEAR(SalesDataTable[[#This Row],[Order Date]])</f>
        <v>2026</v>
      </c>
      <c r="D87" s="15" t="str">
        <f>"Q"&amp;ROUNDUP(MONTH(SalesDataTable[[#This Row],[Order Date]])/3,0)</f>
        <v>Q1</v>
      </c>
      <c r="E87" s="4">
        <f>MONTH(SalesDataTable[[#This Row],[Order Date]])</f>
        <v>1</v>
      </c>
      <c r="F87" s="15"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4">
        <f>YEAR(SalesDataTable[[#This Row],[Order Date]])</f>
        <v>2026</v>
      </c>
      <c r="D88" s="15" t="str">
        <f>"Q"&amp;ROUNDUP(MONTH(SalesDataTable[[#This Row],[Order Date]])/3,0)</f>
        <v>Q1</v>
      </c>
      <c r="E88" s="4">
        <f>MONTH(SalesDataTable[[#This Row],[Order Date]])</f>
        <v>1</v>
      </c>
      <c r="F88" s="15"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4">
        <f>YEAR(SalesDataTable[[#This Row],[Order Date]])</f>
        <v>2026</v>
      </c>
      <c r="D89" s="15" t="str">
        <f>"Q"&amp;ROUNDUP(MONTH(SalesDataTable[[#This Row],[Order Date]])/3,0)</f>
        <v>Q1</v>
      </c>
      <c r="E89" s="4">
        <f>MONTH(SalesDataTable[[#This Row],[Order Date]])</f>
        <v>1</v>
      </c>
      <c r="F89" s="15"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4">
        <f>YEAR(SalesDataTable[[#This Row],[Order Date]])</f>
        <v>2026</v>
      </c>
      <c r="D90" s="15" t="str">
        <f>"Q"&amp;ROUNDUP(MONTH(SalesDataTable[[#This Row],[Order Date]])/3,0)</f>
        <v>Q1</v>
      </c>
      <c r="E90" s="4">
        <f>MONTH(SalesDataTable[[#This Row],[Order Date]])</f>
        <v>1</v>
      </c>
      <c r="F90" s="15"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4">
        <f>YEAR(SalesDataTable[[#This Row],[Order Date]])</f>
        <v>2026</v>
      </c>
      <c r="D91" s="15" t="str">
        <f>"Q"&amp;ROUNDUP(MONTH(SalesDataTable[[#This Row],[Order Date]])/3,0)</f>
        <v>Q1</v>
      </c>
      <c r="E91" s="4">
        <f>MONTH(SalesDataTable[[#This Row],[Order Date]])</f>
        <v>1</v>
      </c>
      <c r="F91" s="15"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4">
        <f>YEAR(SalesDataTable[[#This Row],[Order Date]])</f>
        <v>2026</v>
      </c>
      <c r="D92" s="15" t="str">
        <f>"Q"&amp;ROUNDUP(MONTH(SalesDataTable[[#This Row],[Order Date]])/3,0)</f>
        <v>Q1</v>
      </c>
      <c r="E92" s="4">
        <f>MONTH(SalesDataTable[[#This Row],[Order Date]])</f>
        <v>1</v>
      </c>
      <c r="F92" s="15"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4">
        <f>YEAR(SalesDataTable[[#This Row],[Order Date]])</f>
        <v>2026</v>
      </c>
      <c r="D93" s="15" t="str">
        <f>"Q"&amp;ROUNDUP(MONTH(SalesDataTable[[#This Row],[Order Date]])/3,0)</f>
        <v>Q1</v>
      </c>
      <c r="E93" s="4">
        <f>MONTH(SalesDataTable[[#This Row],[Order Date]])</f>
        <v>1</v>
      </c>
      <c r="F93" s="15"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4">
        <f>YEAR(SalesDataTable[[#This Row],[Order Date]])</f>
        <v>2026</v>
      </c>
      <c r="D94" s="15" t="str">
        <f>"Q"&amp;ROUNDUP(MONTH(SalesDataTable[[#This Row],[Order Date]])/3,0)</f>
        <v>Q1</v>
      </c>
      <c r="E94" s="4">
        <f>MONTH(SalesDataTable[[#This Row],[Order Date]])</f>
        <v>1</v>
      </c>
      <c r="F94" s="15"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4">
        <f>YEAR(SalesDataTable[[#This Row],[Order Date]])</f>
        <v>2026</v>
      </c>
      <c r="D95" s="15" t="str">
        <f>"Q"&amp;ROUNDUP(MONTH(SalesDataTable[[#This Row],[Order Date]])/3,0)</f>
        <v>Q1</v>
      </c>
      <c r="E95" s="4">
        <f>MONTH(SalesDataTable[[#This Row],[Order Date]])</f>
        <v>1</v>
      </c>
      <c r="F95" s="15"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4">
        <f>YEAR(SalesDataTable[[#This Row],[Order Date]])</f>
        <v>2026</v>
      </c>
      <c r="D96" s="15" t="str">
        <f>"Q"&amp;ROUNDUP(MONTH(SalesDataTable[[#This Row],[Order Date]])/3,0)</f>
        <v>Q1</v>
      </c>
      <c r="E96" s="4">
        <f>MONTH(SalesDataTable[[#This Row],[Order Date]])</f>
        <v>1</v>
      </c>
      <c r="F96" s="15"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4">
        <f>YEAR(SalesDataTable[[#This Row],[Order Date]])</f>
        <v>2026</v>
      </c>
      <c r="D97" s="15" t="str">
        <f>"Q"&amp;ROUNDUP(MONTH(SalesDataTable[[#This Row],[Order Date]])/3,0)</f>
        <v>Q1</v>
      </c>
      <c r="E97" s="4">
        <f>MONTH(SalesDataTable[[#This Row],[Order Date]])</f>
        <v>1</v>
      </c>
      <c r="F97" s="15"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4">
        <f>YEAR(SalesDataTable[[#This Row],[Order Date]])</f>
        <v>2026</v>
      </c>
      <c r="D98" s="15" t="str">
        <f>"Q"&amp;ROUNDUP(MONTH(SalesDataTable[[#This Row],[Order Date]])/3,0)</f>
        <v>Q1</v>
      </c>
      <c r="E98" s="4">
        <f>MONTH(SalesDataTable[[#This Row],[Order Date]])</f>
        <v>1</v>
      </c>
      <c r="F98" s="15"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4">
        <f>YEAR(SalesDataTable[[#This Row],[Order Date]])</f>
        <v>2026</v>
      </c>
      <c r="D99" s="15" t="str">
        <f>"Q"&amp;ROUNDUP(MONTH(SalesDataTable[[#This Row],[Order Date]])/3,0)</f>
        <v>Q1</v>
      </c>
      <c r="E99" s="4">
        <f>MONTH(SalesDataTable[[#This Row],[Order Date]])</f>
        <v>1</v>
      </c>
      <c r="F99" s="15"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4">
        <f>YEAR(SalesDataTable[[#This Row],[Order Date]])</f>
        <v>2026</v>
      </c>
      <c r="D100" s="15" t="str">
        <f>"Q"&amp;ROUNDUP(MONTH(SalesDataTable[[#This Row],[Order Date]])/3,0)</f>
        <v>Q1</v>
      </c>
      <c r="E100" s="4">
        <f>MONTH(SalesDataTable[[#This Row],[Order Date]])</f>
        <v>1</v>
      </c>
      <c r="F100" s="15"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4">
        <f>YEAR(SalesDataTable[[#This Row],[Order Date]])</f>
        <v>2026</v>
      </c>
      <c r="D101" s="15" t="str">
        <f>"Q"&amp;ROUNDUP(MONTH(SalesDataTable[[#This Row],[Order Date]])/3,0)</f>
        <v>Q1</v>
      </c>
      <c r="E101" s="4">
        <f>MONTH(SalesDataTable[[#This Row],[Order Date]])</f>
        <v>1</v>
      </c>
      <c r="F101" s="15"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4">
        <f>YEAR(SalesDataTable[[#This Row],[Order Date]])</f>
        <v>2026</v>
      </c>
      <c r="D102" s="15" t="str">
        <f>"Q"&amp;ROUNDUP(MONTH(SalesDataTable[[#This Row],[Order Date]])/3,0)</f>
        <v>Q1</v>
      </c>
      <c r="E102" s="4">
        <f>MONTH(SalesDataTable[[#This Row],[Order Date]])</f>
        <v>1</v>
      </c>
      <c r="F102" s="15"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4">
        <f>YEAR(SalesDataTable[[#This Row],[Order Date]])</f>
        <v>2026</v>
      </c>
      <c r="D103" s="15" t="str">
        <f>"Q"&amp;ROUNDUP(MONTH(SalesDataTable[[#This Row],[Order Date]])/3,0)</f>
        <v>Q1</v>
      </c>
      <c r="E103" s="4">
        <f>MONTH(SalesDataTable[[#This Row],[Order Date]])</f>
        <v>1</v>
      </c>
      <c r="F103" s="15"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4">
        <f>YEAR(SalesDataTable[[#This Row],[Order Date]])</f>
        <v>2026</v>
      </c>
      <c r="D104" s="15" t="str">
        <f>"Q"&amp;ROUNDUP(MONTH(SalesDataTable[[#This Row],[Order Date]])/3,0)</f>
        <v>Q1</v>
      </c>
      <c r="E104" s="4">
        <f>MONTH(SalesDataTable[[#This Row],[Order Date]])</f>
        <v>1</v>
      </c>
      <c r="F104" s="15"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4">
        <f>YEAR(SalesDataTable[[#This Row],[Order Date]])</f>
        <v>2026</v>
      </c>
      <c r="D105" s="15" t="str">
        <f>"Q"&amp;ROUNDUP(MONTH(SalesDataTable[[#This Row],[Order Date]])/3,0)</f>
        <v>Q1</v>
      </c>
      <c r="E105" s="4">
        <f>MONTH(SalesDataTable[[#This Row],[Order Date]])</f>
        <v>1</v>
      </c>
      <c r="F105" s="15"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4">
        <f>YEAR(SalesDataTable[[#This Row],[Order Date]])</f>
        <v>2026</v>
      </c>
      <c r="D106" s="15" t="str">
        <f>"Q"&amp;ROUNDUP(MONTH(SalesDataTable[[#This Row],[Order Date]])/3,0)</f>
        <v>Q1</v>
      </c>
      <c r="E106" s="4">
        <f>MONTH(SalesDataTable[[#This Row],[Order Date]])</f>
        <v>1</v>
      </c>
      <c r="F106" s="15"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4">
        <f>YEAR(SalesDataTable[[#This Row],[Order Date]])</f>
        <v>2026</v>
      </c>
      <c r="D107" s="15" t="str">
        <f>"Q"&amp;ROUNDUP(MONTH(SalesDataTable[[#This Row],[Order Date]])/3,0)</f>
        <v>Q1</v>
      </c>
      <c r="E107" s="4">
        <f>MONTH(SalesDataTable[[#This Row],[Order Date]])</f>
        <v>1</v>
      </c>
      <c r="F107" s="15"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4">
        <f>YEAR(SalesDataTable[[#This Row],[Order Date]])</f>
        <v>2026</v>
      </c>
      <c r="D108" s="15" t="str">
        <f>"Q"&amp;ROUNDUP(MONTH(SalesDataTable[[#This Row],[Order Date]])/3,0)</f>
        <v>Q1</v>
      </c>
      <c r="E108" s="4">
        <f>MONTH(SalesDataTable[[#This Row],[Order Date]])</f>
        <v>1</v>
      </c>
      <c r="F108" s="15"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4">
        <f>YEAR(SalesDataTable[[#This Row],[Order Date]])</f>
        <v>2026</v>
      </c>
      <c r="D109" s="15" t="str">
        <f>"Q"&amp;ROUNDUP(MONTH(SalesDataTable[[#This Row],[Order Date]])/3,0)</f>
        <v>Q1</v>
      </c>
      <c r="E109" s="4">
        <f>MONTH(SalesDataTable[[#This Row],[Order Date]])</f>
        <v>1</v>
      </c>
      <c r="F109" s="15"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4">
        <f>YEAR(SalesDataTable[[#This Row],[Order Date]])</f>
        <v>2026</v>
      </c>
      <c r="D110" s="15" t="str">
        <f>"Q"&amp;ROUNDUP(MONTH(SalesDataTable[[#This Row],[Order Date]])/3,0)</f>
        <v>Q1</v>
      </c>
      <c r="E110" s="4">
        <f>MONTH(SalesDataTable[[#This Row],[Order Date]])</f>
        <v>1</v>
      </c>
      <c r="F110" s="15"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4">
        <f>YEAR(SalesDataTable[[#This Row],[Order Date]])</f>
        <v>2026</v>
      </c>
      <c r="D111" s="15" t="str">
        <f>"Q"&amp;ROUNDUP(MONTH(SalesDataTable[[#This Row],[Order Date]])/3,0)</f>
        <v>Q1</v>
      </c>
      <c r="E111" s="4">
        <f>MONTH(SalesDataTable[[#This Row],[Order Date]])</f>
        <v>1</v>
      </c>
      <c r="F111" s="15"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4">
        <f>YEAR(SalesDataTable[[#This Row],[Order Date]])</f>
        <v>2026</v>
      </c>
      <c r="D112" s="15" t="str">
        <f>"Q"&amp;ROUNDUP(MONTH(SalesDataTable[[#This Row],[Order Date]])/3,0)</f>
        <v>Q1</v>
      </c>
      <c r="E112" s="4">
        <f>MONTH(SalesDataTable[[#This Row],[Order Date]])</f>
        <v>1</v>
      </c>
      <c r="F112" s="15"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4">
        <f>YEAR(SalesDataTable[[#This Row],[Order Date]])</f>
        <v>2026</v>
      </c>
      <c r="D113" s="15" t="str">
        <f>"Q"&amp;ROUNDUP(MONTH(SalesDataTable[[#This Row],[Order Date]])/3,0)</f>
        <v>Q1</v>
      </c>
      <c r="E113" s="4">
        <f>MONTH(SalesDataTable[[#This Row],[Order Date]])</f>
        <v>1</v>
      </c>
      <c r="F113" s="15"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4">
        <f>YEAR(SalesDataTable[[#This Row],[Order Date]])</f>
        <v>2026</v>
      </c>
      <c r="D114" s="15" t="str">
        <f>"Q"&amp;ROUNDUP(MONTH(SalesDataTable[[#This Row],[Order Date]])/3,0)</f>
        <v>Q1</v>
      </c>
      <c r="E114" s="4">
        <f>MONTH(SalesDataTable[[#This Row],[Order Date]])</f>
        <v>1</v>
      </c>
      <c r="F114" s="15"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4">
        <f>YEAR(SalesDataTable[[#This Row],[Order Date]])</f>
        <v>2026</v>
      </c>
      <c r="D115" s="15" t="str">
        <f>"Q"&amp;ROUNDUP(MONTH(SalesDataTable[[#This Row],[Order Date]])/3,0)</f>
        <v>Q1</v>
      </c>
      <c r="E115" s="4">
        <f>MONTH(SalesDataTable[[#This Row],[Order Date]])</f>
        <v>1</v>
      </c>
      <c r="F115" s="15"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4">
        <f>YEAR(SalesDataTable[[#This Row],[Order Date]])</f>
        <v>2026</v>
      </c>
      <c r="D116" s="15" t="str">
        <f>"Q"&amp;ROUNDUP(MONTH(SalesDataTable[[#This Row],[Order Date]])/3,0)</f>
        <v>Q1</v>
      </c>
      <c r="E116" s="4">
        <f>MONTH(SalesDataTable[[#This Row],[Order Date]])</f>
        <v>1</v>
      </c>
      <c r="F116" s="15"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4">
        <f>YEAR(SalesDataTable[[#This Row],[Order Date]])</f>
        <v>2026</v>
      </c>
      <c r="D117" s="15" t="str">
        <f>"Q"&amp;ROUNDUP(MONTH(SalesDataTable[[#This Row],[Order Date]])/3,0)</f>
        <v>Q1</v>
      </c>
      <c r="E117" s="4">
        <f>MONTH(SalesDataTable[[#This Row],[Order Date]])</f>
        <v>1</v>
      </c>
      <c r="F117" s="15"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4">
        <f>YEAR(SalesDataTable[[#This Row],[Order Date]])</f>
        <v>2026</v>
      </c>
      <c r="D118" s="15" t="str">
        <f>"Q"&amp;ROUNDUP(MONTH(SalesDataTable[[#This Row],[Order Date]])/3,0)</f>
        <v>Q1</v>
      </c>
      <c r="E118" s="4">
        <f>MONTH(SalesDataTable[[#This Row],[Order Date]])</f>
        <v>1</v>
      </c>
      <c r="F118" s="15"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4">
        <f>YEAR(SalesDataTable[[#This Row],[Order Date]])</f>
        <v>2026</v>
      </c>
      <c r="D119" s="15" t="str">
        <f>"Q"&amp;ROUNDUP(MONTH(SalesDataTable[[#This Row],[Order Date]])/3,0)</f>
        <v>Q1</v>
      </c>
      <c r="E119" s="4">
        <f>MONTH(SalesDataTable[[#This Row],[Order Date]])</f>
        <v>1</v>
      </c>
      <c r="F119" s="15"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4">
        <f>YEAR(SalesDataTable[[#This Row],[Order Date]])</f>
        <v>2026</v>
      </c>
      <c r="D120" s="15" t="str">
        <f>"Q"&amp;ROUNDUP(MONTH(SalesDataTable[[#This Row],[Order Date]])/3,0)</f>
        <v>Q1</v>
      </c>
      <c r="E120" s="4">
        <f>MONTH(SalesDataTable[[#This Row],[Order Date]])</f>
        <v>1</v>
      </c>
      <c r="F120" s="15"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4">
        <f>YEAR(SalesDataTable[[#This Row],[Order Date]])</f>
        <v>2026</v>
      </c>
      <c r="D121" s="15" t="str">
        <f>"Q"&amp;ROUNDUP(MONTH(SalesDataTable[[#This Row],[Order Date]])/3,0)</f>
        <v>Q1</v>
      </c>
      <c r="E121" s="4">
        <f>MONTH(SalesDataTable[[#This Row],[Order Date]])</f>
        <v>1</v>
      </c>
      <c r="F121" s="15"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4">
        <f>YEAR(SalesDataTable[[#This Row],[Order Date]])</f>
        <v>2026</v>
      </c>
      <c r="D122" s="15" t="str">
        <f>"Q"&amp;ROUNDUP(MONTH(SalesDataTable[[#This Row],[Order Date]])/3,0)</f>
        <v>Q1</v>
      </c>
      <c r="E122" s="4">
        <f>MONTH(SalesDataTable[[#This Row],[Order Date]])</f>
        <v>1</v>
      </c>
      <c r="F122" s="15"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4">
        <f>YEAR(SalesDataTable[[#This Row],[Order Date]])</f>
        <v>2026</v>
      </c>
      <c r="D123" s="15" t="str">
        <f>"Q"&amp;ROUNDUP(MONTH(SalesDataTable[[#This Row],[Order Date]])/3,0)</f>
        <v>Q1</v>
      </c>
      <c r="E123" s="4">
        <f>MONTH(SalesDataTable[[#This Row],[Order Date]])</f>
        <v>1</v>
      </c>
      <c r="F123" s="15"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4">
        <f>YEAR(SalesDataTable[[#This Row],[Order Date]])</f>
        <v>2026</v>
      </c>
      <c r="D124" s="15" t="str">
        <f>"Q"&amp;ROUNDUP(MONTH(SalesDataTable[[#This Row],[Order Date]])/3,0)</f>
        <v>Q1</v>
      </c>
      <c r="E124" s="4">
        <f>MONTH(SalesDataTable[[#This Row],[Order Date]])</f>
        <v>1</v>
      </c>
      <c r="F124" s="15"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4">
        <f>YEAR(SalesDataTable[[#This Row],[Order Date]])</f>
        <v>2026</v>
      </c>
      <c r="D125" s="15" t="str">
        <f>"Q"&amp;ROUNDUP(MONTH(SalesDataTable[[#This Row],[Order Date]])/3,0)</f>
        <v>Q1</v>
      </c>
      <c r="E125" s="4">
        <f>MONTH(SalesDataTable[[#This Row],[Order Date]])</f>
        <v>1</v>
      </c>
      <c r="F125" s="15"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4">
        <f>YEAR(SalesDataTable[[#This Row],[Order Date]])</f>
        <v>2026</v>
      </c>
      <c r="D126" s="15" t="str">
        <f>"Q"&amp;ROUNDUP(MONTH(SalesDataTable[[#This Row],[Order Date]])/3,0)</f>
        <v>Q1</v>
      </c>
      <c r="E126" s="4">
        <f>MONTH(SalesDataTable[[#This Row],[Order Date]])</f>
        <v>1</v>
      </c>
      <c r="F126" s="15"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4">
        <f>YEAR(SalesDataTable[[#This Row],[Order Date]])</f>
        <v>2026</v>
      </c>
      <c r="D127" s="15" t="str">
        <f>"Q"&amp;ROUNDUP(MONTH(SalesDataTable[[#This Row],[Order Date]])/3,0)</f>
        <v>Q1</v>
      </c>
      <c r="E127" s="4">
        <f>MONTH(SalesDataTable[[#This Row],[Order Date]])</f>
        <v>1</v>
      </c>
      <c r="F127" s="15"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4">
        <f>YEAR(SalesDataTable[[#This Row],[Order Date]])</f>
        <v>2026</v>
      </c>
      <c r="D128" s="15" t="str">
        <f>"Q"&amp;ROUNDUP(MONTH(SalesDataTable[[#This Row],[Order Date]])/3,0)</f>
        <v>Q1</v>
      </c>
      <c r="E128" s="4">
        <f>MONTH(SalesDataTable[[#This Row],[Order Date]])</f>
        <v>1</v>
      </c>
      <c r="F128" s="15"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4">
        <f>YEAR(SalesDataTable[[#This Row],[Order Date]])</f>
        <v>2026</v>
      </c>
      <c r="D129" s="15" t="str">
        <f>"Q"&amp;ROUNDUP(MONTH(SalesDataTable[[#This Row],[Order Date]])/3,0)</f>
        <v>Q1</v>
      </c>
      <c r="E129" s="4">
        <f>MONTH(SalesDataTable[[#This Row],[Order Date]])</f>
        <v>1</v>
      </c>
      <c r="F129" s="15"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4">
        <f>YEAR(SalesDataTable[[#This Row],[Order Date]])</f>
        <v>2026</v>
      </c>
      <c r="D130" s="15" t="str">
        <f>"Q"&amp;ROUNDUP(MONTH(SalesDataTable[[#This Row],[Order Date]])/3,0)</f>
        <v>Q1</v>
      </c>
      <c r="E130" s="4">
        <f>MONTH(SalesDataTable[[#This Row],[Order Date]])</f>
        <v>1</v>
      </c>
      <c r="F130" s="15"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4">
        <f>YEAR(SalesDataTable[[#This Row],[Order Date]])</f>
        <v>2026</v>
      </c>
      <c r="D131" s="15" t="str">
        <f>"Q"&amp;ROUNDUP(MONTH(SalesDataTable[[#This Row],[Order Date]])/3,0)</f>
        <v>Q1</v>
      </c>
      <c r="E131" s="4">
        <f>MONTH(SalesDataTable[[#This Row],[Order Date]])</f>
        <v>1</v>
      </c>
      <c r="F131" s="15"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4">
        <f>YEAR(SalesDataTable[[#This Row],[Order Date]])</f>
        <v>2026</v>
      </c>
      <c r="D132" s="15" t="str">
        <f>"Q"&amp;ROUNDUP(MONTH(SalesDataTable[[#This Row],[Order Date]])/3,0)</f>
        <v>Q1</v>
      </c>
      <c r="E132" s="4">
        <f>MONTH(SalesDataTable[[#This Row],[Order Date]])</f>
        <v>1</v>
      </c>
      <c r="F132" s="15"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4">
        <f>YEAR(SalesDataTable[[#This Row],[Order Date]])</f>
        <v>2026</v>
      </c>
      <c r="D133" s="15" t="str">
        <f>"Q"&amp;ROUNDUP(MONTH(SalesDataTable[[#This Row],[Order Date]])/3,0)</f>
        <v>Q1</v>
      </c>
      <c r="E133" s="4">
        <f>MONTH(SalesDataTable[[#This Row],[Order Date]])</f>
        <v>1</v>
      </c>
      <c r="F133" s="15"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4">
        <f>YEAR(SalesDataTable[[#This Row],[Order Date]])</f>
        <v>2026</v>
      </c>
      <c r="D134" s="15" t="str">
        <f>"Q"&amp;ROUNDUP(MONTH(SalesDataTable[[#This Row],[Order Date]])/3,0)</f>
        <v>Q1</v>
      </c>
      <c r="E134" s="4">
        <f>MONTH(SalesDataTable[[#This Row],[Order Date]])</f>
        <v>1</v>
      </c>
      <c r="F134" s="15"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4">
        <f>YEAR(SalesDataTable[[#This Row],[Order Date]])</f>
        <v>2026</v>
      </c>
      <c r="D135" s="15" t="str">
        <f>"Q"&amp;ROUNDUP(MONTH(SalesDataTable[[#This Row],[Order Date]])/3,0)</f>
        <v>Q1</v>
      </c>
      <c r="E135" s="4">
        <f>MONTH(SalesDataTable[[#This Row],[Order Date]])</f>
        <v>1</v>
      </c>
      <c r="F135" s="15"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4">
        <f>YEAR(SalesDataTable[[#This Row],[Order Date]])</f>
        <v>2026</v>
      </c>
      <c r="D136" s="15" t="str">
        <f>"Q"&amp;ROUNDUP(MONTH(SalesDataTable[[#This Row],[Order Date]])/3,0)</f>
        <v>Q1</v>
      </c>
      <c r="E136" s="4">
        <f>MONTH(SalesDataTable[[#This Row],[Order Date]])</f>
        <v>1</v>
      </c>
      <c r="F136" s="15"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4">
        <f>YEAR(SalesDataTable[[#This Row],[Order Date]])</f>
        <v>2026</v>
      </c>
      <c r="D137" s="15" t="str">
        <f>"Q"&amp;ROUNDUP(MONTH(SalesDataTable[[#This Row],[Order Date]])/3,0)</f>
        <v>Q1</v>
      </c>
      <c r="E137" s="4">
        <f>MONTH(SalesDataTable[[#This Row],[Order Date]])</f>
        <v>1</v>
      </c>
      <c r="F137" s="15"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4">
        <f>YEAR(SalesDataTable[[#This Row],[Order Date]])</f>
        <v>2026</v>
      </c>
      <c r="D138" s="15" t="str">
        <f>"Q"&amp;ROUNDUP(MONTH(SalesDataTable[[#This Row],[Order Date]])/3,0)</f>
        <v>Q1</v>
      </c>
      <c r="E138" s="4">
        <f>MONTH(SalesDataTable[[#This Row],[Order Date]])</f>
        <v>1</v>
      </c>
      <c r="F138" s="15"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4">
        <f>YEAR(SalesDataTable[[#This Row],[Order Date]])</f>
        <v>2026</v>
      </c>
      <c r="D139" s="15" t="str">
        <f>"Q"&amp;ROUNDUP(MONTH(SalesDataTable[[#This Row],[Order Date]])/3,0)</f>
        <v>Q1</v>
      </c>
      <c r="E139" s="4">
        <f>MONTH(SalesDataTable[[#This Row],[Order Date]])</f>
        <v>1</v>
      </c>
      <c r="F139" s="15"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4">
        <f>YEAR(SalesDataTable[[#This Row],[Order Date]])</f>
        <v>2026</v>
      </c>
      <c r="D140" s="15" t="str">
        <f>"Q"&amp;ROUNDUP(MONTH(SalesDataTable[[#This Row],[Order Date]])/3,0)</f>
        <v>Q1</v>
      </c>
      <c r="E140" s="4">
        <f>MONTH(SalesDataTable[[#This Row],[Order Date]])</f>
        <v>1</v>
      </c>
      <c r="F140" s="15"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4">
        <f>YEAR(SalesDataTable[[#This Row],[Order Date]])</f>
        <v>2026</v>
      </c>
      <c r="D141" s="15" t="str">
        <f>"Q"&amp;ROUNDUP(MONTH(SalesDataTable[[#This Row],[Order Date]])/3,0)</f>
        <v>Q1</v>
      </c>
      <c r="E141" s="4">
        <f>MONTH(SalesDataTable[[#This Row],[Order Date]])</f>
        <v>1</v>
      </c>
      <c r="F141" s="15"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4">
        <f>YEAR(SalesDataTable[[#This Row],[Order Date]])</f>
        <v>2026</v>
      </c>
      <c r="D142" s="15" t="str">
        <f>"Q"&amp;ROUNDUP(MONTH(SalesDataTable[[#This Row],[Order Date]])/3,0)</f>
        <v>Q1</v>
      </c>
      <c r="E142" s="4">
        <f>MONTH(SalesDataTable[[#This Row],[Order Date]])</f>
        <v>1</v>
      </c>
      <c r="F142" s="15"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4">
        <f>YEAR(SalesDataTable[[#This Row],[Order Date]])</f>
        <v>2026</v>
      </c>
      <c r="D143" s="15" t="str">
        <f>"Q"&amp;ROUNDUP(MONTH(SalesDataTable[[#This Row],[Order Date]])/3,0)</f>
        <v>Q1</v>
      </c>
      <c r="E143" s="4">
        <f>MONTH(SalesDataTable[[#This Row],[Order Date]])</f>
        <v>1</v>
      </c>
      <c r="F143" s="15"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4">
        <f>YEAR(SalesDataTable[[#This Row],[Order Date]])</f>
        <v>2026</v>
      </c>
      <c r="D144" s="15" t="str">
        <f>"Q"&amp;ROUNDUP(MONTH(SalesDataTable[[#This Row],[Order Date]])/3,0)</f>
        <v>Q1</v>
      </c>
      <c r="E144" s="4">
        <f>MONTH(SalesDataTable[[#This Row],[Order Date]])</f>
        <v>1</v>
      </c>
      <c r="F144" s="15"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4">
        <f>YEAR(SalesDataTable[[#This Row],[Order Date]])</f>
        <v>2026</v>
      </c>
      <c r="D145" s="15" t="str">
        <f>"Q"&amp;ROUNDUP(MONTH(SalesDataTable[[#This Row],[Order Date]])/3,0)</f>
        <v>Q1</v>
      </c>
      <c r="E145" s="4">
        <f>MONTH(SalesDataTable[[#This Row],[Order Date]])</f>
        <v>1</v>
      </c>
      <c r="F145" s="15"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4">
        <f>YEAR(SalesDataTable[[#This Row],[Order Date]])</f>
        <v>2026</v>
      </c>
      <c r="D146" s="15" t="str">
        <f>"Q"&amp;ROUNDUP(MONTH(SalesDataTable[[#This Row],[Order Date]])/3,0)</f>
        <v>Q1</v>
      </c>
      <c r="E146" s="4">
        <f>MONTH(SalesDataTable[[#This Row],[Order Date]])</f>
        <v>1</v>
      </c>
      <c r="F146" s="15"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4">
        <f>YEAR(SalesDataTable[[#This Row],[Order Date]])</f>
        <v>2026</v>
      </c>
      <c r="D147" s="15" t="str">
        <f>"Q"&amp;ROUNDUP(MONTH(SalesDataTable[[#This Row],[Order Date]])/3,0)</f>
        <v>Q1</v>
      </c>
      <c r="E147" s="4">
        <f>MONTH(SalesDataTable[[#This Row],[Order Date]])</f>
        <v>1</v>
      </c>
      <c r="F147" s="15"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4">
        <f>YEAR(SalesDataTable[[#This Row],[Order Date]])</f>
        <v>2026</v>
      </c>
      <c r="D148" s="15" t="str">
        <f>"Q"&amp;ROUNDUP(MONTH(SalesDataTable[[#This Row],[Order Date]])/3,0)</f>
        <v>Q1</v>
      </c>
      <c r="E148" s="4">
        <f>MONTH(SalesDataTable[[#This Row],[Order Date]])</f>
        <v>1</v>
      </c>
      <c r="F148" s="15"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4">
        <f>YEAR(SalesDataTable[[#This Row],[Order Date]])</f>
        <v>2026</v>
      </c>
      <c r="D149" s="15" t="str">
        <f>"Q"&amp;ROUNDUP(MONTH(SalesDataTable[[#This Row],[Order Date]])/3,0)</f>
        <v>Q1</v>
      </c>
      <c r="E149" s="4">
        <f>MONTH(SalesDataTable[[#This Row],[Order Date]])</f>
        <v>1</v>
      </c>
      <c r="F149" s="15"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4">
        <f>YEAR(SalesDataTable[[#This Row],[Order Date]])</f>
        <v>2026</v>
      </c>
      <c r="D150" s="15" t="str">
        <f>"Q"&amp;ROUNDUP(MONTH(SalesDataTable[[#This Row],[Order Date]])/3,0)</f>
        <v>Q1</v>
      </c>
      <c r="E150" s="4">
        <f>MONTH(SalesDataTable[[#This Row],[Order Date]])</f>
        <v>1</v>
      </c>
      <c r="F150" s="15"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4">
        <f>YEAR(SalesDataTable[[#This Row],[Order Date]])</f>
        <v>2026</v>
      </c>
      <c r="D151" s="15" t="str">
        <f>"Q"&amp;ROUNDUP(MONTH(SalesDataTable[[#This Row],[Order Date]])/3,0)</f>
        <v>Q1</v>
      </c>
      <c r="E151" s="4">
        <f>MONTH(SalesDataTable[[#This Row],[Order Date]])</f>
        <v>1</v>
      </c>
      <c r="F151" s="15"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4">
        <f>YEAR(SalesDataTable[[#This Row],[Order Date]])</f>
        <v>2026</v>
      </c>
      <c r="D152" s="15" t="str">
        <f>"Q"&amp;ROUNDUP(MONTH(SalesDataTable[[#This Row],[Order Date]])/3,0)</f>
        <v>Q1</v>
      </c>
      <c r="E152" s="4">
        <f>MONTH(SalesDataTable[[#This Row],[Order Date]])</f>
        <v>2</v>
      </c>
      <c r="F152" s="15"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4">
        <f>YEAR(SalesDataTable[[#This Row],[Order Date]])</f>
        <v>2026</v>
      </c>
      <c r="D153" s="15" t="str">
        <f>"Q"&amp;ROUNDUP(MONTH(SalesDataTable[[#This Row],[Order Date]])/3,0)</f>
        <v>Q1</v>
      </c>
      <c r="E153" s="4">
        <f>MONTH(SalesDataTable[[#This Row],[Order Date]])</f>
        <v>2</v>
      </c>
      <c r="F153" s="15"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4">
        <f>YEAR(SalesDataTable[[#This Row],[Order Date]])</f>
        <v>2026</v>
      </c>
      <c r="D154" s="15" t="str">
        <f>"Q"&amp;ROUNDUP(MONTH(SalesDataTable[[#This Row],[Order Date]])/3,0)</f>
        <v>Q1</v>
      </c>
      <c r="E154" s="4">
        <f>MONTH(SalesDataTable[[#This Row],[Order Date]])</f>
        <v>2</v>
      </c>
      <c r="F154" s="15"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4">
        <f>YEAR(SalesDataTable[[#This Row],[Order Date]])</f>
        <v>2026</v>
      </c>
      <c r="D155" s="15" t="str">
        <f>"Q"&amp;ROUNDUP(MONTH(SalesDataTable[[#This Row],[Order Date]])/3,0)</f>
        <v>Q1</v>
      </c>
      <c r="E155" s="4">
        <f>MONTH(SalesDataTable[[#This Row],[Order Date]])</f>
        <v>2</v>
      </c>
      <c r="F155" s="15"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4">
        <f>YEAR(SalesDataTable[[#This Row],[Order Date]])</f>
        <v>2026</v>
      </c>
      <c r="D156" s="15" t="str">
        <f>"Q"&amp;ROUNDUP(MONTH(SalesDataTable[[#This Row],[Order Date]])/3,0)</f>
        <v>Q1</v>
      </c>
      <c r="E156" s="4">
        <f>MONTH(SalesDataTable[[#This Row],[Order Date]])</f>
        <v>2</v>
      </c>
      <c r="F156" s="15"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4">
        <f>YEAR(SalesDataTable[[#This Row],[Order Date]])</f>
        <v>2026</v>
      </c>
      <c r="D157" s="15" t="str">
        <f>"Q"&amp;ROUNDUP(MONTH(SalesDataTable[[#This Row],[Order Date]])/3,0)</f>
        <v>Q1</v>
      </c>
      <c r="E157" s="4">
        <f>MONTH(SalesDataTable[[#This Row],[Order Date]])</f>
        <v>2</v>
      </c>
      <c r="F157" s="15"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4">
        <f>YEAR(SalesDataTable[[#This Row],[Order Date]])</f>
        <v>2026</v>
      </c>
      <c r="D158" s="15" t="str">
        <f>"Q"&amp;ROUNDUP(MONTH(SalesDataTable[[#This Row],[Order Date]])/3,0)</f>
        <v>Q1</v>
      </c>
      <c r="E158" s="4">
        <f>MONTH(SalesDataTable[[#This Row],[Order Date]])</f>
        <v>2</v>
      </c>
      <c r="F158" s="15"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4">
        <f>YEAR(SalesDataTable[[#This Row],[Order Date]])</f>
        <v>2026</v>
      </c>
      <c r="D159" s="15" t="str">
        <f>"Q"&amp;ROUNDUP(MONTH(SalesDataTable[[#This Row],[Order Date]])/3,0)</f>
        <v>Q1</v>
      </c>
      <c r="E159" s="4">
        <f>MONTH(SalesDataTable[[#This Row],[Order Date]])</f>
        <v>2</v>
      </c>
      <c r="F159" s="15"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4">
        <f>YEAR(SalesDataTable[[#This Row],[Order Date]])</f>
        <v>2026</v>
      </c>
      <c r="D160" s="15" t="str">
        <f>"Q"&amp;ROUNDUP(MONTH(SalesDataTable[[#This Row],[Order Date]])/3,0)</f>
        <v>Q1</v>
      </c>
      <c r="E160" s="4">
        <f>MONTH(SalesDataTable[[#This Row],[Order Date]])</f>
        <v>2</v>
      </c>
      <c r="F160" s="15"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4">
        <f>YEAR(SalesDataTable[[#This Row],[Order Date]])</f>
        <v>2026</v>
      </c>
      <c r="D161" s="15" t="str">
        <f>"Q"&amp;ROUNDUP(MONTH(SalesDataTable[[#This Row],[Order Date]])/3,0)</f>
        <v>Q1</v>
      </c>
      <c r="E161" s="4">
        <f>MONTH(SalesDataTable[[#This Row],[Order Date]])</f>
        <v>2</v>
      </c>
      <c r="F161" s="15"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4">
        <f>YEAR(SalesDataTable[[#This Row],[Order Date]])</f>
        <v>2026</v>
      </c>
      <c r="D162" s="15" t="str">
        <f>"Q"&amp;ROUNDUP(MONTH(SalesDataTable[[#This Row],[Order Date]])/3,0)</f>
        <v>Q1</v>
      </c>
      <c r="E162" s="4">
        <f>MONTH(SalesDataTable[[#This Row],[Order Date]])</f>
        <v>2</v>
      </c>
      <c r="F162" s="15"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4">
        <f>YEAR(SalesDataTable[[#This Row],[Order Date]])</f>
        <v>2026</v>
      </c>
      <c r="D163" s="15" t="str">
        <f>"Q"&amp;ROUNDUP(MONTH(SalesDataTable[[#This Row],[Order Date]])/3,0)</f>
        <v>Q1</v>
      </c>
      <c r="E163" s="4">
        <f>MONTH(SalesDataTable[[#This Row],[Order Date]])</f>
        <v>2</v>
      </c>
      <c r="F163" s="15"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4">
        <f>YEAR(SalesDataTable[[#This Row],[Order Date]])</f>
        <v>2026</v>
      </c>
      <c r="D164" s="15" t="str">
        <f>"Q"&amp;ROUNDUP(MONTH(SalesDataTable[[#This Row],[Order Date]])/3,0)</f>
        <v>Q1</v>
      </c>
      <c r="E164" s="4">
        <f>MONTH(SalesDataTable[[#This Row],[Order Date]])</f>
        <v>2</v>
      </c>
      <c r="F164" s="15"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4">
        <f>YEAR(SalesDataTable[[#This Row],[Order Date]])</f>
        <v>2026</v>
      </c>
      <c r="D165" s="15" t="str">
        <f>"Q"&amp;ROUNDUP(MONTH(SalesDataTable[[#This Row],[Order Date]])/3,0)</f>
        <v>Q1</v>
      </c>
      <c r="E165" s="4">
        <f>MONTH(SalesDataTable[[#This Row],[Order Date]])</f>
        <v>2</v>
      </c>
      <c r="F165" s="15"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4">
        <f>YEAR(SalesDataTable[[#This Row],[Order Date]])</f>
        <v>2026</v>
      </c>
      <c r="D166" s="15" t="str">
        <f>"Q"&amp;ROUNDUP(MONTH(SalesDataTable[[#This Row],[Order Date]])/3,0)</f>
        <v>Q1</v>
      </c>
      <c r="E166" s="4">
        <f>MONTH(SalesDataTable[[#This Row],[Order Date]])</f>
        <v>2</v>
      </c>
      <c r="F166" s="15"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4">
        <f>YEAR(SalesDataTable[[#This Row],[Order Date]])</f>
        <v>2026</v>
      </c>
      <c r="D167" s="15" t="str">
        <f>"Q"&amp;ROUNDUP(MONTH(SalesDataTable[[#This Row],[Order Date]])/3,0)</f>
        <v>Q1</v>
      </c>
      <c r="E167" s="4">
        <f>MONTH(SalesDataTable[[#This Row],[Order Date]])</f>
        <v>2</v>
      </c>
      <c r="F167" s="15"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4">
        <f>YEAR(SalesDataTable[[#This Row],[Order Date]])</f>
        <v>2026</v>
      </c>
      <c r="D168" s="15" t="str">
        <f>"Q"&amp;ROUNDUP(MONTH(SalesDataTable[[#This Row],[Order Date]])/3,0)</f>
        <v>Q1</v>
      </c>
      <c r="E168" s="4">
        <f>MONTH(SalesDataTable[[#This Row],[Order Date]])</f>
        <v>2</v>
      </c>
      <c r="F168" s="15"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4">
        <f>YEAR(SalesDataTable[[#This Row],[Order Date]])</f>
        <v>2026</v>
      </c>
      <c r="D169" s="15" t="str">
        <f>"Q"&amp;ROUNDUP(MONTH(SalesDataTable[[#This Row],[Order Date]])/3,0)</f>
        <v>Q1</v>
      </c>
      <c r="E169" s="4">
        <f>MONTH(SalesDataTable[[#This Row],[Order Date]])</f>
        <v>2</v>
      </c>
      <c r="F169" s="15"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4">
        <f>YEAR(SalesDataTable[[#This Row],[Order Date]])</f>
        <v>2026</v>
      </c>
      <c r="D170" s="15" t="str">
        <f>"Q"&amp;ROUNDUP(MONTH(SalesDataTable[[#This Row],[Order Date]])/3,0)</f>
        <v>Q1</v>
      </c>
      <c r="E170" s="4">
        <f>MONTH(SalesDataTable[[#This Row],[Order Date]])</f>
        <v>2</v>
      </c>
      <c r="F170" s="15"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4">
        <f>YEAR(SalesDataTable[[#This Row],[Order Date]])</f>
        <v>2026</v>
      </c>
      <c r="D171" s="15" t="str">
        <f>"Q"&amp;ROUNDUP(MONTH(SalesDataTable[[#This Row],[Order Date]])/3,0)</f>
        <v>Q1</v>
      </c>
      <c r="E171" s="4">
        <f>MONTH(SalesDataTable[[#This Row],[Order Date]])</f>
        <v>2</v>
      </c>
      <c r="F171" s="15"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4">
        <f>YEAR(SalesDataTable[[#This Row],[Order Date]])</f>
        <v>2026</v>
      </c>
      <c r="D172" s="15" t="str">
        <f>"Q"&amp;ROUNDUP(MONTH(SalesDataTable[[#This Row],[Order Date]])/3,0)</f>
        <v>Q1</v>
      </c>
      <c r="E172" s="4">
        <f>MONTH(SalesDataTable[[#This Row],[Order Date]])</f>
        <v>2</v>
      </c>
      <c r="F172" s="15"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4">
        <f>YEAR(SalesDataTable[[#This Row],[Order Date]])</f>
        <v>2026</v>
      </c>
      <c r="D173" s="15" t="str">
        <f>"Q"&amp;ROUNDUP(MONTH(SalesDataTable[[#This Row],[Order Date]])/3,0)</f>
        <v>Q1</v>
      </c>
      <c r="E173" s="4">
        <f>MONTH(SalesDataTable[[#This Row],[Order Date]])</f>
        <v>2</v>
      </c>
      <c r="F173" s="15"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4">
        <f>YEAR(SalesDataTable[[#This Row],[Order Date]])</f>
        <v>2026</v>
      </c>
      <c r="D174" s="15" t="str">
        <f>"Q"&amp;ROUNDUP(MONTH(SalesDataTable[[#This Row],[Order Date]])/3,0)</f>
        <v>Q1</v>
      </c>
      <c r="E174" s="4">
        <f>MONTH(SalesDataTable[[#This Row],[Order Date]])</f>
        <v>2</v>
      </c>
      <c r="F174" s="15"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4">
        <f>YEAR(SalesDataTable[[#This Row],[Order Date]])</f>
        <v>2026</v>
      </c>
      <c r="D175" s="15" t="str">
        <f>"Q"&amp;ROUNDUP(MONTH(SalesDataTable[[#This Row],[Order Date]])/3,0)</f>
        <v>Q1</v>
      </c>
      <c r="E175" s="4">
        <f>MONTH(SalesDataTable[[#This Row],[Order Date]])</f>
        <v>2</v>
      </c>
      <c r="F175" s="15"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4">
        <f>YEAR(SalesDataTable[[#This Row],[Order Date]])</f>
        <v>2026</v>
      </c>
      <c r="D176" s="15" t="str">
        <f>"Q"&amp;ROUNDUP(MONTH(SalesDataTable[[#This Row],[Order Date]])/3,0)</f>
        <v>Q1</v>
      </c>
      <c r="E176" s="4">
        <f>MONTH(SalesDataTable[[#This Row],[Order Date]])</f>
        <v>2</v>
      </c>
      <c r="F176" s="15"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4">
        <f>YEAR(SalesDataTable[[#This Row],[Order Date]])</f>
        <v>2026</v>
      </c>
      <c r="D177" s="15" t="str">
        <f>"Q"&amp;ROUNDUP(MONTH(SalesDataTable[[#This Row],[Order Date]])/3,0)</f>
        <v>Q1</v>
      </c>
      <c r="E177" s="4">
        <f>MONTH(SalesDataTable[[#This Row],[Order Date]])</f>
        <v>2</v>
      </c>
      <c r="F177" s="15"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4">
        <f>YEAR(SalesDataTable[[#This Row],[Order Date]])</f>
        <v>2026</v>
      </c>
      <c r="D178" s="15" t="str">
        <f>"Q"&amp;ROUNDUP(MONTH(SalesDataTable[[#This Row],[Order Date]])/3,0)</f>
        <v>Q1</v>
      </c>
      <c r="E178" s="4">
        <f>MONTH(SalesDataTable[[#This Row],[Order Date]])</f>
        <v>2</v>
      </c>
      <c r="F178" s="15"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4">
        <f>YEAR(SalesDataTable[[#This Row],[Order Date]])</f>
        <v>2026</v>
      </c>
      <c r="D179" s="15" t="str">
        <f>"Q"&amp;ROUNDUP(MONTH(SalesDataTable[[#This Row],[Order Date]])/3,0)</f>
        <v>Q1</v>
      </c>
      <c r="E179" s="4">
        <f>MONTH(SalesDataTable[[#This Row],[Order Date]])</f>
        <v>2</v>
      </c>
      <c r="F179" s="15"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4">
        <f>YEAR(SalesDataTable[[#This Row],[Order Date]])</f>
        <v>2026</v>
      </c>
      <c r="D180" s="15" t="str">
        <f>"Q"&amp;ROUNDUP(MONTH(SalesDataTable[[#This Row],[Order Date]])/3,0)</f>
        <v>Q1</v>
      </c>
      <c r="E180" s="4">
        <f>MONTH(SalesDataTable[[#This Row],[Order Date]])</f>
        <v>2</v>
      </c>
      <c r="F180" s="15"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4">
        <f>YEAR(SalesDataTable[[#This Row],[Order Date]])</f>
        <v>2026</v>
      </c>
      <c r="D181" s="15" t="str">
        <f>"Q"&amp;ROUNDUP(MONTH(SalesDataTable[[#This Row],[Order Date]])/3,0)</f>
        <v>Q1</v>
      </c>
      <c r="E181" s="4">
        <f>MONTH(SalesDataTable[[#This Row],[Order Date]])</f>
        <v>2</v>
      </c>
      <c r="F181" s="15"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4">
        <f>YEAR(SalesDataTable[[#This Row],[Order Date]])</f>
        <v>2026</v>
      </c>
      <c r="D182" s="15" t="str">
        <f>"Q"&amp;ROUNDUP(MONTH(SalesDataTable[[#This Row],[Order Date]])/3,0)</f>
        <v>Q1</v>
      </c>
      <c r="E182" s="4">
        <f>MONTH(SalesDataTable[[#This Row],[Order Date]])</f>
        <v>2</v>
      </c>
      <c r="F182" s="15"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4">
        <f>YEAR(SalesDataTable[[#This Row],[Order Date]])</f>
        <v>2026</v>
      </c>
      <c r="D183" s="15" t="str">
        <f>"Q"&amp;ROUNDUP(MONTH(SalesDataTable[[#This Row],[Order Date]])/3,0)</f>
        <v>Q1</v>
      </c>
      <c r="E183" s="4">
        <f>MONTH(SalesDataTable[[#This Row],[Order Date]])</f>
        <v>2</v>
      </c>
      <c r="F183" s="15"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4">
        <f>YEAR(SalesDataTable[[#This Row],[Order Date]])</f>
        <v>2026</v>
      </c>
      <c r="D184" s="15" t="str">
        <f>"Q"&amp;ROUNDUP(MONTH(SalesDataTable[[#This Row],[Order Date]])/3,0)</f>
        <v>Q1</v>
      </c>
      <c r="E184" s="4">
        <f>MONTH(SalesDataTable[[#This Row],[Order Date]])</f>
        <v>2</v>
      </c>
      <c r="F184" s="15"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4">
        <f>YEAR(SalesDataTable[[#This Row],[Order Date]])</f>
        <v>2026</v>
      </c>
      <c r="D185" s="15" t="str">
        <f>"Q"&amp;ROUNDUP(MONTH(SalesDataTable[[#This Row],[Order Date]])/3,0)</f>
        <v>Q1</v>
      </c>
      <c r="E185" s="4">
        <f>MONTH(SalesDataTable[[#This Row],[Order Date]])</f>
        <v>2</v>
      </c>
      <c r="F185" s="15"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4">
        <f>YEAR(SalesDataTable[[#This Row],[Order Date]])</f>
        <v>2026</v>
      </c>
      <c r="D186" s="15" t="str">
        <f>"Q"&amp;ROUNDUP(MONTH(SalesDataTable[[#This Row],[Order Date]])/3,0)</f>
        <v>Q1</v>
      </c>
      <c r="E186" s="4">
        <f>MONTH(SalesDataTable[[#This Row],[Order Date]])</f>
        <v>2</v>
      </c>
      <c r="F186" s="15"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4">
        <f>YEAR(SalesDataTable[[#This Row],[Order Date]])</f>
        <v>2026</v>
      </c>
      <c r="D187" s="15" t="str">
        <f>"Q"&amp;ROUNDUP(MONTH(SalesDataTable[[#This Row],[Order Date]])/3,0)</f>
        <v>Q1</v>
      </c>
      <c r="E187" s="4">
        <f>MONTH(SalesDataTable[[#This Row],[Order Date]])</f>
        <v>2</v>
      </c>
      <c r="F187" s="15"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4">
        <f>YEAR(SalesDataTable[[#This Row],[Order Date]])</f>
        <v>2026</v>
      </c>
      <c r="D188" s="15" t="str">
        <f>"Q"&amp;ROUNDUP(MONTH(SalesDataTable[[#This Row],[Order Date]])/3,0)</f>
        <v>Q1</v>
      </c>
      <c r="E188" s="4">
        <f>MONTH(SalesDataTable[[#This Row],[Order Date]])</f>
        <v>2</v>
      </c>
      <c r="F188" s="15"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4">
        <f>YEAR(SalesDataTable[[#This Row],[Order Date]])</f>
        <v>2026</v>
      </c>
      <c r="D189" s="15" t="str">
        <f>"Q"&amp;ROUNDUP(MONTH(SalesDataTable[[#This Row],[Order Date]])/3,0)</f>
        <v>Q1</v>
      </c>
      <c r="E189" s="4">
        <f>MONTH(SalesDataTable[[#This Row],[Order Date]])</f>
        <v>2</v>
      </c>
      <c r="F189" s="15"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4">
        <f>YEAR(SalesDataTable[[#This Row],[Order Date]])</f>
        <v>2026</v>
      </c>
      <c r="D190" s="15" t="str">
        <f>"Q"&amp;ROUNDUP(MONTH(SalesDataTable[[#This Row],[Order Date]])/3,0)</f>
        <v>Q1</v>
      </c>
      <c r="E190" s="4">
        <f>MONTH(SalesDataTable[[#This Row],[Order Date]])</f>
        <v>2</v>
      </c>
      <c r="F190" s="15"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4">
        <f>YEAR(SalesDataTable[[#This Row],[Order Date]])</f>
        <v>2026</v>
      </c>
      <c r="D191" s="15" t="str">
        <f>"Q"&amp;ROUNDUP(MONTH(SalesDataTable[[#This Row],[Order Date]])/3,0)</f>
        <v>Q1</v>
      </c>
      <c r="E191" s="4">
        <f>MONTH(SalesDataTable[[#This Row],[Order Date]])</f>
        <v>2</v>
      </c>
      <c r="F191" s="15"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4">
        <f>YEAR(SalesDataTable[[#This Row],[Order Date]])</f>
        <v>2026</v>
      </c>
      <c r="D192" s="15" t="str">
        <f>"Q"&amp;ROUNDUP(MONTH(SalesDataTable[[#This Row],[Order Date]])/3,0)</f>
        <v>Q1</v>
      </c>
      <c r="E192" s="4">
        <f>MONTH(SalesDataTable[[#This Row],[Order Date]])</f>
        <v>2</v>
      </c>
      <c r="F192" s="15"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4">
        <f>YEAR(SalesDataTable[[#This Row],[Order Date]])</f>
        <v>2026</v>
      </c>
      <c r="D193" s="15" t="str">
        <f>"Q"&amp;ROUNDUP(MONTH(SalesDataTable[[#This Row],[Order Date]])/3,0)</f>
        <v>Q1</v>
      </c>
      <c r="E193" s="4">
        <f>MONTH(SalesDataTable[[#This Row],[Order Date]])</f>
        <v>2</v>
      </c>
      <c r="F193" s="15"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4">
        <f>YEAR(SalesDataTable[[#This Row],[Order Date]])</f>
        <v>2026</v>
      </c>
      <c r="D194" s="15" t="str">
        <f>"Q"&amp;ROUNDUP(MONTH(SalesDataTable[[#This Row],[Order Date]])/3,0)</f>
        <v>Q1</v>
      </c>
      <c r="E194" s="4">
        <f>MONTH(SalesDataTable[[#This Row],[Order Date]])</f>
        <v>2</v>
      </c>
      <c r="F194" s="15"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4">
        <f>YEAR(SalesDataTable[[#This Row],[Order Date]])</f>
        <v>2026</v>
      </c>
      <c r="D195" s="15" t="str">
        <f>"Q"&amp;ROUNDUP(MONTH(SalesDataTable[[#This Row],[Order Date]])/3,0)</f>
        <v>Q1</v>
      </c>
      <c r="E195" s="4">
        <f>MONTH(SalesDataTable[[#This Row],[Order Date]])</f>
        <v>2</v>
      </c>
      <c r="F195" s="15"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4">
        <f>YEAR(SalesDataTable[[#This Row],[Order Date]])</f>
        <v>2026</v>
      </c>
      <c r="D196" s="15" t="str">
        <f>"Q"&amp;ROUNDUP(MONTH(SalesDataTable[[#This Row],[Order Date]])/3,0)</f>
        <v>Q1</v>
      </c>
      <c r="E196" s="4">
        <f>MONTH(SalesDataTable[[#This Row],[Order Date]])</f>
        <v>2</v>
      </c>
      <c r="F196" s="15"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4">
        <f>YEAR(SalesDataTable[[#This Row],[Order Date]])</f>
        <v>2026</v>
      </c>
      <c r="D197" s="15" t="str">
        <f>"Q"&amp;ROUNDUP(MONTH(SalesDataTable[[#This Row],[Order Date]])/3,0)</f>
        <v>Q1</v>
      </c>
      <c r="E197" s="4">
        <f>MONTH(SalesDataTable[[#This Row],[Order Date]])</f>
        <v>2</v>
      </c>
      <c r="F197" s="15"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4">
        <f>YEAR(SalesDataTable[[#This Row],[Order Date]])</f>
        <v>2026</v>
      </c>
      <c r="D198" s="15" t="str">
        <f>"Q"&amp;ROUNDUP(MONTH(SalesDataTable[[#This Row],[Order Date]])/3,0)</f>
        <v>Q1</v>
      </c>
      <c r="E198" s="4">
        <f>MONTH(SalesDataTable[[#This Row],[Order Date]])</f>
        <v>2</v>
      </c>
      <c r="F198" s="15"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4">
        <f>YEAR(SalesDataTable[[#This Row],[Order Date]])</f>
        <v>2026</v>
      </c>
      <c r="D199" s="15" t="str">
        <f>"Q"&amp;ROUNDUP(MONTH(SalesDataTable[[#This Row],[Order Date]])/3,0)</f>
        <v>Q1</v>
      </c>
      <c r="E199" s="4">
        <f>MONTH(SalesDataTable[[#This Row],[Order Date]])</f>
        <v>2</v>
      </c>
      <c r="F199" s="15"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4">
        <f>YEAR(SalesDataTable[[#This Row],[Order Date]])</f>
        <v>2026</v>
      </c>
      <c r="D200" s="15" t="str">
        <f>"Q"&amp;ROUNDUP(MONTH(SalesDataTable[[#This Row],[Order Date]])/3,0)</f>
        <v>Q1</v>
      </c>
      <c r="E200" s="4">
        <f>MONTH(SalesDataTable[[#This Row],[Order Date]])</f>
        <v>2</v>
      </c>
      <c r="F200" s="15"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4">
        <f>YEAR(SalesDataTable[[#This Row],[Order Date]])</f>
        <v>2026</v>
      </c>
      <c r="D201" s="15" t="str">
        <f>"Q"&amp;ROUNDUP(MONTH(SalesDataTable[[#This Row],[Order Date]])/3,0)</f>
        <v>Q1</v>
      </c>
      <c r="E201" s="4">
        <f>MONTH(SalesDataTable[[#This Row],[Order Date]])</f>
        <v>2</v>
      </c>
      <c r="F201" s="15"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4">
        <f>YEAR(SalesDataTable[[#This Row],[Order Date]])</f>
        <v>2026</v>
      </c>
      <c r="D202" s="15" t="str">
        <f>"Q"&amp;ROUNDUP(MONTH(SalesDataTable[[#This Row],[Order Date]])/3,0)</f>
        <v>Q1</v>
      </c>
      <c r="E202" s="4">
        <f>MONTH(SalesDataTable[[#This Row],[Order Date]])</f>
        <v>2</v>
      </c>
      <c r="F202" s="15"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4">
        <f>YEAR(SalesDataTable[[#This Row],[Order Date]])</f>
        <v>2026</v>
      </c>
      <c r="D203" s="15" t="str">
        <f>"Q"&amp;ROUNDUP(MONTH(SalesDataTable[[#This Row],[Order Date]])/3,0)</f>
        <v>Q1</v>
      </c>
      <c r="E203" s="4">
        <f>MONTH(SalesDataTable[[#This Row],[Order Date]])</f>
        <v>2</v>
      </c>
      <c r="F203" s="15"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4">
        <f>YEAR(SalesDataTable[[#This Row],[Order Date]])</f>
        <v>2026</v>
      </c>
      <c r="D204" s="15" t="str">
        <f>"Q"&amp;ROUNDUP(MONTH(SalesDataTable[[#This Row],[Order Date]])/3,0)</f>
        <v>Q1</v>
      </c>
      <c r="E204" s="4">
        <f>MONTH(SalesDataTable[[#This Row],[Order Date]])</f>
        <v>2</v>
      </c>
      <c r="F204" s="15"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4">
        <f>YEAR(SalesDataTable[[#This Row],[Order Date]])</f>
        <v>2026</v>
      </c>
      <c r="D205" s="15" t="str">
        <f>"Q"&amp;ROUNDUP(MONTH(SalesDataTable[[#This Row],[Order Date]])/3,0)</f>
        <v>Q1</v>
      </c>
      <c r="E205" s="4">
        <f>MONTH(SalesDataTable[[#This Row],[Order Date]])</f>
        <v>2</v>
      </c>
      <c r="F205" s="15"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4">
        <f>YEAR(SalesDataTable[[#This Row],[Order Date]])</f>
        <v>2026</v>
      </c>
      <c r="D206" s="15" t="str">
        <f>"Q"&amp;ROUNDUP(MONTH(SalesDataTable[[#This Row],[Order Date]])/3,0)</f>
        <v>Q1</v>
      </c>
      <c r="E206" s="4">
        <f>MONTH(SalesDataTable[[#This Row],[Order Date]])</f>
        <v>2</v>
      </c>
      <c r="F206" s="15"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4">
        <f>YEAR(SalesDataTable[[#This Row],[Order Date]])</f>
        <v>2026</v>
      </c>
      <c r="D207" s="15" t="str">
        <f>"Q"&amp;ROUNDUP(MONTH(SalesDataTable[[#This Row],[Order Date]])/3,0)</f>
        <v>Q1</v>
      </c>
      <c r="E207" s="4">
        <f>MONTH(SalesDataTable[[#This Row],[Order Date]])</f>
        <v>2</v>
      </c>
      <c r="F207" s="15"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4">
        <f>YEAR(SalesDataTable[[#This Row],[Order Date]])</f>
        <v>2026</v>
      </c>
      <c r="D208" s="15" t="str">
        <f>"Q"&amp;ROUNDUP(MONTH(SalesDataTable[[#This Row],[Order Date]])/3,0)</f>
        <v>Q1</v>
      </c>
      <c r="E208" s="4">
        <f>MONTH(SalesDataTable[[#This Row],[Order Date]])</f>
        <v>2</v>
      </c>
      <c r="F208" s="15"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4">
        <f>YEAR(SalesDataTable[[#This Row],[Order Date]])</f>
        <v>2026</v>
      </c>
      <c r="D209" s="15" t="str">
        <f>"Q"&amp;ROUNDUP(MONTH(SalesDataTable[[#This Row],[Order Date]])/3,0)</f>
        <v>Q1</v>
      </c>
      <c r="E209" s="4">
        <f>MONTH(SalesDataTable[[#This Row],[Order Date]])</f>
        <v>2</v>
      </c>
      <c r="F209" s="15"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4">
        <f>YEAR(SalesDataTable[[#This Row],[Order Date]])</f>
        <v>2026</v>
      </c>
      <c r="D210" s="15" t="str">
        <f>"Q"&amp;ROUNDUP(MONTH(SalesDataTable[[#This Row],[Order Date]])/3,0)</f>
        <v>Q1</v>
      </c>
      <c r="E210" s="4">
        <f>MONTH(SalesDataTable[[#This Row],[Order Date]])</f>
        <v>2</v>
      </c>
      <c r="F210" s="15"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4">
        <f>YEAR(SalesDataTable[[#This Row],[Order Date]])</f>
        <v>2026</v>
      </c>
      <c r="D211" s="15" t="str">
        <f>"Q"&amp;ROUNDUP(MONTH(SalesDataTable[[#This Row],[Order Date]])/3,0)</f>
        <v>Q1</v>
      </c>
      <c r="E211" s="4">
        <f>MONTH(SalesDataTable[[#This Row],[Order Date]])</f>
        <v>2</v>
      </c>
      <c r="F211" s="15"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4">
        <f>YEAR(SalesDataTable[[#This Row],[Order Date]])</f>
        <v>2026</v>
      </c>
      <c r="D212" s="15" t="str">
        <f>"Q"&amp;ROUNDUP(MONTH(SalesDataTable[[#This Row],[Order Date]])/3,0)</f>
        <v>Q1</v>
      </c>
      <c r="E212" s="4">
        <f>MONTH(SalesDataTable[[#This Row],[Order Date]])</f>
        <v>2</v>
      </c>
      <c r="F212" s="15"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4">
        <f>YEAR(SalesDataTable[[#This Row],[Order Date]])</f>
        <v>2026</v>
      </c>
      <c r="D213" s="15" t="str">
        <f>"Q"&amp;ROUNDUP(MONTH(SalesDataTable[[#This Row],[Order Date]])/3,0)</f>
        <v>Q1</v>
      </c>
      <c r="E213" s="4">
        <f>MONTH(SalesDataTable[[#This Row],[Order Date]])</f>
        <v>2</v>
      </c>
      <c r="F213" s="15"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4">
        <f>YEAR(SalesDataTable[[#This Row],[Order Date]])</f>
        <v>2026</v>
      </c>
      <c r="D214" s="15" t="str">
        <f>"Q"&amp;ROUNDUP(MONTH(SalesDataTable[[#This Row],[Order Date]])/3,0)</f>
        <v>Q1</v>
      </c>
      <c r="E214" s="4">
        <f>MONTH(SalesDataTable[[#This Row],[Order Date]])</f>
        <v>2</v>
      </c>
      <c r="F214" s="15"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4">
        <f>YEAR(SalesDataTable[[#This Row],[Order Date]])</f>
        <v>2026</v>
      </c>
      <c r="D215" s="15" t="str">
        <f>"Q"&amp;ROUNDUP(MONTH(SalesDataTable[[#This Row],[Order Date]])/3,0)</f>
        <v>Q1</v>
      </c>
      <c r="E215" s="4">
        <f>MONTH(SalesDataTable[[#This Row],[Order Date]])</f>
        <v>2</v>
      </c>
      <c r="F215" s="15"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4">
        <f>YEAR(SalesDataTable[[#This Row],[Order Date]])</f>
        <v>2026</v>
      </c>
      <c r="D216" s="15" t="str">
        <f>"Q"&amp;ROUNDUP(MONTH(SalesDataTable[[#This Row],[Order Date]])/3,0)</f>
        <v>Q1</v>
      </c>
      <c r="E216" s="4">
        <f>MONTH(SalesDataTable[[#This Row],[Order Date]])</f>
        <v>2</v>
      </c>
      <c r="F216" s="15"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4">
        <f>YEAR(SalesDataTable[[#This Row],[Order Date]])</f>
        <v>2026</v>
      </c>
      <c r="D217" s="15" t="str">
        <f>"Q"&amp;ROUNDUP(MONTH(SalesDataTable[[#This Row],[Order Date]])/3,0)</f>
        <v>Q1</v>
      </c>
      <c r="E217" s="4">
        <f>MONTH(SalesDataTable[[#This Row],[Order Date]])</f>
        <v>2</v>
      </c>
      <c r="F217" s="15"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4">
        <f>YEAR(SalesDataTable[[#This Row],[Order Date]])</f>
        <v>2026</v>
      </c>
      <c r="D218" s="15" t="str">
        <f>"Q"&amp;ROUNDUP(MONTH(SalesDataTable[[#This Row],[Order Date]])/3,0)</f>
        <v>Q1</v>
      </c>
      <c r="E218" s="4">
        <f>MONTH(SalesDataTable[[#This Row],[Order Date]])</f>
        <v>2</v>
      </c>
      <c r="F218" s="15"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4">
        <f>YEAR(SalesDataTable[[#This Row],[Order Date]])</f>
        <v>2026</v>
      </c>
      <c r="D219" s="15" t="str">
        <f>"Q"&amp;ROUNDUP(MONTH(SalesDataTable[[#This Row],[Order Date]])/3,0)</f>
        <v>Q1</v>
      </c>
      <c r="E219" s="4">
        <f>MONTH(SalesDataTable[[#This Row],[Order Date]])</f>
        <v>2</v>
      </c>
      <c r="F219" s="15"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4">
        <f>YEAR(SalesDataTable[[#This Row],[Order Date]])</f>
        <v>2026</v>
      </c>
      <c r="D220" s="15" t="str">
        <f>"Q"&amp;ROUNDUP(MONTH(SalesDataTable[[#This Row],[Order Date]])/3,0)</f>
        <v>Q1</v>
      </c>
      <c r="E220" s="4">
        <f>MONTH(SalesDataTable[[#This Row],[Order Date]])</f>
        <v>2</v>
      </c>
      <c r="F220" s="15"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4">
        <f>YEAR(SalesDataTable[[#This Row],[Order Date]])</f>
        <v>2026</v>
      </c>
      <c r="D221" s="15" t="str">
        <f>"Q"&amp;ROUNDUP(MONTH(SalesDataTable[[#This Row],[Order Date]])/3,0)</f>
        <v>Q1</v>
      </c>
      <c r="E221" s="4">
        <f>MONTH(SalesDataTable[[#This Row],[Order Date]])</f>
        <v>2</v>
      </c>
      <c r="F221" s="15"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4">
        <f>YEAR(SalesDataTable[[#This Row],[Order Date]])</f>
        <v>2026</v>
      </c>
      <c r="D222" s="15" t="str">
        <f>"Q"&amp;ROUNDUP(MONTH(SalesDataTable[[#This Row],[Order Date]])/3,0)</f>
        <v>Q1</v>
      </c>
      <c r="E222" s="4">
        <f>MONTH(SalesDataTable[[#This Row],[Order Date]])</f>
        <v>2</v>
      </c>
      <c r="F222" s="15"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4">
        <f>YEAR(SalesDataTable[[#This Row],[Order Date]])</f>
        <v>2026</v>
      </c>
      <c r="D223" s="15" t="str">
        <f>"Q"&amp;ROUNDUP(MONTH(SalesDataTable[[#This Row],[Order Date]])/3,0)</f>
        <v>Q1</v>
      </c>
      <c r="E223" s="4">
        <f>MONTH(SalesDataTable[[#This Row],[Order Date]])</f>
        <v>2</v>
      </c>
      <c r="F223" s="15"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4">
        <f>YEAR(SalesDataTable[[#This Row],[Order Date]])</f>
        <v>2026</v>
      </c>
      <c r="D224" s="15" t="str">
        <f>"Q"&amp;ROUNDUP(MONTH(SalesDataTable[[#This Row],[Order Date]])/3,0)</f>
        <v>Q1</v>
      </c>
      <c r="E224" s="4">
        <f>MONTH(SalesDataTable[[#This Row],[Order Date]])</f>
        <v>2</v>
      </c>
      <c r="F224" s="15"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4">
        <f>YEAR(SalesDataTable[[#This Row],[Order Date]])</f>
        <v>2026</v>
      </c>
      <c r="D225" s="15" t="str">
        <f>"Q"&amp;ROUNDUP(MONTH(SalesDataTable[[#This Row],[Order Date]])/3,0)</f>
        <v>Q1</v>
      </c>
      <c r="E225" s="4">
        <f>MONTH(SalesDataTable[[#This Row],[Order Date]])</f>
        <v>2</v>
      </c>
      <c r="F225" s="15"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4">
        <f>YEAR(SalesDataTable[[#This Row],[Order Date]])</f>
        <v>2026</v>
      </c>
      <c r="D226" s="15" t="str">
        <f>"Q"&amp;ROUNDUP(MONTH(SalesDataTable[[#This Row],[Order Date]])/3,0)</f>
        <v>Q1</v>
      </c>
      <c r="E226" s="4">
        <f>MONTH(SalesDataTable[[#This Row],[Order Date]])</f>
        <v>2</v>
      </c>
      <c r="F226" s="15"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4">
        <f>YEAR(SalesDataTable[[#This Row],[Order Date]])</f>
        <v>2026</v>
      </c>
      <c r="D227" s="15" t="str">
        <f>"Q"&amp;ROUNDUP(MONTH(SalesDataTable[[#This Row],[Order Date]])/3,0)</f>
        <v>Q1</v>
      </c>
      <c r="E227" s="4">
        <f>MONTH(SalesDataTable[[#This Row],[Order Date]])</f>
        <v>2</v>
      </c>
      <c r="F227" s="15"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4">
        <f>YEAR(SalesDataTable[[#This Row],[Order Date]])</f>
        <v>2026</v>
      </c>
      <c r="D228" s="15" t="str">
        <f>"Q"&amp;ROUNDUP(MONTH(SalesDataTable[[#This Row],[Order Date]])/3,0)</f>
        <v>Q1</v>
      </c>
      <c r="E228" s="4">
        <f>MONTH(SalesDataTable[[#This Row],[Order Date]])</f>
        <v>2</v>
      </c>
      <c r="F228" s="15"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4">
        <f>YEAR(SalesDataTable[[#This Row],[Order Date]])</f>
        <v>2026</v>
      </c>
      <c r="D229" s="15" t="str">
        <f>"Q"&amp;ROUNDUP(MONTH(SalesDataTable[[#This Row],[Order Date]])/3,0)</f>
        <v>Q1</v>
      </c>
      <c r="E229" s="4">
        <f>MONTH(SalesDataTable[[#This Row],[Order Date]])</f>
        <v>2</v>
      </c>
      <c r="F229" s="15"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4">
        <f>YEAR(SalesDataTable[[#This Row],[Order Date]])</f>
        <v>2026</v>
      </c>
      <c r="D230" s="15" t="str">
        <f>"Q"&amp;ROUNDUP(MONTH(SalesDataTable[[#This Row],[Order Date]])/3,0)</f>
        <v>Q1</v>
      </c>
      <c r="E230" s="4">
        <f>MONTH(SalesDataTable[[#This Row],[Order Date]])</f>
        <v>2</v>
      </c>
      <c r="F230" s="15"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4">
        <f>YEAR(SalesDataTable[[#This Row],[Order Date]])</f>
        <v>2026</v>
      </c>
      <c r="D231" s="15" t="str">
        <f>"Q"&amp;ROUNDUP(MONTH(SalesDataTable[[#This Row],[Order Date]])/3,0)</f>
        <v>Q1</v>
      </c>
      <c r="E231" s="4">
        <f>MONTH(SalesDataTable[[#This Row],[Order Date]])</f>
        <v>2</v>
      </c>
      <c r="F231" s="15"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4">
        <f>YEAR(SalesDataTable[[#This Row],[Order Date]])</f>
        <v>2026</v>
      </c>
      <c r="D232" s="15" t="str">
        <f>"Q"&amp;ROUNDUP(MONTH(SalesDataTable[[#This Row],[Order Date]])/3,0)</f>
        <v>Q1</v>
      </c>
      <c r="E232" s="4">
        <f>MONTH(SalesDataTable[[#This Row],[Order Date]])</f>
        <v>2</v>
      </c>
      <c r="F232" s="15"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4">
        <f>YEAR(SalesDataTable[[#This Row],[Order Date]])</f>
        <v>2026</v>
      </c>
      <c r="D233" s="15" t="str">
        <f>"Q"&amp;ROUNDUP(MONTH(SalesDataTable[[#This Row],[Order Date]])/3,0)</f>
        <v>Q1</v>
      </c>
      <c r="E233" s="4">
        <f>MONTH(SalesDataTable[[#This Row],[Order Date]])</f>
        <v>2</v>
      </c>
      <c r="F233" s="15"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4">
        <f>YEAR(SalesDataTable[[#This Row],[Order Date]])</f>
        <v>2026</v>
      </c>
      <c r="D234" s="15" t="str">
        <f>"Q"&amp;ROUNDUP(MONTH(SalesDataTable[[#This Row],[Order Date]])/3,0)</f>
        <v>Q1</v>
      </c>
      <c r="E234" s="4">
        <f>MONTH(SalesDataTable[[#This Row],[Order Date]])</f>
        <v>2</v>
      </c>
      <c r="F234" s="15"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4">
        <f>YEAR(SalesDataTable[[#This Row],[Order Date]])</f>
        <v>2026</v>
      </c>
      <c r="D235" s="15" t="str">
        <f>"Q"&amp;ROUNDUP(MONTH(SalesDataTable[[#This Row],[Order Date]])/3,0)</f>
        <v>Q1</v>
      </c>
      <c r="E235" s="4">
        <f>MONTH(SalesDataTable[[#This Row],[Order Date]])</f>
        <v>2</v>
      </c>
      <c r="F235" s="15"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4">
        <f>YEAR(SalesDataTable[[#This Row],[Order Date]])</f>
        <v>2026</v>
      </c>
      <c r="D236" s="15" t="str">
        <f>"Q"&amp;ROUNDUP(MONTH(SalesDataTable[[#This Row],[Order Date]])/3,0)</f>
        <v>Q1</v>
      </c>
      <c r="E236" s="4">
        <f>MONTH(SalesDataTable[[#This Row],[Order Date]])</f>
        <v>2</v>
      </c>
      <c r="F236" s="15"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4">
        <f>YEAR(SalesDataTable[[#This Row],[Order Date]])</f>
        <v>2026</v>
      </c>
      <c r="D237" s="15" t="str">
        <f>"Q"&amp;ROUNDUP(MONTH(SalesDataTable[[#This Row],[Order Date]])/3,0)</f>
        <v>Q1</v>
      </c>
      <c r="E237" s="4">
        <f>MONTH(SalesDataTable[[#This Row],[Order Date]])</f>
        <v>2</v>
      </c>
      <c r="F237" s="15"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4">
        <f>YEAR(SalesDataTable[[#This Row],[Order Date]])</f>
        <v>2026</v>
      </c>
      <c r="D238" s="15" t="str">
        <f>"Q"&amp;ROUNDUP(MONTH(SalesDataTable[[#This Row],[Order Date]])/3,0)</f>
        <v>Q1</v>
      </c>
      <c r="E238" s="4">
        <f>MONTH(SalesDataTable[[#This Row],[Order Date]])</f>
        <v>2</v>
      </c>
      <c r="F238" s="15"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4">
        <f>YEAR(SalesDataTable[[#This Row],[Order Date]])</f>
        <v>2026</v>
      </c>
      <c r="D239" s="15" t="str">
        <f>"Q"&amp;ROUNDUP(MONTH(SalesDataTable[[#This Row],[Order Date]])/3,0)</f>
        <v>Q1</v>
      </c>
      <c r="E239" s="4">
        <f>MONTH(SalesDataTable[[#This Row],[Order Date]])</f>
        <v>2</v>
      </c>
      <c r="F239" s="15"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4">
        <f>YEAR(SalesDataTable[[#This Row],[Order Date]])</f>
        <v>2026</v>
      </c>
      <c r="D240" s="15" t="str">
        <f>"Q"&amp;ROUNDUP(MONTH(SalesDataTable[[#This Row],[Order Date]])/3,0)</f>
        <v>Q1</v>
      </c>
      <c r="E240" s="4">
        <f>MONTH(SalesDataTable[[#This Row],[Order Date]])</f>
        <v>2</v>
      </c>
      <c r="F240" s="15"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4">
        <f>YEAR(SalesDataTable[[#This Row],[Order Date]])</f>
        <v>2026</v>
      </c>
      <c r="D241" s="15" t="str">
        <f>"Q"&amp;ROUNDUP(MONTH(SalesDataTable[[#This Row],[Order Date]])/3,0)</f>
        <v>Q1</v>
      </c>
      <c r="E241" s="4">
        <f>MONTH(SalesDataTable[[#This Row],[Order Date]])</f>
        <v>2</v>
      </c>
      <c r="F241" s="15"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4">
        <f>YEAR(SalesDataTable[[#This Row],[Order Date]])</f>
        <v>2026</v>
      </c>
      <c r="D242" s="15" t="str">
        <f>"Q"&amp;ROUNDUP(MONTH(SalesDataTable[[#This Row],[Order Date]])/3,0)</f>
        <v>Q1</v>
      </c>
      <c r="E242" s="4">
        <f>MONTH(SalesDataTable[[#This Row],[Order Date]])</f>
        <v>2</v>
      </c>
      <c r="F242" s="15"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4">
        <f>YEAR(SalesDataTable[[#This Row],[Order Date]])</f>
        <v>2026</v>
      </c>
      <c r="D243" s="15" t="str">
        <f>"Q"&amp;ROUNDUP(MONTH(SalesDataTable[[#This Row],[Order Date]])/3,0)</f>
        <v>Q1</v>
      </c>
      <c r="E243" s="4">
        <f>MONTH(SalesDataTable[[#This Row],[Order Date]])</f>
        <v>2</v>
      </c>
      <c r="F243" s="15"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4">
        <f>YEAR(SalesDataTable[[#This Row],[Order Date]])</f>
        <v>2026</v>
      </c>
      <c r="D244" s="15" t="str">
        <f>"Q"&amp;ROUNDUP(MONTH(SalesDataTable[[#This Row],[Order Date]])/3,0)</f>
        <v>Q1</v>
      </c>
      <c r="E244" s="4">
        <f>MONTH(SalesDataTable[[#This Row],[Order Date]])</f>
        <v>2</v>
      </c>
      <c r="F244" s="15"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4">
        <f>YEAR(SalesDataTable[[#This Row],[Order Date]])</f>
        <v>2026</v>
      </c>
      <c r="D245" s="15" t="str">
        <f>"Q"&amp;ROUNDUP(MONTH(SalesDataTable[[#This Row],[Order Date]])/3,0)</f>
        <v>Q1</v>
      </c>
      <c r="E245" s="4">
        <f>MONTH(SalesDataTable[[#This Row],[Order Date]])</f>
        <v>2</v>
      </c>
      <c r="F245" s="15"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4">
        <f>YEAR(SalesDataTable[[#This Row],[Order Date]])</f>
        <v>2026</v>
      </c>
      <c r="D246" s="15" t="str">
        <f>"Q"&amp;ROUNDUP(MONTH(SalesDataTable[[#This Row],[Order Date]])/3,0)</f>
        <v>Q1</v>
      </c>
      <c r="E246" s="4">
        <f>MONTH(SalesDataTable[[#This Row],[Order Date]])</f>
        <v>2</v>
      </c>
      <c r="F246" s="15"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4">
        <f>YEAR(SalesDataTable[[#This Row],[Order Date]])</f>
        <v>2026</v>
      </c>
      <c r="D247" s="15" t="str">
        <f>"Q"&amp;ROUNDUP(MONTH(SalesDataTable[[#This Row],[Order Date]])/3,0)</f>
        <v>Q1</v>
      </c>
      <c r="E247" s="4">
        <f>MONTH(SalesDataTable[[#This Row],[Order Date]])</f>
        <v>2</v>
      </c>
      <c r="F247" s="15"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4">
        <f>YEAR(SalesDataTable[[#This Row],[Order Date]])</f>
        <v>2026</v>
      </c>
      <c r="D248" s="15" t="str">
        <f>"Q"&amp;ROUNDUP(MONTH(SalesDataTable[[#This Row],[Order Date]])/3,0)</f>
        <v>Q1</v>
      </c>
      <c r="E248" s="4">
        <f>MONTH(SalesDataTable[[#This Row],[Order Date]])</f>
        <v>2</v>
      </c>
      <c r="F248" s="15"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4">
        <f>YEAR(SalesDataTable[[#This Row],[Order Date]])</f>
        <v>2026</v>
      </c>
      <c r="D249" s="15" t="str">
        <f>"Q"&amp;ROUNDUP(MONTH(SalesDataTable[[#This Row],[Order Date]])/3,0)</f>
        <v>Q1</v>
      </c>
      <c r="E249" s="4">
        <f>MONTH(SalesDataTable[[#This Row],[Order Date]])</f>
        <v>2</v>
      </c>
      <c r="F249" s="15"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4">
        <f>YEAR(SalesDataTable[[#This Row],[Order Date]])</f>
        <v>2026</v>
      </c>
      <c r="D250" s="15" t="str">
        <f>"Q"&amp;ROUNDUP(MONTH(SalesDataTable[[#This Row],[Order Date]])/3,0)</f>
        <v>Q1</v>
      </c>
      <c r="E250" s="4">
        <f>MONTH(SalesDataTable[[#This Row],[Order Date]])</f>
        <v>2</v>
      </c>
      <c r="F250" s="15"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4">
        <f>YEAR(SalesDataTable[[#This Row],[Order Date]])</f>
        <v>2026</v>
      </c>
      <c r="D251" s="15" t="str">
        <f>"Q"&amp;ROUNDUP(MONTH(SalesDataTable[[#This Row],[Order Date]])/3,0)</f>
        <v>Q1</v>
      </c>
      <c r="E251" s="4">
        <f>MONTH(SalesDataTable[[#This Row],[Order Date]])</f>
        <v>2</v>
      </c>
      <c r="F251" s="15"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4">
        <f>YEAR(SalesDataTable[[#This Row],[Order Date]])</f>
        <v>2026</v>
      </c>
      <c r="D252" s="15" t="str">
        <f>"Q"&amp;ROUNDUP(MONTH(SalesDataTable[[#This Row],[Order Date]])/3,0)</f>
        <v>Q1</v>
      </c>
      <c r="E252" s="4">
        <f>MONTH(SalesDataTable[[#This Row],[Order Date]])</f>
        <v>2</v>
      </c>
      <c r="F252" s="15"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4">
        <f>YEAR(SalesDataTable[[#This Row],[Order Date]])</f>
        <v>2026</v>
      </c>
      <c r="D253" s="15" t="str">
        <f>"Q"&amp;ROUNDUP(MONTH(SalesDataTable[[#This Row],[Order Date]])/3,0)</f>
        <v>Q1</v>
      </c>
      <c r="E253" s="4">
        <f>MONTH(SalesDataTable[[#This Row],[Order Date]])</f>
        <v>2</v>
      </c>
      <c r="F253" s="15"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4">
        <f>YEAR(SalesDataTable[[#This Row],[Order Date]])</f>
        <v>2026</v>
      </c>
      <c r="D254" s="15" t="str">
        <f>"Q"&amp;ROUNDUP(MONTH(SalesDataTable[[#This Row],[Order Date]])/3,0)</f>
        <v>Q1</v>
      </c>
      <c r="E254" s="4">
        <f>MONTH(SalesDataTable[[#This Row],[Order Date]])</f>
        <v>2</v>
      </c>
      <c r="F254" s="15"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4">
        <f>YEAR(SalesDataTable[[#This Row],[Order Date]])</f>
        <v>2026</v>
      </c>
      <c r="D255" s="15" t="str">
        <f>"Q"&amp;ROUNDUP(MONTH(SalesDataTable[[#This Row],[Order Date]])/3,0)</f>
        <v>Q1</v>
      </c>
      <c r="E255" s="4">
        <f>MONTH(SalesDataTable[[#This Row],[Order Date]])</f>
        <v>2</v>
      </c>
      <c r="F255" s="15"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4">
        <f>YEAR(SalesDataTable[[#This Row],[Order Date]])</f>
        <v>2026</v>
      </c>
      <c r="D256" s="15" t="str">
        <f>"Q"&amp;ROUNDUP(MONTH(SalesDataTable[[#This Row],[Order Date]])/3,0)</f>
        <v>Q1</v>
      </c>
      <c r="E256" s="4">
        <f>MONTH(SalesDataTable[[#This Row],[Order Date]])</f>
        <v>2</v>
      </c>
      <c r="F256" s="15"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4">
        <f>YEAR(SalesDataTable[[#This Row],[Order Date]])</f>
        <v>2026</v>
      </c>
      <c r="D257" s="15" t="str">
        <f>"Q"&amp;ROUNDUP(MONTH(SalesDataTable[[#This Row],[Order Date]])/3,0)</f>
        <v>Q1</v>
      </c>
      <c r="E257" s="4">
        <f>MONTH(SalesDataTable[[#This Row],[Order Date]])</f>
        <v>2</v>
      </c>
      <c r="F257" s="15"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4">
        <f>YEAR(SalesDataTable[[#This Row],[Order Date]])</f>
        <v>2026</v>
      </c>
      <c r="D258" s="15" t="str">
        <f>"Q"&amp;ROUNDUP(MONTH(SalesDataTable[[#This Row],[Order Date]])/3,0)</f>
        <v>Q1</v>
      </c>
      <c r="E258" s="4">
        <f>MONTH(SalesDataTable[[#This Row],[Order Date]])</f>
        <v>2</v>
      </c>
      <c r="F258" s="15"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4">
        <f>YEAR(SalesDataTable[[#This Row],[Order Date]])</f>
        <v>2026</v>
      </c>
      <c r="D259" s="15" t="str">
        <f>"Q"&amp;ROUNDUP(MONTH(SalesDataTable[[#This Row],[Order Date]])/3,0)</f>
        <v>Q1</v>
      </c>
      <c r="E259" s="4">
        <f>MONTH(SalesDataTable[[#This Row],[Order Date]])</f>
        <v>2</v>
      </c>
      <c r="F259" s="15"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4">
        <f>YEAR(SalesDataTable[[#This Row],[Order Date]])</f>
        <v>2026</v>
      </c>
      <c r="D260" s="15" t="str">
        <f>"Q"&amp;ROUNDUP(MONTH(SalesDataTable[[#This Row],[Order Date]])/3,0)</f>
        <v>Q1</v>
      </c>
      <c r="E260" s="4">
        <f>MONTH(SalesDataTable[[#This Row],[Order Date]])</f>
        <v>2</v>
      </c>
      <c r="F260" s="15"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4">
        <f>YEAR(SalesDataTable[[#This Row],[Order Date]])</f>
        <v>2026</v>
      </c>
      <c r="D261" s="15" t="str">
        <f>"Q"&amp;ROUNDUP(MONTH(SalesDataTable[[#This Row],[Order Date]])/3,0)</f>
        <v>Q1</v>
      </c>
      <c r="E261" s="4">
        <f>MONTH(SalesDataTable[[#This Row],[Order Date]])</f>
        <v>2</v>
      </c>
      <c r="F261" s="15"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4">
        <f>YEAR(SalesDataTable[[#This Row],[Order Date]])</f>
        <v>2026</v>
      </c>
      <c r="D262" s="15" t="str">
        <f>"Q"&amp;ROUNDUP(MONTH(SalesDataTable[[#This Row],[Order Date]])/3,0)</f>
        <v>Q1</v>
      </c>
      <c r="E262" s="4">
        <f>MONTH(SalesDataTable[[#This Row],[Order Date]])</f>
        <v>2</v>
      </c>
      <c r="F262" s="15"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4">
        <f>YEAR(SalesDataTable[[#This Row],[Order Date]])</f>
        <v>2026</v>
      </c>
      <c r="D263" s="15" t="str">
        <f>"Q"&amp;ROUNDUP(MONTH(SalesDataTable[[#This Row],[Order Date]])/3,0)</f>
        <v>Q1</v>
      </c>
      <c r="E263" s="4">
        <f>MONTH(SalesDataTable[[#This Row],[Order Date]])</f>
        <v>2</v>
      </c>
      <c r="F263" s="15"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4">
        <f>YEAR(SalesDataTable[[#This Row],[Order Date]])</f>
        <v>2026</v>
      </c>
      <c r="D264" s="15" t="str">
        <f>"Q"&amp;ROUNDUP(MONTH(SalesDataTable[[#This Row],[Order Date]])/3,0)</f>
        <v>Q1</v>
      </c>
      <c r="E264" s="4">
        <f>MONTH(SalesDataTable[[#This Row],[Order Date]])</f>
        <v>2</v>
      </c>
      <c r="F264" s="15"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4">
        <f>YEAR(SalesDataTable[[#This Row],[Order Date]])</f>
        <v>2026</v>
      </c>
      <c r="D265" s="15" t="str">
        <f>"Q"&amp;ROUNDUP(MONTH(SalesDataTable[[#This Row],[Order Date]])/3,0)</f>
        <v>Q1</v>
      </c>
      <c r="E265" s="4">
        <f>MONTH(SalesDataTable[[#This Row],[Order Date]])</f>
        <v>2</v>
      </c>
      <c r="F265" s="15"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4">
        <f>YEAR(SalesDataTable[[#This Row],[Order Date]])</f>
        <v>2026</v>
      </c>
      <c r="D266" s="15" t="str">
        <f>"Q"&amp;ROUNDUP(MONTH(SalesDataTable[[#This Row],[Order Date]])/3,0)</f>
        <v>Q1</v>
      </c>
      <c r="E266" s="4">
        <f>MONTH(SalesDataTable[[#This Row],[Order Date]])</f>
        <v>2</v>
      </c>
      <c r="F266" s="15"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4">
        <f>YEAR(SalesDataTable[[#This Row],[Order Date]])</f>
        <v>2026</v>
      </c>
      <c r="D267" s="15" t="str">
        <f>"Q"&amp;ROUNDUP(MONTH(SalesDataTable[[#This Row],[Order Date]])/3,0)</f>
        <v>Q1</v>
      </c>
      <c r="E267" s="4">
        <f>MONTH(SalesDataTable[[#This Row],[Order Date]])</f>
        <v>2</v>
      </c>
      <c r="F267" s="15"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4">
        <f>YEAR(SalesDataTable[[#This Row],[Order Date]])</f>
        <v>2026</v>
      </c>
      <c r="D268" s="15" t="str">
        <f>"Q"&amp;ROUNDUP(MONTH(SalesDataTable[[#This Row],[Order Date]])/3,0)</f>
        <v>Q1</v>
      </c>
      <c r="E268" s="4">
        <f>MONTH(SalesDataTable[[#This Row],[Order Date]])</f>
        <v>2</v>
      </c>
      <c r="F268" s="15"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4">
        <f>YEAR(SalesDataTable[[#This Row],[Order Date]])</f>
        <v>2026</v>
      </c>
      <c r="D269" s="15" t="str">
        <f>"Q"&amp;ROUNDUP(MONTH(SalesDataTable[[#This Row],[Order Date]])/3,0)</f>
        <v>Q1</v>
      </c>
      <c r="E269" s="4">
        <f>MONTH(SalesDataTable[[#This Row],[Order Date]])</f>
        <v>2</v>
      </c>
      <c r="F269" s="15"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4">
        <f>YEAR(SalesDataTable[[#This Row],[Order Date]])</f>
        <v>2026</v>
      </c>
      <c r="D270" s="15" t="str">
        <f>"Q"&amp;ROUNDUP(MONTH(SalesDataTable[[#This Row],[Order Date]])/3,0)</f>
        <v>Q1</v>
      </c>
      <c r="E270" s="4">
        <f>MONTH(SalesDataTable[[#This Row],[Order Date]])</f>
        <v>2</v>
      </c>
      <c r="F270" s="15"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4">
        <f>YEAR(SalesDataTable[[#This Row],[Order Date]])</f>
        <v>2026</v>
      </c>
      <c r="D271" s="15" t="str">
        <f>"Q"&amp;ROUNDUP(MONTH(SalesDataTable[[#This Row],[Order Date]])/3,0)</f>
        <v>Q1</v>
      </c>
      <c r="E271" s="4">
        <f>MONTH(SalesDataTable[[#This Row],[Order Date]])</f>
        <v>2</v>
      </c>
      <c r="F271" s="15"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4">
        <f>YEAR(SalesDataTable[[#This Row],[Order Date]])</f>
        <v>2026</v>
      </c>
      <c r="D272" s="15" t="str">
        <f>"Q"&amp;ROUNDUP(MONTH(SalesDataTable[[#This Row],[Order Date]])/3,0)</f>
        <v>Q1</v>
      </c>
      <c r="E272" s="4">
        <f>MONTH(SalesDataTable[[#This Row],[Order Date]])</f>
        <v>2</v>
      </c>
      <c r="F272" s="15"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4">
        <f>YEAR(SalesDataTable[[#This Row],[Order Date]])</f>
        <v>2026</v>
      </c>
      <c r="D273" s="15" t="str">
        <f>"Q"&amp;ROUNDUP(MONTH(SalesDataTable[[#This Row],[Order Date]])/3,0)</f>
        <v>Q1</v>
      </c>
      <c r="E273" s="4">
        <f>MONTH(SalesDataTable[[#This Row],[Order Date]])</f>
        <v>2</v>
      </c>
      <c r="F273" s="15"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4">
        <f>YEAR(SalesDataTable[[#This Row],[Order Date]])</f>
        <v>2026</v>
      </c>
      <c r="D274" s="15" t="str">
        <f>"Q"&amp;ROUNDUP(MONTH(SalesDataTable[[#This Row],[Order Date]])/3,0)</f>
        <v>Q1</v>
      </c>
      <c r="E274" s="4">
        <f>MONTH(SalesDataTable[[#This Row],[Order Date]])</f>
        <v>2</v>
      </c>
      <c r="F274" s="15"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4">
        <f>YEAR(SalesDataTable[[#This Row],[Order Date]])</f>
        <v>2026</v>
      </c>
      <c r="D275" s="15" t="str">
        <f>"Q"&amp;ROUNDUP(MONTH(SalesDataTable[[#This Row],[Order Date]])/3,0)</f>
        <v>Q1</v>
      </c>
      <c r="E275" s="4">
        <f>MONTH(SalesDataTable[[#This Row],[Order Date]])</f>
        <v>2</v>
      </c>
      <c r="F275" s="15"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4">
        <f>YEAR(SalesDataTable[[#This Row],[Order Date]])</f>
        <v>2026</v>
      </c>
      <c r="D276" s="15" t="str">
        <f>"Q"&amp;ROUNDUP(MONTH(SalesDataTable[[#This Row],[Order Date]])/3,0)</f>
        <v>Q1</v>
      </c>
      <c r="E276" s="4">
        <f>MONTH(SalesDataTable[[#This Row],[Order Date]])</f>
        <v>3</v>
      </c>
      <c r="F276" s="15"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4">
        <f>YEAR(SalesDataTable[[#This Row],[Order Date]])</f>
        <v>2026</v>
      </c>
      <c r="D277" s="15" t="str">
        <f>"Q"&amp;ROUNDUP(MONTH(SalesDataTable[[#This Row],[Order Date]])/3,0)</f>
        <v>Q1</v>
      </c>
      <c r="E277" s="4">
        <f>MONTH(SalesDataTable[[#This Row],[Order Date]])</f>
        <v>3</v>
      </c>
      <c r="F277" s="15"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4">
        <f>YEAR(SalesDataTable[[#This Row],[Order Date]])</f>
        <v>2026</v>
      </c>
      <c r="D278" s="15" t="str">
        <f>"Q"&amp;ROUNDUP(MONTH(SalesDataTable[[#This Row],[Order Date]])/3,0)</f>
        <v>Q1</v>
      </c>
      <c r="E278" s="4">
        <f>MONTH(SalesDataTable[[#This Row],[Order Date]])</f>
        <v>3</v>
      </c>
      <c r="F278" s="15"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4">
        <f>YEAR(SalesDataTable[[#This Row],[Order Date]])</f>
        <v>2026</v>
      </c>
      <c r="D279" s="15" t="str">
        <f>"Q"&amp;ROUNDUP(MONTH(SalesDataTable[[#This Row],[Order Date]])/3,0)</f>
        <v>Q1</v>
      </c>
      <c r="E279" s="4">
        <f>MONTH(SalesDataTable[[#This Row],[Order Date]])</f>
        <v>3</v>
      </c>
      <c r="F279" s="15"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4">
        <f>YEAR(SalesDataTable[[#This Row],[Order Date]])</f>
        <v>2026</v>
      </c>
      <c r="D280" s="15" t="str">
        <f>"Q"&amp;ROUNDUP(MONTH(SalesDataTable[[#This Row],[Order Date]])/3,0)</f>
        <v>Q1</v>
      </c>
      <c r="E280" s="4">
        <f>MONTH(SalesDataTable[[#This Row],[Order Date]])</f>
        <v>3</v>
      </c>
      <c r="F280" s="15"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4">
        <f>YEAR(SalesDataTable[[#This Row],[Order Date]])</f>
        <v>2026</v>
      </c>
      <c r="D281" s="15" t="str">
        <f>"Q"&amp;ROUNDUP(MONTH(SalesDataTable[[#This Row],[Order Date]])/3,0)</f>
        <v>Q1</v>
      </c>
      <c r="E281" s="4">
        <f>MONTH(SalesDataTable[[#This Row],[Order Date]])</f>
        <v>3</v>
      </c>
      <c r="F281" s="15"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4">
        <f>YEAR(SalesDataTable[[#This Row],[Order Date]])</f>
        <v>2026</v>
      </c>
      <c r="D282" s="15" t="str">
        <f>"Q"&amp;ROUNDUP(MONTH(SalesDataTable[[#This Row],[Order Date]])/3,0)</f>
        <v>Q1</v>
      </c>
      <c r="E282" s="4">
        <f>MONTH(SalesDataTable[[#This Row],[Order Date]])</f>
        <v>3</v>
      </c>
      <c r="F282" s="15"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4">
        <f>YEAR(SalesDataTable[[#This Row],[Order Date]])</f>
        <v>2026</v>
      </c>
      <c r="D283" s="15" t="str">
        <f>"Q"&amp;ROUNDUP(MONTH(SalesDataTable[[#This Row],[Order Date]])/3,0)</f>
        <v>Q1</v>
      </c>
      <c r="E283" s="4">
        <f>MONTH(SalesDataTable[[#This Row],[Order Date]])</f>
        <v>3</v>
      </c>
      <c r="F283" s="15"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4">
        <f>YEAR(SalesDataTable[[#This Row],[Order Date]])</f>
        <v>2026</v>
      </c>
      <c r="D284" s="15" t="str">
        <f>"Q"&amp;ROUNDUP(MONTH(SalesDataTable[[#This Row],[Order Date]])/3,0)</f>
        <v>Q1</v>
      </c>
      <c r="E284" s="4">
        <f>MONTH(SalesDataTable[[#This Row],[Order Date]])</f>
        <v>3</v>
      </c>
      <c r="F284" s="15"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4">
        <f>YEAR(SalesDataTable[[#This Row],[Order Date]])</f>
        <v>2026</v>
      </c>
      <c r="D285" s="15" t="str">
        <f>"Q"&amp;ROUNDUP(MONTH(SalesDataTable[[#This Row],[Order Date]])/3,0)</f>
        <v>Q1</v>
      </c>
      <c r="E285" s="4">
        <f>MONTH(SalesDataTable[[#This Row],[Order Date]])</f>
        <v>3</v>
      </c>
      <c r="F285" s="15"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4">
        <f>YEAR(SalesDataTable[[#This Row],[Order Date]])</f>
        <v>2026</v>
      </c>
      <c r="D286" s="15" t="str">
        <f>"Q"&amp;ROUNDUP(MONTH(SalesDataTable[[#This Row],[Order Date]])/3,0)</f>
        <v>Q1</v>
      </c>
      <c r="E286" s="4">
        <f>MONTH(SalesDataTable[[#This Row],[Order Date]])</f>
        <v>3</v>
      </c>
      <c r="F286" s="15"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4">
        <f>YEAR(SalesDataTable[[#This Row],[Order Date]])</f>
        <v>2026</v>
      </c>
      <c r="D287" s="15" t="str">
        <f>"Q"&amp;ROUNDUP(MONTH(SalesDataTable[[#This Row],[Order Date]])/3,0)</f>
        <v>Q1</v>
      </c>
      <c r="E287" s="4">
        <f>MONTH(SalesDataTable[[#This Row],[Order Date]])</f>
        <v>3</v>
      </c>
      <c r="F287" s="15"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4">
        <f>YEAR(SalesDataTable[[#This Row],[Order Date]])</f>
        <v>2026</v>
      </c>
      <c r="D288" s="15" t="str">
        <f>"Q"&amp;ROUNDUP(MONTH(SalesDataTable[[#This Row],[Order Date]])/3,0)</f>
        <v>Q1</v>
      </c>
      <c r="E288" s="4">
        <f>MONTH(SalesDataTable[[#This Row],[Order Date]])</f>
        <v>3</v>
      </c>
      <c r="F288" s="15"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4">
        <f>YEAR(SalesDataTable[[#This Row],[Order Date]])</f>
        <v>2026</v>
      </c>
      <c r="D289" s="15" t="str">
        <f>"Q"&amp;ROUNDUP(MONTH(SalesDataTable[[#This Row],[Order Date]])/3,0)</f>
        <v>Q1</v>
      </c>
      <c r="E289" s="4">
        <f>MONTH(SalesDataTable[[#This Row],[Order Date]])</f>
        <v>3</v>
      </c>
      <c r="F289" s="15"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4">
        <f>YEAR(SalesDataTable[[#This Row],[Order Date]])</f>
        <v>2026</v>
      </c>
      <c r="D290" s="15" t="str">
        <f>"Q"&amp;ROUNDUP(MONTH(SalesDataTable[[#This Row],[Order Date]])/3,0)</f>
        <v>Q1</v>
      </c>
      <c r="E290" s="4">
        <f>MONTH(SalesDataTable[[#This Row],[Order Date]])</f>
        <v>3</v>
      </c>
      <c r="F290" s="15"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4">
        <f>YEAR(SalesDataTable[[#This Row],[Order Date]])</f>
        <v>2026</v>
      </c>
      <c r="D291" s="15" t="str">
        <f>"Q"&amp;ROUNDUP(MONTH(SalesDataTable[[#This Row],[Order Date]])/3,0)</f>
        <v>Q1</v>
      </c>
      <c r="E291" s="4">
        <f>MONTH(SalesDataTable[[#This Row],[Order Date]])</f>
        <v>3</v>
      </c>
      <c r="F291" s="15"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4">
        <f>YEAR(SalesDataTable[[#This Row],[Order Date]])</f>
        <v>2026</v>
      </c>
      <c r="D292" s="15" t="str">
        <f>"Q"&amp;ROUNDUP(MONTH(SalesDataTable[[#This Row],[Order Date]])/3,0)</f>
        <v>Q1</v>
      </c>
      <c r="E292" s="4">
        <f>MONTH(SalesDataTable[[#This Row],[Order Date]])</f>
        <v>3</v>
      </c>
      <c r="F292" s="15"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4">
        <f>YEAR(SalesDataTable[[#This Row],[Order Date]])</f>
        <v>2026</v>
      </c>
      <c r="D293" s="15" t="str">
        <f>"Q"&amp;ROUNDUP(MONTH(SalesDataTable[[#This Row],[Order Date]])/3,0)</f>
        <v>Q1</v>
      </c>
      <c r="E293" s="4">
        <f>MONTH(SalesDataTable[[#This Row],[Order Date]])</f>
        <v>3</v>
      </c>
      <c r="F293" s="15"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4">
        <f>YEAR(SalesDataTable[[#This Row],[Order Date]])</f>
        <v>2026</v>
      </c>
      <c r="D294" s="15" t="str">
        <f>"Q"&amp;ROUNDUP(MONTH(SalesDataTable[[#This Row],[Order Date]])/3,0)</f>
        <v>Q1</v>
      </c>
      <c r="E294" s="4">
        <f>MONTH(SalesDataTable[[#This Row],[Order Date]])</f>
        <v>3</v>
      </c>
      <c r="F294" s="15"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4">
        <f>YEAR(SalesDataTable[[#This Row],[Order Date]])</f>
        <v>2026</v>
      </c>
      <c r="D295" s="15" t="str">
        <f>"Q"&amp;ROUNDUP(MONTH(SalesDataTable[[#This Row],[Order Date]])/3,0)</f>
        <v>Q1</v>
      </c>
      <c r="E295" s="4">
        <f>MONTH(SalesDataTable[[#This Row],[Order Date]])</f>
        <v>3</v>
      </c>
      <c r="F295" s="15"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4">
        <f>YEAR(SalesDataTable[[#This Row],[Order Date]])</f>
        <v>2026</v>
      </c>
      <c r="D296" s="15" t="str">
        <f>"Q"&amp;ROUNDUP(MONTH(SalesDataTable[[#This Row],[Order Date]])/3,0)</f>
        <v>Q1</v>
      </c>
      <c r="E296" s="4">
        <f>MONTH(SalesDataTable[[#This Row],[Order Date]])</f>
        <v>3</v>
      </c>
      <c r="F296" s="15"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4">
        <f>YEAR(SalesDataTable[[#This Row],[Order Date]])</f>
        <v>2026</v>
      </c>
      <c r="D297" s="15" t="str">
        <f>"Q"&amp;ROUNDUP(MONTH(SalesDataTable[[#This Row],[Order Date]])/3,0)</f>
        <v>Q1</v>
      </c>
      <c r="E297" s="4">
        <f>MONTH(SalesDataTable[[#This Row],[Order Date]])</f>
        <v>3</v>
      </c>
      <c r="F297" s="15"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4">
        <f>YEAR(SalesDataTable[[#This Row],[Order Date]])</f>
        <v>2026</v>
      </c>
      <c r="D298" s="15" t="str">
        <f>"Q"&amp;ROUNDUP(MONTH(SalesDataTable[[#This Row],[Order Date]])/3,0)</f>
        <v>Q1</v>
      </c>
      <c r="E298" s="4">
        <f>MONTH(SalesDataTable[[#This Row],[Order Date]])</f>
        <v>3</v>
      </c>
      <c r="F298" s="15"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4">
        <f>YEAR(SalesDataTable[[#This Row],[Order Date]])</f>
        <v>2026</v>
      </c>
      <c r="D299" s="15" t="str">
        <f>"Q"&amp;ROUNDUP(MONTH(SalesDataTable[[#This Row],[Order Date]])/3,0)</f>
        <v>Q1</v>
      </c>
      <c r="E299" s="4">
        <f>MONTH(SalesDataTable[[#This Row],[Order Date]])</f>
        <v>3</v>
      </c>
      <c r="F299" s="15"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4">
        <f>YEAR(SalesDataTable[[#This Row],[Order Date]])</f>
        <v>2026</v>
      </c>
      <c r="D300" s="15" t="str">
        <f>"Q"&amp;ROUNDUP(MONTH(SalesDataTable[[#This Row],[Order Date]])/3,0)</f>
        <v>Q1</v>
      </c>
      <c r="E300" s="4">
        <f>MONTH(SalesDataTable[[#This Row],[Order Date]])</f>
        <v>3</v>
      </c>
      <c r="F300" s="15"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4">
        <f>YEAR(SalesDataTable[[#This Row],[Order Date]])</f>
        <v>2026</v>
      </c>
      <c r="D301" s="15" t="str">
        <f>"Q"&amp;ROUNDUP(MONTH(SalesDataTable[[#This Row],[Order Date]])/3,0)</f>
        <v>Q1</v>
      </c>
      <c r="E301" s="4">
        <f>MONTH(SalesDataTable[[#This Row],[Order Date]])</f>
        <v>3</v>
      </c>
      <c r="F301" s="15"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4">
        <f>YEAR(SalesDataTable[[#This Row],[Order Date]])</f>
        <v>2026</v>
      </c>
      <c r="D302" s="15" t="str">
        <f>"Q"&amp;ROUNDUP(MONTH(SalesDataTable[[#This Row],[Order Date]])/3,0)</f>
        <v>Q1</v>
      </c>
      <c r="E302" s="4">
        <f>MONTH(SalesDataTable[[#This Row],[Order Date]])</f>
        <v>3</v>
      </c>
      <c r="F302" s="15"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4">
        <f>YEAR(SalesDataTable[[#This Row],[Order Date]])</f>
        <v>2026</v>
      </c>
      <c r="D303" s="15" t="str">
        <f>"Q"&amp;ROUNDUP(MONTH(SalesDataTable[[#This Row],[Order Date]])/3,0)</f>
        <v>Q1</v>
      </c>
      <c r="E303" s="4">
        <f>MONTH(SalesDataTable[[#This Row],[Order Date]])</f>
        <v>3</v>
      </c>
      <c r="F303" s="15"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4">
        <f>YEAR(SalesDataTable[[#This Row],[Order Date]])</f>
        <v>2026</v>
      </c>
      <c r="D304" s="15" t="str">
        <f>"Q"&amp;ROUNDUP(MONTH(SalesDataTable[[#This Row],[Order Date]])/3,0)</f>
        <v>Q1</v>
      </c>
      <c r="E304" s="4">
        <f>MONTH(SalesDataTable[[#This Row],[Order Date]])</f>
        <v>3</v>
      </c>
      <c r="F304" s="15"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4">
        <f>YEAR(SalesDataTable[[#This Row],[Order Date]])</f>
        <v>2026</v>
      </c>
      <c r="D305" s="15" t="str">
        <f>"Q"&amp;ROUNDUP(MONTH(SalesDataTable[[#This Row],[Order Date]])/3,0)</f>
        <v>Q1</v>
      </c>
      <c r="E305" s="4">
        <f>MONTH(SalesDataTable[[#This Row],[Order Date]])</f>
        <v>3</v>
      </c>
      <c r="F305" s="15"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4">
        <f>YEAR(SalesDataTable[[#This Row],[Order Date]])</f>
        <v>2026</v>
      </c>
      <c r="D306" s="15" t="str">
        <f>"Q"&amp;ROUNDUP(MONTH(SalesDataTable[[#This Row],[Order Date]])/3,0)</f>
        <v>Q1</v>
      </c>
      <c r="E306" s="4">
        <f>MONTH(SalesDataTable[[#This Row],[Order Date]])</f>
        <v>3</v>
      </c>
      <c r="F306" s="15"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4">
        <f>YEAR(SalesDataTable[[#This Row],[Order Date]])</f>
        <v>2026</v>
      </c>
      <c r="D307" s="15" t="str">
        <f>"Q"&amp;ROUNDUP(MONTH(SalesDataTable[[#This Row],[Order Date]])/3,0)</f>
        <v>Q1</v>
      </c>
      <c r="E307" s="4">
        <f>MONTH(SalesDataTable[[#This Row],[Order Date]])</f>
        <v>3</v>
      </c>
      <c r="F307" s="15"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4">
        <f>YEAR(SalesDataTable[[#This Row],[Order Date]])</f>
        <v>2026</v>
      </c>
      <c r="D308" s="15" t="str">
        <f>"Q"&amp;ROUNDUP(MONTH(SalesDataTable[[#This Row],[Order Date]])/3,0)</f>
        <v>Q1</v>
      </c>
      <c r="E308" s="4">
        <f>MONTH(SalesDataTable[[#This Row],[Order Date]])</f>
        <v>3</v>
      </c>
      <c r="F308" s="15"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4">
        <f>YEAR(SalesDataTable[[#This Row],[Order Date]])</f>
        <v>2026</v>
      </c>
      <c r="D309" s="15" t="str">
        <f>"Q"&amp;ROUNDUP(MONTH(SalesDataTable[[#This Row],[Order Date]])/3,0)</f>
        <v>Q1</v>
      </c>
      <c r="E309" s="4">
        <f>MONTH(SalesDataTable[[#This Row],[Order Date]])</f>
        <v>3</v>
      </c>
      <c r="F309" s="15"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4">
        <f>YEAR(SalesDataTable[[#This Row],[Order Date]])</f>
        <v>2026</v>
      </c>
      <c r="D310" s="15" t="str">
        <f>"Q"&amp;ROUNDUP(MONTH(SalesDataTable[[#This Row],[Order Date]])/3,0)</f>
        <v>Q1</v>
      </c>
      <c r="E310" s="4">
        <f>MONTH(SalesDataTable[[#This Row],[Order Date]])</f>
        <v>3</v>
      </c>
      <c r="F310" s="15"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4">
        <f>YEAR(SalesDataTable[[#This Row],[Order Date]])</f>
        <v>2026</v>
      </c>
      <c r="D311" s="15" t="str">
        <f>"Q"&amp;ROUNDUP(MONTH(SalesDataTable[[#This Row],[Order Date]])/3,0)</f>
        <v>Q1</v>
      </c>
      <c r="E311" s="4">
        <f>MONTH(SalesDataTable[[#This Row],[Order Date]])</f>
        <v>3</v>
      </c>
      <c r="F311" s="15"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4">
        <f>YEAR(SalesDataTable[[#This Row],[Order Date]])</f>
        <v>2026</v>
      </c>
      <c r="D312" s="15" t="str">
        <f>"Q"&amp;ROUNDUP(MONTH(SalesDataTable[[#This Row],[Order Date]])/3,0)</f>
        <v>Q1</v>
      </c>
      <c r="E312" s="4">
        <f>MONTH(SalesDataTable[[#This Row],[Order Date]])</f>
        <v>3</v>
      </c>
      <c r="F312" s="15"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4">
        <f>YEAR(SalesDataTable[[#This Row],[Order Date]])</f>
        <v>2026</v>
      </c>
      <c r="D313" s="15" t="str">
        <f>"Q"&amp;ROUNDUP(MONTH(SalesDataTable[[#This Row],[Order Date]])/3,0)</f>
        <v>Q1</v>
      </c>
      <c r="E313" s="4">
        <f>MONTH(SalesDataTable[[#This Row],[Order Date]])</f>
        <v>3</v>
      </c>
      <c r="F313" s="15"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4">
        <f>YEAR(SalesDataTable[[#This Row],[Order Date]])</f>
        <v>2026</v>
      </c>
      <c r="D314" s="15" t="str">
        <f>"Q"&amp;ROUNDUP(MONTH(SalesDataTable[[#This Row],[Order Date]])/3,0)</f>
        <v>Q1</v>
      </c>
      <c r="E314" s="4">
        <f>MONTH(SalesDataTable[[#This Row],[Order Date]])</f>
        <v>3</v>
      </c>
      <c r="F314" s="15"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4">
        <f>YEAR(SalesDataTable[[#This Row],[Order Date]])</f>
        <v>2026</v>
      </c>
      <c r="D315" s="15" t="str">
        <f>"Q"&amp;ROUNDUP(MONTH(SalesDataTable[[#This Row],[Order Date]])/3,0)</f>
        <v>Q1</v>
      </c>
      <c r="E315" s="4">
        <f>MONTH(SalesDataTable[[#This Row],[Order Date]])</f>
        <v>3</v>
      </c>
      <c r="F315" s="15"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4">
        <f>YEAR(SalesDataTable[[#This Row],[Order Date]])</f>
        <v>2026</v>
      </c>
      <c r="D316" s="15" t="str">
        <f>"Q"&amp;ROUNDUP(MONTH(SalesDataTable[[#This Row],[Order Date]])/3,0)</f>
        <v>Q1</v>
      </c>
      <c r="E316" s="4">
        <f>MONTH(SalesDataTable[[#This Row],[Order Date]])</f>
        <v>3</v>
      </c>
      <c r="F316" s="15"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4">
        <f>YEAR(SalesDataTable[[#This Row],[Order Date]])</f>
        <v>2026</v>
      </c>
      <c r="D317" s="15" t="str">
        <f>"Q"&amp;ROUNDUP(MONTH(SalesDataTable[[#This Row],[Order Date]])/3,0)</f>
        <v>Q1</v>
      </c>
      <c r="E317" s="4">
        <f>MONTH(SalesDataTable[[#This Row],[Order Date]])</f>
        <v>3</v>
      </c>
      <c r="F317" s="15"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4">
        <f>YEAR(SalesDataTable[[#This Row],[Order Date]])</f>
        <v>2026</v>
      </c>
      <c r="D318" s="15" t="str">
        <f>"Q"&amp;ROUNDUP(MONTH(SalesDataTable[[#This Row],[Order Date]])/3,0)</f>
        <v>Q1</v>
      </c>
      <c r="E318" s="4">
        <f>MONTH(SalesDataTable[[#This Row],[Order Date]])</f>
        <v>3</v>
      </c>
      <c r="F318" s="15"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4">
        <f>YEAR(SalesDataTable[[#This Row],[Order Date]])</f>
        <v>2026</v>
      </c>
      <c r="D319" s="15" t="str">
        <f>"Q"&amp;ROUNDUP(MONTH(SalesDataTable[[#This Row],[Order Date]])/3,0)</f>
        <v>Q1</v>
      </c>
      <c r="E319" s="4">
        <f>MONTH(SalesDataTable[[#This Row],[Order Date]])</f>
        <v>3</v>
      </c>
      <c r="F319" s="15"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4">
        <f>YEAR(SalesDataTable[[#This Row],[Order Date]])</f>
        <v>2026</v>
      </c>
      <c r="D320" s="15" t="str">
        <f>"Q"&amp;ROUNDUP(MONTH(SalesDataTable[[#This Row],[Order Date]])/3,0)</f>
        <v>Q1</v>
      </c>
      <c r="E320" s="4">
        <f>MONTH(SalesDataTable[[#This Row],[Order Date]])</f>
        <v>3</v>
      </c>
      <c r="F320" s="15"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4">
        <f>YEAR(SalesDataTable[[#This Row],[Order Date]])</f>
        <v>2026</v>
      </c>
      <c r="D321" s="15" t="str">
        <f>"Q"&amp;ROUNDUP(MONTH(SalesDataTable[[#This Row],[Order Date]])/3,0)</f>
        <v>Q1</v>
      </c>
      <c r="E321" s="4">
        <f>MONTH(SalesDataTable[[#This Row],[Order Date]])</f>
        <v>3</v>
      </c>
      <c r="F321" s="15"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4">
        <f>YEAR(SalesDataTable[[#This Row],[Order Date]])</f>
        <v>2026</v>
      </c>
      <c r="D322" s="15" t="str">
        <f>"Q"&amp;ROUNDUP(MONTH(SalesDataTable[[#This Row],[Order Date]])/3,0)</f>
        <v>Q1</v>
      </c>
      <c r="E322" s="4">
        <f>MONTH(SalesDataTable[[#This Row],[Order Date]])</f>
        <v>3</v>
      </c>
      <c r="F322" s="15"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4">
        <f>YEAR(SalesDataTable[[#This Row],[Order Date]])</f>
        <v>2026</v>
      </c>
      <c r="D323" s="15" t="str">
        <f>"Q"&amp;ROUNDUP(MONTH(SalesDataTable[[#This Row],[Order Date]])/3,0)</f>
        <v>Q1</v>
      </c>
      <c r="E323" s="4">
        <f>MONTH(SalesDataTable[[#This Row],[Order Date]])</f>
        <v>3</v>
      </c>
      <c r="F323" s="15"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4">
        <f>YEAR(SalesDataTable[[#This Row],[Order Date]])</f>
        <v>2026</v>
      </c>
      <c r="D324" s="15" t="str">
        <f>"Q"&amp;ROUNDUP(MONTH(SalesDataTable[[#This Row],[Order Date]])/3,0)</f>
        <v>Q1</v>
      </c>
      <c r="E324" s="4">
        <f>MONTH(SalesDataTable[[#This Row],[Order Date]])</f>
        <v>3</v>
      </c>
      <c r="F324" s="15"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4">
        <f>YEAR(SalesDataTable[[#This Row],[Order Date]])</f>
        <v>2026</v>
      </c>
      <c r="D325" s="15" t="str">
        <f>"Q"&amp;ROUNDUP(MONTH(SalesDataTable[[#This Row],[Order Date]])/3,0)</f>
        <v>Q1</v>
      </c>
      <c r="E325" s="4">
        <f>MONTH(SalesDataTable[[#This Row],[Order Date]])</f>
        <v>3</v>
      </c>
      <c r="F325" s="15"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4">
        <f>YEAR(SalesDataTable[[#This Row],[Order Date]])</f>
        <v>2026</v>
      </c>
      <c r="D326" s="15" t="str">
        <f>"Q"&amp;ROUNDUP(MONTH(SalesDataTable[[#This Row],[Order Date]])/3,0)</f>
        <v>Q1</v>
      </c>
      <c r="E326" s="4">
        <f>MONTH(SalesDataTable[[#This Row],[Order Date]])</f>
        <v>3</v>
      </c>
      <c r="F326" s="15"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4">
        <f>YEAR(SalesDataTable[[#This Row],[Order Date]])</f>
        <v>2026</v>
      </c>
      <c r="D327" s="15" t="str">
        <f>"Q"&amp;ROUNDUP(MONTH(SalesDataTable[[#This Row],[Order Date]])/3,0)</f>
        <v>Q1</v>
      </c>
      <c r="E327" s="4">
        <f>MONTH(SalesDataTable[[#This Row],[Order Date]])</f>
        <v>3</v>
      </c>
      <c r="F327" s="15"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4">
        <f>YEAR(SalesDataTable[[#This Row],[Order Date]])</f>
        <v>2026</v>
      </c>
      <c r="D328" s="15" t="str">
        <f>"Q"&amp;ROUNDUP(MONTH(SalesDataTable[[#This Row],[Order Date]])/3,0)</f>
        <v>Q1</v>
      </c>
      <c r="E328" s="4">
        <f>MONTH(SalesDataTable[[#This Row],[Order Date]])</f>
        <v>3</v>
      </c>
      <c r="F328" s="15"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4">
        <f>YEAR(SalesDataTable[[#This Row],[Order Date]])</f>
        <v>2026</v>
      </c>
      <c r="D329" s="15" t="str">
        <f>"Q"&amp;ROUNDUP(MONTH(SalesDataTable[[#This Row],[Order Date]])/3,0)</f>
        <v>Q1</v>
      </c>
      <c r="E329" s="4">
        <f>MONTH(SalesDataTable[[#This Row],[Order Date]])</f>
        <v>3</v>
      </c>
      <c r="F329" s="15"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4">
        <f>YEAR(SalesDataTable[[#This Row],[Order Date]])</f>
        <v>2026</v>
      </c>
      <c r="D330" s="15" t="str">
        <f>"Q"&amp;ROUNDUP(MONTH(SalesDataTable[[#This Row],[Order Date]])/3,0)</f>
        <v>Q1</v>
      </c>
      <c r="E330" s="4">
        <f>MONTH(SalesDataTable[[#This Row],[Order Date]])</f>
        <v>3</v>
      </c>
      <c r="F330" s="15"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4">
        <f>YEAR(SalesDataTable[[#This Row],[Order Date]])</f>
        <v>2026</v>
      </c>
      <c r="D331" s="15" t="str">
        <f>"Q"&amp;ROUNDUP(MONTH(SalesDataTable[[#This Row],[Order Date]])/3,0)</f>
        <v>Q1</v>
      </c>
      <c r="E331" s="4">
        <f>MONTH(SalesDataTable[[#This Row],[Order Date]])</f>
        <v>3</v>
      </c>
      <c r="F331" s="15"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4">
        <f>YEAR(SalesDataTable[[#This Row],[Order Date]])</f>
        <v>2026</v>
      </c>
      <c r="D332" s="15" t="str">
        <f>"Q"&amp;ROUNDUP(MONTH(SalesDataTable[[#This Row],[Order Date]])/3,0)</f>
        <v>Q1</v>
      </c>
      <c r="E332" s="4">
        <f>MONTH(SalesDataTable[[#This Row],[Order Date]])</f>
        <v>3</v>
      </c>
      <c r="F332" s="15"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4">
        <f>YEAR(SalesDataTable[[#This Row],[Order Date]])</f>
        <v>2026</v>
      </c>
      <c r="D333" s="15" t="str">
        <f>"Q"&amp;ROUNDUP(MONTH(SalesDataTable[[#This Row],[Order Date]])/3,0)</f>
        <v>Q1</v>
      </c>
      <c r="E333" s="4">
        <f>MONTH(SalesDataTable[[#This Row],[Order Date]])</f>
        <v>3</v>
      </c>
      <c r="F333" s="15"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4">
        <f>YEAR(SalesDataTable[[#This Row],[Order Date]])</f>
        <v>2026</v>
      </c>
      <c r="D334" s="15" t="str">
        <f>"Q"&amp;ROUNDUP(MONTH(SalesDataTable[[#This Row],[Order Date]])/3,0)</f>
        <v>Q1</v>
      </c>
      <c r="E334" s="4">
        <f>MONTH(SalesDataTable[[#This Row],[Order Date]])</f>
        <v>3</v>
      </c>
      <c r="F334" s="15"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4">
        <f>YEAR(SalesDataTable[[#This Row],[Order Date]])</f>
        <v>2026</v>
      </c>
      <c r="D335" s="15" t="str">
        <f>"Q"&amp;ROUNDUP(MONTH(SalesDataTable[[#This Row],[Order Date]])/3,0)</f>
        <v>Q1</v>
      </c>
      <c r="E335" s="4">
        <f>MONTH(SalesDataTable[[#This Row],[Order Date]])</f>
        <v>3</v>
      </c>
      <c r="F335" s="15"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4">
        <f>YEAR(SalesDataTable[[#This Row],[Order Date]])</f>
        <v>2026</v>
      </c>
      <c r="D336" s="15" t="str">
        <f>"Q"&amp;ROUNDUP(MONTH(SalesDataTable[[#This Row],[Order Date]])/3,0)</f>
        <v>Q1</v>
      </c>
      <c r="E336" s="4">
        <f>MONTH(SalesDataTable[[#This Row],[Order Date]])</f>
        <v>3</v>
      </c>
      <c r="F336" s="15"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4">
        <f>YEAR(SalesDataTable[[#This Row],[Order Date]])</f>
        <v>2026</v>
      </c>
      <c r="D337" s="15" t="str">
        <f>"Q"&amp;ROUNDUP(MONTH(SalesDataTable[[#This Row],[Order Date]])/3,0)</f>
        <v>Q1</v>
      </c>
      <c r="E337" s="4">
        <f>MONTH(SalesDataTable[[#This Row],[Order Date]])</f>
        <v>3</v>
      </c>
      <c r="F337" s="15"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4">
        <f>YEAR(SalesDataTable[[#This Row],[Order Date]])</f>
        <v>2026</v>
      </c>
      <c r="D338" s="15" t="str">
        <f>"Q"&amp;ROUNDUP(MONTH(SalesDataTable[[#This Row],[Order Date]])/3,0)</f>
        <v>Q1</v>
      </c>
      <c r="E338" s="4">
        <f>MONTH(SalesDataTable[[#This Row],[Order Date]])</f>
        <v>3</v>
      </c>
      <c r="F338" s="15"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4">
        <f>YEAR(SalesDataTable[[#This Row],[Order Date]])</f>
        <v>2026</v>
      </c>
      <c r="D339" s="15" t="str">
        <f>"Q"&amp;ROUNDUP(MONTH(SalesDataTable[[#This Row],[Order Date]])/3,0)</f>
        <v>Q1</v>
      </c>
      <c r="E339" s="4">
        <f>MONTH(SalesDataTable[[#This Row],[Order Date]])</f>
        <v>3</v>
      </c>
      <c r="F339" s="15"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4">
        <f>YEAR(SalesDataTable[[#This Row],[Order Date]])</f>
        <v>2026</v>
      </c>
      <c r="D340" s="15" t="str">
        <f>"Q"&amp;ROUNDUP(MONTH(SalesDataTable[[#This Row],[Order Date]])/3,0)</f>
        <v>Q1</v>
      </c>
      <c r="E340" s="4">
        <f>MONTH(SalesDataTable[[#This Row],[Order Date]])</f>
        <v>3</v>
      </c>
      <c r="F340" s="15"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4">
        <f>YEAR(SalesDataTable[[#This Row],[Order Date]])</f>
        <v>2026</v>
      </c>
      <c r="D341" s="15" t="str">
        <f>"Q"&amp;ROUNDUP(MONTH(SalesDataTable[[#This Row],[Order Date]])/3,0)</f>
        <v>Q1</v>
      </c>
      <c r="E341" s="4">
        <f>MONTH(SalesDataTable[[#This Row],[Order Date]])</f>
        <v>3</v>
      </c>
      <c r="F341" s="15"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4">
        <f>YEAR(SalesDataTable[[#This Row],[Order Date]])</f>
        <v>2026</v>
      </c>
      <c r="D342" s="15" t="str">
        <f>"Q"&amp;ROUNDUP(MONTH(SalesDataTable[[#This Row],[Order Date]])/3,0)</f>
        <v>Q1</v>
      </c>
      <c r="E342" s="4">
        <f>MONTH(SalesDataTable[[#This Row],[Order Date]])</f>
        <v>3</v>
      </c>
      <c r="F342" s="15"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4">
        <f>YEAR(SalesDataTable[[#This Row],[Order Date]])</f>
        <v>2026</v>
      </c>
      <c r="D343" s="15" t="str">
        <f>"Q"&amp;ROUNDUP(MONTH(SalesDataTable[[#This Row],[Order Date]])/3,0)</f>
        <v>Q1</v>
      </c>
      <c r="E343" s="4">
        <f>MONTH(SalesDataTable[[#This Row],[Order Date]])</f>
        <v>3</v>
      </c>
      <c r="F343" s="15"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4">
        <f>YEAR(SalesDataTable[[#This Row],[Order Date]])</f>
        <v>2026</v>
      </c>
      <c r="D344" s="15" t="str">
        <f>"Q"&amp;ROUNDUP(MONTH(SalesDataTable[[#This Row],[Order Date]])/3,0)</f>
        <v>Q1</v>
      </c>
      <c r="E344" s="4">
        <f>MONTH(SalesDataTable[[#This Row],[Order Date]])</f>
        <v>3</v>
      </c>
      <c r="F344" s="15"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4">
        <f>YEAR(SalesDataTable[[#This Row],[Order Date]])</f>
        <v>2026</v>
      </c>
      <c r="D345" s="15" t="str">
        <f>"Q"&amp;ROUNDUP(MONTH(SalesDataTable[[#This Row],[Order Date]])/3,0)</f>
        <v>Q1</v>
      </c>
      <c r="E345" s="4">
        <f>MONTH(SalesDataTable[[#This Row],[Order Date]])</f>
        <v>3</v>
      </c>
      <c r="F345" s="15"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4">
        <f>YEAR(SalesDataTable[[#This Row],[Order Date]])</f>
        <v>2026</v>
      </c>
      <c r="D346" s="15" t="str">
        <f>"Q"&amp;ROUNDUP(MONTH(SalesDataTable[[#This Row],[Order Date]])/3,0)</f>
        <v>Q1</v>
      </c>
      <c r="E346" s="4">
        <f>MONTH(SalesDataTable[[#This Row],[Order Date]])</f>
        <v>3</v>
      </c>
      <c r="F346" s="15"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4">
        <f>YEAR(SalesDataTable[[#This Row],[Order Date]])</f>
        <v>2026</v>
      </c>
      <c r="D347" s="15" t="str">
        <f>"Q"&amp;ROUNDUP(MONTH(SalesDataTable[[#This Row],[Order Date]])/3,0)</f>
        <v>Q1</v>
      </c>
      <c r="E347" s="4">
        <f>MONTH(SalesDataTable[[#This Row],[Order Date]])</f>
        <v>3</v>
      </c>
      <c r="F347" s="15"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4">
        <f>YEAR(SalesDataTable[[#This Row],[Order Date]])</f>
        <v>2026</v>
      </c>
      <c r="D348" s="15" t="str">
        <f>"Q"&amp;ROUNDUP(MONTH(SalesDataTable[[#This Row],[Order Date]])/3,0)</f>
        <v>Q1</v>
      </c>
      <c r="E348" s="4">
        <f>MONTH(SalesDataTable[[#This Row],[Order Date]])</f>
        <v>3</v>
      </c>
      <c r="F348" s="15"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4">
        <f>YEAR(SalesDataTable[[#This Row],[Order Date]])</f>
        <v>2026</v>
      </c>
      <c r="D349" s="15" t="str">
        <f>"Q"&amp;ROUNDUP(MONTH(SalesDataTable[[#This Row],[Order Date]])/3,0)</f>
        <v>Q1</v>
      </c>
      <c r="E349" s="4">
        <f>MONTH(SalesDataTable[[#This Row],[Order Date]])</f>
        <v>3</v>
      </c>
      <c r="F349" s="15"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4">
        <f>YEAR(SalesDataTable[[#This Row],[Order Date]])</f>
        <v>2026</v>
      </c>
      <c r="D350" s="15" t="str">
        <f>"Q"&amp;ROUNDUP(MONTH(SalesDataTable[[#This Row],[Order Date]])/3,0)</f>
        <v>Q1</v>
      </c>
      <c r="E350" s="4">
        <f>MONTH(SalesDataTable[[#This Row],[Order Date]])</f>
        <v>3</v>
      </c>
      <c r="F350" s="15"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4">
        <f>YEAR(SalesDataTable[[#This Row],[Order Date]])</f>
        <v>2026</v>
      </c>
      <c r="D351" s="15" t="str">
        <f>"Q"&amp;ROUNDUP(MONTH(SalesDataTable[[#This Row],[Order Date]])/3,0)</f>
        <v>Q1</v>
      </c>
      <c r="E351" s="4">
        <f>MONTH(SalesDataTable[[#This Row],[Order Date]])</f>
        <v>3</v>
      </c>
      <c r="F351" s="15"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4">
        <f>YEAR(SalesDataTable[[#This Row],[Order Date]])</f>
        <v>2026</v>
      </c>
      <c r="D352" s="15" t="str">
        <f>"Q"&amp;ROUNDUP(MONTH(SalesDataTable[[#This Row],[Order Date]])/3,0)</f>
        <v>Q1</v>
      </c>
      <c r="E352" s="4">
        <f>MONTH(SalesDataTable[[#This Row],[Order Date]])</f>
        <v>3</v>
      </c>
      <c r="F352" s="15"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4">
        <f>YEAR(SalesDataTable[[#This Row],[Order Date]])</f>
        <v>2026</v>
      </c>
      <c r="D353" s="15" t="str">
        <f>"Q"&amp;ROUNDUP(MONTH(SalesDataTable[[#This Row],[Order Date]])/3,0)</f>
        <v>Q1</v>
      </c>
      <c r="E353" s="4">
        <f>MONTH(SalesDataTable[[#This Row],[Order Date]])</f>
        <v>3</v>
      </c>
      <c r="F353" s="15"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4">
        <f>YEAR(SalesDataTable[[#This Row],[Order Date]])</f>
        <v>2026</v>
      </c>
      <c r="D354" s="15" t="str">
        <f>"Q"&amp;ROUNDUP(MONTH(SalesDataTable[[#This Row],[Order Date]])/3,0)</f>
        <v>Q1</v>
      </c>
      <c r="E354" s="4">
        <f>MONTH(SalesDataTable[[#This Row],[Order Date]])</f>
        <v>3</v>
      </c>
      <c r="F354" s="15"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4">
        <f>YEAR(SalesDataTable[[#This Row],[Order Date]])</f>
        <v>2026</v>
      </c>
      <c r="D355" s="15" t="str">
        <f>"Q"&amp;ROUNDUP(MONTH(SalesDataTable[[#This Row],[Order Date]])/3,0)</f>
        <v>Q1</v>
      </c>
      <c r="E355" s="4">
        <f>MONTH(SalesDataTable[[#This Row],[Order Date]])</f>
        <v>3</v>
      </c>
      <c r="F355" s="15"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4">
        <f>YEAR(SalesDataTable[[#This Row],[Order Date]])</f>
        <v>2026</v>
      </c>
      <c r="D356" s="15" t="str">
        <f>"Q"&amp;ROUNDUP(MONTH(SalesDataTable[[#This Row],[Order Date]])/3,0)</f>
        <v>Q1</v>
      </c>
      <c r="E356" s="4">
        <f>MONTH(SalesDataTable[[#This Row],[Order Date]])</f>
        <v>3</v>
      </c>
      <c r="F356" s="15"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4">
        <f>YEAR(SalesDataTable[[#This Row],[Order Date]])</f>
        <v>2026</v>
      </c>
      <c r="D357" s="15" t="str">
        <f>"Q"&amp;ROUNDUP(MONTH(SalesDataTable[[#This Row],[Order Date]])/3,0)</f>
        <v>Q1</v>
      </c>
      <c r="E357" s="4">
        <f>MONTH(SalesDataTable[[#This Row],[Order Date]])</f>
        <v>3</v>
      </c>
      <c r="F357" s="15"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4">
        <f>YEAR(SalesDataTable[[#This Row],[Order Date]])</f>
        <v>2026</v>
      </c>
      <c r="D358" s="15" t="str">
        <f>"Q"&amp;ROUNDUP(MONTH(SalesDataTable[[#This Row],[Order Date]])/3,0)</f>
        <v>Q1</v>
      </c>
      <c r="E358" s="4">
        <f>MONTH(SalesDataTable[[#This Row],[Order Date]])</f>
        <v>3</v>
      </c>
      <c r="F358" s="15"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4">
        <f>YEAR(SalesDataTable[[#This Row],[Order Date]])</f>
        <v>2026</v>
      </c>
      <c r="D359" s="15" t="str">
        <f>"Q"&amp;ROUNDUP(MONTH(SalesDataTable[[#This Row],[Order Date]])/3,0)</f>
        <v>Q1</v>
      </c>
      <c r="E359" s="4">
        <f>MONTH(SalesDataTable[[#This Row],[Order Date]])</f>
        <v>3</v>
      </c>
      <c r="F359" s="15"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4">
        <f>YEAR(SalesDataTable[[#This Row],[Order Date]])</f>
        <v>2026</v>
      </c>
      <c r="D360" s="15" t="str">
        <f>"Q"&amp;ROUNDUP(MONTH(SalesDataTable[[#This Row],[Order Date]])/3,0)</f>
        <v>Q1</v>
      </c>
      <c r="E360" s="4">
        <f>MONTH(SalesDataTable[[#This Row],[Order Date]])</f>
        <v>3</v>
      </c>
      <c r="F360" s="15"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4">
        <f>YEAR(SalesDataTable[[#This Row],[Order Date]])</f>
        <v>2026</v>
      </c>
      <c r="D361" s="15" t="str">
        <f>"Q"&amp;ROUNDUP(MONTH(SalesDataTable[[#This Row],[Order Date]])/3,0)</f>
        <v>Q1</v>
      </c>
      <c r="E361" s="4">
        <f>MONTH(SalesDataTable[[#This Row],[Order Date]])</f>
        <v>3</v>
      </c>
      <c r="F361" s="15"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4">
        <f>YEAR(SalesDataTable[[#This Row],[Order Date]])</f>
        <v>2026</v>
      </c>
      <c r="D362" s="15" t="str">
        <f>"Q"&amp;ROUNDUP(MONTH(SalesDataTable[[#This Row],[Order Date]])/3,0)</f>
        <v>Q1</v>
      </c>
      <c r="E362" s="4">
        <f>MONTH(SalesDataTable[[#This Row],[Order Date]])</f>
        <v>3</v>
      </c>
      <c r="F362" s="15"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4">
        <f>YEAR(SalesDataTable[[#This Row],[Order Date]])</f>
        <v>2026</v>
      </c>
      <c r="D363" s="15" t="str">
        <f>"Q"&amp;ROUNDUP(MONTH(SalesDataTable[[#This Row],[Order Date]])/3,0)</f>
        <v>Q1</v>
      </c>
      <c r="E363" s="4">
        <f>MONTH(SalesDataTable[[#This Row],[Order Date]])</f>
        <v>3</v>
      </c>
      <c r="F363" s="15"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4">
        <f>YEAR(SalesDataTable[[#This Row],[Order Date]])</f>
        <v>2026</v>
      </c>
      <c r="D364" s="15" t="str">
        <f>"Q"&amp;ROUNDUP(MONTH(SalesDataTable[[#This Row],[Order Date]])/3,0)</f>
        <v>Q1</v>
      </c>
      <c r="E364" s="4">
        <f>MONTH(SalesDataTable[[#This Row],[Order Date]])</f>
        <v>3</v>
      </c>
      <c r="F364" s="15"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4">
        <f>YEAR(SalesDataTable[[#This Row],[Order Date]])</f>
        <v>2026</v>
      </c>
      <c r="D365" s="15" t="str">
        <f>"Q"&amp;ROUNDUP(MONTH(SalesDataTable[[#This Row],[Order Date]])/3,0)</f>
        <v>Q1</v>
      </c>
      <c r="E365" s="4">
        <f>MONTH(SalesDataTable[[#This Row],[Order Date]])</f>
        <v>3</v>
      </c>
      <c r="F365" s="15"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4">
        <f>YEAR(SalesDataTable[[#This Row],[Order Date]])</f>
        <v>2026</v>
      </c>
      <c r="D366" s="15" t="str">
        <f>"Q"&amp;ROUNDUP(MONTH(SalesDataTable[[#This Row],[Order Date]])/3,0)</f>
        <v>Q1</v>
      </c>
      <c r="E366" s="4">
        <f>MONTH(SalesDataTable[[#This Row],[Order Date]])</f>
        <v>3</v>
      </c>
      <c r="F366" s="15"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4">
        <f>YEAR(SalesDataTable[[#This Row],[Order Date]])</f>
        <v>2026</v>
      </c>
      <c r="D367" s="15" t="str">
        <f>"Q"&amp;ROUNDUP(MONTH(SalesDataTable[[#This Row],[Order Date]])/3,0)</f>
        <v>Q1</v>
      </c>
      <c r="E367" s="4">
        <f>MONTH(SalesDataTable[[#This Row],[Order Date]])</f>
        <v>3</v>
      </c>
      <c r="F367" s="15"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4">
        <f>YEAR(SalesDataTable[[#This Row],[Order Date]])</f>
        <v>2026</v>
      </c>
      <c r="D368" s="15" t="str">
        <f>"Q"&amp;ROUNDUP(MONTH(SalesDataTable[[#This Row],[Order Date]])/3,0)</f>
        <v>Q1</v>
      </c>
      <c r="E368" s="4">
        <f>MONTH(SalesDataTable[[#This Row],[Order Date]])</f>
        <v>3</v>
      </c>
      <c r="F368" s="15"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4">
        <f>YEAR(SalesDataTable[[#This Row],[Order Date]])</f>
        <v>2026</v>
      </c>
      <c r="D369" s="15" t="str">
        <f>"Q"&amp;ROUNDUP(MONTH(SalesDataTable[[#This Row],[Order Date]])/3,0)</f>
        <v>Q1</v>
      </c>
      <c r="E369" s="4">
        <f>MONTH(SalesDataTable[[#This Row],[Order Date]])</f>
        <v>3</v>
      </c>
      <c r="F369" s="15"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4">
        <f>YEAR(SalesDataTable[[#This Row],[Order Date]])</f>
        <v>2026</v>
      </c>
      <c r="D370" s="15" t="str">
        <f>"Q"&amp;ROUNDUP(MONTH(SalesDataTable[[#This Row],[Order Date]])/3,0)</f>
        <v>Q1</v>
      </c>
      <c r="E370" s="4">
        <f>MONTH(SalesDataTable[[#This Row],[Order Date]])</f>
        <v>3</v>
      </c>
      <c r="F370" s="15"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4">
        <f>YEAR(SalesDataTable[[#This Row],[Order Date]])</f>
        <v>2026</v>
      </c>
      <c r="D371" s="15" t="str">
        <f>"Q"&amp;ROUNDUP(MONTH(SalesDataTable[[#This Row],[Order Date]])/3,0)</f>
        <v>Q1</v>
      </c>
      <c r="E371" s="4">
        <f>MONTH(SalesDataTable[[#This Row],[Order Date]])</f>
        <v>3</v>
      </c>
      <c r="F371" s="15"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4">
        <f>YEAR(SalesDataTable[[#This Row],[Order Date]])</f>
        <v>2026</v>
      </c>
      <c r="D372" s="15" t="str">
        <f>"Q"&amp;ROUNDUP(MONTH(SalesDataTable[[#This Row],[Order Date]])/3,0)</f>
        <v>Q1</v>
      </c>
      <c r="E372" s="4">
        <f>MONTH(SalesDataTable[[#This Row],[Order Date]])</f>
        <v>3</v>
      </c>
      <c r="F372" s="15"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4">
        <f>YEAR(SalesDataTable[[#This Row],[Order Date]])</f>
        <v>2026</v>
      </c>
      <c r="D373" s="15" t="str">
        <f>"Q"&amp;ROUNDUP(MONTH(SalesDataTable[[#This Row],[Order Date]])/3,0)</f>
        <v>Q1</v>
      </c>
      <c r="E373" s="4">
        <f>MONTH(SalesDataTable[[#This Row],[Order Date]])</f>
        <v>3</v>
      </c>
      <c r="F373" s="15"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4">
        <f>YEAR(SalesDataTable[[#This Row],[Order Date]])</f>
        <v>2026</v>
      </c>
      <c r="D374" s="15" t="str">
        <f>"Q"&amp;ROUNDUP(MONTH(SalesDataTable[[#This Row],[Order Date]])/3,0)</f>
        <v>Q1</v>
      </c>
      <c r="E374" s="4">
        <f>MONTH(SalesDataTable[[#This Row],[Order Date]])</f>
        <v>3</v>
      </c>
      <c r="F374" s="15"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4">
        <f>YEAR(SalesDataTable[[#This Row],[Order Date]])</f>
        <v>2026</v>
      </c>
      <c r="D375" s="15" t="str">
        <f>"Q"&amp;ROUNDUP(MONTH(SalesDataTable[[#This Row],[Order Date]])/3,0)</f>
        <v>Q1</v>
      </c>
      <c r="E375" s="4">
        <f>MONTH(SalesDataTable[[#This Row],[Order Date]])</f>
        <v>3</v>
      </c>
      <c r="F375" s="15"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4">
        <f>YEAR(SalesDataTable[[#This Row],[Order Date]])</f>
        <v>2026</v>
      </c>
      <c r="D376" s="15" t="str">
        <f>"Q"&amp;ROUNDUP(MONTH(SalesDataTable[[#This Row],[Order Date]])/3,0)</f>
        <v>Q1</v>
      </c>
      <c r="E376" s="4">
        <f>MONTH(SalesDataTable[[#This Row],[Order Date]])</f>
        <v>3</v>
      </c>
      <c r="F376" s="15"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4">
        <f>YEAR(SalesDataTable[[#This Row],[Order Date]])</f>
        <v>2026</v>
      </c>
      <c r="D377" s="15" t="str">
        <f>"Q"&amp;ROUNDUP(MONTH(SalesDataTable[[#This Row],[Order Date]])/3,0)</f>
        <v>Q1</v>
      </c>
      <c r="E377" s="4">
        <f>MONTH(SalesDataTable[[#This Row],[Order Date]])</f>
        <v>3</v>
      </c>
      <c r="F377" s="15"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4">
        <f>YEAR(SalesDataTable[[#This Row],[Order Date]])</f>
        <v>2026</v>
      </c>
      <c r="D378" s="15" t="str">
        <f>"Q"&amp;ROUNDUP(MONTH(SalesDataTable[[#This Row],[Order Date]])/3,0)</f>
        <v>Q1</v>
      </c>
      <c r="E378" s="4">
        <f>MONTH(SalesDataTable[[#This Row],[Order Date]])</f>
        <v>3</v>
      </c>
      <c r="F378" s="15"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4">
        <f>YEAR(SalesDataTable[[#This Row],[Order Date]])</f>
        <v>2026</v>
      </c>
      <c r="D379" s="15" t="str">
        <f>"Q"&amp;ROUNDUP(MONTH(SalesDataTable[[#This Row],[Order Date]])/3,0)</f>
        <v>Q1</v>
      </c>
      <c r="E379" s="4">
        <f>MONTH(SalesDataTable[[#This Row],[Order Date]])</f>
        <v>3</v>
      </c>
      <c r="F379" s="15"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4">
        <f>YEAR(SalesDataTable[[#This Row],[Order Date]])</f>
        <v>2026</v>
      </c>
      <c r="D380" s="15" t="str">
        <f>"Q"&amp;ROUNDUP(MONTH(SalesDataTable[[#This Row],[Order Date]])/3,0)</f>
        <v>Q1</v>
      </c>
      <c r="E380" s="4">
        <f>MONTH(SalesDataTable[[#This Row],[Order Date]])</f>
        <v>3</v>
      </c>
      <c r="F380" s="15"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4">
        <f>YEAR(SalesDataTable[[#This Row],[Order Date]])</f>
        <v>2026</v>
      </c>
      <c r="D381" s="15" t="str">
        <f>"Q"&amp;ROUNDUP(MONTH(SalesDataTable[[#This Row],[Order Date]])/3,0)</f>
        <v>Q1</v>
      </c>
      <c r="E381" s="4">
        <f>MONTH(SalesDataTable[[#This Row],[Order Date]])</f>
        <v>3</v>
      </c>
      <c r="F381" s="15"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4">
        <f>YEAR(SalesDataTable[[#This Row],[Order Date]])</f>
        <v>2026</v>
      </c>
      <c r="D382" s="15" t="str">
        <f>"Q"&amp;ROUNDUP(MONTH(SalesDataTable[[#This Row],[Order Date]])/3,0)</f>
        <v>Q1</v>
      </c>
      <c r="E382" s="4">
        <f>MONTH(SalesDataTable[[#This Row],[Order Date]])</f>
        <v>3</v>
      </c>
      <c r="F382" s="15"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4">
        <f>YEAR(SalesDataTable[[#This Row],[Order Date]])</f>
        <v>2026</v>
      </c>
      <c r="D383" s="15" t="str">
        <f>"Q"&amp;ROUNDUP(MONTH(SalesDataTable[[#This Row],[Order Date]])/3,0)</f>
        <v>Q1</v>
      </c>
      <c r="E383" s="4">
        <f>MONTH(SalesDataTable[[#This Row],[Order Date]])</f>
        <v>3</v>
      </c>
      <c r="F383" s="15"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4">
        <f>YEAR(SalesDataTable[[#This Row],[Order Date]])</f>
        <v>2026</v>
      </c>
      <c r="D384" s="15" t="str">
        <f>"Q"&amp;ROUNDUP(MONTH(SalesDataTable[[#This Row],[Order Date]])/3,0)</f>
        <v>Q1</v>
      </c>
      <c r="E384" s="4">
        <f>MONTH(SalesDataTable[[#This Row],[Order Date]])</f>
        <v>3</v>
      </c>
      <c r="F384" s="15"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4">
        <f>YEAR(SalesDataTable[[#This Row],[Order Date]])</f>
        <v>2026</v>
      </c>
      <c r="D385" s="15" t="str">
        <f>"Q"&amp;ROUNDUP(MONTH(SalesDataTable[[#This Row],[Order Date]])/3,0)</f>
        <v>Q1</v>
      </c>
      <c r="E385" s="4">
        <f>MONTH(SalesDataTable[[#This Row],[Order Date]])</f>
        <v>3</v>
      </c>
      <c r="F385" s="15"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4">
        <f>YEAR(SalesDataTable[[#This Row],[Order Date]])</f>
        <v>2026</v>
      </c>
      <c r="D386" s="15" t="str">
        <f>"Q"&amp;ROUNDUP(MONTH(SalesDataTable[[#This Row],[Order Date]])/3,0)</f>
        <v>Q1</v>
      </c>
      <c r="E386" s="4">
        <f>MONTH(SalesDataTable[[#This Row],[Order Date]])</f>
        <v>3</v>
      </c>
      <c r="F386" s="15"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4">
        <f>YEAR(SalesDataTable[[#This Row],[Order Date]])</f>
        <v>2026</v>
      </c>
      <c r="D387" s="15" t="str">
        <f>"Q"&amp;ROUNDUP(MONTH(SalesDataTable[[#This Row],[Order Date]])/3,0)</f>
        <v>Q1</v>
      </c>
      <c r="E387" s="4">
        <f>MONTH(SalesDataTable[[#This Row],[Order Date]])</f>
        <v>3</v>
      </c>
      <c r="F387" s="15"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4">
        <f>YEAR(SalesDataTable[[#This Row],[Order Date]])</f>
        <v>2026</v>
      </c>
      <c r="D388" s="15" t="str">
        <f>"Q"&amp;ROUNDUP(MONTH(SalesDataTable[[#This Row],[Order Date]])/3,0)</f>
        <v>Q1</v>
      </c>
      <c r="E388" s="4">
        <f>MONTH(SalesDataTable[[#This Row],[Order Date]])</f>
        <v>3</v>
      </c>
      <c r="F388" s="15"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4">
        <f>YEAR(SalesDataTable[[#This Row],[Order Date]])</f>
        <v>2026</v>
      </c>
      <c r="D389" s="15" t="str">
        <f>"Q"&amp;ROUNDUP(MONTH(SalesDataTable[[#This Row],[Order Date]])/3,0)</f>
        <v>Q1</v>
      </c>
      <c r="E389" s="4">
        <f>MONTH(SalesDataTable[[#This Row],[Order Date]])</f>
        <v>3</v>
      </c>
      <c r="F389" s="15"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4">
        <f>YEAR(SalesDataTable[[#This Row],[Order Date]])</f>
        <v>2026</v>
      </c>
      <c r="D390" s="15" t="str">
        <f>"Q"&amp;ROUNDUP(MONTH(SalesDataTable[[#This Row],[Order Date]])/3,0)</f>
        <v>Q1</v>
      </c>
      <c r="E390" s="4">
        <f>MONTH(SalesDataTable[[#This Row],[Order Date]])</f>
        <v>3</v>
      </c>
      <c r="F390" s="15"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4">
        <f>YEAR(SalesDataTable[[#This Row],[Order Date]])</f>
        <v>2026</v>
      </c>
      <c r="D391" s="15" t="str">
        <f>"Q"&amp;ROUNDUP(MONTH(SalesDataTable[[#This Row],[Order Date]])/3,0)</f>
        <v>Q1</v>
      </c>
      <c r="E391" s="4">
        <f>MONTH(SalesDataTable[[#This Row],[Order Date]])</f>
        <v>3</v>
      </c>
      <c r="F391" s="15"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4">
        <f>YEAR(SalesDataTable[[#This Row],[Order Date]])</f>
        <v>2026</v>
      </c>
      <c r="D392" s="15" t="str">
        <f>"Q"&amp;ROUNDUP(MONTH(SalesDataTable[[#This Row],[Order Date]])/3,0)</f>
        <v>Q1</v>
      </c>
      <c r="E392" s="4">
        <f>MONTH(SalesDataTable[[#This Row],[Order Date]])</f>
        <v>3</v>
      </c>
      <c r="F392" s="15"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4">
        <f>YEAR(SalesDataTable[[#This Row],[Order Date]])</f>
        <v>2026</v>
      </c>
      <c r="D393" s="15" t="str">
        <f>"Q"&amp;ROUNDUP(MONTH(SalesDataTable[[#This Row],[Order Date]])/3,0)</f>
        <v>Q1</v>
      </c>
      <c r="E393" s="4">
        <f>MONTH(SalesDataTable[[#This Row],[Order Date]])</f>
        <v>3</v>
      </c>
      <c r="F393" s="15"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4">
        <f>YEAR(SalesDataTable[[#This Row],[Order Date]])</f>
        <v>2026</v>
      </c>
      <c r="D394" s="15" t="str">
        <f>"Q"&amp;ROUNDUP(MONTH(SalesDataTable[[#This Row],[Order Date]])/3,0)</f>
        <v>Q1</v>
      </c>
      <c r="E394" s="4">
        <f>MONTH(SalesDataTable[[#This Row],[Order Date]])</f>
        <v>3</v>
      </c>
      <c r="F394" s="15"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4">
        <f>YEAR(SalesDataTable[[#This Row],[Order Date]])</f>
        <v>2026</v>
      </c>
      <c r="D395" s="15" t="str">
        <f>"Q"&amp;ROUNDUP(MONTH(SalesDataTable[[#This Row],[Order Date]])/3,0)</f>
        <v>Q1</v>
      </c>
      <c r="E395" s="4">
        <f>MONTH(SalesDataTable[[#This Row],[Order Date]])</f>
        <v>3</v>
      </c>
      <c r="F395" s="15"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4">
        <f>YEAR(SalesDataTable[[#This Row],[Order Date]])</f>
        <v>2026</v>
      </c>
      <c r="D396" s="15" t="str">
        <f>"Q"&amp;ROUNDUP(MONTH(SalesDataTable[[#This Row],[Order Date]])/3,0)</f>
        <v>Q1</v>
      </c>
      <c r="E396" s="4">
        <f>MONTH(SalesDataTable[[#This Row],[Order Date]])</f>
        <v>3</v>
      </c>
      <c r="F396" s="15"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4">
        <f>YEAR(SalesDataTable[[#This Row],[Order Date]])</f>
        <v>2026</v>
      </c>
      <c r="D397" s="15" t="str">
        <f>"Q"&amp;ROUNDUP(MONTH(SalesDataTable[[#This Row],[Order Date]])/3,0)</f>
        <v>Q1</v>
      </c>
      <c r="E397" s="4">
        <f>MONTH(SalesDataTable[[#This Row],[Order Date]])</f>
        <v>3</v>
      </c>
      <c r="F397" s="15"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4">
        <f>YEAR(SalesDataTable[[#This Row],[Order Date]])</f>
        <v>2026</v>
      </c>
      <c r="D398" s="15" t="str">
        <f>"Q"&amp;ROUNDUP(MONTH(SalesDataTable[[#This Row],[Order Date]])/3,0)</f>
        <v>Q1</v>
      </c>
      <c r="E398" s="4">
        <f>MONTH(SalesDataTable[[#This Row],[Order Date]])</f>
        <v>3</v>
      </c>
      <c r="F398" s="15"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4">
        <f>YEAR(SalesDataTable[[#This Row],[Order Date]])</f>
        <v>2026</v>
      </c>
      <c r="D399" s="15" t="str">
        <f>"Q"&amp;ROUNDUP(MONTH(SalesDataTable[[#This Row],[Order Date]])/3,0)</f>
        <v>Q1</v>
      </c>
      <c r="E399" s="4">
        <f>MONTH(SalesDataTable[[#This Row],[Order Date]])</f>
        <v>3</v>
      </c>
      <c r="F399" s="15"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4">
        <f>YEAR(SalesDataTable[[#This Row],[Order Date]])</f>
        <v>2026</v>
      </c>
      <c r="D400" s="15" t="str">
        <f>"Q"&amp;ROUNDUP(MONTH(SalesDataTable[[#This Row],[Order Date]])/3,0)</f>
        <v>Q1</v>
      </c>
      <c r="E400" s="4">
        <f>MONTH(SalesDataTable[[#This Row],[Order Date]])</f>
        <v>3</v>
      </c>
      <c r="F400" s="15"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4">
        <f>YEAR(SalesDataTable[[#This Row],[Order Date]])</f>
        <v>2026</v>
      </c>
      <c r="D401" s="15" t="str">
        <f>"Q"&amp;ROUNDUP(MONTH(SalesDataTable[[#This Row],[Order Date]])/3,0)</f>
        <v>Q1</v>
      </c>
      <c r="E401" s="4">
        <f>MONTH(SalesDataTable[[#This Row],[Order Date]])</f>
        <v>3</v>
      </c>
      <c r="F401" s="15"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4">
        <f>YEAR(SalesDataTable[[#This Row],[Order Date]])</f>
        <v>2026</v>
      </c>
      <c r="D402" s="15" t="str">
        <f>"Q"&amp;ROUNDUP(MONTH(SalesDataTable[[#This Row],[Order Date]])/3,0)</f>
        <v>Q1</v>
      </c>
      <c r="E402" s="4">
        <f>MONTH(SalesDataTable[[#This Row],[Order Date]])</f>
        <v>3</v>
      </c>
      <c r="F402" s="15"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4">
        <f>YEAR(SalesDataTable[[#This Row],[Order Date]])</f>
        <v>2026</v>
      </c>
      <c r="D403" s="15" t="str">
        <f>"Q"&amp;ROUNDUP(MONTH(SalesDataTable[[#This Row],[Order Date]])/3,0)</f>
        <v>Q1</v>
      </c>
      <c r="E403" s="4">
        <f>MONTH(SalesDataTable[[#This Row],[Order Date]])</f>
        <v>3</v>
      </c>
      <c r="F403" s="15"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4">
        <f>YEAR(SalesDataTable[[#This Row],[Order Date]])</f>
        <v>2026</v>
      </c>
      <c r="D404" s="15" t="str">
        <f>"Q"&amp;ROUNDUP(MONTH(SalesDataTable[[#This Row],[Order Date]])/3,0)</f>
        <v>Q1</v>
      </c>
      <c r="E404" s="4">
        <f>MONTH(SalesDataTable[[#This Row],[Order Date]])</f>
        <v>3</v>
      </c>
      <c r="F404" s="15"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4">
        <f>YEAR(SalesDataTable[[#This Row],[Order Date]])</f>
        <v>2026</v>
      </c>
      <c r="D405" s="15" t="str">
        <f>"Q"&amp;ROUNDUP(MONTH(SalesDataTable[[#This Row],[Order Date]])/3,0)</f>
        <v>Q1</v>
      </c>
      <c r="E405" s="4">
        <f>MONTH(SalesDataTable[[#This Row],[Order Date]])</f>
        <v>3</v>
      </c>
      <c r="F405" s="15"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4">
        <f>YEAR(SalesDataTable[[#This Row],[Order Date]])</f>
        <v>2026</v>
      </c>
      <c r="D406" s="15" t="str">
        <f>"Q"&amp;ROUNDUP(MONTH(SalesDataTable[[#This Row],[Order Date]])/3,0)</f>
        <v>Q1</v>
      </c>
      <c r="E406" s="4">
        <f>MONTH(SalesDataTable[[#This Row],[Order Date]])</f>
        <v>3</v>
      </c>
      <c r="F406" s="15"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4">
        <f>YEAR(SalesDataTable[[#This Row],[Order Date]])</f>
        <v>2026</v>
      </c>
      <c r="D407" s="15" t="str">
        <f>"Q"&amp;ROUNDUP(MONTH(SalesDataTable[[#This Row],[Order Date]])/3,0)</f>
        <v>Q1</v>
      </c>
      <c r="E407" s="4">
        <f>MONTH(SalesDataTable[[#This Row],[Order Date]])</f>
        <v>3</v>
      </c>
      <c r="F407" s="15"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4">
        <f>YEAR(SalesDataTable[[#This Row],[Order Date]])</f>
        <v>2026</v>
      </c>
      <c r="D408" s="15" t="str">
        <f>"Q"&amp;ROUNDUP(MONTH(SalesDataTable[[#This Row],[Order Date]])/3,0)</f>
        <v>Q1</v>
      </c>
      <c r="E408" s="4">
        <f>MONTH(SalesDataTable[[#This Row],[Order Date]])</f>
        <v>3</v>
      </c>
      <c r="F408" s="15"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4">
        <f>YEAR(SalesDataTable[[#This Row],[Order Date]])</f>
        <v>2026</v>
      </c>
      <c r="D409" s="15" t="str">
        <f>"Q"&amp;ROUNDUP(MONTH(SalesDataTable[[#This Row],[Order Date]])/3,0)</f>
        <v>Q1</v>
      </c>
      <c r="E409" s="4">
        <f>MONTH(SalesDataTable[[#This Row],[Order Date]])</f>
        <v>3</v>
      </c>
      <c r="F409" s="15"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4">
        <f>YEAR(SalesDataTable[[#This Row],[Order Date]])</f>
        <v>2026</v>
      </c>
      <c r="D410" s="15" t="str">
        <f>"Q"&amp;ROUNDUP(MONTH(SalesDataTable[[#This Row],[Order Date]])/3,0)</f>
        <v>Q1</v>
      </c>
      <c r="E410" s="4">
        <f>MONTH(SalesDataTable[[#This Row],[Order Date]])</f>
        <v>3</v>
      </c>
      <c r="F410" s="15"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4">
        <f>YEAR(SalesDataTable[[#This Row],[Order Date]])</f>
        <v>2026</v>
      </c>
      <c r="D411" s="15" t="str">
        <f>"Q"&amp;ROUNDUP(MONTH(SalesDataTable[[#This Row],[Order Date]])/3,0)</f>
        <v>Q1</v>
      </c>
      <c r="E411" s="4">
        <f>MONTH(SalesDataTable[[#This Row],[Order Date]])</f>
        <v>3</v>
      </c>
      <c r="F411" s="15"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4">
        <f>YEAR(SalesDataTable[[#This Row],[Order Date]])</f>
        <v>2026</v>
      </c>
      <c r="D412" s="15" t="str">
        <f>"Q"&amp;ROUNDUP(MONTH(SalesDataTable[[#This Row],[Order Date]])/3,0)</f>
        <v>Q1</v>
      </c>
      <c r="E412" s="4">
        <f>MONTH(SalesDataTable[[#This Row],[Order Date]])</f>
        <v>3</v>
      </c>
      <c r="F412" s="15"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4">
        <f>YEAR(SalesDataTable[[#This Row],[Order Date]])</f>
        <v>2026</v>
      </c>
      <c r="D413" s="15" t="str">
        <f>"Q"&amp;ROUNDUP(MONTH(SalesDataTable[[#This Row],[Order Date]])/3,0)</f>
        <v>Q1</v>
      </c>
      <c r="E413" s="4">
        <f>MONTH(SalesDataTable[[#This Row],[Order Date]])</f>
        <v>3</v>
      </c>
      <c r="F413" s="15"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4">
        <f>YEAR(SalesDataTable[[#This Row],[Order Date]])</f>
        <v>2026</v>
      </c>
      <c r="D414" s="15" t="str">
        <f>"Q"&amp;ROUNDUP(MONTH(SalesDataTable[[#This Row],[Order Date]])/3,0)</f>
        <v>Q1</v>
      </c>
      <c r="E414" s="4">
        <f>MONTH(SalesDataTable[[#This Row],[Order Date]])</f>
        <v>3</v>
      </c>
      <c r="F414" s="15"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4">
        <f>YEAR(SalesDataTable[[#This Row],[Order Date]])</f>
        <v>2026</v>
      </c>
      <c r="D415" s="15" t="str">
        <f>"Q"&amp;ROUNDUP(MONTH(SalesDataTable[[#This Row],[Order Date]])/3,0)</f>
        <v>Q1</v>
      </c>
      <c r="E415" s="4">
        <f>MONTH(SalesDataTable[[#This Row],[Order Date]])</f>
        <v>3</v>
      </c>
      <c r="F415" s="15"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4">
        <f>YEAR(SalesDataTable[[#This Row],[Order Date]])</f>
        <v>2026</v>
      </c>
      <c r="D416" s="15" t="str">
        <f>"Q"&amp;ROUNDUP(MONTH(SalesDataTable[[#This Row],[Order Date]])/3,0)</f>
        <v>Q1</v>
      </c>
      <c r="E416" s="4">
        <f>MONTH(SalesDataTable[[#This Row],[Order Date]])</f>
        <v>3</v>
      </c>
      <c r="F416" s="15"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4">
        <f>YEAR(SalesDataTable[[#This Row],[Order Date]])</f>
        <v>2026</v>
      </c>
      <c r="D417" s="15" t="str">
        <f>"Q"&amp;ROUNDUP(MONTH(SalesDataTable[[#This Row],[Order Date]])/3,0)</f>
        <v>Q1</v>
      </c>
      <c r="E417" s="4">
        <f>MONTH(SalesDataTable[[#This Row],[Order Date]])</f>
        <v>3</v>
      </c>
      <c r="F417" s="15"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4">
        <f>YEAR(SalesDataTable[[#This Row],[Order Date]])</f>
        <v>2026</v>
      </c>
      <c r="D418" s="15" t="str">
        <f>"Q"&amp;ROUNDUP(MONTH(SalesDataTable[[#This Row],[Order Date]])/3,0)</f>
        <v>Q1</v>
      </c>
      <c r="E418" s="4">
        <f>MONTH(SalesDataTable[[#This Row],[Order Date]])</f>
        <v>3</v>
      </c>
      <c r="F418" s="15"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4">
        <f>YEAR(SalesDataTable[[#This Row],[Order Date]])</f>
        <v>2026</v>
      </c>
      <c r="D419" s="15" t="str">
        <f>"Q"&amp;ROUNDUP(MONTH(SalesDataTable[[#This Row],[Order Date]])/3,0)</f>
        <v>Q1</v>
      </c>
      <c r="E419" s="4">
        <f>MONTH(SalesDataTable[[#This Row],[Order Date]])</f>
        <v>3</v>
      </c>
      <c r="F419" s="15"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4">
        <f>YEAR(SalesDataTable[[#This Row],[Order Date]])</f>
        <v>2026</v>
      </c>
      <c r="D420" s="15" t="str">
        <f>"Q"&amp;ROUNDUP(MONTH(SalesDataTable[[#This Row],[Order Date]])/3,0)</f>
        <v>Q1</v>
      </c>
      <c r="E420" s="4">
        <f>MONTH(SalesDataTable[[#This Row],[Order Date]])</f>
        <v>3</v>
      </c>
      <c r="F420" s="15"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4">
        <f>YEAR(SalesDataTable[[#This Row],[Order Date]])</f>
        <v>2026</v>
      </c>
      <c r="D421" s="15" t="str">
        <f>"Q"&amp;ROUNDUP(MONTH(SalesDataTable[[#This Row],[Order Date]])/3,0)</f>
        <v>Q1</v>
      </c>
      <c r="E421" s="4">
        <f>MONTH(SalesDataTable[[#This Row],[Order Date]])</f>
        <v>3</v>
      </c>
      <c r="F421" s="15"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4">
        <f>YEAR(SalesDataTable[[#This Row],[Order Date]])</f>
        <v>2026</v>
      </c>
      <c r="D422" s="15" t="str">
        <f>"Q"&amp;ROUNDUP(MONTH(SalesDataTable[[#This Row],[Order Date]])/3,0)</f>
        <v>Q1</v>
      </c>
      <c r="E422" s="4">
        <f>MONTH(SalesDataTable[[#This Row],[Order Date]])</f>
        <v>3</v>
      </c>
      <c r="F422" s="15"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4">
        <f>YEAR(SalesDataTable[[#This Row],[Order Date]])</f>
        <v>2026</v>
      </c>
      <c r="D423" s="15" t="str">
        <f>"Q"&amp;ROUNDUP(MONTH(SalesDataTable[[#This Row],[Order Date]])/3,0)</f>
        <v>Q1</v>
      </c>
      <c r="E423" s="4">
        <f>MONTH(SalesDataTable[[#This Row],[Order Date]])</f>
        <v>3</v>
      </c>
      <c r="F423" s="15"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4">
        <f>YEAR(SalesDataTable[[#This Row],[Order Date]])</f>
        <v>2026</v>
      </c>
      <c r="D424" s="15" t="str">
        <f>"Q"&amp;ROUNDUP(MONTH(SalesDataTable[[#This Row],[Order Date]])/3,0)</f>
        <v>Q1</v>
      </c>
      <c r="E424" s="4">
        <f>MONTH(SalesDataTable[[#This Row],[Order Date]])</f>
        <v>3</v>
      </c>
      <c r="F424" s="15"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4">
        <f>YEAR(SalesDataTable[[#This Row],[Order Date]])</f>
        <v>2026</v>
      </c>
      <c r="D425" s="15" t="str">
        <f>"Q"&amp;ROUNDUP(MONTH(SalesDataTable[[#This Row],[Order Date]])/3,0)</f>
        <v>Q1</v>
      </c>
      <c r="E425" s="4">
        <f>MONTH(SalesDataTable[[#This Row],[Order Date]])</f>
        <v>3</v>
      </c>
      <c r="F425" s="15"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4">
        <f>YEAR(SalesDataTable[[#This Row],[Order Date]])</f>
        <v>2026</v>
      </c>
      <c r="D426" s="15" t="str">
        <f>"Q"&amp;ROUNDUP(MONTH(SalesDataTable[[#This Row],[Order Date]])/3,0)</f>
        <v>Q1</v>
      </c>
      <c r="E426" s="4">
        <f>MONTH(SalesDataTable[[#This Row],[Order Date]])</f>
        <v>3</v>
      </c>
      <c r="F426" s="15"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4">
        <f>YEAR(SalesDataTable[[#This Row],[Order Date]])</f>
        <v>2026</v>
      </c>
      <c r="D427" s="15" t="str">
        <f>"Q"&amp;ROUNDUP(MONTH(SalesDataTable[[#This Row],[Order Date]])/3,0)</f>
        <v>Q1</v>
      </c>
      <c r="E427" s="4">
        <f>MONTH(SalesDataTable[[#This Row],[Order Date]])</f>
        <v>3</v>
      </c>
      <c r="F427" s="15"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4">
        <f>YEAR(SalesDataTable[[#This Row],[Order Date]])</f>
        <v>2026</v>
      </c>
      <c r="D428" s="15" t="str">
        <f>"Q"&amp;ROUNDUP(MONTH(SalesDataTable[[#This Row],[Order Date]])/3,0)</f>
        <v>Q1</v>
      </c>
      <c r="E428" s="4">
        <f>MONTH(SalesDataTable[[#This Row],[Order Date]])</f>
        <v>3</v>
      </c>
      <c r="F428" s="15"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4">
        <f>YEAR(SalesDataTable[[#This Row],[Order Date]])</f>
        <v>2026</v>
      </c>
      <c r="D429" s="15" t="str">
        <f>"Q"&amp;ROUNDUP(MONTH(SalesDataTable[[#This Row],[Order Date]])/3,0)</f>
        <v>Q1</v>
      </c>
      <c r="E429" s="4">
        <f>MONTH(SalesDataTable[[#This Row],[Order Date]])</f>
        <v>3</v>
      </c>
      <c r="F429" s="15"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4">
        <f>YEAR(SalesDataTable[[#This Row],[Order Date]])</f>
        <v>2026</v>
      </c>
      <c r="D430" s="15" t="str">
        <f>"Q"&amp;ROUNDUP(MONTH(SalesDataTable[[#This Row],[Order Date]])/3,0)</f>
        <v>Q1</v>
      </c>
      <c r="E430" s="4">
        <f>MONTH(SalesDataTable[[#This Row],[Order Date]])</f>
        <v>3</v>
      </c>
      <c r="F430" s="15"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4">
        <f>YEAR(SalesDataTable[[#This Row],[Order Date]])</f>
        <v>2026</v>
      </c>
      <c r="D431" s="15" t="str">
        <f>"Q"&amp;ROUNDUP(MONTH(SalesDataTable[[#This Row],[Order Date]])/3,0)</f>
        <v>Q1</v>
      </c>
      <c r="E431" s="4">
        <f>MONTH(SalesDataTable[[#This Row],[Order Date]])</f>
        <v>3</v>
      </c>
      <c r="F431" s="15"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4">
        <f>YEAR(SalesDataTable[[#This Row],[Order Date]])</f>
        <v>2026</v>
      </c>
      <c r="D432" s="15" t="str">
        <f>"Q"&amp;ROUNDUP(MONTH(SalesDataTable[[#This Row],[Order Date]])/3,0)</f>
        <v>Q1</v>
      </c>
      <c r="E432" s="4">
        <f>MONTH(SalesDataTable[[#This Row],[Order Date]])</f>
        <v>3</v>
      </c>
      <c r="F432" s="15"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4">
        <f>YEAR(SalesDataTable[[#This Row],[Order Date]])</f>
        <v>2026</v>
      </c>
      <c r="D433" s="15" t="str">
        <f>"Q"&amp;ROUNDUP(MONTH(SalesDataTable[[#This Row],[Order Date]])/3,0)</f>
        <v>Q1</v>
      </c>
      <c r="E433" s="4">
        <f>MONTH(SalesDataTable[[#This Row],[Order Date]])</f>
        <v>3</v>
      </c>
      <c r="F433" s="15"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4">
        <f>YEAR(SalesDataTable[[#This Row],[Order Date]])</f>
        <v>2026</v>
      </c>
      <c r="D434" s="15" t="str">
        <f>"Q"&amp;ROUNDUP(MONTH(SalesDataTable[[#This Row],[Order Date]])/3,0)</f>
        <v>Q1</v>
      </c>
      <c r="E434" s="4">
        <f>MONTH(SalesDataTable[[#This Row],[Order Date]])</f>
        <v>3</v>
      </c>
      <c r="F434" s="15"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4">
        <f>YEAR(SalesDataTable[[#This Row],[Order Date]])</f>
        <v>2026</v>
      </c>
      <c r="D435" s="15" t="str">
        <f>"Q"&amp;ROUNDUP(MONTH(SalesDataTable[[#This Row],[Order Date]])/3,0)</f>
        <v>Q1</v>
      </c>
      <c r="E435" s="4">
        <f>MONTH(SalesDataTable[[#This Row],[Order Date]])</f>
        <v>3</v>
      </c>
      <c r="F435" s="15"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4">
        <f>YEAR(SalesDataTable[[#This Row],[Order Date]])</f>
        <v>2026</v>
      </c>
      <c r="D436" s="15" t="str">
        <f>"Q"&amp;ROUNDUP(MONTH(SalesDataTable[[#This Row],[Order Date]])/3,0)</f>
        <v>Q1</v>
      </c>
      <c r="E436" s="4">
        <f>MONTH(SalesDataTable[[#This Row],[Order Date]])</f>
        <v>3</v>
      </c>
      <c r="F436" s="15"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4">
        <f>YEAR(SalesDataTable[[#This Row],[Order Date]])</f>
        <v>2026</v>
      </c>
      <c r="D437" s="15" t="str">
        <f>"Q"&amp;ROUNDUP(MONTH(SalesDataTable[[#This Row],[Order Date]])/3,0)</f>
        <v>Q1</v>
      </c>
      <c r="E437" s="4">
        <f>MONTH(SalesDataTable[[#This Row],[Order Date]])</f>
        <v>3</v>
      </c>
      <c r="F437" s="15"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4">
        <f>YEAR(SalesDataTable[[#This Row],[Order Date]])</f>
        <v>2026</v>
      </c>
      <c r="D438" s="15" t="str">
        <f>"Q"&amp;ROUNDUP(MONTH(SalesDataTable[[#This Row],[Order Date]])/3,0)</f>
        <v>Q1</v>
      </c>
      <c r="E438" s="4">
        <f>MONTH(SalesDataTable[[#This Row],[Order Date]])</f>
        <v>3</v>
      </c>
      <c r="F438" s="15"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4">
        <f>YEAR(SalesDataTable[[#This Row],[Order Date]])</f>
        <v>2026</v>
      </c>
      <c r="D439" s="15" t="str">
        <f>"Q"&amp;ROUNDUP(MONTH(SalesDataTable[[#This Row],[Order Date]])/3,0)</f>
        <v>Q1</v>
      </c>
      <c r="E439" s="4">
        <f>MONTH(SalesDataTable[[#This Row],[Order Date]])</f>
        <v>3</v>
      </c>
      <c r="F439" s="15"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4">
        <f>YEAR(SalesDataTable[[#This Row],[Order Date]])</f>
        <v>2026</v>
      </c>
      <c r="D440" s="15" t="str">
        <f>"Q"&amp;ROUNDUP(MONTH(SalesDataTable[[#This Row],[Order Date]])/3,0)</f>
        <v>Q1</v>
      </c>
      <c r="E440" s="4">
        <f>MONTH(SalesDataTable[[#This Row],[Order Date]])</f>
        <v>3</v>
      </c>
      <c r="F440" s="15"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4">
        <f>YEAR(SalesDataTable[[#This Row],[Order Date]])</f>
        <v>2026</v>
      </c>
      <c r="D441" s="15" t="str">
        <f>"Q"&amp;ROUNDUP(MONTH(SalesDataTable[[#This Row],[Order Date]])/3,0)</f>
        <v>Q1</v>
      </c>
      <c r="E441" s="4">
        <f>MONTH(SalesDataTable[[#This Row],[Order Date]])</f>
        <v>3</v>
      </c>
      <c r="F441" s="15"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4">
        <f>YEAR(SalesDataTable[[#This Row],[Order Date]])</f>
        <v>2026</v>
      </c>
      <c r="D442" s="15" t="str">
        <f>"Q"&amp;ROUNDUP(MONTH(SalesDataTable[[#This Row],[Order Date]])/3,0)</f>
        <v>Q1</v>
      </c>
      <c r="E442" s="4">
        <f>MONTH(SalesDataTable[[#This Row],[Order Date]])</f>
        <v>3</v>
      </c>
      <c r="F442" s="15"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4">
        <f>YEAR(SalesDataTable[[#This Row],[Order Date]])</f>
        <v>2026</v>
      </c>
      <c r="D443" s="15" t="str">
        <f>"Q"&amp;ROUNDUP(MONTH(SalesDataTable[[#This Row],[Order Date]])/3,0)</f>
        <v>Q1</v>
      </c>
      <c r="E443" s="4">
        <f>MONTH(SalesDataTable[[#This Row],[Order Date]])</f>
        <v>3</v>
      </c>
      <c r="F443" s="15"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4">
        <f>YEAR(SalesDataTable[[#This Row],[Order Date]])</f>
        <v>2026</v>
      </c>
      <c r="D444" s="15" t="str">
        <f>"Q"&amp;ROUNDUP(MONTH(SalesDataTable[[#This Row],[Order Date]])/3,0)</f>
        <v>Q1</v>
      </c>
      <c r="E444" s="4">
        <f>MONTH(SalesDataTable[[#This Row],[Order Date]])</f>
        <v>3</v>
      </c>
      <c r="F444" s="15"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4">
        <f>YEAR(SalesDataTable[[#This Row],[Order Date]])</f>
        <v>2026</v>
      </c>
      <c r="D445" s="15" t="str">
        <f>"Q"&amp;ROUNDUP(MONTH(SalesDataTable[[#This Row],[Order Date]])/3,0)</f>
        <v>Q1</v>
      </c>
      <c r="E445" s="4">
        <f>MONTH(SalesDataTable[[#This Row],[Order Date]])</f>
        <v>3</v>
      </c>
      <c r="F445" s="15"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4">
        <f>YEAR(SalesDataTable[[#This Row],[Order Date]])</f>
        <v>2026</v>
      </c>
      <c r="D446" s="15" t="str">
        <f>"Q"&amp;ROUNDUP(MONTH(SalesDataTable[[#This Row],[Order Date]])/3,0)</f>
        <v>Q1</v>
      </c>
      <c r="E446" s="4">
        <f>MONTH(SalesDataTable[[#This Row],[Order Date]])</f>
        <v>3</v>
      </c>
      <c r="F446" s="15"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4">
        <f>YEAR(SalesDataTable[[#This Row],[Order Date]])</f>
        <v>2026</v>
      </c>
      <c r="D447" s="15" t="str">
        <f>"Q"&amp;ROUNDUP(MONTH(SalesDataTable[[#This Row],[Order Date]])/3,0)</f>
        <v>Q1</v>
      </c>
      <c r="E447" s="4">
        <f>MONTH(SalesDataTable[[#This Row],[Order Date]])</f>
        <v>3</v>
      </c>
      <c r="F447" s="15"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4">
        <f>YEAR(SalesDataTable[[#This Row],[Order Date]])</f>
        <v>2026</v>
      </c>
      <c r="D448" s="15" t="str">
        <f>"Q"&amp;ROUNDUP(MONTH(SalesDataTable[[#This Row],[Order Date]])/3,0)</f>
        <v>Q1</v>
      </c>
      <c r="E448" s="4">
        <f>MONTH(SalesDataTable[[#This Row],[Order Date]])</f>
        <v>3</v>
      </c>
      <c r="F448" s="15"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4">
        <f>YEAR(SalesDataTable[[#This Row],[Order Date]])</f>
        <v>2026</v>
      </c>
      <c r="D449" s="15" t="str">
        <f>"Q"&amp;ROUNDUP(MONTH(SalesDataTable[[#This Row],[Order Date]])/3,0)</f>
        <v>Q1</v>
      </c>
      <c r="E449" s="4">
        <f>MONTH(SalesDataTable[[#This Row],[Order Date]])</f>
        <v>3</v>
      </c>
      <c r="F449" s="15"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4">
        <f>YEAR(SalesDataTable[[#This Row],[Order Date]])</f>
        <v>2026</v>
      </c>
      <c r="D450" s="15" t="str">
        <f>"Q"&amp;ROUNDUP(MONTH(SalesDataTable[[#This Row],[Order Date]])/3,0)</f>
        <v>Q1</v>
      </c>
      <c r="E450" s="4">
        <f>MONTH(SalesDataTable[[#This Row],[Order Date]])</f>
        <v>3</v>
      </c>
      <c r="F450" s="15"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4">
        <f>YEAR(SalesDataTable[[#This Row],[Order Date]])</f>
        <v>2026</v>
      </c>
      <c r="D451" s="15" t="str">
        <f>"Q"&amp;ROUNDUP(MONTH(SalesDataTable[[#This Row],[Order Date]])/3,0)</f>
        <v>Q1</v>
      </c>
      <c r="E451" s="4">
        <f>MONTH(SalesDataTable[[#This Row],[Order Date]])</f>
        <v>3</v>
      </c>
      <c r="F451" s="15"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4">
        <f>YEAR(SalesDataTable[[#This Row],[Order Date]])</f>
        <v>2026</v>
      </c>
      <c r="D452" s="15" t="str">
        <f>"Q"&amp;ROUNDUP(MONTH(SalesDataTable[[#This Row],[Order Date]])/3,0)</f>
        <v>Q1</v>
      </c>
      <c r="E452" s="4">
        <f>MONTH(SalesDataTable[[#This Row],[Order Date]])</f>
        <v>3</v>
      </c>
      <c r="F452" s="15"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4">
        <f>YEAR(SalesDataTable[[#This Row],[Order Date]])</f>
        <v>2026</v>
      </c>
      <c r="D453" s="15" t="str">
        <f>"Q"&amp;ROUNDUP(MONTH(SalesDataTable[[#This Row],[Order Date]])/3,0)</f>
        <v>Q1</v>
      </c>
      <c r="E453" s="4">
        <f>MONTH(SalesDataTable[[#This Row],[Order Date]])</f>
        <v>3</v>
      </c>
      <c r="F453" s="15"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4">
        <f>YEAR(SalesDataTable[[#This Row],[Order Date]])</f>
        <v>2026</v>
      </c>
      <c r="D454" s="15" t="str">
        <f>"Q"&amp;ROUNDUP(MONTH(SalesDataTable[[#This Row],[Order Date]])/3,0)</f>
        <v>Q1</v>
      </c>
      <c r="E454" s="4">
        <f>MONTH(SalesDataTable[[#This Row],[Order Date]])</f>
        <v>3</v>
      </c>
      <c r="F454" s="15"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4">
        <f>YEAR(SalesDataTable[[#This Row],[Order Date]])</f>
        <v>2026</v>
      </c>
      <c r="D455" s="15" t="str">
        <f>"Q"&amp;ROUNDUP(MONTH(SalesDataTable[[#This Row],[Order Date]])/3,0)</f>
        <v>Q1</v>
      </c>
      <c r="E455" s="4">
        <f>MONTH(SalesDataTable[[#This Row],[Order Date]])</f>
        <v>3</v>
      </c>
      <c r="F455" s="15"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4">
        <f>YEAR(SalesDataTable[[#This Row],[Order Date]])</f>
        <v>2026</v>
      </c>
      <c r="D456" s="15" t="str">
        <f>"Q"&amp;ROUNDUP(MONTH(SalesDataTable[[#This Row],[Order Date]])/3,0)</f>
        <v>Q1</v>
      </c>
      <c r="E456" s="4">
        <f>MONTH(SalesDataTable[[#This Row],[Order Date]])</f>
        <v>3</v>
      </c>
      <c r="F456" s="15"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4">
        <f>YEAR(SalesDataTable[[#This Row],[Order Date]])</f>
        <v>2026</v>
      </c>
      <c r="D457" s="15" t="str">
        <f>"Q"&amp;ROUNDUP(MONTH(SalesDataTable[[#This Row],[Order Date]])/3,0)</f>
        <v>Q1</v>
      </c>
      <c r="E457" s="4">
        <f>MONTH(SalesDataTable[[#This Row],[Order Date]])</f>
        <v>3</v>
      </c>
      <c r="F457" s="15"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4">
        <f>YEAR(SalesDataTable[[#This Row],[Order Date]])</f>
        <v>2026</v>
      </c>
      <c r="D458" s="15" t="str">
        <f>"Q"&amp;ROUNDUP(MONTH(SalesDataTable[[#This Row],[Order Date]])/3,0)</f>
        <v>Q1</v>
      </c>
      <c r="E458" s="4">
        <f>MONTH(SalesDataTable[[#This Row],[Order Date]])</f>
        <v>3</v>
      </c>
      <c r="F458" s="15"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4">
        <f>YEAR(SalesDataTable[[#This Row],[Order Date]])</f>
        <v>2026</v>
      </c>
      <c r="D459" s="15" t="str">
        <f>"Q"&amp;ROUNDUP(MONTH(SalesDataTable[[#This Row],[Order Date]])/3,0)</f>
        <v>Q1</v>
      </c>
      <c r="E459" s="4">
        <f>MONTH(SalesDataTable[[#This Row],[Order Date]])</f>
        <v>3</v>
      </c>
      <c r="F459" s="15"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4">
        <f>YEAR(SalesDataTable[[#This Row],[Order Date]])</f>
        <v>2026</v>
      </c>
      <c r="D460" s="15" t="str">
        <f>"Q"&amp;ROUNDUP(MONTH(SalesDataTable[[#This Row],[Order Date]])/3,0)</f>
        <v>Q1</v>
      </c>
      <c r="E460" s="4">
        <f>MONTH(SalesDataTable[[#This Row],[Order Date]])</f>
        <v>3</v>
      </c>
      <c r="F460" s="15"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4">
        <f>YEAR(SalesDataTable[[#This Row],[Order Date]])</f>
        <v>2026</v>
      </c>
      <c r="D461" s="15" t="str">
        <f>"Q"&amp;ROUNDUP(MONTH(SalesDataTable[[#This Row],[Order Date]])/3,0)</f>
        <v>Q1</v>
      </c>
      <c r="E461" s="4">
        <f>MONTH(SalesDataTable[[#This Row],[Order Date]])</f>
        <v>3</v>
      </c>
      <c r="F461" s="15"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4">
        <f>YEAR(SalesDataTable[[#This Row],[Order Date]])</f>
        <v>2026</v>
      </c>
      <c r="D462" s="15" t="str">
        <f>"Q"&amp;ROUNDUP(MONTH(SalesDataTable[[#This Row],[Order Date]])/3,0)</f>
        <v>Q1</v>
      </c>
      <c r="E462" s="4">
        <f>MONTH(SalesDataTable[[#This Row],[Order Date]])</f>
        <v>3</v>
      </c>
      <c r="F462" s="15"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4">
        <f>YEAR(SalesDataTable[[#This Row],[Order Date]])</f>
        <v>2026</v>
      </c>
      <c r="D463" s="15" t="str">
        <f>"Q"&amp;ROUNDUP(MONTH(SalesDataTable[[#This Row],[Order Date]])/3,0)</f>
        <v>Q1</v>
      </c>
      <c r="E463" s="4">
        <f>MONTH(SalesDataTable[[#This Row],[Order Date]])</f>
        <v>3</v>
      </c>
      <c r="F463" s="15"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4">
        <f>YEAR(SalesDataTable[[#This Row],[Order Date]])</f>
        <v>2026</v>
      </c>
      <c r="D464" s="15" t="str">
        <f>"Q"&amp;ROUNDUP(MONTH(SalesDataTable[[#This Row],[Order Date]])/3,0)</f>
        <v>Q1</v>
      </c>
      <c r="E464" s="4">
        <f>MONTH(SalesDataTable[[#This Row],[Order Date]])</f>
        <v>3</v>
      </c>
      <c r="F464" s="15"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4">
        <f>YEAR(SalesDataTable[[#This Row],[Order Date]])</f>
        <v>2026</v>
      </c>
      <c r="D465" s="15" t="str">
        <f>"Q"&amp;ROUNDUP(MONTH(SalesDataTable[[#This Row],[Order Date]])/3,0)</f>
        <v>Q1</v>
      </c>
      <c r="E465" s="4">
        <f>MONTH(SalesDataTable[[#This Row],[Order Date]])</f>
        <v>3</v>
      </c>
      <c r="F465" s="15"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4">
        <f>YEAR(SalesDataTable[[#This Row],[Order Date]])</f>
        <v>2026</v>
      </c>
      <c r="D466" s="15" t="str">
        <f>"Q"&amp;ROUNDUP(MONTH(SalesDataTable[[#This Row],[Order Date]])/3,0)</f>
        <v>Q1</v>
      </c>
      <c r="E466" s="4">
        <f>MONTH(SalesDataTable[[#This Row],[Order Date]])</f>
        <v>3</v>
      </c>
      <c r="F466" s="15"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4">
        <f>YEAR(SalesDataTable[[#This Row],[Order Date]])</f>
        <v>2026</v>
      </c>
      <c r="D467" s="15" t="str">
        <f>"Q"&amp;ROUNDUP(MONTH(SalesDataTable[[#This Row],[Order Date]])/3,0)</f>
        <v>Q1</v>
      </c>
      <c r="E467" s="4">
        <f>MONTH(SalesDataTable[[#This Row],[Order Date]])</f>
        <v>3</v>
      </c>
      <c r="F467" s="15"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4">
        <f>YEAR(SalesDataTable[[#This Row],[Order Date]])</f>
        <v>2026</v>
      </c>
      <c r="D468" s="15" t="str">
        <f>"Q"&amp;ROUNDUP(MONTH(SalesDataTable[[#This Row],[Order Date]])/3,0)</f>
        <v>Q1</v>
      </c>
      <c r="E468" s="4">
        <f>MONTH(SalesDataTable[[#This Row],[Order Date]])</f>
        <v>3</v>
      </c>
      <c r="F468" s="15"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4">
        <f>YEAR(SalesDataTable[[#This Row],[Order Date]])</f>
        <v>2026</v>
      </c>
      <c r="D469" s="15" t="str">
        <f>"Q"&amp;ROUNDUP(MONTH(SalesDataTable[[#This Row],[Order Date]])/3,0)</f>
        <v>Q1</v>
      </c>
      <c r="E469" s="4">
        <f>MONTH(SalesDataTable[[#This Row],[Order Date]])</f>
        <v>3</v>
      </c>
      <c r="F469" s="15"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4">
        <f>YEAR(SalesDataTable[[#This Row],[Order Date]])</f>
        <v>2026</v>
      </c>
      <c r="D470" s="15" t="str">
        <f>"Q"&amp;ROUNDUP(MONTH(SalesDataTable[[#This Row],[Order Date]])/3,0)</f>
        <v>Q1</v>
      </c>
      <c r="E470" s="4">
        <f>MONTH(SalesDataTable[[#This Row],[Order Date]])</f>
        <v>3</v>
      </c>
      <c r="F470" s="15"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4">
        <f>YEAR(SalesDataTable[[#This Row],[Order Date]])</f>
        <v>2026</v>
      </c>
      <c r="D471" s="15" t="str">
        <f>"Q"&amp;ROUNDUP(MONTH(SalesDataTable[[#This Row],[Order Date]])/3,0)</f>
        <v>Q1</v>
      </c>
      <c r="E471" s="4">
        <f>MONTH(SalesDataTable[[#This Row],[Order Date]])</f>
        <v>3</v>
      </c>
      <c r="F471" s="15"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4">
        <f>YEAR(SalesDataTable[[#This Row],[Order Date]])</f>
        <v>2026</v>
      </c>
      <c r="D472" s="15" t="str">
        <f>"Q"&amp;ROUNDUP(MONTH(SalesDataTable[[#This Row],[Order Date]])/3,0)</f>
        <v>Q1</v>
      </c>
      <c r="E472" s="4">
        <f>MONTH(SalesDataTable[[#This Row],[Order Date]])</f>
        <v>3</v>
      </c>
      <c r="F472" s="15"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4">
        <f>YEAR(SalesDataTable[[#This Row],[Order Date]])</f>
        <v>2026</v>
      </c>
      <c r="D473" s="15" t="str">
        <f>"Q"&amp;ROUNDUP(MONTH(SalesDataTable[[#This Row],[Order Date]])/3,0)</f>
        <v>Q1</v>
      </c>
      <c r="E473" s="4">
        <f>MONTH(SalesDataTable[[#This Row],[Order Date]])</f>
        <v>3</v>
      </c>
      <c r="F473" s="15"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4">
        <f>YEAR(SalesDataTable[[#This Row],[Order Date]])</f>
        <v>2026</v>
      </c>
      <c r="D474" s="15" t="str">
        <f>"Q"&amp;ROUNDUP(MONTH(SalesDataTable[[#This Row],[Order Date]])/3,0)</f>
        <v>Q1</v>
      </c>
      <c r="E474" s="4">
        <f>MONTH(SalesDataTable[[#This Row],[Order Date]])</f>
        <v>3</v>
      </c>
      <c r="F474" s="15"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4">
        <f>YEAR(SalesDataTable[[#This Row],[Order Date]])</f>
        <v>2026</v>
      </c>
      <c r="D475" s="15" t="str">
        <f>"Q"&amp;ROUNDUP(MONTH(SalesDataTable[[#This Row],[Order Date]])/3,0)</f>
        <v>Q1</v>
      </c>
      <c r="E475" s="4">
        <f>MONTH(SalesDataTable[[#This Row],[Order Date]])</f>
        <v>3</v>
      </c>
      <c r="F475" s="15"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4">
        <f>YEAR(SalesDataTable[[#This Row],[Order Date]])</f>
        <v>2026</v>
      </c>
      <c r="D476" s="15" t="str">
        <f>"Q"&amp;ROUNDUP(MONTH(SalesDataTable[[#This Row],[Order Date]])/3,0)</f>
        <v>Q2</v>
      </c>
      <c r="E476" s="4">
        <f>MONTH(SalesDataTable[[#This Row],[Order Date]])</f>
        <v>4</v>
      </c>
      <c r="F476" s="15"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4">
        <f>YEAR(SalesDataTable[[#This Row],[Order Date]])</f>
        <v>2026</v>
      </c>
      <c r="D477" s="15" t="str">
        <f>"Q"&amp;ROUNDUP(MONTH(SalesDataTable[[#This Row],[Order Date]])/3,0)</f>
        <v>Q2</v>
      </c>
      <c r="E477" s="4">
        <f>MONTH(SalesDataTable[[#This Row],[Order Date]])</f>
        <v>4</v>
      </c>
      <c r="F477" s="15"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4">
        <f>YEAR(SalesDataTable[[#This Row],[Order Date]])</f>
        <v>2026</v>
      </c>
      <c r="D478" s="15" t="str">
        <f>"Q"&amp;ROUNDUP(MONTH(SalesDataTable[[#This Row],[Order Date]])/3,0)</f>
        <v>Q2</v>
      </c>
      <c r="E478" s="4">
        <f>MONTH(SalesDataTable[[#This Row],[Order Date]])</f>
        <v>4</v>
      </c>
      <c r="F478" s="15"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4">
        <f>YEAR(SalesDataTable[[#This Row],[Order Date]])</f>
        <v>2026</v>
      </c>
      <c r="D479" s="15" t="str">
        <f>"Q"&amp;ROUNDUP(MONTH(SalesDataTable[[#This Row],[Order Date]])/3,0)</f>
        <v>Q2</v>
      </c>
      <c r="E479" s="4">
        <f>MONTH(SalesDataTable[[#This Row],[Order Date]])</f>
        <v>4</v>
      </c>
      <c r="F479" s="15"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4">
        <f>YEAR(SalesDataTable[[#This Row],[Order Date]])</f>
        <v>2026</v>
      </c>
      <c r="D480" s="15" t="str">
        <f>"Q"&amp;ROUNDUP(MONTH(SalesDataTable[[#This Row],[Order Date]])/3,0)</f>
        <v>Q2</v>
      </c>
      <c r="E480" s="4">
        <f>MONTH(SalesDataTable[[#This Row],[Order Date]])</f>
        <v>4</v>
      </c>
      <c r="F480" s="15"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4">
        <f>YEAR(SalesDataTable[[#This Row],[Order Date]])</f>
        <v>2026</v>
      </c>
      <c r="D481" s="15" t="str">
        <f>"Q"&amp;ROUNDUP(MONTH(SalesDataTable[[#This Row],[Order Date]])/3,0)</f>
        <v>Q2</v>
      </c>
      <c r="E481" s="4">
        <f>MONTH(SalesDataTable[[#This Row],[Order Date]])</f>
        <v>4</v>
      </c>
      <c r="F481" s="15"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4">
        <f>YEAR(SalesDataTable[[#This Row],[Order Date]])</f>
        <v>2026</v>
      </c>
      <c r="D482" s="15" t="str">
        <f>"Q"&amp;ROUNDUP(MONTH(SalesDataTable[[#This Row],[Order Date]])/3,0)</f>
        <v>Q2</v>
      </c>
      <c r="E482" s="4">
        <f>MONTH(SalesDataTable[[#This Row],[Order Date]])</f>
        <v>4</v>
      </c>
      <c r="F482" s="15"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4">
        <f>YEAR(SalesDataTable[[#This Row],[Order Date]])</f>
        <v>2026</v>
      </c>
      <c r="D483" s="15" t="str">
        <f>"Q"&amp;ROUNDUP(MONTH(SalesDataTable[[#This Row],[Order Date]])/3,0)</f>
        <v>Q2</v>
      </c>
      <c r="E483" s="4">
        <f>MONTH(SalesDataTable[[#This Row],[Order Date]])</f>
        <v>4</v>
      </c>
      <c r="F483" s="15"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4">
        <f>YEAR(SalesDataTable[[#This Row],[Order Date]])</f>
        <v>2026</v>
      </c>
      <c r="D484" s="15" t="str">
        <f>"Q"&amp;ROUNDUP(MONTH(SalesDataTable[[#This Row],[Order Date]])/3,0)</f>
        <v>Q2</v>
      </c>
      <c r="E484" s="4">
        <f>MONTH(SalesDataTable[[#This Row],[Order Date]])</f>
        <v>4</v>
      </c>
      <c r="F484" s="15"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4">
        <f>YEAR(SalesDataTable[[#This Row],[Order Date]])</f>
        <v>2026</v>
      </c>
      <c r="D485" s="15" t="str">
        <f>"Q"&amp;ROUNDUP(MONTH(SalesDataTable[[#This Row],[Order Date]])/3,0)</f>
        <v>Q2</v>
      </c>
      <c r="E485" s="4">
        <f>MONTH(SalesDataTable[[#This Row],[Order Date]])</f>
        <v>4</v>
      </c>
      <c r="F485" s="15"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4">
        <f>YEAR(SalesDataTable[[#This Row],[Order Date]])</f>
        <v>2026</v>
      </c>
      <c r="D486" s="15" t="str">
        <f>"Q"&amp;ROUNDUP(MONTH(SalesDataTable[[#This Row],[Order Date]])/3,0)</f>
        <v>Q2</v>
      </c>
      <c r="E486" s="4">
        <f>MONTH(SalesDataTable[[#This Row],[Order Date]])</f>
        <v>4</v>
      </c>
      <c r="F486" s="15"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4">
        <f>YEAR(SalesDataTable[[#This Row],[Order Date]])</f>
        <v>2026</v>
      </c>
      <c r="D487" s="15" t="str">
        <f>"Q"&amp;ROUNDUP(MONTH(SalesDataTable[[#This Row],[Order Date]])/3,0)</f>
        <v>Q2</v>
      </c>
      <c r="E487" s="4">
        <f>MONTH(SalesDataTable[[#This Row],[Order Date]])</f>
        <v>4</v>
      </c>
      <c r="F487" s="15"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4">
        <f>YEAR(SalesDataTable[[#This Row],[Order Date]])</f>
        <v>2026</v>
      </c>
      <c r="D488" s="15" t="str">
        <f>"Q"&amp;ROUNDUP(MONTH(SalesDataTable[[#This Row],[Order Date]])/3,0)</f>
        <v>Q2</v>
      </c>
      <c r="E488" s="4">
        <f>MONTH(SalesDataTable[[#This Row],[Order Date]])</f>
        <v>4</v>
      </c>
      <c r="F488" s="15"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4">
        <f>YEAR(SalesDataTable[[#This Row],[Order Date]])</f>
        <v>2026</v>
      </c>
      <c r="D489" s="15" t="str">
        <f>"Q"&amp;ROUNDUP(MONTH(SalesDataTable[[#This Row],[Order Date]])/3,0)</f>
        <v>Q2</v>
      </c>
      <c r="E489" s="4">
        <f>MONTH(SalesDataTable[[#This Row],[Order Date]])</f>
        <v>4</v>
      </c>
      <c r="F489" s="15"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4">
        <f>YEAR(SalesDataTable[[#This Row],[Order Date]])</f>
        <v>2026</v>
      </c>
      <c r="D490" s="15" t="str">
        <f>"Q"&amp;ROUNDUP(MONTH(SalesDataTable[[#This Row],[Order Date]])/3,0)</f>
        <v>Q2</v>
      </c>
      <c r="E490" s="4">
        <f>MONTH(SalesDataTable[[#This Row],[Order Date]])</f>
        <v>4</v>
      </c>
      <c r="F490" s="15"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4">
        <f>YEAR(SalesDataTable[[#This Row],[Order Date]])</f>
        <v>2026</v>
      </c>
      <c r="D491" s="15" t="str">
        <f>"Q"&amp;ROUNDUP(MONTH(SalesDataTable[[#This Row],[Order Date]])/3,0)</f>
        <v>Q2</v>
      </c>
      <c r="E491" s="4">
        <f>MONTH(SalesDataTable[[#This Row],[Order Date]])</f>
        <v>4</v>
      </c>
      <c r="F491" s="15"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4">
        <f>YEAR(SalesDataTable[[#This Row],[Order Date]])</f>
        <v>2026</v>
      </c>
      <c r="D492" s="15" t="str">
        <f>"Q"&amp;ROUNDUP(MONTH(SalesDataTable[[#This Row],[Order Date]])/3,0)</f>
        <v>Q2</v>
      </c>
      <c r="E492" s="4">
        <f>MONTH(SalesDataTable[[#This Row],[Order Date]])</f>
        <v>4</v>
      </c>
      <c r="F492" s="15"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4">
        <f>YEAR(SalesDataTable[[#This Row],[Order Date]])</f>
        <v>2026</v>
      </c>
      <c r="D493" s="15" t="str">
        <f>"Q"&amp;ROUNDUP(MONTH(SalesDataTable[[#This Row],[Order Date]])/3,0)</f>
        <v>Q2</v>
      </c>
      <c r="E493" s="4">
        <f>MONTH(SalesDataTable[[#This Row],[Order Date]])</f>
        <v>4</v>
      </c>
      <c r="F493" s="15"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4">
        <f>YEAR(SalesDataTable[[#This Row],[Order Date]])</f>
        <v>2026</v>
      </c>
      <c r="D494" s="15" t="str">
        <f>"Q"&amp;ROUNDUP(MONTH(SalesDataTable[[#This Row],[Order Date]])/3,0)</f>
        <v>Q2</v>
      </c>
      <c r="E494" s="4">
        <f>MONTH(SalesDataTable[[#This Row],[Order Date]])</f>
        <v>4</v>
      </c>
      <c r="F494" s="15"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4">
        <f>YEAR(SalesDataTable[[#This Row],[Order Date]])</f>
        <v>2026</v>
      </c>
      <c r="D495" s="15" t="str">
        <f>"Q"&amp;ROUNDUP(MONTH(SalesDataTable[[#This Row],[Order Date]])/3,0)</f>
        <v>Q2</v>
      </c>
      <c r="E495" s="4">
        <f>MONTH(SalesDataTable[[#This Row],[Order Date]])</f>
        <v>4</v>
      </c>
      <c r="F495" s="15"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4">
        <f>YEAR(SalesDataTable[[#This Row],[Order Date]])</f>
        <v>2026</v>
      </c>
      <c r="D496" s="15" t="str">
        <f>"Q"&amp;ROUNDUP(MONTH(SalesDataTable[[#This Row],[Order Date]])/3,0)</f>
        <v>Q2</v>
      </c>
      <c r="E496" s="4">
        <f>MONTH(SalesDataTable[[#This Row],[Order Date]])</f>
        <v>4</v>
      </c>
      <c r="F496" s="15"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4">
        <f>YEAR(SalesDataTable[[#This Row],[Order Date]])</f>
        <v>2026</v>
      </c>
      <c r="D497" s="15" t="str">
        <f>"Q"&amp;ROUNDUP(MONTH(SalesDataTable[[#This Row],[Order Date]])/3,0)</f>
        <v>Q2</v>
      </c>
      <c r="E497" s="4">
        <f>MONTH(SalesDataTable[[#This Row],[Order Date]])</f>
        <v>4</v>
      </c>
      <c r="F497" s="15"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4">
        <f>YEAR(SalesDataTable[[#This Row],[Order Date]])</f>
        <v>2026</v>
      </c>
      <c r="D498" s="15" t="str">
        <f>"Q"&amp;ROUNDUP(MONTH(SalesDataTable[[#This Row],[Order Date]])/3,0)</f>
        <v>Q2</v>
      </c>
      <c r="E498" s="4">
        <f>MONTH(SalesDataTable[[#This Row],[Order Date]])</f>
        <v>4</v>
      </c>
      <c r="F498" s="15"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4">
        <f>YEAR(SalesDataTable[[#This Row],[Order Date]])</f>
        <v>2026</v>
      </c>
      <c r="D499" s="15" t="str">
        <f>"Q"&amp;ROUNDUP(MONTH(SalesDataTable[[#This Row],[Order Date]])/3,0)</f>
        <v>Q2</v>
      </c>
      <c r="E499" s="4">
        <f>MONTH(SalesDataTable[[#This Row],[Order Date]])</f>
        <v>4</v>
      </c>
      <c r="F499" s="15"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4">
        <f>YEAR(SalesDataTable[[#This Row],[Order Date]])</f>
        <v>2026</v>
      </c>
      <c r="D500" s="15" t="str">
        <f>"Q"&amp;ROUNDUP(MONTH(SalesDataTable[[#This Row],[Order Date]])/3,0)</f>
        <v>Q2</v>
      </c>
      <c r="E500" s="4">
        <f>MONTH(SalesDataTable[[#This Row],[Order Date]])</f>
        <v>4</v>
      </c>
      <c r="F500" s="15"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4">
        <f>YEAR(SalesDataTable[[#This Row],[Order Date]])</f>
        <v>2026</v>
      </c>
      <c r="D501" s="15" t="str">
        <f>"Q"&amp;ROUNDUP(MONTH(SalesDataTable[[#This Row],[Order Date]])/3,0)</f>
        <v>Q2</v>
      </c>
      <c r="E501" s="4">
        <f>MONTH(SalesDataTable[[#This Row],[Order Date]])</f>
        <v>4</v>
      </c>
      <c r="F501" s="15"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4">
        <f>YEAR(SalesDataTable[[#This Row],[Order Date]])</f>
        <v>2026</v>
      </c>
      <c r="D502" s="15" t="str">
        <f>"Q"&amp;ROUNDUP(MONTH(SalesDataTable[[#This Row],[Order Date]])/3,0)</f>
        <v>Q2</v>
      </c>
      <c r="E502" s="4">
        <f>MONTH(SalesDataTable[[#This Row],[Order Date]])</f>
        <v>4</v>
      </c>
      <c r="F502" s="15"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4">
        <f>YEAR(SalesDataTable[[#This Row],[Order Date]])</f>
        <v>2026</v>
      </c>
      <c r="D503" s="15" t="str">
        <f>"Q"&amp;ROUNDUP(MONTH(SalesDataTable[[#This Row],[Order Date]])/3,0)</f>
        <v>Q2</v>
      </c>
      <c r="E503" s="4">
        <f>MONTH(SalesDataTable[[#This Row],[Order Date]])</f>
        <v>4</v>
      </c>
      <c r="F503" s="15"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4">
        <f>YEAR(SalesDataTable[[#This Row],[Order Date]])</f>
        <v>2026</v>
      </c>
      <c r="D504" s="15" t="str">
        <f>"Q"&amp;ROUNDUP(MONTH(SalesDataTable[[#This Row],[Order Date]])/3,0)</f>
        <v>Q2</v>
      </c>
      <c r="E504" s="4">
        <f>MONTH(SalesDataTable[[#This Row],[Order Date]])</f>
        <v>4</v>
      </c>
      <c r="F504" s="15"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4">
        <f>YEAR(SalesDataTable[[#This Row],[Order Date]])</f>
        <v>2026</v>
      </c>
      <c r="D505" s="15" t="str">
        <f>"Q"&amp;ROUNDUP(MONTH(SalesDataTable[[#This Row],[Order Date]])/3,0)</f>
        <v>Q2</v>
      </c>
      <c r="E505" s="4">
        <f>MONTH(SalesDataTable[[#This Row],[Order Date]])</f>
        <v>4</v>
      </c>
      <c r="F505" s="15"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4">
        <f>YEAR(SalesDataTable[[#This Row],[Order Date]])</f>
        <v>2026</v>
      </c>
      <c r="D506" s="15" t="str">
        <f>"Q"&amp;ROUNDUP(MONTH(SalesDataTable[[#This Row],[Order Date]])/3,0)</f>
        <v>Q2</v>
      </c>
      <c r="E506" s="4">
        <f>MONTH(SalesDataTable[[#This Row],[Order Date]])</f>
        <v>4</v>
      </c>
      <c r="F506" s="15"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4">
        <f>YEAR(SalesDataTable[[#This Row],[Order Date]])</f>
        <v>2026</v>
      </c>
      <c r="D507" s="15" t="str">
        <f>"Q"&amp;ROUNDUP(MONTH(SalesDataTable[[#This Row],[Order Date]])/3,0)</f>
        <v>Q2</v>
      </c>
      <c r="E507" s="4">
        <f>MONTH(SalesDataTable[[#This Row],[Order Date]])</f>
        <v>4</v>
      </c>
      <c r="F507" s="15"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4">
        <f>YEAR(SalesDataTable[[#This Row],[Order Date]])</f>
        <v>2026</v>
      </c>
      <c r="D508" s="15" t="str">
        <f>"Q"&amp;ROUNDUP(MONTH(SalesDataTable[[#This Row],[Order Date]])/3,0)</f>
        <v>Q2</v>
      </c>
      <c r="E508" s="4">
        <f>MONTH(SalesDataTable[[#This Row],[Order Date]])</f>
        <v>4</v>
      </c>
      <c r="F508" s="15"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4">
        <f>YEAR(SalesDataTable[[#This Row],[Order Date]])</f>
        <v>2026</v>
      </c>
      <c r="D509" s="15" t="str">
        <f>"Q"&amp;ROUNDUP(MONTH(SalesDataTable[[#This Row],[Order Date]])/3,0)</f>
        <v>Q2</v>
      </c>
      <c r="E509" s="4">
        <f>MONTH(SalesDataTable[[#This Row],[Order Date]])</f>
        <v>4</v>
      </c>
      <c r="F509" s="15"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4">
        <f>YEAR(SalesDataTable[[#This Row],[Order Date]])</f>
        <v>2026</v>
      </c>
      <c r="D510" s="15" t="str">
        <f>"Q"&amp;ROUNDUP(MONTH(SalesDataTable[[#This Row],[Order Date]])/3,0)</f>
        <v>Q2</v>
      </c>
      <c r="E510" s="4">
        <f>MONTH(SalesDataTable[[#This Row],[Order Date]])</f>
        <v>4</v>
      </c>
      <c r="F510" s="15"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4">
        <f>YEAR(SalesDataTable[[#This Row],[Order Date]])</f>
        <v>2026</v>
      </c>
      <c r="D511" s="15" t="str">
        <f>"Q"&amp;ROUNDUP(MONTH(SalesDataTable[[#This Row],[Order Date]])/3,0)</f>
        <v>Q2</v>
      </c>
      <c r="E511" s="4">
        <f>MONTH(SalesDataTable[[#This Row],[Order Date]])</f>
        <v>4</v>
      </c>
      <c r="F511" s="15"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4">
        <f>YEAR(SalesDataTable[[#This Row],[Order Date]])</f>
        <v>2026</v>
      </c>
      <c r="D512" s="15" t="str">
        <f>"Q"&amp;ROUNDUP(MONTH(SalesDataTable[[#This Row],[Order Date]])/3,0)</f>
        <v>Q2</v>
      </c>
      <c r="E512" s="4">
        <f>MONTH(SalesDataTable[[#This Row],[Order Date]])</f>
        <v>4</v>
      </c>
      <c r="F512" s="15"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4">
        <f>YEAR(SalesDataTable[[#This Row],[Order Date]])</f>
        <v>2026</v>
      </c>
      <c r="D513" s="15" t="str">
        <f>"Q"&amp;ROUNDUP(MONTH(SalesDataTable[[#This Row],[Order Date]])/3,0)</f>
        <v>Q2</v>
      </c>
      <c r="E513" s="4">
        <f>MONTH(SalesDataTable[[#This Row],[Order Date]])</f>
        <v>4</v>
      </c>
      <c r="F513" s="15"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4">
        <f>YEAR(SalesDataTable[[#This Row],[Order Date]])</f>
        <v>2026</v>
      </c>
      <c r="D514" s="15" t="str">
        <f>"Q"&amp;ROUNDUP(MONTH(SalesDataTable[[#This Row],[Order Date]])/3,0)</f>
        <v>Q2</v>
      </c>
      <c r="E514" s="4">
        <f>MONTH(SalesDataTable[[#This Row],[Order Date]])</f>
        <v>4</v>
      </c>
      <c r="F514" s="15"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4">
        <f>YEAR(SalesDataTable[[#This Row],[Order Date]])</f>
        <v>2026</v>
      </c>
      <c r="D515" s="15" t="str">
        <f>"Q"&amp;ROUNDUP(MONTH(SalesDataTable[[#This Row],[Order Date]])/3,0)</f>
        <v>Q2</v>
      </c>
      <c r="E515" s="4">
        <f>MONTH(SalesDataTable[[#This Row],[Order Date]])</f>
        <v>4</v>
      </c>
      <c r="F515" s="15"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4">
        <f>YEAR(SalesDataTable[[#This Row],[Order Date]])</f>
        <v>2026</v>
      </c>
      <c r="D516" s="15" t="str">
        <f>"Q"&amp;ROUNDUP(MONTH(SalesDataTable[[#This Row],[Order Date]])/3,0)</f>
        <v>Q2</v>
      </c>
      <c r="E516" s="4">
        <f>MONTH(SalesDataTable[[#This Row],[Order Date]])</f>
        <v>4</v>
      </c>
      <c r="F516" s="15"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4">
        <f>YEAR(SalesDataTable[[#This Row],[Order Date]])</f>
        <v>2026</v>
      </c>
      <c r="D517" s="15" t="str">
        <f>"Q"&amp;ROUNDUP(MONTH(SalesDataTable[[#This Row],[Order Date]])/3,0)</f>
        <v>Q2</v>
      </c>
      <c r="E517" s="4">
        <f>MONTH(SalesDataTable[[#This Row],[Order Date]])</f>
        <v>4</v>
      </c>
      <c r="F517" s="15"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4">
        <f>YEAR(SalesDataTable[[#This Row],[Order Date]])</f>
        <v>2026</v>
      </c>
      <c r="D518" s="15" t="str">
        <f>"Q"&amp;ROUNDUP(MONTH(SalesDataTable[[#This Row],[Order Date]])/3,0)</f>
        <v>Q2</v>
      </c>
      <c r="E518" s="4">
        <f>MONTH(SalesDataTable[[#This Row],[Order Date]])</f>
        <v>4</v>
      </c>
      <c r="F518" s="15"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4">
        <f>YEAR(SalesDataTable[[#This Row],[Order Date]])</f>
        <v>2026</v>
      </c>
      <c r="D519" s="15" t="str">
        <f>"Q"&amp;ROUNDUP(MONTH(SalesDataTable[[#This Row],[Order Date]])/3,0)</f>
        <v>Q2</v>
      </c>
      <c r="E519" s="4">
        <f>MONTH(SalesDataTable[[#This Row],[Order Date]])</f>
        <v>4</v>
      </c>
      <c r="F519" s="15"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4">
        <f>YEAR(SalesDataTable[[#This Row],[Order Date]])</f>
        <v>2026</v>
      </c>
      <c r="D520" s="15" t="str">
        <f>"Q"&amp;ROUNDUP(MONTH(SalesDataTable[[#This Row],[Order Date]])/3,0)</f>
        <v>Q2</v>
      </c>
      <c r="E520" s="4">
        <f>MONTH(SalesDataTable[[#This Row],[Order Date]])</f>
        <v>4</v>
      </c>
      <c r="F520" s="15"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4">
        <f>YEAR(SalesDataTable[[#This Row],[Order Date]])</f>
        <v>2026</v>
      </c>
      <c r="D521" s="15" t="str">
        <f>"Q"&amp;ROUNDUP(MONTH(SalesDataTable[[#This Row],[Order Date]])/3,0)</f>
        <v>Q2</v>
      </c>
      <c r="E521" s="4">
        <f>MONTH(SalesDataTable[[#This Row],[Order Date]])</f>
        <v>4</v>
      </c>
      <c r="F521" s="15"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4">
        <f>YEAR(SalesDataTable[[#This Row],[Order Date]])</f>
        <v>2026</v>
      </c>
      <c r="D522" s="15" t="str">
        <f>"Q"&amp;ROUNDUP(MONTH(SalesDataTable[[#This Row],[Order Date]])/3,0)</f>
        <v>Q2</v>
      </c>
      <c r="E522" s="4">
        <f>MONTH(SalesDataTable[[#This Row],[Order Date]])</f>
        <v>4</v>
      </c>
      <c r="F522" s="15"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4">
        <f>YEAR(SalesDataTable[[#This Row],[Order Date]])</f>
        <v>2026</v>
      </c>
      <c r="D523" s="15" t="str">
        <f>"Q"&amp;ROUNDUP(MONTH(SalesDataTable[[#This Row],[Order Date]])/3,0)</f>
        <v>Q2</v>
      </c>
      <c r="E523" s="4">
        <f>MONTH(SalesDataTable[[#This Row],[Order Date]])</f>
        <v>4</v>
      </c>
      <c r="F523" s="15"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4">
        <f>YEAR(SalesDataTable[[#This Row],[Order Date]])</f>
        <v>2026</v>
      </c>
      <c r="D524" s="15" t="str">
        <f>"Q"&amp;ROUNDUP(MONTH(SalesDataTable[[#This Row],[Order Date]])/3,0)</f>
        <v>Q2</v>
      </c>
      <c r="E524" s="4">
        <f>MONTH(SalesDataTable[[#This Row],[Order Date]])</f>
        <v>4</v>
      </c>
      <c r="F524" s="15"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4">
        <f>YEAR(SalesDataTable[[#This Row],[Order Date]])</f>
        <v>2026</v>
      </c>
      <c r="D525" s="15" t="str">
        <f>"Q"&amp;ROUNDUP(MONTH(SalesDataTable[[#This Row],[Order Date]])/3,0)</f>
        <v>Q2</v>
      </c>
      <c r="E525" s="4">
        <f>MONTH(SalesDataTable[[#This Row],[Order Date]])</f>
        <v>4</v>
      </c>
      <c r="F525" s="15"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4">
        <f>YEAR(SalesDataTable[[#This Row],[Order Date]])</f>
        <v>2026</v>
      </c>
      <c r="D526" s="15" t="str">
        <f>"Q"&amp;ROUNDUP(MONTH(SalesDataTable[[#This Row],[Order Date]])/3,0)</f>
        <v>Q2</v>
      </c>
      <c r="E526" s="4">
        <f>MONTH(SalesDataTable[[#This Row],[Order Date]])</f>
        <v>4</v>
      </c>
      <c r="F526" s="15"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4">
        <f>YEAR(SalesDataTable[[#This Row],[Order Date]])</f>
        <v>2026</v>
      </c>
      <c r="D527" s="15" t="str">
        <f>"Q"&amp;ROUNDUP(MONTH(SalesDataTable[[#This Row],[Order Date]])/3,0)</f>
        <v>Q2</v>
      </c>
      <c r="E527" s="4">
        <f>MONTH(SalesDataTable[[#This Row],[Order Date]])</f>
        <v>4</v>
      </c>
      <c r="F527" s="15"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4">
        <f>YEAR(SalesDataTable[[#This Row],[Order Date]])</f>
        <v>2026</v>
      </c>
      <c r="D528" s="15" t="str">
        <f>"Q"&amp;ROUNDUP(MONTH(SalesDataTable[[#This Row],[Order Date]])/3,0)</f>
        <v>Q2</v>
      </c>
      <c r="E528" s="4">
        <f>MONTH(SalesDataTable[[#This Row],[Order Date]])</f>
        <v>4</v>
      </c>
      <c r="F528" s="15"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4">
        <f>YEAR(SalesDataTable[[#This Row],[Order Date]])</f>
        <v>2026</v>
      </c>
      <c r="D529" s="15" t="str">
        <f>"Q"&amp;ROUNDUP(MONTH(SalesDataTable[[#This Row],[Order Date]])/3,0)</f>
        <v>Q2</v>
      </c>
      <c r="E529" s="4">
        <f>MONTH(SalesDataTable[[#This Row],[Order Date]])</f>
        <v>4</v>
      </c>
      <c r="F529" s="15"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4">
        <f>YEAR(SalesDataTable[[#This Row],[Order Date]])</f>
        <v>2026</v>
      </c>
      <c r="D530" s="15" t="str">
        <f>"Q"&amp;ROUNDUP(MONTH(SalesDataTable[[#This Row],[Order Date]])/3,0)</f>
        <v>Q2</v>
      </c>
      <c r="E530" s="4">
        <f>MONTH(SalesDataTable[[#This Row],[Order Date]])</f>
        <v>4</v>
      </c>
      <c r="F530" s="15"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4">
        <f>YEAR(SalesDataTable[[#This Row],[Order Date]])</f>
        <v>2026</v>
      </c>
      <c r="D531" s="15" t="str">
        <f>"Q"&amp;ROUNDUP(MONTH(SalesDataTable[[#This Row],[Order Date]])/3,0)</f>
        <v>Q2</v>
      </c>
      <c r="E531" s="4">
        <f>MONTH(SalesDataTable[[#This Row],[Order Date]])</f>
        <v>4</v>
      </c>
      <c r="F531" s="15"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4">
        <f>YEAR(SalesDataTable[[#This Row],[Order Date]])</f>
        <v>2026</v>
      </c>
      <c r="D532" s="15" t="str">
        <f>"Q"&amp;ROUNDUP(MONTH(SalesDataTable[[#This Row],[Order Date]])/3,0)</f>
        <v>Q2</v>
      </c>
      <c r="E532" s="4">
        <f>MONTH(SalesDataTable[[#This Row],[Order Date]])</f>
        <v>4</v>
      </c>
      <c r="F532" s="15"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4">
        <f>YEAR(SalesDataTable[[#This Row],[Order Date]])</f>
        <v>2026</v>
      </c>
      <c r="D533" s="15" t="str">
        <f>"Q"&amp;ROUNDUP(MONTH(SalesDataTable[[#This Row],[Order Date]])/3,0)</f>
        <v>Q2</v>
      </c>
      <c r="E533" s="4">
        <f>MONTH(SalesDataTable[[#This Row],[Order Date]])</f>
        <v>4</v>
      </c>
      <c r="F533" s="15"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4">
        <f>YEAR(SalesDataTable[[#This Row],[Order Date]])</f>
        <v>2026</v>
      </c>
      <c r="D534" s="15" t="str">
        <f>"Q"&amp;ROUNDUP(MONTH(SalesDataTable[[#This Row],[Order Date]])/3,0)</f>
        <v>Q2</v>
      </c>
      <c r="E534" s="4">
        <f>MONTH(SalesDataTable[[#This Row],[Order Date]])</f>
        <v>4</v>
      </c>
      <c r="F534" s="15"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4">
        <f>YEAR(SalesDataTable[[#This Row],[Order Date]])</f>
        <v>2026</v>
      </c>
      <c r="D535" s="15" t="str">
        <f>"Q"&amp;ROUNDUP(MONTH(SalesDataTable[[#This Row],[Order Date]])/3,0)</f>
        <v>Q2</v>
      </c>
      <c r="E535" s="4">
        <f>MONTH(SalesDataTable[[#This Row],[Order Date]])</f>
        <v>4</v>
      </c>
      <c r="F535" s="15"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4">
        <f>YEAR(SalesDataTable[[#This Row],[Order Date]])</f>
        <v>2026</v>
      </c>
      <c r="D536" s="15" t="str">
        <f>"Q"&amp;ROUNDUP(MONTH(SalesDataTable[[#This Row],[Order Date]])/3,0)</f>
        <v>Q2</v>
      </c>
      <c r="E536" s="4">
        <f>MONTH(SalesDataTable[[#This Row],[Order Date]])</f>
        <v>4</v>
      </c>
      <c r="F536" s="15"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4">
        <f>YEAR(SalesDataTable[[#This Row],[Order Date]])</f>
        <v>2026</v>
      </c>
      <c r="D537" s="15" t="str">
        <f>"Q"&amp;ROUNDUP(MONTH(SalesDataTable[[#This Row],[Order Date]])/3,0)</f>
        <v>Q2</v>
      </c>
      <c r="E537" s="4">
        <f>MONTH(SalesDataTable[[#This Row],[Order Date]])</f>
        <v>4</v>
      </c>
      <c r="F537" s="15"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4">
        <f>YEAR(SalesDataTable[[#This Row],[Order Date]])</f>
        <v>2026</v>
      </c>
      <c r="D538" s="15" t="str">
        <f>"Q"&amp;ROUNDUP(MONTH(SalesDataTable[[#This Row],[Order Date]])/3,0)</f>
        <v>Q2</v>
      </c>
      <c r="E538" s="4">
        <f>MONTH(SalesDataTable[[#This Row],[Order Date]])</f>
        <v>4</v>
      </c>
      <c r="F538" s="15"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4">
        <f>YEAR(SalesDataTable[[#This Row],[Order Date]])</f>
        <v>2026</v>
      </c>
      <c r="D539" s="15" t="str">
        <f>"Q"&amp;ROUNDUP(MONTH(SalesDataTable[[#This Row],[Order Date]])/3,0)</f>
        <v>Q2</v>
      </c>
      <c r="E539" s="4">
        <f>MONTH(SalesDataTable[[#This Row],[Order Date]])</f>
        <v>4</v>
      </c>
      <c r="F539" s="15"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4">
        <f>YEAR(SalesDataTable[[#This Row],[Order Date]])</f>
        <v>2026</v>
      </c>
      <c r="D540" s="15" t="str">
        <f>"Q"&amp;ROUNDUP(MONTH(SalesDataTable[[#This Row],[Order Date]])/3,0)</f>
        <v>Q2</v>
      </c>
      <c r="E540" s="4">
        <f>MONTH(SalesDataTable[[#This Row],[Order Date]])</f>
        <v>4</v>
      </c>
      <c r="F540" s="15"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4">
        <f>YEAR(SalesDataTable[[#This Row],[Order Date]])</f>
        <v>2026</v>
      </c>
      <c r="D541" s="15" t="str">
        <f>"Q"&amp;ROUNDUP(MONTH(SalesDataTable[[#This Row],[Order Date]])/3,0)</f>
        <v>Q2</v>
      </c>
      <c r="E541" s="4">
        <f>MONTH(SalesDataTable[[#This Row],[Order Date]])</f>
        <v>4</v>
      </c>
      <c r="F541" s="15"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4">
        <f>YEAR(SalesDataTable[[#This Row],[Order Date]])</f>
        <v>2026</v>
      </c>
      <c r="D542" s="15" t="str">
        <f>"Q"&amp;ROUNDUP(MONTH(SalesDataTable[[#This Row],[Order Date]])/3,0)</f>
        <v>Q2</v>
      </c>
      <c r="E542" s="4">
        <f>MONTH(SalesDataTable[[#This Row],[Order Date]])</f>
        <v>4</v>
      </c>
      <c r="F542" s="15"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4">
        <f>YEAR(SalesDataTable[[#This Row],[Order Date]])</f>
        <v>2026</v>
      </c>
      <c r="D543" s="15" t="str">
        <f>"Q"&amp;ROUNDUP(MONTH(SalesDataTable[[#This Row],[Order Date]])/3,0)</f>
        <v>Q2</v>
      </c>
      <c r="E543" s="4">
        <f>MONTH(SalesDataTable[[#This Row],[Order Date]])</f>
        <v>4</v>
      </c>
      <c r="F543" s="15"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4">
        <f>YEAR(SalesDataTable[[#This Row],[Order Date]])</f>
        <v>2026</v>
      </c>
      <c r="D544" s="15" t="str">
        <f>"Q"&amp;ROUNDUP(MONTH(SalesDataTable[[#This Row],[Order Date]])/3,0)</f>
        <v>Q2</v>
      </c>
      <c r="E544" s="4">
        <f>MONTH(SalesDataTable[[#This Row],[Order Date]])</f>
        <v>4</v>
      </c>
      <c r="F544" s="15"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4">
        <f>YEAR(SalesDataTable[[#This Row],[Order Date]])</f>
        <v>2026</v>
      </c>
      <c r="D545" s="15" t="str">
        <f>"Q"&amp;ROUNDUP(MONTH(SalesDataTable[[#This Row],[Order Date]])/3,0)</f>
        <v>Q2</v>
      </c>
      <c r="E545" s="4">
        <f>MONTH(SalesDataTable[[#This Row],[Order Date]])</f>
        <v>4</v>
      </c>
      <c r="F545" s="15"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4">
        <f>YEAR(SalesDataTable[[#This Row],[Order Date]])</f>
        <v>2026</v>
      </c>
      <c r="D546" s="15" t="str">
        <f>"Q"&amp;ROUNDUP(MONTH(SalesDataTable[[#This Row],[Order Date]])/3,0)</f>
        <v>Q2</v>
      </c>
      <c r="E546" s="4">
        <f>MONTH(SalesDataTable[[#This Row],[Order Date]])</f>
        <v>4</v>
      </c>
      <c r="F546" s="15"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4">
        <f>YEAR(SalesDataTable[[#This Row],[Order Date]])</f>
        <v>2026</v>
      </c>
      <c r="D547" s="15" t="str">
        <f>"Q"&amp;ROUNDUP(MONTH(SalesDataTable[[#This Row],[Order Date]])/3,0)</f>
        <v>Q2</v>
      </c>
      <c r="E547" s="4">
        <f>MONTH(SalesDataTable[[#This Row],[Order Date]])</f>
        <v>4</v>
      </c>
      <c r="F547" s="15"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4">
        <f>YEAR(SalesDataTable[[#This Row],[Order Date]])</f>
        <v>2026</v>
      </c>
      <c r="D548" s="15" t="str">
        <f>"Q"&amp;ROUNDUP(MONTH(SalesDataTable[[#This Row],[Order Date]])/3,0)</f>
        <v>Q2</v>
      </c>
      <c r="E548" s="4">
        <f>MONTH(SalesDataTable[[#This Row],[Order Date]])</f>
        <v>4</v>
      </c>
      <c r="F548" s="15"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4">
        <f>YEAR(SalesDataTable[[#This Row],[Order Date]])</f>
        <v>2026</v>
      </c>
      <c r="D549" s="15" t="str">
        <f>"Q"&amp;ROUNDUP(MONTH(SalesDataTable[[#This Row],[Order Date]])/3,0)</f>
        <v>Q2</v>
      </c>
      <c r="E549" s="4">
        <f>MONTH(SalesDataTable[[#This Row],[Order Date]])</f>
        <v>4</v>
      </c>
      <c r="F549" s="15"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4">
        <f>YEAR(SalesDataTable[[#This Row],[Order Date]])</f>
        <v>2026</v>
      </c>
      <c r="D550" s="15" t="str">
        <f>"Q"&amp;ROUNDUP(MONTH(SalesDataTable[[#This Row],[Order Date]])/3,0)</f>
        <v>Q2</v>
      </c>
      <c r="E550" s="4">
        <f>MONTH(SalesDataTable[[#This Row],[Order Date]])</f>
        <v>4</v>
      </c>
      <c r="F550" s="15"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4">
        <f>YEAR(SalesDataTable[[#This Row],[Order Date]])</f>
        <v>2026</v>
      </c>
      <c r="D551" s="15" t="str">
        <f>"Q"&amp;ROUNDUP(MONTH(SalesDataTable[[#This Row],[Order Date]])/3,0)</f>
        <v>Q2</v>
      </c>
      <c r="E551" s="4">
        <f>MONTH(SalesDataTable[[#This Row],[Order Date]])</f>
        <v>4</v>
      </c>
      <c r="F551" s="15"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4">
        <f>YEAR(SalesDataTable[[#This Row],[Order Date]])</f>
        <v>2026</v>
      </c>
      <c r="D552" s="15" t="str">
        <f>"Q"&amp;ROUNDUP(MONTH(SalesDataTable[[#This Row],[Order Date]])/3,0)</f>
        <v>Q2</v>
      </c>
      <c r="E552" s="4">
        <f>MONTH(SalesDataTable[[#This Row],[Order Date]])</f>
        <v>4</v>
      </c>
      <c r="F552" s="15"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4">
        <f>YEAR(SalesDataTable[[#This Row],[Order Date]])</f>
        <v>2026</v>
      </c>
      <c r="D553" s="15" t="str">
        <f>"Q"&amp;ROUNDUP(MONTH(SalesDataTable[[#This Row],[Order Date]])/3,0)</f>
        <v>Q2</v>
      </c>
      <c r="E553" s="4">
        <f>MONTH(SalesDataTable[[#This Row],[Order Date]])</f>
        <v>4</v>
      </c>
      <c r="F553" s="15"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4">
        <f>YEAR(SalesDataTable[[#This Row],[Order Date]])</f>
        <v>2026</v>
      </c>
      <c r="D554" s="15" t="str">
        <f>"Q"&amp;ROUNDUP(MONTH(SalesDataTable[[#This Row],[Order Date]])/3,0)</f>
        <v>Q2</v>
      </c>
      <c r="E554" s="4">
        <f>MONTH(SalesDataTable[[#This Row],[Order Date]])</f>
        <v>4</v>
      </c>
      <c r="F554" s="15"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4">
        <f>YEAR(SalesDataTable[[#This Row],[Order Date]])</f>
        <v>2026</v>
      </c>
      <c r="D555" s="15" t="str">
        <f>"Q"&amp;ROUNDUP(MONTH(SalesDataTable[[#This Row],[Order Date]])/3,0)</f>
        <v>Q2</v>
      </c>
      <c r="E555" s="4">
        <f>MONTH(SalesDataTable[[#This Row],[Order Date]])</f>
        <v>4</v>
      </c>
      <c r="F555" s="15"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4">
        <f>YEAR(SalesDataTable[[#This Row],[Order Date]])</f>
        <v>2026</v>
      </c>
      <c r="D556" s="15" t="str">
        <f>"Q"&amp;ROUNDUP(MONTH(SalesDataTable[[#This Row],[Order Date]])/3,0)</f>
        <v>Q2</v>
      </c>
      <c r="E556" s="4">
        <f>MONTH(SalesDataTable[[#This Row],[Order Date]])</f>
        <v>4</v>
      </c>
      <c r="F556" s="15"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4">
        <f>YEAR(SalesDataTable[[#This Row],[Order Date]])</f>
        <v>2026</v>
      </c>
      <c r="D557" s="15" t="str">
        <f>"Q"&amp;ROUNDUP(MONTH(SalesDataTable[[#This Row],[Order Date]])/3,0)</f>
        <v>Q2</v>
      </c>
      <c r="E557" s="4">
        <f>MONTH(SalesDataTable[[#This Row],[Order Date]])</f>
        <v>4</v>
      </c>
      <c r="F557" s="15"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4">
        <f>YEAR(SalesDataTable[[#This Row],[Order Date]])</f>
        <v>2026</v>
      </c>
      <c r="D558" s="15" t="str">
        <f>"Q"&amp;ROUNDUP(MONTH(SalesDataTable[[#This Row],[Order Date]])/3,0)</f>
        <v>Q2</v>
      </c>
      <c r="E558" s="4">
        <f>MONTH(SalesDataTable[[#This Row],[Order Date]])</f>
        <v>4</v>
      </c>
      <c r="F558" s="15"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4">
        <f>YEAR(SalesDataTable[[#This Row],[Order Date]])</f>
        <v>2026</v>
      </c>
      <c r="D559" s="15" t="str">
        <f>"Q"&amp;ROUNDUP(MONTH(SalesDataTable[[#This Row],[Order Date]])/3,0)</f>
        <v>Q2</v>
      </c>
      <c r="E559" s="4">
        <f>MONTH(SalesDataTable[[#This Row],[Order Date]])</f>
        <v>4</v>
      </c>
      <c r="F559" s="15"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4">
        <f>YEAR(SalesDataTable[[#This Row],[Order Date]])</f>
        <v>2026</v>
      </c>
      <c r="D560" s="15" t="str">
        <f>"Q"&amp;ROUNDUP(MONTH(SalesDataTable[[#This Row],[Order Date]])/3,0)</f>
        <v>Q2</v>
      </c>
      <c r="E560" s="4">
        <f>MONTH(SalesDataTable[[#This Row],[Order Date]])</f>
        <v>4</v>
      </c>
      <c r="F560" s="15"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4">
        <f>YEAR(SalesDataTable[[#This Row],[Order Date]])</f>
        <v>2026</v>
      </c>
      <c r="D561" s="15" t="str">
        <f>"Q"&amp;ROUNDUP(MONTH(SalesDataTable[[#This Row],[Order Date]])/3,0)</f>
        <v>Q2</v>
      </c>
      <c r="E561" s="4">
        <f>MONTH(SalesDataTable[[#This Row],[Order Date]])</f>
        <v>4</v>
      </c>
      <c r="F561" s="15"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4">
        <f>YEAR(SalesDataTable[[#This Row],[Order Date]])</f>
        <v>2026</v>
      </c>
      <c r="D562" s="15" t="str">
        <f>"Q"&amp;ROUNDUP(MONTH(SalesDataTable[[#This Row],[Order Date]])/3,0)</f>
        <v>Q2</v>
      </c>
      <c r="E562" s="4">
        <f>MONTH(SalesDataTable[[#This Row],[Order Date]])</f>
        <v>4</v>
      </c>
      <c r="F562" s="15"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4">
        <f>YEAR(SalesDataTable[[#This Row],[Order Date]])</f>
        <v>2026</v>
      </c>
      <c r="D563" s="15" t="str">
        <f>"Q"&amp;ROUNDUP(MONTH(SalesDataTable[[#This Row],[Order Date]])/3,0)</f>
        <v>Q2</v>
      </c>
      <c r="E563" s="4">
        <f>MONTH(SalesDataTable[[#This Row],[Order Date]])</f>
        <v>4</v>
      </c>
      <c r="F563" s="15"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4">
        <f>YEAR(SalesDataTable[[#This Row],[Order Date]])</f>
        <v>2026</v>
      </c>
      <c r="D564" s="15" t="str">
        <f>"Q"&amp;ROUNDUP(MONTH(SalesDataTable[[#This Row],[Order Date]])/3,0)</f>
        <v>Q2</v>
      </c>
      <c r="E564" s="4">
        <f>MONTH(SalesDataTable[[#This Row],[Order Date]])</f>
        <v>4</v>
      </c>
      <c r="F564" s="15"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4">
        <f>YEAR(SalesDataTable[[#This Row],[Order Date]])</f>
        <v>2026</v>
      </c>
      <c r="D565" s="15" t="str">
        <f>"Q"&amp;ROUNDUP(MONTH(SalesDataTable[[#This Row],[Order Date]])/3,0)</f>
        <v>Q2</v>
      </c>
      <c r="E565" s="4">
        <f>MONTH(SalesDataTable[[#This Row],[Order Date]])</f>
        <v>4</v>
      </c>
      <c r="F565" s="15"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4">
        <f>YEAR(SalesDataTable[[#This Row],[Order Date]])</f>
        <v>2026</v>
      </c>
      <c r="D566" s="15" t="str">
        <f>"Q"&amp;ROUNDUP(MONTH(SalesDataTable[[#This Row],[Order Date]])/3,0)</f>
        <v>Q2</v>
      </c>
      <c r="E566" s="4">
        <f>MONTH(SalesDataTable[[#This Row],[Order Date]])</f>
        <v>4</v>
      </c>
      <c r="F566" s="15"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4">
        <f>YEAR(SalesDataTable[[#This Row],[Order Date]])</f>
        <v>2026</v>
      </c>
      <c r="D567" s="15" t="str">
        <f>"Q"&amp;ROUNDUP(MONTH(SalesDataTable[[#This Row],[Order Date]])/3,0)</f>
        <v>Q2</v>
      </c>
      <c r="E567" s="4">
        <f>MONTH(SalesDataTable[[#This Row],[Order Date]])</f>
        <v>4</v>
      </c>
      <c r="F567" s="15"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4">
        <f>YEAR(SalesDataTable[[#This Row],[Order Date]])</f>
        <v>2026</v>
      </c>
      <c r="D568" s="15" t="str">
        <f>"Q"&amp;ROUNDUP(MONTH(SalesDataTable[[#This Row],[Order Date]])/3,0)</f>
        <v>Q2</v>
      </c>
      <c r="E568" s="4">
        <f>MONTH(SalesDataTable[[#This Row],[Order Date]])</f>
        <v>4</v>
      </c>
      <c r="F568" s="15"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4">
        <f>YEAR(SalesDataTable[[#This Row],[Order Date]])</f>
        <v>2026</v>
      </c>
      <c r="D569" s="15" t="str">
        <f>"Q"&amp;ROUNDUP(MONTH(SalesDataTable[[#This Row],[Order Date]])/3,0)</f>
        <v>Q2</v>
      </c>
      <c r="E569" s="4">
        <f>MONTH(SalesDataTable[[#This Row],[Order Date]])</f>
        <v>4</v>
      </c>
      <c r="F569" s="15"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4">
        <f>YEAR(SalesDataTable[[#This Row],[Order Date]])</f>
        <v>2026</v>
      </c>
      <c r="D570" s="15" t="str">
        <f>"Q"&amp;ROUNDUP(MONTH(SalesDataTable[[#This Row],[Order Date]])/3,0)</f>
        <v>Q2</v>
      </c>
      <c r="E570" s="4">
        <f>MONTH(SalesDataTable[[#This Row],[Order Date]])</f>
        <v>4</v>
      </c>
      <c r="F570" s="15"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4">
        <f>YEAR(SalesDataTable[[#This Row],[Order Date]])</f>
        <v>2026</v>
      </c>
      <c r="D571" s="15" t="str">
        <f>"Q"&amp;ROUNDUP(MONTH(SalesDataTable[[#This Row],[Order Date]])/3,0)</f>
        <v>Q2</v>
      </c>
      <c r="E571" s="4">
        <f>MONTH(SalesDataTable[[#This Row],[Order Date]])</f>
        <v>4</v>
      </c>
      <c r="F571" s="15"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4">
        <f>YEAR(SalesDataTable[[#This Row],[Order Date]])</f>
        <v>2026</v>
      </c>
      <c r="D572" s="15" t="str">
        <f>"Q"&amp;ROUNDUP(MONTH(SalesDataTable[[#This Row],[Order Date]])/3,0)</f>
        <v>Q2</v>
      </c>
      <c r="E572" s="4">
        <f>MONTH(SalesDataTable[[#This Row],[Order Date]])</f>
        <v>4</v>
      </c>
      <c r="F572" s="15"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4">
        <f>YEAR(SalesDataTable[[#This Row],[Order Date]])</f>
        <v>2026</v>
      </c>
      <c r="D573" s="15" t="str">
        <f>"Q"&amp;ROUNDUP(MONTH(SalesDataTable[[#This Row],[Order Date]])/3,0)</f>
        <v>Q2</v>
      </c>
      <c r="E573" s="4">
        <f>MONTH(SalesDataTable[[#This Row],[Order Date]])</f>
        <v>4</v>
      </c>
      <c r="F573" s="15"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4">
        <f>YEAR(SalesDataTable[[#This Row],[Order Date]])</f>
        <v>2026</v>
      </c>
      <c r="D574" s="15" t="str">
        <f>"Q"&amp;ROUNDUP(MONTH(SalesDataTable[[#This Row],[Order Date]])/3,0)</f>
        <v>Q2</v>
      </c>
      <c r="E574" s="4">
        <f>MONTH(SalesDataTable[[#This Row],[Order Date]])</f>
        <v>4</v>
      </c>
      <c r="F574" s="15"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4">
        <f>YEAR(SalesDataTable[[#This Row],[Order Date]])</f>
        <v>2026</v>
      </c>
      <c r="D575" s="15" t="str">
        <f>"Q"&amp;ROUNDUP(MONTH(SalesDataTable[[#This Row],[Order Date]])/3,0)</f>
        <v>Q2</v>
      </c>
      <c r="E575" s="4">
        <f>MONTH(SalesDataTable[[#This Row],[Order Date]])</f>
        <v>4</v>
      </c>
      <c r="F575" s="15"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4">
        <f>YEAR(SalesDataTable[[#This Row],[Order Date]])</f>
        <v>2026</v>
      </c>
      <c r="D576" s="15" t="str">
        <f>"Q"&amp;ROUNDUP(MONTH(SalesDataTable[[#This Row],[Order Date]])/3,0)</f>
        <v>Q2</v>
      </c>
      <c r="E576" s="4">
        <f>MONTH(SalesDataTable[[#This Row],[Order Date]])</f>
        <v>4</v>
      </c>
      <c r="F576" s="15"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4">
        <f>YEAR(SalesDataTable[[#This Row],[Order Date]])</f>
        <v>2026</v>
      </c>
      <c r="D577" s="15" t="str">
        <f>"Q"&amp;ROUNDUP(MONTH(SalesDataTable[[#This Row],[Order Date]])/3,0)</f>
        <v>Q2</v>
      </c>
      <c r="E577" s="4">
        <f>MONTH(SalesDataTable[[#This Row],[Order Date]])</f>
        <v>4</v>
      </c>
      <c r="F577" s="15"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4">
        <f>YEAR(SalesDataTable[[#This Row],[Order Date]])</f>
        <v>2026</v>
      </c>
      <c r="D578" s="15" t="str">
        <f>"Q"&amp;ROUNDUP(MONTH(SalesDataTable[[#This Row],[Order Date]])/3,0)</f>
        <v>Q2</v>
      </c>
      <c r="E578" s="4">
        <f>MONTH(SalesDataTable[[#This Row],[Order Date]])</f>
        <v>4</v>
      </c>
      <c r="F578" s="15"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4">
        <f>YEAR(SalesDataTable[[#This Row],[Order Date]])</f>
        <v>2026</v>
      </c>
      <c r="D579" s="15" t="str">
        <f>"Q"&amp;ROUNDUP(MONTH(SalesDataTable[[#This Row],[Order Date]])/3,0)</f>
        <v>Q2</v>
      </c>
      <c r="E579" s="4">
        <f>MONTH(SalesDataTable[[#This Row],[Order Date]])</f>
        <v>4</v>
      </c>
      <c r="F579" s="15"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4">
        <f>YEAR(SalesDataTable[[#This Row],[Order Date]])</f>
        <v>2026</v>
      </c>
      <c r="D580" s="15" t="str">
        <f>"Q"&amp;ROUNDUP(MONTH(SalesDataTable[[#This Row],[Order Date]])/3,0)</f>
        <v>Q2</v>
      </c>
      <c r="E580" s="4">
        <f>MONTH(SalesDataTable[[#This Row],[Order Date]])</f>
        <v>4</v>
      </c>
      <c r="F580" s="15"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4">
        <f>YEAR(SalesDataTable[[#This Row],[Order Date]])</f>
        <v>2026</v>
      </c>
      <c r="D581" s="15" t="str">
        <f>"Q"&amp;ROUNDUP(MONTH(SalesDataTable[[#This Row],[Order Date]])/3,0)</f>
        <v>Q2</v>
      </c>
      <c r="E581" s="4">
        <f>MONTH(SalesDataTable[[#This Row],[Order Date]])</f>
        <v>4</v>
      </c>
      <c r="F581" s="15"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4">
        <f>YEAR(SalesDataTable[[#This Row],[Order Date]])</f>
        <v>2026</v>
      </c>
      <c r="D582" s="15" t="str">
        <f>"Q"&amp;ROUNDUP(MONTH(SalesDataTable[[#This Row],[Order Date]])/3,0)</f>
        <v>Q2</v>
      </c>
      <c r="E582" s="4">
        <f>MONTH(SalesDataTable[[#This Row],[Order Date]])</f>
        <v>4</v>
      </c>
      <c r="F582" s="15"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4">
        <f>YEAR(SalesDataTable[[#This Row],[Order Date]])</f>
        <v>2026</v>
      </c>
      <c r="D583" s="15" t="str">
        <f>"Q"&amp;ROUNDUP(MONTH(SalesDataTable[[#This Row],[Order Date]])/3,0)</f>
        <v>Q2</v>
      </c>
      <c r="E583" s="4">
        <f>MONTH(SalesDataTable[[#This Row],[Order Date]])</f>
        <v>4</v>
      </c>
      <c r="F583" s="15"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4">
        <f>YEAR(SalesDataTable[[#This Row],[Order Date]])</f>
        <v>2026</v>
      </c>
      <c r="D584" s="15" t="str">
        <f>"Q"&amp;ROUNDUP(MONTH(SalesDataTable[[#This Row],[Order Date]])/3,0)</f>
        <v>Q2</v>
      </c>
      <c r="E584" s="4">
        <f>MONTH(SalesDataTable[[#This Row],[Order Date]])</f>
        <v>4</v>
      </c>
      <c r="F584" s="15"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4">
        <f>YEAR(SalesDataTable[[#This Row],[Order Date]])</f>
        <v>2026</v>
      </c>
      <c r="D585" s="15" t="str">
        <f>"Q"&amp;ROUNDUP(MONTH(SalesDataTable[[#This Row],[Order Date]])/3,0)</f>
        <v>Q2</v>
      </c>
      <c r="E585" s="4">
        <f>MONTH(SalesDataTable[[#This Row],[Order Date]])</f>
        <v>4</v>
      </c>
      <c r="F585" s="15"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4">
        <f>YEAR(SalesDataTable[[#This Row],[Order Date]])</f>
        <v>2026</v>
      </c>
      <c r="D586" s="15" t="str">
        <f>"Q"&amp;ROUNDUP(MONTH(SalesDataTable[[#This Row],[Order Date]])/3,0)</f>
        <v>Q2</v>
      </c>
      <c r="E586" s="4">
        <f>MONTH(SalesDataTable[[#This Row],[Order Date]])</f>
        <v>4</v>
      </c>
      <c r="F586" s="15"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4">
        <f>YEAR(SalesDataTable[[#This Row],[Order Date]])</f>
        <v>2026</v>
      </c>
      <c r="D587" s="15" t="str">
        <f>"Q"&amp;ROUNDUP(MONTH(SalesDataTable[[#This Row],[Order Date]])/3,0)</f>
        <v>Q2</v>
      </c>
      <c r="E587" s="4">
        <f>MONTH(SalesDataTable[[#This Row],[Order Date]])</f>
        <v>4</v>
      </c>
      <c r="F587" s="15"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4">
        <f>YEAR(SalesDataTable[[#This Row],[Order Date]])</f>
        <v>2026</v>
      </c>
      <c r="D588" s="15" t="str">
        <f>"Q"&amp;ROUNDUP(MONTH(SalesDataTable[[#This Row],[Order Date]])/3,0)</f>
        <v>Q2</v>
      </c>
      <c r="E588" s="4">
        <f>MONTH(SalesDataTable[[#This Row],[Order Date]])</f>
        <v>4</v>
      </c>
      <c r="F588" s="15"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4">
        <f>YEAR(SalesDataTable[[#This Row],[Order Date]])</f>
        <v>2026</v>
      </c>
      <c r="D589" s="15" t="str">
        <f>"Q"&amp;ROUNDUP(MONTH(SalesDataTable[[#This Row],[Order Date]])/3,0)</f>
        <v>Q2</v>
      </c>
      <c r="E589" s="4">
        <f>MONTH(SalesDataTable[[#This Row],[Order Date]])</f>
        <v>4</v>
      </c>
      <c r="F589" s="15"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4">
        <f>YEAR(SalesDataTable[[#This Row],[Order Date]])</f>
        <v>2026</v>
      </c>
      <c r="D590" s="15" t="str">
        <f>"Q"&amp;ROUNDUP(MONTH(SalesDataTable[[#This Row],[Order Date]])/3,0)</f>
        <v>Q2</v>
      </c>
      <c r="E590" s="4">
        <f>MONTH(SalesDataTable[[#This Row],[Order Date]])</f>
        <v>4</v>
      </c>
      <c r="F590" s="15"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4">
        <f>YEAR(SalesDataTable[[#This Row],[Order Date]])</f>
        <v>2026</v>
      </c>
      <c r="D591" s="15" t="str">
        <f>"Q"&amp;ROUNDUP(MONTH(SalesDataTable[[#This Row],[Order Date]])/3,0)</f>
        <v>Q2</v>
      </c>
      <c r="E591" s="4">
        <f>MONTH(SalesDataTable[[#This Row],[Order Date]])</f>
        <v>4</v>
      </c>
      <c r="F591" s="15"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4">
        <f>YEAR(SalesDataTable[[#This Row],[Order Date]])</f>
        <v>2026</v>
      </c>
      <c r="D592" s="15" t="str">
        <f>"Q"&amp;ROUNDUP(MONTH(SalesDataTable[[#This Row],[Order Date]])/3,0)</f>
        <v>Q2</v>
      </c>
      <c r="E592" s="4">
        <f>MONTH(SalesDataTable[[#This Row],[Order Date]])</f>
        <v>4</v>
      </c>
      <c r="F592" s="15"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4">
        <f>YEAR(SalesDataTable[[#This Row],[Order Date]])</f>
        <v>2026</v>
      </c>
      <c r="D593" s="15" t="str">
        <f>"Q"&amp;ROUNDUP(MONTH(SalesDataTable[[#This Row],[Order Date]])/3,0)</f>
        <v>Q2</v>
      </c>
      <c r="E593" s="4">
        <f>MONTH(SalesDataTable[[#This Row],[Order Date]])</f>
        <v>4</v>
      </c>
      <c r="F593" s="15"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4">
        <f>YEAR(SalesDataTable[[#This Row],[Order Date]])</f>
        <v>2026</v>
      </c>
      <c r="D594" s="15" t="str">
        <f>"Q"&amp;ROUNDUP(MONTH(SalesDataTable[[#This Row],[Order Date]])/3,0)</f>
        <v>Q2</v>
      </c>
      <c r="E594" s="4">
        <f>MONTH(SalesDataTable[[#This Row],[Order Date]])</f>
        <v>4</v>
      </c>
      <c r="F594" s="15"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4">
        <f>YEAR(SalesDataTable[[#This Row],[Order Date]])</f>
        <v>2026</v>
      </c>
      <c r="D595" s="15" t="str">
        <f>"Q"&amp;ROUNDUP(MONTH(SalesDataTable[[#This Row],[Order Date]])/3,0)</f>
        <v>Q2</v>
      </c>
      <c r="E595" s="4">
        <f>MONTH(SalesDataTable[[#This Row],[Order Date]])</f>
        <v>4</v>
      </c>
      <c r="F595" s="15"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4">
        <f>YEAR(SalesDataTable[[#This Row],[Order Date]])</f>
        <v>2026</v>
      </c>
      <c r="D596" s="15" t="str">
        <f>"Q"&amp;ROUNDUP(MONTH(SalesDataTable[[#This Row],[Order Date]])/3,0)</f>
        <v>Q2</v>
      </c>
      <c r="E596" s="4">
        <f>MONTH(SalesDataTable[[#This Row],[Order Date]])</f>
        <v>4</v>
      </c>
      <c r="F596" s="15"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4">
        <f>YEAR(SalesDataTable[[#This Row],[Order Date]])</f>
        <v>2026</v>
      </c>
      <c r="D597" s="15" t="str">
        <f>"Q"&amp;ROUNDUP(MONTH(SalesDataTable[[#This Row],[Order Date]])/3,0)</f>
        <v>Q2</v>
      </c>
      <c r="E597" s="4">
        <f>MONTH(SalesDataTable[[#This Row],[Order Date]])</f>
        <v>4</v>
      </c>
      <c r="F597" s="15"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4">
        <f>YEAR(SalesDataTable[[#This Row],[Order Date]])</f>
        <v>2026</v>
      </c>
      <c r="D598" s="15" t="str">
        <f>"Q"&amp;ROUNDUP(MONTH(SalesDataTable[[#This Row],[Order Date]])/3,0)</f>
        <v>Q2</v>
      </c>
      <c r="E598" s="4">
        <f>MONTH(SalesDataTable[[#This Row],[Order Date]])</f>
        <v>4</v>
      </c>
      <c r="F598" s="15"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4">
        <f>YEAR(SalesDataTable[[#This Row],[Order Date]])</f>
        <v>2026</v>
      </c>
      <c r="D599" s="15" t="str">
        <f>"Q"&amp;ROUNDUP(MONTH(SalesDataTable[[#This Row],[Order Date]])/3,0)</f>
        <v>Q2</v>
      </c>
      <c r="E599" s="4">
        <f>MONTH(SalesDataTable[[#This Row],[Order Date]])</f>
        <v>4</v>
      </c>
      <c r="F599" s="15"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4">
        <f>YEAR(SalesDataTable[[#This Row],[Order Date]])</f>
        <v>2026</v>
      </c>
      <c r="D600" s="15" t="str">
        <f>"Q"&amp;ROUNDUP(MONTH(SalesDataTable[[#This Row],[Order Date]])/3,0)</f>
        <v>Q2</v>
      </c>
      <c r="E600" s="4">
        <f>MONTH(SalesDataTable[[#This Row],[Order Date]])</f>
        <v>4</v>
      </c>
      <c r="F600" s="15"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4">
        <f>YEAR(SalesDataTable[[#This Row],[Order Date]])</f>
        <v>2026</v>
      </c>
      <c r="D601" s="15" t="str">
        <f>"Q"&amp;ROUNDUP(MONTH(SalesDataTable[[#This Row],[Order Date]])/3,0)</f>
        <v>Q2</v>
      </c>
      <c r="E601" s="4">
        <f>MONTH(SalesDataTable[[#This Row],[Order Date]])</f>
        <v>4</v>
      </c>
      <c r="F601" s="15"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4">
        <f>YEAR(SalesDataTable[[#This Row],[Order Date]])</f>
        <v>2026</v>
      </c>
      <c r="D602" s="15" t="str">
        <f>"Q"&amp;ROUNDUP(MONTH(SalesDataTable[[#This Row],[Order Date]])/3,0)</f>
        <v>Q2</v>
      </c>
      <c r="E602" s="4">
        <f>MONTH(SalesDataTable[[#This Row],[Order Date]])</f>
        <v>4</v>
      </c>
      <c r="F602" s="15"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4">
        <f>YEAR(SalesDataTable[[#This Row],[Order Date]])</f>
        <v>2026</v>
      </c>
      <c r="D603" s="15" t="str">
        <f>"Q"&amp;ROUNDUP(MONTH(SalesDataTable[[#This Row],[Order Date]])/3,0)</f>
        <v>Q2</v>
      </c>
      <c r="E603" s="4">
        <f>MONTH(SalesDataTable[[#This Row],[Order Date]])</f>
        <v>4</v>
      </c>
      <c r="F603" s="15"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4">
        <f>YEAR(SalesDataTable[[#This Row],[Order Date]])</f>
        <v>2026</v>
      </c>
      <c r="D604" s="15" t="str">
        <f>"Q"&amp;ROUNDUP(MONTH(SalesDataTable[[#This Row],[Order Date]])/3,0)</f>
        <v>Q2</v>
      </c>
      <c r="E604" s="4">
        <f>MONTH(SalesDataTable[[#This Row],[Order Date]])</f>
        <v>4</v>
      </c>
      <c r="F604" s="15"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4">
        <f>YEAR(SalesDataTable[[#This Row],[Order Date]])</f>
        <v>2026</v>
      </c>
      <c r="D605" s="15" t="str">
        <f>"Q"&amp;ROUNDUP(MONTH(SalesDataTable[[#This Row],[Order Date]])/3,0)</f>
        <v>Q2</v>
      </c>
      <c r="E605" s="4">
        <f>MONTH(SalesDataTable[[#This Row],[Order Date]])</f>
        <v>4</v>
      </c>
      <c r="F605" s="15"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4">
        <f>YEAR(SalesDataTable[[#This Row],[Order Date]])</f>
        <v>2026</v>
      </c>
      <c r="D606" s="15" t="str">
        <f>"Q"&amp;ROUNDUP(MONTH(SalesDataTable[[#This Row],[Order Date]])/3,0)</f>
        <v>Q2</v>
      </c>
      <c r="E606" s="4">
        <f>MONTH(SalesDataTable[[#This Row],[Order Date]])</f>
        <v>4</v>
      </c>
      <c r="F606" s="15"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4">
        <f>YEAR(SalesDataTable[[#This Row],[Order Date]])</f>
        <v>2026</v>
      </c>
      <c r="D607" s="15" t="str">
        <f>"Q"&amp;ROUNDUP(MONTH(SalesDataTable[[#This Row],[Order Date]])/3,0)</f>
        <v>Q2</v>
      </c>
      <c r="E607" s="4">
        <f>MONTH(SalesDataTable[[#This Row],[Order Date]])</f>
        <v>4</v>
      </c>
      <c r="F607" s="15"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4">
        <f>YEAR(SalesDataTable[[#This Row],[Order Date]])</f>
        <v>2026</v>
      </c>
      <c r="D608" s="15" t="str">
        <f>"Q"&amp;ROUNDUP(MONTH(SalesDataTable[[#This Row],[Order Date]])/3,0)</f>
        <v>Q2</v>
      </c>
      <c r="E608" s="4">
        <f>MONTH(SalesDataTable[[#This Row],[Order Date]])</f>
        <v>4</v>
      </c>
      <c r="F608" s="15"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4">
        <f>YEAR(SalesDataTable[[#This Row],[Order Date]])</f>
        <v>2026</v>
      </c>
      <c r="D609" s="15" t="str">
        <f>"Q"&amp;ROUNDUP(MONTH(SalesDataTable[[#This Row],[Order Date]])/3,0)</f>
        <v>Q2</v>
      </c>
      <c r="E609" s="4">
        <f>MONTH(SalesDataTable[[#This Row],[Order Date]])</f>
        <v>4</v>
      </c>
      <c r="F609" s="15"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4">
        <f>YEAR(SalesDataTable[[#This Row],[Order Date]])</f>
        <v>2026</v>
      </c>
      <c r="D610" s="15" t="str">
        <f>"Q"&amp;ROUNDUP(MONTH(SalesDataTable[[#This Row],[Order Date]])/3,0)</f>
        <v>Q2</v>
      </c>
      <c r="E610" s="4">
        <f>MONTH(SalesDataTable[[#This Row],[Order Date]])</f>
        <v>4</v>
      </c>
      <c r="F610" s="15"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4">
        <f>YEAR(SalesDataTable[[#This Row],[Order Date]])</f>
        <v>2026</v>
      </c>
      <c r="D611" s="15" t="str">
        <f>"Q"&amp;ROUNDUP(MONTH(SalesDataTable[[#This Row],[Order Date]])/3,0)</f>
        <v>Q2</v>
      </c>
      <c r="E611" s="4">
        <f>MONTH(SalesDataTable[[#This Row],[Order Date]])</f>
        <v>4</v>
      </c>
      <c r="F611" s="15"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4">
        <f>YEAR(SalesDataTable[[#This Row],[Order Date]])</f>
        <v>2026</v>
      </c>
      <c r="D612" s="15" t="str">
        <f>"Q"&amp;ROUNDUP(MONTH(SalesDataTable[[#This Row],[Order Date]])/3,0)</f>
        <v>Q2</v>
      </c>
      <c r="E612" s="4">
        <f>MONTH(SalesDataTable[[#This Row],[Order Date]])</f>
        <v>4</v>
      </c>
      <c r="F612" s="15"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4">
        <f>YEAR(SalesDataTable[[#This Row],[Order Date]])</f>
        <v>2026</v>
      </c>
      <c r="D613" s="15" t="str">
        <f>"Q"&amp;ROUNDUP(MONTH(SalesDataTable[[#This Row],[Order Date]])/3,0)</f>
        <v>Q2</v>
      </c>
      <c r="E613" s="4">
        <f>MONTH(SalesDataTable[[#This Row],[Order Date]])</f>
        <v>4</v>
      </c>
      <c r="F613" s="15"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4">
        <f>YEAR(SalesDataTable[[#This Row],[Order Date]])</f>
        <v>2026</v>
      </c>
      <c r="D614" s="15" t="str">
        <f>"Q"&amp;ROUNDUP(MONTH(SalesDataTable[[#This Row],[Order Date]])/3,0)</f>
        <v>Q2</v>
      </c>
      <c r="E614" s="4">
        <f>MONTH(SalesDataTable[[#This Row],[Order Date]])</f>
        <v>4</v>
      </c>
      <c r="F614" s="15"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4">
        <f>YEAR(SalesDataTable[[#This Row],[Order Date]])</f>
        <v>2026</v>
      </c>
      <c r="D615" s="15" t="str">
        <f>"Q"&amp;ROUNDUP(MONTH(SalesDataTable[[#This Row],[Order Date]])/3,0)</f>
        <v>Q2</v>
      </c>
      <c r="E615" s="4">
        <f>MONTH(SalesDataTable[[#This Row],[Order Date]])</f>
        <v>4</v>
      </c>
      <c r="F615" s="15"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4">
        <f>YEAR(SalesDataTable[[#This Row],[Order Date]])</f>
        <v>2026</v>
      </c>
      <c r="D616" s="15" t="str">
        <f>"Q"&amp;ROUNDUP(MONTH(SalesDataTable[[#This Row],[Order Date]])/3,0)</f>
        <v>Q2</v>
      </c>
      <c r="E616" s="4">
        <f>MONTH(SalesDataTable[[#This Row],[Order Date]])</f>
        <v>4</v>
      </c>
      <c r="F616" s="15"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4">
        <f>YEAR(SalesDataTable[[#This Row],[Order Date]])</f>
        <v>2026</v>
      </c>
      <c r="D617" s="15" t="str">
        <f>"Q"&amp;ROUNDUP(MONTH(SalesDataTable[[#This Row],[Order Date]])/3,0)</f>
        <v>Q2</v>
      </c>
      <c r="E617" s="4">
        <f>MONTH(SalesDataTable[[#This Row],[Order Date]])</f>
        <v>4</v>
      </c>
      <c r="F617" s="15"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4">
        <f>YEAR(SalesDataTable[[#This Row],[Order Date]])</f>
        <v>2026</v>
      </c>
      <c r="D618" s="15" t="str">
        <f>"Q"&amp;ROUNDUP(MONTH(SalesDataTable[[#This Row],[Order Date]])/3,0)</f>
        <v>Q2</v>
      </c>
      <c r="E618" s="4">
        <f>MONTH(SalesDataTable[[#This Row],[Order Date]])</f>
        <v>4</v>
      </c>
      <c r="F618" s="15"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4">
        <f>YEAR(SalesDataTable[[#This Row],[Order Date]])</f>
        <v>2026</v>
      </c>
      <c r="D619" s="15" t="str">
        <f>"Q"&amp;ROUNDUP(MONTH(SalesDataTable[[#This Row],[Order Date]])/3,0)</f>
        <v>Q2</v>
      </c>
      <c r="E619" s="4">
        <f>MONTH(SalesDataTable[[#This Row],[Order Date]])</f>
        <v>4</v>
      </c>
      <c r="F619" s="15"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4">
        <f>YEAR(SalesDataTable[[#This Row],[Order Date]])</f>
        <v>2026</v>
      </c>
      <c r="D620" s="15" t="str">
        <f>"Q"&amp;ROUNDUP(MONTH(SalesDataTable[[#This Row],[Order Date]])/3,0)</f>
        <v>Q2</v>
      </c>
      <c r="E620" s="4">
        <f>MONTH(SalesDataTable[[#This Row],[Order Date]])</f>
        <v>4</v>
      </c>
      <c r="F620" s="15"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4">
        <f>YEAR(SalesDataTable[[#This Row],[Order Date]])</f>
        <v>2026</v>
      </c>
      <c r="D621" s="15" t="str">
        <f>"Q"&amp;ROUNDUP(MONTH(SalesDataTable[[#This Row],[Order Date]])/3,0)</f>
        <v>Q2</v>
      </c>
      <c r="E621" s="4">
        <f>MONTH(SalesDataTable[[#This Row],[Order Date]])</f>
        <v>4</v>
      </c>
      <c r="F621" s="15"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4">
        <f>YEAR(SalesDataTable[[#This Row],[Order Date]])</f>
        <v>2026</v>
      </c>
      <c r="D622" s="15" t="str">
        <f>"Q"&amp;ROUNDUP(MONTH(SalesDataTable[[#This Row],[Order Date]])/3,0)</f>
        <v>Q2</v>
      </c>
      <c r="E622" s="4">
        <f>MONTH(SalesDataTable[[#This Row],[Order Date]])</f>
        <v>4</v>
      </c>
      <c r="F622" s="15"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4">
        <f>YEAR(SalesDataTable[[#This Row],[Order Date]])</f>
        <v>2026</v>
      </c>
      <c r="D623" s="15" t="str">
        <f>"Q"&amp;ROUNDUP(MONTH(SalesDataTable[[#This Row],[Order Date]])/3,0)</f>
        <v>Q2</v>
      </c>
      <c r="E623" s="4">
        <f>MONTH(SalesDataTable[[#This Row],[Order Date]])</f>
        <v>4</v>
      </c>
      <c r="F623" s="15"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4">
        <f>YEAR(SalesDataTable[[#This Row],[Order Date]])</f>
        <v>2026</v>
      </c>
      <c r="D624" s="15" t="str">
        <f>"Q"&amp;ROUNDUP(MONTH(SalesDataTable[[#This Row],[Order Date]])/3,0)</f>
        <v>Q2</v>
      </c>
      <c r="E624" s="4">
        <f>MONTH(SalesDataTable[[#This Row],[Order Date]])</f>
        <v>4</v>
      </c>
      <c r="F624" s="15"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4">
        <f>YEAR(SalesDataTable[[#This Row],[Order Date]])</f>
        <v>2026</v>
      </c>
      <c r="D625" s="15" t="str">
        <f>"Q"&amp;ROUNDUP(MONTH(SalesDataTable[[#This Row],[Order Date]])/3,0)</f>
        <v>Q2</v>
      </c>
      <c r="E625" s="4">
        <f>MONTH(SalesDataTable[[#This Row],[Order Date]])</f>
        <v>4</v>
      </c>
      <c r="F625" s="15"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4">
        <f>YEAR(SalesDataTable[[#This Row],[Order Date]])</f>
        <v>2026</v>
      </c>
      <c r="D626" s="15" t="str">
        <f>"Q"&amp;ROUNDUP(MONTH(SalesDataTable[[#This Row],[Order Date]])/3,0)</f>
        <v>Q2</v>
      </c>
      <c r="E626" s="4">
        <f>MONTH(SalesDataTable[[#This Row],[Order Date]])</f>
        <v>4</v>
      </c>
      <c r="F626" s="15"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4">
        <f>YEAR(SalesDataTable[[#This Row],[Order Date]])</f>
        <v>2026</v>
      </c>
      <c r="D627" s="15" t="str">
        <f>"Q"&amp;ROUNDUP(MONTH(SalesDataTable[[#This Row],[Order Date]])/3,0)</f>
        <v>Q2</v>
      </c>
      <c r="E627" s="4">
        <f>MONTH(SalesDataTable[[#This Row],[Order Date]])</f>
        <v>4</v>
      </c>
      <c r="F627" s="15"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4">
        <f>YEAR(SalesDataTable[[#This Row],[Order Date]])</f>
        <v>2026</v>
      </c>
      <c r="D628" s="15" t="str">
        <f>"Q"&amp;ROUNDUP(MONTH(SalesDataTable[[#This Row],[Order Date]])/3,0)</f>
        <v>Q2</v>
      </c>
      <c r="E628" s="4">
        <f>MONTH(SalesDataTable[[#This Row],[Order Date]])</f>
        <v>4</v>
      </c>
      <c r="F628" s="15"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4">
        <f>YEAR(SalesDataTable[[#This Row],[Order Date]])</f>
        <v>2026</v>
      </c>
      <c r="D629" s="15" t="str">
        <f>"Q"&amp;ROUNDUP(MONTH(SalesDataTable[[#This Row],[Order Date]])/3,0)</f>
        <v>Q2</v>
      </c>
      <c r="E629" s="4">
        <f>MONTH(SalesDataTable[[#This Row],[Order Date]])</f>
        <v>4</v>
      </c>
      <c r="F629" s="15"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4">
        <f>YEAR(SalesDataTable[[#This Row],[Order Date]])</f>
        <v>2026</v>
      </c>
      <c r="D630" s="15" t="str">
        <f>"Q"&amp;ROUNDUP(MONTH(SalesDataTable[[#This Row],[Order Date]])/3,0)</f>
        <v>Q2</v>
      </c>
      <c r="E630" s="4">
        <f>MONTH(SalesDataTable[[#This Row],[Order Date]])</f>
        <v>4</v>
      </c>
      <c r="F630" s="15"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4">
        <f>YEAR(SalesDataTable[[#This Row],[Order Date]])</f>
        <v>2026</v>
      </c>
      <c r="D631" s="15" t="str">
        <f>"Q"&amp;ROUNDUP(MONTH(SalesDataTable[[#This Row],[Order Date]])/3,0)</f>
        <v>Q2</v>
      </c>
      <c r="E631" s="4">
        <f>MONTH(SalesDataTable[[#This Row],[Order Date]])</f>
        <v>4</v>
      </c>
      <c r="F631" s="15"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4">
        <f>YEAR(SalesDataTable[[#This Row],[Order Date]])</f>
        <v>2026</v>
      </c>
      <c r="D632" s="15" t="str">
        <f>"Q"&amp;ROUNDUP(MONTH(SalesDataTable[[#This Row],[Order Date]])/3,0)</f>
        <v>Q2</v>
      </c>
      <c r="E632" s="4">
        <f>MONTH(SalesDataTable[[#This Row],[Order Date]])</f>
        <v>4</v>
      </c>
      <c r="F632" s="15"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4">
        <f>YEAR(SalesDataTable[[#This Row],[Order Date]])</f>
        <v>2026</v>
      </c>
      <c r="D633" s="15" t="str">
        <f>"Q"&amp;ROUNDUP(MONTH(SalesDataTable[[#This Row],[Order Date]])/3,0)</f>
        <v>Q2</v>
      </c>
      <c r="E633" s="4">
        <f>MONTH(SalesDataTable[[#This Row],[Order Date]])</f>
        <v>4</v>
      </c>
      <c r="F633" s="15"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4">
        <f>YEAR(SalesDataTable[[#This Row],[Order Date]])</f>
        <v>2026</v>
      </c>
      <c r="D634" s="15" t="str">
        <f>"Q"&amp;ROUNDUP(MONTH(SalesDataTable[[#This Row],[Order Date]])/3,0)</f>
        <v>Q2</v>
      </c>
      <c r="E634" s="4">
        <f>MONTH(SalesDataTable[[#This Row],[Order Date]])</f>
        <v>4</v>
      </c>
      <c r="F634" s="15"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4">
        <f>YEAR(SalesDataTable[[#This Row],[Order Date]])</f>
        <v>2026</v>
      </c>
      <c r="D635" s="15" t="str">
        <f>"Q"&amp;ROUNDUP(MONTH(SalesDataTable[[#This Row],[Order Date]])/3,0)</f>
        <v>Q2</v>
      </c>
      <c r="E635" s="4">
        <f>MONTH(SalesDataTable[[#This Row],[Order Date]])</f>
        <v>4</v>
      </c>
      <c r="F635" s="15"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4">
        <f>YEAR(SalesDataTable[[#This Row],[Order Date]])</f>
        <v>2026</v>
      </c>
      <c r="D636" s="15" t="str">
        <f>"Q"&amp;ROUNDUP(MONTH(SalesDataTable[[#This Row],[Order Date]])/3,0)</f>
        <v>Q2</v>
      </c>
      <c r="E636" s="4">
        <f>MONTH(SalesDataTable[[#This Row],[Order Date]])</f>
        <v>4</v>
      </c>
      <c r="F636" s="15"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4">
        <f>YEAR(SalesDataTable[[#This Row],[Order Date]])</f>
        <v>2026</v>
      </c>
      <c r="D637" s="15" t="str">
        <f>"Q"&amp;ROUNDUP(MONTH(SalesDataTable[[#This Row],[Order Date]])/3,0)</f>
        <v>Q2</v>
      </c>
      <c r="E637" s="4">
        <f>MONTH(SalesDataTable[[#This Row],[Order Date]])</f>
        <v>4</v>
      </c>
      <c r="F637" s="15"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4">
        <f>YEAR(SalesDataTable[[#This Row],[Order Date]])</f>
        <v>2026</v>
      </c>
      <c r="D638" s="15" t="str">
        <f>"Q"&amp;ROUNDUP(MONTH(SalesDataTable[[#This Row],[Order Date]])/3,0)</f>
        <v>Q2</v>
      </c>
      <c r="E638" s="4">
        <f>MONTH(SalesDataTable[[#This Row],[Order Date]])</f>
        <v>4</v>
      </c>
      <c r="F638" s="15"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4">
        <f>YEAR(SalesDataTable[[#This Row],[Order Date]])</f>
        <v>2026</v>
      </c>
      <c r="D639" s="15" t="str">
        <f>"Q"&amp;ROUNDUP(MONTH(SalesDataTable[[#This Row],[Order Date]])/3,0)</f>
        <v>Q2</v>
      </c>
      <c r="E639" s="4">
        <f>MONTH(SalesDataTable[[#This Row],[Order Date]])</f>
        <v>4</v>
      </c>
      <c r="F639" s="15"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4">
        <f>YEAR(SalesDataTable[[#This Row],[Order Date]])</f>
        <v>2026</v>
      </c>
      <c r="D640" s="15" t="str">
        <f>"Q"&amp;ROUNDUP(MONTH(SalesDataTable[[#This Row],[Order Date]])/3,0)</f>
        <v>Q2</v>
      </c>
      <c r="E640" s="4">
        <f>MONTH(SalesDataTable[[#This Row],[Order Date]])</f>
        <v>4</v>
      </c>
      <c r="F640" s="15"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4">
        <f>YEAR(SalesDataTable[[#This Row],[Order Date]])</f>
        <v>2026</v>
      </c>
      <c r="D641" s="15" t="str">
        <f>"Q"&amp;ROUNDUP(MONTH(SalesDataTable[[#This Row],[Order Date]])/3,0)</f>
        <v>Q2</v>
      </c>
      <c r="E641" s="4">
        <f>MONTH(SalesDataTable[[#This Row],[Order Date]])</f>
        <v>4</v>
      </c>
      <c r="F641" s="15"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4">
        <f>YEAR(SalesDataTable[[#This Row],[Order Date]])</f>
        <v>2026</v>
      </c>
      <c r="D642" s="15" t="str">
        <f>"Q"&amp;ROUNDUP(MONTH(SalesDataTable[[#This Row],[Order Date]])/3,0)</f>
        <v>Q2</v>
      </c>
      <c r="E642" s="4">
        <f>MONTH(SalesDataTable[[#This Row],[Order Date]])</f>
        <v>4</v>
      </c>
      <c r="F642" s="15"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4">
        <f>YEAR(SalesDataTable[[#This Row],[Order Date]])</f>
        <v>2026</v>
      </c>
      <c r="D643" s="15" t="str">
        <f>"Q"&amp;ROUNDUP(MONTH(SalesDataTable[[#This Row],[Order Date]])/3,0)</f>
        <v>Q2</v>
      </c>
      <c r="E643" s="4">
        <f>MONTH(SalesDataTable[[#This Row],[Order Date]])</f>
        <v>4</v>
      </c>
      <c r="F643" s="15"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4">
        <f>YEAR(SalesDataTable[[#This Row],[Order Date]])</f>
        <v>2026</v>
      </c>
      <c r="D644" s="15" t="str">
        <f>"Q"&amp;ROUNDUP(MONTH(SalesDataTable[[#This Row],[Order Date]])/3,0)</f>
        <v>Q2</v>
      </c>
      <c r="E644" s="4">
        <f>MONTH(SalesDataTable[[#This Row],[Order Date]])</f>
        <v>4</v>
      </c>
      <c r="F644" s="15"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4">
        <f>YEAR(SalesDataTable[[#This Row],[Order Date]])</f>
        <v>2026</v>
      </c>
      <c r="D645" s="15" t="str">
        <f>"Q"&amp;ROUNDUP(MONTH(SalesDataTable[[#This Row],[Order Date]])/3,0)</f>
        <v>Q2</v>
      </c>
      <c r="E645" s="4">
        <f>MONTH(SalesDataTable[[#This Row],[Order Date]])</f>
        <v>4</v>
      </c>
      <c r="F645" s="15"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4">
        <f>YEAR(SalesDataTable[[#This Row],[Order Date]])</f>
        <v>2026</v>
      </c>
      <c r="D646" s="15" t="str">
        <f>"Q"&amp;ROUNDUP(MONTH(SalesDataTable[[#This Row],[Order Date]])/3,0)</f>
        <v>Q2</v>
      </c>
      <c r="E646" s="4">
        <f>MONTH(SalesDataTable[[#This Row],[Order Date]])</f>
        <v>4</v>
      </c>
      <c r="F646" s="15"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4">
        <f>YEAR(SalesDataTable[[#This Row],[Order Date]])</f>
        <v>2026</v>
      </c>
      <c r="D647" s="15" t="str">
        <f>"Q"&amp;ROUNDUP(MONTH(SalesDataTable[[#This Row],[Order Date]])/3,0)</f>
        <v>Q2</v>
      </c>
      <c r="E647" s="4">
        <f>MONTH(SalesDataTable[[#This Row],[Order Date]])</f>
        <v>4</v>
      </c>
      <c r="F647" s="15"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4">
        <f>YEAR(SalesDataTable[[#This Row],[Order Date]])</f>
        <v>2026</v>
      </c>
      <c r="D648" s="15" t="str">
        <f>"Q"&amp;ROUNDUP(MONTH(SalesDataTable[[#This Row],[Order Date]])/3,0)</f>
        <v>Q2</v>
      </c>
      <c r="E648" s="4">
        <f>MONTH(SalesDataTable[[#This Row],[Order Date]])</f>
        <v>4</v>
      </c>
      <c r="F648" s="15"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4">
        <f>YEAR(SalesDataTable[[#This Row],[Order Date]])</f>
        <v>2026</v>
      </c>
      <c r="D649" s="15" t="str">
        <f>"Q"&amp;ROUNDUP(MONTH(SalesDataTable[[#This Row],[Order Date]])/3,0)</f>
        <v>Q2</v>
      </c>
      <c r="E649" s="4">
        <f>MONTH(SalesDataTable[[#This Row],[Order Date]])</f>
        <v>4</v>
      </c>
      <c r="F649" s="15"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4">
        <f>YEAR(SalesDataTable[[#This Row],[Order Date]])</f>
        <v>2026</v>
      </c>
      <c r="D650" s="15" t="str">
        <f>"Q"&amp;ROUNDUP(MONTH(SalesDataTable[[#This Row],[Order Date]])/3,0)</f>
        <v>Q2</v>
      </c>
      <c r="E650" s="4">
        <f>MONTH(SalesDataTable[[#This Row],[Order Date]])</f>
        <v>4</v>
      </c>
      <c r="F650" s="15"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4">
        <f>YEAR(SalesDataTable[[#This Row],[Order Date]])</f>
        <v>2026</v>
      </c>
      <c r="D651" s="15" t="str">
        <f>"Q"&amp;ROUNDUP(MONTH(SalesDataTable[[#This Row],[Order Date]])/3,0)</f>
        <v>Q2</v>
      </c>
      <c r="E651" s="4">
        <f>MONTH(SalesDataTable[[#This Row],[Order Date]])</f>
        <v>4</v>
      </c>
      <c r="F651" s="15"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4">
        <f>YEAR(SalesDataTable[[#This Row],[Order Date]])</f>
        <v>2026</v>
      </c>
      <c r="D652" s="15" t="str">
        <f>"Q"&amp;ROUNDUP(MONTH(SalesDataTable[[#This Row],[Order Date]])/3,0)</f>
        <v>Q2</v>
      </c>
      <c r="E652" s="4">
        <f>MONTH(SalesDataTable[[#This Row],[Order Date]])</f>
        <v>4</v>
      </c>
      <c r="F652" s="15"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4">
        <f>YEAR(SalesDataTable[[#This Row],[Order Date]])</f>
        <v>2026</v>
      </c>
      <c r="D653" s="15" t="str">
        <f>"Q"&amp;ROUNDUP(MONTH(SalesDataTable[[#This Row],[Order Date]])/3,0)</f>
        <v>Q2</v>
      </c>
      <c r="E653" s="4">
        <f>MONTH(SalesDataTable[[#This Row],[Order Date]])</f>
        <v>4</v>
      </c>
      <c r="F653" s="15"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4">
        <f>YEAR(SalesDataTable[[#This Row],[Order Date]])</f>
        <v>2026</v>
      </c>
      <c r="D654" s="15" t="str">
        <f>"Q"&amp;ROUNDUP(MONTH(SalesDataTable[[#This Row],[Order Date]])/3,0)</f>
        <v>Q2</v>
      </c>
      <c r="E654" s="4">
        <f>MONTH(SalesDataTable[[#This Row],[Order Date]])</f>
        <v>4</v>
      </c>
      <c r="F654" s="15"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4">
        <f>YEAR(SalesDataTable[[#This Row],[Order Date]])</f>
        <v>2026</v>
      </c>
      <c r="D655" s="15" t="str">
        <f>"Q"&amp;ROUNDUP(MONTH(SalesDataTable[[#This Row],[Order Date]])/3,0)</f>
        <v>Q2</v>
      </c>
      <c r="E655" s="4">
        <f>MONTH(SalesDataTable[[#This Row],[Order Date]])</f>
        <v>4</v>
      </c>
      <c r="F655" s="15"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4">
        <f>YEAR(SalesDataTable[[#This Row],[Order Date]])</f>
        <v>2026</v>
      </c>
      <c r="D656" s="15" t="str">
        <f>"Q"&amp;ROUNDUP(MONTH(SalesDataTable[[#This Row],[Order Date]])/3,0)</f>
        <v>Q2</v>
      </c>
      <c r="E656" s="4">
        <f>MONTH(SalesDataTable[[#This Row],[Order Date]])</f>
        <v>4</v>
      </c>
      <c r="F656" s="15"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4">
        <f>YEAR(SalesDataTable[[#This Row],[Order Date]])</f>
        <v>2026</v>
      </c>
      <c r="D657" s="15" t="str">
        <f>"Q"&amp;ROUNDUP(MONTH(SalesDataTable[[#This Row],[Order Date]])/3,0)</f>
        <v>Q2</v>
      </c>
      <c r="E657" s="4">
        <f>MONTH(SalesDataTable[[#This Row],[Order Date]])</f>
        <v>4</v>
      </c>
      <c r="F657" s="15"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4">
        <f>YEAR(SalesDataTable[[#This Row],[Order Date]])</f>
        <v>2026</v>
      </c>
      <c r="D658" s="15" t="str">
        <f>"Q"&amp;ROUNDUP(MONTH(SalesDataTable[[#This Row],[Order Date]])/3,0)</f>
        <v>Q2</v>
      </c>
      <c r="E658" s="4">
        <f>MONTH(SalesDataTable[[#This Row],[Order Date]])</f>
        <v>4</v>
      </c>
      <c r="F658" s="15"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4">
        <f>YEAR(SalesDataTable[[#This Row],[Order Date]])</f>
        <v>2026</v>
      </c>
      <c r="D659" s="15" t="str">
        <f>"Q"&amp;ROUNDUP(MONTH(SalesDataTable[[#This Row],[Order Date]])/3,0)</f>
        <v>Q2</v>
      </c>
      <c r="E659" s="4">
        <f>MONTH(SalesDataTable[[#This Row],[Order Date]])</f>
        <v>4</v>
      </c>
      <c r="F659" s="15"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4">
        <f>YEAR(SalesDataTable[[#This Row],[Order Date]])</f>
        <v>2026</v>
      </c>
      <c r="D660" s="15" t="str">
        <f>"Q"&amp;ROUNDUP(MONTH(SalesDataTable[[#This Row],[Order Date]])/3,0)</f>
        <v>Q2</v>
      </c>
      <c r="E660" s="4">
        <f>MONTH(SalesDataTable[[#This Row],[Order Date]])</f>
        <v>4</v>
      </c>
      <c r="F660" s="15"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4">
        <f>YEAR(SalesDataTable[[#This Row],[Order Date]])</f>
        <v>2026</v>
      </c>
      <c r="D661" s="15" t="str">
        <f>"Q"&amp;ROUNDUP(MONTH(SalesDataTable[[#This Row],[Order Date]])/3,0)</f>
        <v>Q2</v>
      </c>
      <c r="E661" s="4">
        <f>MONTH(SalesDataTable[[#This Row],[Order Date]])</f>
        <v>4</v>
      </c>
      <c r="F661" s="15"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4">
        <f>YEAR(SalesDataTable[[#This Row],[Order Date]])</f>
        <v>2026</v>
      </c>
      <c r="D662" s="15" t="str">
        <f>"Q"&amp;ROUNDUP(MONTH(SalesDataTable[[#This Row],[Order Date]])/3,0)</f>
        <v>Q2</v>
      </c>
      <c r="E662" s="4">
        <f>MONTH(SalesDataTable[[#This Row],[Order Date]])</f>
        <v>4</v>
      </c>
      <c r="F662" s="15"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4">
        <f>YEAR(SalesDataTable[[#This Row],[Order Date]])</f>
        <v>2026</v>
      </c>
      <c r="D663" s="15" t="str">
        <f>"Q"&amp;ROUNDUP(MONTH(SalesDataTable[[#This Row],[Order Date]])/3,0)</f>
        <v>Q2</v>
      </c>
      <c r="E663" s="4">
        <f>MONTH(SalesDataTable[[#This Row],[Order Date]])</f>
        <v>4</v>
      </c>
      <c r="F663" s="15"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4">
        <f>YEAR(SalesDataTable[[#This Row],[Order Date]])</f>
        <v>2026</v>
      </c>
      <c r="D664" s="15" t="str">
        <f>"Q"&amp;ROUNDUP(MONTH(SalesDataTable[[#This Row],[Order Date]])/3,0)</f>
        <v>Q2</v>
      </c>
      <c r="E664" s="4">
        <f>MONTH(SalesDataTable[[#This Row],[Order Date]])</f>
        <v>4</v>
      </c>
      <c r="F664" s="15"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4">
        <f>YEAR(SalesDataTable[[#This Row],[Order Date]])</f>
        <v>2026</v>
      </c>
      <c r="D665" s="15" t="str">
        <f>"Q"&amp;ROUNDUP(MONTH(SalesDataTable[[#This Row],[Order Date]])/3,0)</f>
        <v>Q2</v>
      </c>
      <c r="E665" s="4">
        <f>MONTH(SalesDataTable[[#This Row],[Order Date]])</f>
        <v>4</v>
      </c>
      <c r="F665" s="15"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4">
        <f>YEAR(SalesDataTable[[#This Row],[Order Date]])</f>
        <v>2026</v>
      </c>
      <c r="D666" s="15" t="str">
        <f>"Q"&amp;ROUNDUP(MONTH(SalesDataTable[[#This Row],[Order Date]])/3,0)</f>
        <v>Q2</v>
      </c>
      <c r="E666" s="4">
        <f>MONTH(SalesDataTable[[#This Row],[Order Date]])</f>
        <v>4</v>
      </c>
      <c r="F666" s="15"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4">
        <f>YEAR(SalesDataTable[[#This Row],[Order Date]])</f>
        <v>2026</v>
      </c>
      <c r="D667" s="15" t="str">
        <f>"Q"&amp;ROUNDUP(MONTH(SalesDataTable[[#This Row],[Order Date]])/3,0)</f>
        <v>Q2</v>
      </c>
      <c r="E667" s="4">
        <f>MONTH(SalesDataTable[[#This Row],[Order Date]])</f>
        <v>4</v>
      </c>
      <c r="F667" s="15"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4">
        <f>YEAR(SalesDataTable[[#This Row],[Order Date]])</f>
        <v>2026</v>
      </c>
      <c r="D668" s="15" t="str">
        <f>"Q"&amp;ROUNDUP(MONTH(SalesDataTable[[#This Row],[Order Date]])/3,0)</f>
        <v>Q2</v>
      </c>
      <c r="E668" s="4">
        <f>MONTH(SalesDataTable[[#This Row],[Order Date]])</f>
        <v>4</v>
      </c>
      <c r="F668" s="15"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4">
        <f>YEAR(SalesDataTable[[#This Row],[Order Date]])</f>
        <v>2026</v>
      </c>
      <c r="D669" s="15" t="str">
        <f>"Q"&amp;ROUNDUP(MONTH(SalesDataTable[[#This Row],[Order Date]])/3,0)</f>
        <v>Q2</v>
      </c>
      <c r="E669" s="4">
        <f>MONTH(SalesDataTable[[#This Row],[Order Date]])</f>
        <v>4</v>
      </c>
      <c r="F669" s="15"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4">
        <f>YEAR(SalesDataTable[[#This Row],[Order Date]])</f>
        <v>2026</v>
      </c>
      <c r="D670" s="15" t="str">
        <f>"Q"&amp;ROUNDUP(MONTH(SalesDataTable[[#This Row],[Order Date]])/3,0)</f>
        <v>Q2</v>
      </c>
      <c r="E670" s="4">
        <f>MONTH(SalesDataTable[[#This Row],[Order Date]])</f>
        <v>4</v>
      </c>
      <c r="F670" s="15"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4">
        <f>YEAR(SalesDataTable[[#This Row],[Order Date]])</f>
        <v>2026</v>
      </c>
      <c r="D671" s="15" t="str">
        <f>"Q"&amp;ROUNDUP(MONTH(SalesDataTable[[#This Row],[Order Date]])/3,0)</f>
        <v>Q2</v>
      </c>
      <c r="E671" s="4">
        <f>MONTH(SalesDataTable[[#This Row],[Order Date]])</f>
        <v>4</v>
      </c>
      <c r="F671" s="15"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4">
        <f>YEAR(SalesDataTable[[#This Row],[Order Date]])</f>
        <v>2026</v>
      </c>
      <c r="D672" s="15" t="str">
        <f>"Q"&amp;ROUNDUP(MONTH(SalesDataTable[[#This Row],[Order Date]])/3,0)</f>
        <v>Q2</v>
      </c>
      <c r="E672" s="4">
        <f>MONTH(SalesDataTable[[#This Row],[Order Date]])</f>
        <v>4</v>
      </c>
      <c r="F672" s="15"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4">
        <f>YEAR(SalesDataTable[[#This Row],[Order Date]])</f>
        <v>2026</v>
      </c>
      <c r="D673" s="15" t="str">
        <f>"Q"&amp;ROUNDUP(MONTH(SalesDataTable[[#This Row],[Order Date]])/3,0)</f>
        <v>Q2</v>
      </c>
      <c r="E673" s="4">
        <f>MONTH(SalesDataTable[[#This Row],[Order Date]])</f>
        <v>4</v>
      </c>
      <c r="F673" s="15"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4">
        <f>YEAR(SalesDataTable[[#This Row],[Order Date]])</f>
        <v>2026</v>
      </c>
      <c r="D674" s="15" t="str">
        <f>"Q"&amp;ROUNDUP(MONTH(SalesDataTable[[#This Row],[Order Date]])/3,0)</f>
        <v>Q2</v>
      </c>
      <c r="E674" s="4">
        <f>MONTH(SalesDataTable[[#This Row],[Order Date]])</f>
        <v>4</v>
      </c>
      <c r="F674" s="15"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4">
        <f>YEAR(SalesDataTable[[#This Row],[Order Date]])</f>
        <v>2026</v>
      </c>
      <c r="D675" s="15" t="str">
        <f>"Q"&amp;ROUNDUP(MONTH(SalesDataTable[[#This Row],[Order Date]])/3,0)</f>
        <v>Q2</v>
      </c>
      <c r="E675" s="4">
        <f>MONTH(SalesDataTable[[#This Row],[Order Date]])</f>
        <v>4</v>
      </c>
      <c r="F675" s="15"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4">
        <f>YEAR(SalesDataTable[[#This Row],[Order Date]])</f>
        <v>2026</v>
      </c>
      <c r="D676" s="15" t="str">
        <f>"Q"&amp;ROUNDUP(MONTH(SalesDataTable[[#This Row],[Order Date]])/3,0)</f>
        <v>Q2</v>
      </c>
      <c r="E676" s="4">
        <f>MONTH(SalesDataTable[[#This Row],[Order Date]])</f>
        <v>4</v>
      </c>
      <c r="F676" s="15"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4">
        <f>YEAR(SalesDataTable[[#This Row],[Order Date]])</f>
        <v>2026</v>
      </c>
      <c r="D677" s="15" t="str">
        <f>"Q"&amp;ROUNDUP(MONTH(SalesDataTable[[#This Row],[Order Date]])/3,0)</f>
        <v>Q2</v>
      </c>
      <c r="E677" s="4">
        <f>MONTH(SalesDataTable[[#This Row],[Order Date]])</f>
        <v>4</v>
      </c>
      <c r="F677" s="15"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4">
        <f>YEAR(SalesDataTable[[#This Row],[Order Date]])</f>
        <v>2026</v>
      </c>
      <c r="D678" s="15" t="str">
        <f>"Q"&amp;ROUNDUP(MONTH(SalesDataTable[[#This Row],[Order Date]])/3,0)</f>
        <v>Q2</v>
      </c>
      <c r="E678" s="4">
        <f>MONTH(SalesDataTable[[#This Row],[Order Date]])</f>
        <v>4</v>
      </c>
      <c r="F678" s="15"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4">
        <f>YEAR(SalesDataTable[[#This Row],[Order Date]])</f>
        <v>2026</v>
      </c>
      <c r="D679" s="15" t="str">
        <f>"Q"&amp;ROUNDUP(MONTH(SalesDataTable[[#This Row],[Order Date]])/3,0)</f>
        <v>Q2</v>
      </c>
      <c r="E679" s="4">
        <f>MONTH(SalesDataTable[[#This Row],[Order Date]])</f>
        <v>4</v>
      </c>
      <c r="F679" s="15"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4">
        <f>YEAR(SalesDataTable[[#This Row],[Order Date]])</f>
        <v>2026</v>
      </c>
      <c r="D680" s="15" t="str">
        <f>"Q"&amp;ROUNDUP(MONTH(SalesDataTable[[#This Row],[Order Date]])/3,0)</f>
        <v>Q2</v>
      </c>
      <c r="E680" s="4">
        <f>MONTH(SalesDataTable[[#This Row],[Order Date]])</f>
        <v>4</v>
      </c>
      <c r="F680" s="15"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4">
        <f>YEAR(SalesDataTable[[#This Row],[Order Date]])</f>
        <v>2026</v>
      </c>
      <c r="D681" s="15" t="str">
        <f>"Q"&amp;ROUNDUP(MONTH(SalesDataTable[[#This Row],[Order Date]])/3,0)</f>
        <v>Q2</v>
      </c>
      <c r="E681" s="4">
        <f>MONTH(SalesDataTable[[#This Row],[Order Date]])</f>
        <v>4</v>
      </c>
      <c r="F681" s="15"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4">
        <f>YEAR(SalesDataTable[[#This Row],[Order Date]])</f>
        <v>2026</v>
      </c>
      <c r="D682" s="15" t="str">
        <f>"Q"&amp;ROUNDUP(MONTH(SalesDataTable[[#This Row],[Order Date]])/3,0)</f>
        <v>Q2</v>
      </c>
      <c r="E682" s="4">
        <f>MONTH(SalesDataTable[[#This Row],[Order Date]])</f>
        <v>4</v>
      </c>
      <c r="F682" s="15"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4">
        <f>YEAR(SalesDataTable[[#This Row],[Order Date]])</f>
        <v>2026</v>
      </c>
      <c r="D683" s="15" t="str">
        <f>"Q"&amp;ROUNDUP(MONTH(SalesDataTable[[#This Row],[Order Date]])/3,0)</f>
        <v>Q2</v>
      </c>
      <c r="E683" s="4">
        <f>MONTH(SalesDataTable[[#This Row],[Order Date]])</f>
        <v>4</v>
      </c>
      <c r="F683" s="15"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4">
        <f>YEAR(SalesDataTable[[#This Row],[Order Date]])</f>
        <v>2026</v>
      </c>
      <c r="D684" s="15" t="str">
        <f>"Q"&amp;ROUNDUP(MONTH(SalesDataTable[[#This Row],[Order Date]])/3,0)</f>
        <v>Q2</v>
      </c>
      <c r="E684" s="4">
        <f>MONTH(SalesDataTable[[#This Row],[Order Date]])</f>
        <v>4</v>
      </c>
      <c r="F684" s="15"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4">
        <f>YEAR(SalesDataTable[[#This Row],[Order Date]])</f>
        <v>2026</v>
      </c>
      <c r="D685" s="15" t="str">
        <f>"Q"&amp;ROUNDUP(MONTH(SalesDataTable[[#This Row],[Order Date]])/3,0)</f>
        <v>Q2</v>
      </c>
      <c r="E685" s="4">
        <f>MONTH(SalesDataTable[[#This Row],[Order Date]])</f>
        <v>4</v>
      </c>
      <c r="F685" s="15"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4">
        <f>YEAR(SalesDataTable[[#This Row],[Order Date]])</f>
        <v>2026</v>
      </c>
      <c r="D686" s="15" t="str">
        <f>"Q"&amp;ROUNDUP(MONTH(SalesDataTable[[#This Row],[Order Date]])/3,0)</f>
        <v>Q2</v>
      </c>
      <c r="E686" s="4">
        <f>MONTH(SalesDataTable[[#This Row],[Order Date]])</f>
        <v>4</v>
      </c>
      <c r="F686" s="15"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4">
        <f>YEAR(SalesDataTable[[#This Row],[Order Date]])</f>
        <v>2026</v>
      </c>
      <c r="D687" s="15" t="str">
        <f>"Q"&amp;ROUNDUP(MONTH(SalesDataTable[[#This Row],[Order Date]])/3,0)</f>
        <v>Q2</v>
      </c>
      <c r="E687" s="4">
        <f>MONTH(SalesDataTable[[#This Row],[Order Date]])</f>
        <v>4</v>
      </c>
      <c r="F687" s="15"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4">
        <f>YEAR(SalesDataTable[[#This Row],[Order Date]])</f>
        <v>2026</v>
      </c>
      <c r="D688" s="15" t="str">
        <f>"Q"&amp;ROUNDUP(MONTH(SalesDataTable[[#This Row],[Order Date]])/3,0)</f>
        <v>Q2</v>
      </c>
      <c r="E688" s="4">
        <f>MONTH(SalesDataTable[[#This Row],[Order Date]])</f>
        <v>4</v>
      </c>
      <c r="F688" s="15"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4">
        <f>YEAR(SalesDataTable[[#This Row],[Order Date]])</f>
        <v>2026</v>
      </c>
      <c r="D689" s="15" t="str">
        <f>"Q"&amp;ROUNDUP(MONTH(SalesDataTable[[#This Row],[Order Date]])/3,0)</f>
        <v>Q2</v>
      </c>
      <c r="E689" s="4">
        <f>MONTH(SalesDataTable[[#This Row],[Order Date]])</f>
        <v>4</v>
      </c>
      <c r="F689" s="15"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4">
        <f>YEAR(SalesDataTable[[#This Row],[Order Date]])</f>
        <v>2026</v>
      </c>
      <c r="D690" s="15" t="str">
        <f>"Q"&amp;ROUNDUP(MONTH(SalesDataTable[[#This Row],[Order Date]])/3,0)</f>
        <v>Q2</v>
      </c>
      <c r="E690" s="4">
        <f>MONTH(SalesDataTable[[#This Row],[Order Date]])</f>
        <v>4</v>
      </c>
      <c r="F690" s="15"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4">
        <f>YEAR(SalesDataTable[[#This Row],[Order Date]])</f>
        <v>2026</v>
      </c>
      <c r="D691" s="15" t="str">
        <f>"Q"&amp;ROUNDUP(MONTH(SalesDataTable[[#This Row],[Order Date]])/3,0)</f>
        <v>Q2</v>
      </c>
      <c r="E691" s="4">
        <f>MONTH(SalesDataTable[[#This Row],[Order Date]])</f>
        <v>4</v>
      </c>
      <c r="F691" s="15"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4">
        <f>YEAR(SalesDataTable[[#This Row],[Order Date]])</f>
        <v>2026</v>
      </c>
      <c r="D692" s="15" t="str">
        <f>"Q"&amp;ROUNDUP(MONTH(SalesDataTable[[#This Row],[Order Date]])/3,0)</f>
        <v>Q2</v>
      </c>
      <c r="E692" s="4">
        <f>MONTH(SalesDataTable[[#This Row],[Order Date]])</f>
        <v>4</v>
      </c>
      <c r="F692" s="15"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4">
        <f>YEAR(SalesDataTable[[#This Row],[Order Date]])</f>
        <v>2026</v>
      </c>
      <c r="D693" s="15" t="str">
        <f>"Q"&amp;ROUNDUP(MONTH(SalesDataTable[[#This Row],[Order Date]])/3,0)</f>
        <v>Q2</v>
      </c>
      <c r="E693" s="4">
        <f>MONTH(SalesDataTable[[#This Row],[Order Date]])</f>
        <v>4</v>
      </c>
      <c r="F693" s="15"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4">
        <f>YEAR(SalesDataTable[[#This Row],[Order Date]])</f>
        <v>2026</v>
      </c>
      <c r="D694" s="15" t="str">
        <f>"Q"&amp;ROUNDUP(MONTH(SalesDataTable[[#This Row],[Order Date]])/3,0)</f>
        <v>Q2</v>
      </c>
      <c r="E694" s="4">
        <f>MONTH(SalesDataTable[[#This Row],[Order Date]])</f>
        <v>4</v>
      </c>
      <c r="F694" s="15"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4">
        <f>YEAR(SalesDataTable[[#This Row],[Order Date]])</f>
        <v>2026</v>
      </c>
      <c r="D695" s="15" t="str">
        <f>"Q"&amp;ROUNDUP(MONTH(SalesDataTable[[#This Row],[Order Date]])/3,0)</f>
        <v>Q2</v>
      </c>
      <c r="E695" s="4">
        <f>MONTH(SalesDataTable[[#This Row],[Order Date]])</f>
        <v>4</v>
      </c>
      <c r="F695" s="15"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4">
        <f>YEAR(SalesDataTable[[#This Row],[Order Date]])</f>
        <v>2026</v>
      </c>
      <c r="D696" s="15" t="str">
        <f>"Q"&amp;ROUNDUP(MONTH(SalesDataTable[[#This Row],[Order Date]])/3,0)</f>
        <v>Q2</v>
      </c>
      <c r="E696" s="4">
        <f>MONTH(SalesDataTable[[#This Row],[Order Date]])</f>
        <v>4</v>
      </c>
      <c r="F696" s="15"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4">
        <f>YEAR(SalesDataTable[[#This Row],[Order Date]])</f>
        <v>2026</v>
      </c>
      <c r="D697" s="15" t="str">
        <f>"Q"&amp;ROUNDUP(MONTH(SalesDataTable[[#This Row],[Order Date]])/3,0)</f>
        <v>Q2</v>
      </c>
      <c r="E697" s="4">
        <f>MONTH(SalesDataTable[[#This Row],[Order Date]])</f>
        <v>4</v>
      </c>
      <c r="F697" s="15"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4">
        <f>YEAR(SalesDataTable[[#This Row],[Order Date]])</f>
        <v>2026</v>
      </c>
      <c r="D698" s="15" t="str">
        <f>"Q"&amp;ROUNDUP(MONTH(SalesDataTable[[#This Row],[Order Date]])/3,0)</f>
        <v>Q2</v>
      </c>
      <c r="E698" s="4">
        <f>MONTH(SalesDataTable[[#This Row],[Order Date]])</f>
        <v>4</v>
      </c>
      <c r="F698" s="15"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4">
        <f>YEAR(SalesDataTable[[#This Row],[Order Date]])</f>
        <v>2026</v>
      </c>
      <c r="D699" s="15" t="str">
        <f>"Q"&amp;ROUNDUP(MONTH(SalesDataTable[[#This Row],[Order Date]])/3,0)</f>
        <v>Q2</v>
      </c>
      <c r="E699" s="4">
        <f>MONTH(SalesDataTable[[#This Row],[Order Date]])</f>
        <v>4</v>
      </c>
      <c r="F699" s="15"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4">
        <f>YEAR(SalesDataTable[[#This Row],[Order Date]])</f>
        <v>2026</v>
      </c>
      <c r="D700" s="15" t="str">
        <f>"Q"&amp;ROUNDUP(MONTH(SalesDataTable[[#This Row],[Order Date]])/3,0)</f>
        <v>Q2</v>
      </c>
      <c r="E700" s="4">
        <f>MONTH(SalesDataTable[[#This Row],[Order Date]])</f>
        <v>4</v>
      </c>
      <c r="F700" s="15"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4">
        <f>YEAR(SalesDataTable[[#This Row],[Order Date]])</f>
        <v>2026</v>
      </c>
      <c r="D701" s="15" t="str">
        <f>"Q"&amp;ROUNDUP(MONTH(SalesDataTable[[#This Row],[Order Date]])/3,0)</f>
        <v>Q2</v>
      </c>
      <c r="E701" s="4">
        <f>MONTH(SalesDataTable[[#This Row],[Order Date]])</f>
        <v>4</v>
      </c>
      <c r="F701" s="15"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4">
        <f>YEAR(SalesDataTable[[#This Row],[Order Date]])</f>
        <v>2026</v>
      </c>
      <c r="D702" s="15" t="str">
        <f>"Q"&amp;ROUNDUP(MONTH(SalesDataTable[[#This Row],[Order Date]])/3,0)</f>
        <v>Q2</v>
      </c>
      <c r="E702" s="4">
        <f>MONTH(SalesDataTable[[#This Row],[Order Date]])</f>
        <v>4</v>
      </c>
      <c r="F702" s="15"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4">
        <f>YEAR(SalesDataTable[[#This Row],[Order Date]])</f>
        <v>2026</v>
      </c>
      <c r="D703" s="15" t="str">
        <f>"Q"&amp;ROUNDUP(MONTH(SalesDataTable[[#This Row],[Order Date]])/3,0)</f>
        <v>Q2</v>
      </c>
      <c r="E703" s="4">
        <f>MONTH(SalesDataTable[[#This Row],[Order Date]])</f>
        <v>4</v>
      </c>
      <c r="F703" s="15"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4">
        <f>YEAR(SalesDataTable[[#This Row],[Order Date]])</f>
        <v>2026</v>
      </c>
      <c r="D704" s="15" t="str">
        <f>"Q"&amp;ROUNDUP(MONTH(SalesDataTable[[#This Row],[Order Date]])/3,0)</f>
        <v>Q2</v>
      </c>
      <c r="E704" s="4">
        <f>MONTH(SalesDataTable[[#This Row],[Order Date]])</f>
        <v>4</v>
      </c>
      <c r="F704" s="15"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4">
        <f>YEAR(SalesDataTable[[#This Row],[Order Date]])</f>
        <v>2026</v>
      </c>
      <c r="D705" s="15" t="str">
        <f>"Q"&amp;ROUNDUP(MONTH(SalesDataTable[[#This Row],[Order Date]])/3,0)</f>
        <v>Q2</v>
      </c>
      <c r="E705" s="4">
        <f>MONTH(SalesDataTable[[#This Row],[Order Date]])</f>
        <v>4</v>
      </c>
      <c r="F705" s="15"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4">
        <f>YEAR(SalesDataTable[[#This Row],[Order Date]])</f>
        <v>2026</v>
      </c>
      <c r="D706" s="15" t="str">
        <f>"Q"&amp;ROUNDUP(MONTH(SalesDataTable[[#This Row],[Order Date]])/3,0)</f>
        <v>Q2</v>
      </c>
      <c r="E706" s="4">
        <f>MONTH(SalesDataTable[[#This Row],[Order Date]])</f>
        <v>4</v>
      </c>
      <c r="F706" s="15"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4">
        <f>YEAR(SalesDataTable[[#This Row],[Order Date]])</f>
        <v>2026</v>
      </c>
      <c r="D707" s="15" t="str">
        <f>"Q"&amp;ROUNDUP(MONTH(SalesDataTable[[#This Row],[Order Date]])/3,0)</f>
        <v>Q2</v>
      </c>
      <c r="E707" s="4">
        <f>MONTH(SalesDataTable[[#This Row],[Order Date]])</f>
        <v>4</v>
      </c>
      <c r="F707" s="15"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4">
        <f>YEAR(SalesDataTable[[#This Row],[Order Date]])</f>
        <v>2026</v>
      </c>
      <c r="D708" s="15" t="str">
        <f>"Q"&amp;ROUNDUP(MONTH(SalesDataTable[[#This Row],[Order Date]])/3,0)</f>
        <v>Q2</v>
      </c>
      <c r="E708" s="4">
        <f>MONTH(SalesDataTable[[#This Row],[Order Date]])</f>
        <v>4</v>
      </c>
      <c r="F708" s="15"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4">
        <f>YEAR(SalesDataTable[[#This Row],[Order Date]])</f>
        <v>2026</v>
      </c>
      <c r="D709" s="15" t="str">
        <f>"Q"&amp;ROUNDUP(MONTH(SalesDataTable[[#This Row],[Order Date]])/3,0)</f>
        <v>Q2</v>
      </c>
      <c r="E709" s="4">
        <f>MONTH(SalesDataTable[[#This Row],[Order Date]])</f>
        <v>4</v>
      </c>
      <c r="F709" s="15"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4">
        <f>YEAR(SalesDataTable[[#This Row],[Order Date]])</f>
        <v>2026</v>
      </c>
      <c r="D710" s="15" t="str">
        <f>"Q"&amp;ROUNDUP(MONTH(SalesDataTable[[#This Row],[Order Date]])/3,0)</f>
        <v>Q2</v>
      </c>
      <c r="E710" s="4">
        <f>MONTH(SalesDataTable[[#This Row],[Order Date]])</f>
        <v>5</v>
      </c>
      <c r="F710" s="15"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4">
        <f>YEAR(SalesDataTable[[#This Row],[Order Date]])</f>
        <v>2026</v>
      </c>
      <c r="D711" s="15" t="str">
        <f>"Q"&amp;ROUNDUP(MONTH(SalesDataTable[[#This Row],[Order Date]])/3,0)</f>
        <v>Q2</v>
      </c>
      <c r="E711" s="4">
        <f>MONTH(SalesDataTable[[#This Row],[Order Date]])</f>
        <v>5</v>
      </c>
      <c r="F711" s="15"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4">
        <f>YEAR(SalesDataTable[[#This Row],[Order Date]])</f>
        <v>2026</v>
      </c>
      <c r="D712" s="15" t="str">
        <f>"Q"&amp;ROUNDUP(MONTH(SalesDataTable[[#This Row],[Order Date]])/3,0)</f>
        <v>Q2</v>
      </c>
      <c r="E712" s="4">
        <f>MONTH(SalesDataTable[[#This Row],[Order Date]])</f>
        <v>5</v>
      </c>
      <c r="F712" s="15"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4">
        <f>YEAR(SalesDataTable[[#This Row],[Order Date]])</f>
        <v>2026</v>
      </c>
      <c r="D713" s="15" t="str">
        <f>"Q"&amp;ROUNDUP(MONTH(SalesDataTable[[#This Row],[Order Date]])/3,0)</f>
        <v>Q2</v>
      </c>
      <c r="E713" s="4">
        <f>MONTH(SalesDataTable[[#This Row],[Order Date]])</f>
        <v>5</v>
      </c>
      <c r="F713" s="15"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4">
        <f>YEAR(SalesDataTable[[#This Row],[Order Date]])</f>
        <v>2026</v>
      </c>
      <c r="D714" s="15" t="str">
        <f>"Q"&amp;ROUNDUP(MONTH(SalesDataTable[[#This Row],[Order Date]])/3,0)</f>
        <v>Q2</v>
      </c>
      <c r="E714" s="4">
        <f>MONTH(SalesDataTable[[#This Row],[Order Date]])</f>
        <v>5</v>
      </c>
      <c r="F714" s="15"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4">
        <f>YEAR(SalesDataTable[[#This Row],[Order Date]])</f>
        <v>2026</v>
      </c>
      <c r="D715" s="15" t="str">
        <f>"Q"&amp;ROUNDUP(MONTH(SalesDataTable[[#This Row],[Order Date]])/3,0)</f>
        <v>Q2</v>
      </c>
      <c r="E715" s="4">
        <f>MONTH(SalesDataTable[[#This Row],[Order Date]])</f>
        <v>5</v>
      </c>
      <c r="F715" s="15"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4">
        <f>YEAR(SalesDataTable[[#This Row],[Order Date]])</f>
        <v>2026</v>
      </c>
      <c r="D716" s="15" t="str">
        <f>"Q"&amp;ROUNDUP(MONTH(SalesDataTable[[#This Row],[Order Date]])/3,0)</f>
        <v>Q2</v>
      </c>
      <c r="E716" s="4">
        <f>MONTH(SalesDataTable[[#This Row],[Order Date]])</f>
        <v>5</v>
      </c>
      <c r="F716" s="15"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4">
        <f>YEAR(SalesDataTable[[#This Row],[Order Date]])</f>
        <v>2026</v>
      </c>
      <c r="D717" s="15" t="str">
        <f>"Q"&amp;ROUNDUP(MONTH(SalesDataTable[[#This Row],[Order Date]])/3,0)</f>
        <v>Q2</v>
      </c>
      <c r="E717" s="4">
        <f>MONTH(SalesDataTable[[#This Row],[Order Date]])</f>
        <v>5</v>
      </c>
      <c r="F717" s="15"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4">
        <f>YEAR(SalesDataTable[[#This Row],[Order Date]])</f>
        <v>2026</v>
      </c>
      <c r="D718" s="15" t="str">
        <f>"Q"&amp;ROUNDUP(MONTH(SalesDataTable[[#This Row],[Order Date]])/3,0)</f>
        <v>Q2</v>
      </c>
      <c r="E718" s="4">
        <f>MONTH(SalesDataTable[[#This Row],[Order Date]])</f>
        <v>5</v>
      </c>
      <c r="F718" s="15"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4">
        <f>YEAR(SalesDataTable[[#This Row],[Order Date]])</f>
        <v>2026</v>
      </c>
      <c r="D719" s="15" t="str">
        <f>"Q"&amp;ROUNDUP(MONTH(SalesDataTable[[#This Row],[Order Date]])/3,0)</f>
        <v>Q2</v>
      </c>
      <c r="E719" s="4">
        <f>MONTH(SalesDataTable[[#This Row],[Order Date]])</f>
        <v>5</v>
      </c>
      <c r="F719" s="15"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4">
        <f>YEAR(SalesDataTable[[#This Row],[Order Date]])</f>
        <v>2026</v>
      </c>
      <c r="D720" s="15" t="str">
        <f>"Q"&amp;ROUNDUP(MONTH(SalesDataTable[[#This Row],[Order Date]])/3,0)</f>
        <v>Q2</v>
      </c>
      <c r="E720" s="4">
        <f>MONTH(SalesDataTable[[#This Row],[Order Date]])</f>
        <v>5</v>
      </c>
      <c r="F720" s="15"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4">
        <f>YEAR(SalesDataTable[[#This Row],[Order Date]])</f>
        <v>2026</v>
      </c>
      <c r="D721" s="15" t="str">
        <f>"Q"&amp;ROUNDUP(MONTH(SalesDataTable[[#This Row],[Order Date]])/3,0)</f>
        <v>Q2</v>
      </c>
      <c r="E721" s="4">
        <f>MONTH(SalesDataTable[[#This Row],[Order Date]])</f>
        <v>5</v>
      </c>
      <c r="F721" s="15"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4">
        <f>YEAR(SalesDataTable[[#This Row],[Order Date]])</f>
        <v>2026</v>
      </c>
      <c r="D722" s="15" t="str">
        <f>"Q"&amp;ROUNDUP(MONTH(SalesDataTable[[#This Row],[Order Date]])/3,0)</f>
        <v>Q2</v>
      </c>
      <c r="E722" s="4">
        <f>MONTH(SalesDataTable[[#This Row],[Order Date]])</f>
        <v>5</v>
      </c>
      <c r="F722" s="15"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4">
        <f>YEAR(SalesDataTable[[#This Row],[Order Date]])</f>
        <v>2026</v>
      </c>
      <c r="D723" s="15" t="str">
        <f>"Q"&amp;ROUNDUP(MONTH(SalesDataTable[[#This Row],[Order Date]])/3,0)</f>
        <v>Q2</v>
      </c>
      <c r="E723" s="4">
        <f>MONTH(SalesDataTable[[#This Row],[Order Date]])</f>
        <v>5</v>
      </c>
      <c r="F723" s="15"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4">
        <f>YEAR(SalesDataTable[[#This Row],[Order Date]])</f>
        <v>2026</v>
      </c>
      <c r="D724" s="15" t="str">
        <f>"Q"&amp;ROUNDUP(MONTH(SalesDataTable[[#This Row],[Order Date]])/3,0)</f>
        <v>Q2</v>
      </c>
      <c r="E724" s="4">
        <f>MONTH(SalesDataTable[[#This Row],[Order Date]])</f>
        <v>5</v>
      </c>
      <c r="F724" s="15"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4">
        <f>YEAR(SalesDataTable[[#This Row],[Order Date]])</f>
        <v>2026</v>
      </c>
      <c r="D725" s="15" t="str">
        <f>"Q"&amp;ROUNDUP(MONTH(SalesDataTable[[#This Row],[Order Date]])/3,0)</f>
        <v>Q2</v>
      </c>
      <c r="E725" s="4">
        <f>MONTH(SalesDataTable[[#This Row],[Order Date]])</f>
        <v>5</v>
      </c>
      <c r="F725" s="15"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4">
        <f>YEAR(SalesDataTable[[#This Row],[Order Date]])</f>
        <v>2026</v>
      </c>
      <c r="D726" s="15" t="str">
        <f>"Q"&amp;ROUNDUP(MONTH(SalesDataTable[[#This Row],[Order Date]])/3,0)</f>
        <v>Q2</v>
      </c>
      <c r="E726" s="4">
        <f>MONTH(SalesDataTable[[#This Row],[Order Date]])</f>
        <v>5</v>
      </c>
      <c r="F726" s="15"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4">
        <f>YEAR(SalesDataTable[[#This Row],[Order Date]])</f>
        <v>2026</v>
      </c>
      <c r="D727" s="15" t="str">
        <f>"Q"&amp;ROUNDUP(MONTH(SalesDataTable[[#This Row],[Order Date]])/3,0)</f>
        <v>Q2</v>
      </c>
      <c r="E727" s="4">
        <f>MONTH(SalesDataTable[[#This Row],[Order Date]])</f>
        <v>5</v>
      </c>
      <c r="F727" s="15"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4">
        <f>YEAR(SalesDataTable[[#This Row],[Order Date]])</f>
        <v>2026</v>
      </c>
      <c r="D728" s="15" t="str">
        <f>"Q"&amp;ROUNDUP(MONTH(SalesDataTable[[#This Row],[Order Date]])/3,0)</f>
        <v>Q2</v>
      </c>
      <c r="E728" s="4">
        <f>MONTH(SalesDataTable[[#This Row],[Order Date]])</f>
        <v>5</v>
      </c>
      <c r="F728" s="15"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4">
        <f>YEAR(SalesDataTable[[#This Row],[Order Date]])</f>
        <v>2026</v>
      </c>
      <c r="D729" s="15" t="str">
        <f>"Q"&amp;ROUNDUP(MONTH(SalesDataTable[[#This Row],[Order Date]])/3,0)</f>
        <v>Q2</v>
      </c>
      <c r="E729" s="4">
        <f>MONTH(SalesDataTable[[#This Row],[Order Date]])</f>
        <v>5</v>
      </c>
      <c r="F729" s="15"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4">
        <f>YEAR(SalesDataTable[[#This Row],[Order Date]])</f>
        <v>2026</v>
      </c>
      <c r="D730" s="15" t="str">
        <f>"Q"&amp;ROUNDUP(MONTH(SalesDataTable[[#This Row],[Order Date]])/3,0)</f>
        <v>Q2</v>
      </c>
      <c r="E730" s="4">
        <f>MONTH(SalesDataTable[[#This Row],[Order Date]])</f>
        <v>5</v>
      </c>
      <c r="F730" s="15"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4">
        <f>YEAR(SalesDataTable[[#This Row],[Order Date]])</f>
        <v>2026</v>
      </c>
      <c r="D731" s="15" t="str">
        <f>"Q"&amp;ROUNDUP(MONTH(SalesDataTable[[#This Row],[Order Date]])/3,0)</f>
        <v>Q2</v>
      </c>
      <c r="E731" s="4">
        <f>MONTH(SalesDataTable[[#This Row],[Order Date]])</f>
        <v>5</v>
      </c>
      <c r="F731" s="15"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4">
        <f>YEAR(SalesDataTable[[#This Row],[Order Date]])</f>
        <v>2026</v>
      </c>
      <c r="D732" s="15" t="str">
        <f>"Q"&amp;ROUNDUP(MONTH(SalesDataTable[[#This Row],[Order Date]])/3,0)</f>
        <v>Q2</v>
      </c>
      <c r="E732" s="4">
        <f>MONTH(SalesDataTable[[#This Row],[Order Date]])</f>
        <v>5</v>
      </c>
      <c r="F732" s="15"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4">
        <f>YEAR(SalesDataTable[[#This Row],[Order Date]])</f>
        <v>2026</v>
      </c>
      <c r="D733" s="15" t="str">
        <f>"Q"&amp;ROUNDUP(MONTH(SalesDataTable[[#This Row],[Order Date]])/3,0)</f>
        <v>Q2</v>
      </c>
      <c r="E733" s="4">
        <f>MONTH(SalesDataTable[[#This Row],[Order Date]])</f>
        <v>5</v>
      </c>
      <c r="F733" s="15"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4">
        <f>YEAR(SalesDataTable[[#This Row],[Order Date]])</f>
        <v>2026</v>
      </c>
      <c r="D734" s="15" t="str">
        <f>"Q"&amp;ROUNDUP(MONTH(SalesDataTable[[#This Row],[Order Date]])/3,0)</f>
        <v>Q2</v>
      </c>
      <c r="E734" s="4">
        <f>MONTH(SalesDataTable[[#This Row],[Order Date]])</f>
        <v>5</v>
      </c>
      <c r="F734" s="15"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4">
        <f>YEAR(SalesDataTable[[#This Row],[Order Date]])</f>
        <v>2026</v>
      </c>
      <c r="D735" s="15" t="str">
        <f>"Q"&amp;ROUNDUP(MONTH(SalesDataTable[[#This Row],[Order Date]])/3,0)</f>
        <v>Q2</v>
      </c>
      <c r="E735" s="4">
        <f>MONTH(SalesDataTable[[#This Row],[Order Date]])</f>
        <v>5</v>
      </c>
      <c r="F735" s="15"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4">
        <f>YEAR(SalesDataTable[[#This Row],[Order Date]])</f>
        <v>2026</v>
      </c>
      <c r="D736" s="15" t="str">
        <f>"Q"&amp;ROUNDUP(MONTH(SalesDataTable[[#This Row],[Order Date]])/3,0)</f>
        <v>Q2</v>
      </c>
      <c r="E736" s="4">
        <f>MONTH(SalesDataTable[[#This Row],[Order Date]])</f>
        <v>5</v>
      </c>
      <c r="F736" s="15"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4">
        <f>YEAR(SalesDataTable[[#This Row],[Order Date]])</f>
        <v>2026</v>
      </c>
      <c r="D737" s="15" t="str">
        <f>"Q"&amp;ROUNDUP(MONTH(SalesDataTable[[#This Row],[Order Date]])/3,0)</f>
        <v>Q2</v>
      </c>
      <c r="E737" s="4">
        <f>MONTH(SalesDataTable[[#This Row],[Order Date]])</f>
        <v>5</v>
      </c>
      <c r="F737" s="15"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4">
        <f>YEAR(SalesDataTable[[#This Row],[Order Date]])</f>
        <v>2026</v>
      </c>
      <c r="D738" s="15" t="str">
        <f>"Q"&amp;ROUNDUP(MONTH(SalesDataTable[[#This Row],[Order Date]])/3,0)</f>
        <v>Q2</v>
      </c>
      <c r="E738" s="4">
        <f>MONTH(SalesDataTable[[#This Row],[Order Date]])</f>
        <v>5</v>
      </c>
      <c r="F738" s="15"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4">
        <f>YEAR(SalesDataTable[[#This Row],[Order Date]])</f>
        <v>2026</v>
      </c>
      <c r="D739" s="15" t="str">
        <f>"Q"&amp;ROUNDUP(MONTH(SalesDataTable[[#This Row],[Order Date]])/3,0)</f>
        <v>Q2</v>
      </c>
      <c r="E739" s="4">
        <f>MONTH(SalesDataTable[[#This Row],[Order Date]])</f>
        <v>5</v>
      </c>
      <c r="F739" s="15"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4">
        <f>YEAR(SalesDataTable[[#This Row],[Order Date]])</f>
        <v>2026</v>
      </c>
      <c r="D740" s="15" t="str">
        <f>"Q"&amp;ROUNDUP(MONTH(SalesDataTable[[#This Row],[Order Date]])/3,0)</f>
        <v>Q2</v>
      </c>
      <c r="E740" s="4">
        <f>MONTH(SalesDataTable[[#This Row],[Order Date]])</f>
        <v>5</v>
      </c>
      <c r="F740" s="15"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4">
        <f>YEAR(SalesDataTable[[#This Row],[Order Date]])</f>
        <v>2026</v>
      </c>
      <c r="D741" s="15" t="str">
        <f>"Q"&amp;ROUNDUP(MONTH(SalesDataTable[[#This Row],[Order Date]])/3,0)</f>
        <v>Q2</v>
      </c>
      <c r="E741" s="4">
        <f>MONTH(SalesDataTable[[#This Row],[Order Date]])</f>
        <v>5</v>
      </c>
      <c r="F741" s="15"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4">
        <f>YEAR(SalesDataTable[[#This Row],[Order Date]])</f>
        <v>2026</v>
      </c>
      <c r="D742" s="15" t="str">
        <f>"Q"&amp;ROUNDUP(MONTH(SalesDataTable[[#This Row],[Order Date]])/3,0)</f>
        <v>Q2</v>
      </c>
      <c r="E742" s="4">
        <f>MONTH(SalesDataTable[[#This Row],[Order Date]])</f>
        <v>5</v>
      </c>
      <c r="F742" s="15"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4">
        <f>YEAR(SalesDataTable[[#This Row],[Order Date]])</f>
        <v>2026</v>
      </c>
      <c r="D743" s="15" t="str">
        <f>"Q"&amp;ROUNDUP(MONTH(SalesDataTable[[#This Row],[Order Date]])/3,0)</f>
        <v>Q2</v>
      </c>
      <c r="E743" s="4">
        <f>MONTH(SalesDataTable[[#This Row],[Order Date]])</f>
        <v>5</v>
      </c>
      <c r="F743" s="15"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4">
        <f>YEAR(SalesDataTable[[#This Row],[Order Date]])</f>
        <v>2026</v>
      </c>
      <c r="D744" s="15" t="str">
        <f>"Q"&amp;ROUNDUP(MONTH(SalesDataTable[[#This Row],[Order Date]])/3,0)</f>
        <v>Q2</v>
      </c>
      <c r="E744" s="4">
        <f>MONTH(SalesDataTable[[#This Row],[Order Date]])</f>
        <v>5</v>
      </c>
      <c r="F744" s="15"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4">
        <f>YEAR(SalesDataTable[[#This Row],[Order Date]])</f>
        <v>2026</v>
      </c>
      <c r="D745" s="15" t="str">
        <f>"Q"&amp;ROUNDUP(MONTH(SalesDataTable[[#This Row],[Order Date]])/3,0)</f>
        <v>Q2</v>
      </c>
      <c r="E745" s="4">
        <f>MONTH(SalesDataTable[[#This Row],[Order Date]])</f>
        <v>5</v>
      </c>
      <c r="F745" s="15"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4">
        <f>YEAR(SalesDataTable[[#This Row],[Order Date]])</f>
        <v>2026</v>
      </c>
      <c r="D746" s="15" t="str">
        <f>"Q"&amp;ROUNDUP(MONTH(SalesDataTable[[#This Row],[Order Date]])/3,0)</f>
        <v>Q2</v>
      </c>
      <c r="E746" s="4">
        <f>MONTH(SalesDataTable[[#This Row],[Order Date]])</f>
        <v>5</v>
      </c>
      <c r="F746" s="15"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4">
        <f>YEAR(SalesDataTable[[#This Row],[Order Date]])</f>
        <v>2026</v>
      </c>
      <c r="D747" s="15" t="str">
        <f>"Q"&amp;ROUNDUP(MONTH(SalesDataTable[[#This Row],[Order Date]])/3,0)</f>
        <v>Q2</v>
      </c>
      <c r="E747" s="4">
        <f>MONTH(SalesDataTable[[#This Row],[Order Date]])</f>
        <v>5</v>
      </c>
      <c r="F747" s="15"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4">
        <f>YEAR(SalesDataTable[[#This Row],[Order Date]])</f>
        <v>2026</v>
      </c>
      <c r="D748" s="15" t="str">
        <f>"Q"&amp;ROUNDUP(MONTH(SalesDataTable[[#This Row],[Order Date]])/3,0)</f>
        <v>Q2</v>
      </c>
      <c r="E748" s="4">
        <f>MONTH(SalesDataTable[[#This Row],[Order Date]])</f>
        <v>5</v>
      </c>
      <c r="F748" s="15"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4">
        <f>YEAR(SalesDataTable[[#This Row],[Order Date]])</f>
        <v>2026</v>
      </c>
      <c r="D749" s="15" t="str">
        <f>"Q"&amp;ROUNDUP(MONTH(SalesDataTable[[#This Row],[Order Date]])/3,0)</f>
        <v>Q2</v>
      </c>
      <c r="E749" s="4">
        <f>MONTH(SalesDataTable[[#This Row],[Order Date]])</f>
        <v>5</v>
      </c>
      <c r="F749" s="15"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4">
        <f>YEAR(SalesDataTable[[#This Row],[Order Date]])</f>
        <v>2026</v>
      </c>
      <c r="D750" s="15" t="str">
        <f>"Q"&amp;ROUNDUP(MONTH(SalesDataTable[[#This Row],[Order Date]])/3,0)</f>
        <v>Q2</v>
      </c>
      <c r="E750" s="4">
        <f>MONTH(SalesDataTable[[#This Row],[Order Date]])</f>
        <v>5</v>
      </c>
      <c r="F750" s="15"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4">
        <f>YEAR(SalesDataTable[[#This Row],[Order Date]])</f>
        <v>2026</v>
      </c>
      <c r="D751" s="15" t="str">
        <f>"Q"&amp;ROUNDUP(MONTH(SalesDataTable[[#This Row],[Order Date]])/3,0)</f>
        <v>Q2</v>
      </c>
      <c r="E751" s="4">
        <f>MONTH(SalesDataTable[[#This Row],[Order Date]])</f>
        <v>5</v>
      </c>
      <c r="F751" s="15"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4">
        <f>YEAR(SalesDataTable[[#This Row],[Order Date]])</f>
        <v>2026</v>
      </c>
      <c r="D752" s="15" t="str">
        <f>"Q"&amp;ROUNDUP(MONTH(SalesDataTable[[#This Row],[Order Date]])/3,0)</f>
        <v>Q2</v>
      </c>
      <c r="E752" s="4">
        <f>MONTH(SalesDataTable[[#This Row],[Order Date]])</f>
        <v>5</v>
      </c>
      <c r="F752" s="15"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4">
        <f>YEAR(SalesDataTable[[#This Row],[Order Date]])</f>
        <v>2026</v>
      </c>
      <c r="D753" s="15" t="str">
        <f>"Q"&amp;ROUNDUP(MONTH(SalesDataTable[[#This Row],[Order Date]])/3,0)</f>
        <v>Q2</v>
      </c>
      <c r="E753" s="4">
        <f>MONTH(SalesDataTable[[#This Row],[Order Date]])</f>
        <v>5</v>
      </c>
      <c r="F753" s="15"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4">
        <f>YEAR(SalesDataTable[[#This Row],[Order Date]])</f>
        <v>2026</v>
      </c>
      <c r="D754" s="15" t="str">
        <f>"Q"&amp;ROUNDUP(MONTH(SalesDataTable[[#This Row],[Order Date]])/3,0)</f>
        <v>Q2</v>
      </c>
      <c r="E754" s="4">
        <f>MONTH(SalesDataTable[[#This Row],[Order Date]])</f>
        <v>5</v>
      </c>
      <c r="F754" s="15"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4">
        <f>YEAR(SalesDataTable[[#This Row],[Order Date]])</f>
        <v>2026</v>
      </c>
      <c r="D755" s="15" t="str">
        <f>"Q"&amp;ROUNDUP(MONTH(SalesDataTable[[#This Row],[Order Date]])/3,0)</f>
        <v>Q2</v>
      </c>
      <c r="E755" s="4">
        <f>MONTH(SalesDataTable[[#This Row],[Order Date]])</f>
        <v>5</v>
      </c>
      <c r="F755" s="15"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4">
        <f>YEAR(SalesDataTable[[#This Row],[Order Date]])</f>
        <v>2026</v>
      </c>
      <c r="D756" s="15" t="str">
        <f>"Q"&amp;ROUNDUP(MONTH(SalesDataTable[[#This Row],[Order Date]])/3,0)</f>
        <v>Q2</v>
      </c>
      <c r="E756" s="4">
        <f>MONTH(SalesDataTable[[#This Row],[Order Date]])</f>
        <v>5</v>
      </c>
      <c r="F756" s="15"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4">
        <f>YEAR(SalesDataTable[[#This Row],[Order Date]])</f>
        <v>2026</v>
      </c>
      <c r="D757" s="15" t="str">
        <f>"Q"&amp;ROUNDUP(MONTH(SalesDataTable[[#This Row],[Order Date]])/3,0)</f>
        <v>Q2</v>
      </c>
      <c r="E757" s="4">
        <f>MONTH(SalesDataTable[[#This Row],[Order Date]])</f>
        <v>5</v>
      </c>
      <c r="F757" s="15"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4">
        <f>YEAR(SalesDataTable[[#This Row],[Order Date]])</f>
        <v>2026</v>
      </c>
      <c r="D758" s="15" t="str">
        <f>"Q"&amp;ROUNDUP(MONTH(SalesDataTable[[#This Row],[Order Date]])/3,0)</f>
        <v>Q2</v>
      </c>
      <c r="E758" s="4">
        <f>MONTH(SalesDataTable[[#This Row],[Order Date]])</f>
        <v>5</v>
      </c>
      <c r="F758" s="15"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4">
        <f>YEAR(SalesDataTable[[#This Row],[Order Date]])</f>
        <v>2026</v>
      </c>
      <c r="D759" s="15" t="str">
        <f>"Q"&amp;ROUNDUP(MONTH(SalesDataTable[[#This Row],[Order Date]])/3,0)</f>
        <v>Q2</v>
      </c>
      <c r="E759" s="4">
        <f>MONTH(SalesDataTable[[#This Row],[Order Date]])</f>
        <v>5</v>
      </c>
      <c r="F759" s="15"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4">
        <f>YEAR(SalesDataTable[[#This Row],[Order Date]])</f>
        <v>2026</v>
      </c>
      <c r="D760" s="15" t="str">
        <f>"Q"&amp;ROUNDUP(MONTH(SalesDataTable[[#This Row],[Order Date]])/3,0)</f>
        <v>Q2</v>
      </c>
      <c r="E760" s="4">
        <f>MONTH(SalesDataTable[[#This Row],[Order Date]])</f>
        <v>5</v>
      </c>
      <c r="F760" s="15"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4">
        <f>YEAR(SalesDataTable[[#This Row],[Order Date]])</f>
        <v>2026</v>
      </c>
      <c r="D761" s="15" t="str">
        <f>"Q"&amp;ROUNDUP(MONTH(SalesDataTable[[#This Row],[Order Date]])/3,0)</f>
        <v>Q2</v>
      </c>
      <c r="E761" s="4">
        <f>MONTH(SalesDataTable[[#This Row],[Order Date]])</f>
        <v>5</v>
      </c>
      <c r="F761" s="15"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4">
        <f>YEAR(SalesDataTable[[#This Row],[Order Date]])</f>
        <v>2026</v>
      </c>
      <c r="D762" s="15" t="str">
        <f>"Q"&amp;ROUNDUP(MONTH(SalesDataTable[[#This Row],[Order Date]])/3,0)</f>
        <v>Q2</v>
      </c>
      <c r="E762" s="4">
        <f>MONTH(SalesDataTable[[#This Row],[Order Date]])</f>
        <v>5</v>
      </c>
      <c r="F762" s="15"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4">
        <f>YEAR(SalesDataTable[[#This Row],[Order Date]])</f>
        <v>2026</v>
      </c>
      <c r="D763" s="15" t="str">
        <f>"Q"&amp;ROUNDUP(MONTH(SalesDataTable[[#This Row],[Order Date]])/3,0)</f>
        <v>Q2</v>
      </c>
      <c r="E763" s="4">
        <f>MONTH(SalesDataTable[[#This Row],[Order Date]])</f>
        <v>5</v>
      </c>
      <c r="F763" s="15"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4">
        <f>YEAR(SalesDataTable[[#This Row],[Order Date]])</f>
        <v>2026</v>
      </c>
      <c r="D764" s="15" t="str">
        <f>"Q"&amp;ROUNDUP(MONTH(SalesDataTable[[#This Row],[Order Date]])/3,0)</f>
        <v>Q2</v>
      </c>
      <c r="E764" s="4">
        <f>MONTH(SalesDataTable[[#This Row],[Order Date]])</f>
        <v>5</v>
      </c>
      <c r="F764" s="15"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4">
        <f>YEAR(SalesDataTable[[#This Row],[Order Date]])</f>
        <v>2026</v>
      </c>
      <c r="D765" s="15" t="str">
        <f>"Q"&amp;ROUNDUP(MONTH(SalesDataTable[[#This Row],[Order Date]])/3,0)</f>
        <v>Q2</v>
      </c>
      <c r="E765" s="4">
        <f>MONTH(SalesDataTable[[#This Row],[Order Date]])</f>
        <v>5</v>
      </c>
      <c r="F765" s="15"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4">
        <f>YEAR(SalesDataTable[[#This Row],[Order Date]])</f>
        <v>2026</v>
      </c>
      <c r="D766" s="15" t="str">
        <f>"Q"&amp;ROUNDUP(MONTH(SalesDataTable[[#This Row],[Order Date]])/3,0)</f>
        <v>Q2</v>
      </c>
      <c r="E766" s="4">
        <f>MONTH(SalesDataTable[[#This Row],[Order Date]])</f>
        <v>5</v>
      </c>
      <c r="F766" s="15"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4">
        <f>YEAR(SalesDataTable[[#This Row],[Order Date]])</f>
        <v>2026</v>
      </c>
      <c r="D767" s="15" t="str">
        <f>"Q"&amp;ROUNDUP(MONTH(SalesDataTable[[#This Row],[Order Date]])/3,0)</f>
        <v>Q2</v>
      </c>
      <c r="E767" s="4">
        <f>MONTH(SalesDataTable[[#This Row],[Order Date]])</f>
        <v>5</v>
      </c>
      <c r="F767" s="15"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4">
        <f>YEAR(SalesDataTable[[#This Row],[Order Date]])</f>
        <v>2026</v>
      </c>
      <c r="D768" s="15" t="str">
        <f>"Q"&amp;ROUNDUP(MONTH(SalesDataTable[[#This Row],[Order Date]])/3,0)</f>
        <v>Q2</v>
      </c>
      <c r="E768" s="4">
        <f>MONTH(SalesDataTable[[#This Row],[Order Date]])</f>
        <v>5</v>
      </c>
      <c r="F768" s="15"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4">
        <f>YEAR(SalesDataTable[[#This Row],[Order Date]])</f>
        <v>2026</v>
      </c>
      <c r="D769" s="15" t="str">
        <f>"Q"&amp;ROUNDUP(MONTH(SalesDataTable[[#This Row],[Order Date]])/3,0)</f>
        <v>Q2</v>
      </c>
      <c r="E769" s="4">
        <f>MONTH(SalesDataTable[[#This Row],[Order Date]])</f>
        <v>5</v>
      </c>
      <c r="F769" s="15"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4">
        <f>YEAR(SalesDataTable[[#This Row],[Order Date]])</f>
        <v>2026</v>
      </c>
      <c r="D770" s="15" t="str">
        <f>"Q"&amp;ROUNDUP(MONTH(SalesDataTable[[#This Row],[Order Date]])/3,0)</f>
        <v>Q2</v>
      </c>
      <c r="E770" s="4">
        <f>MONTH(SalesDataTable[[#This Row],[Order Date]])</f>
        <v>5</v>
      </c>
      <c r="F770" s="15"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4">
        <f>YEAR(SalesDataTable[[#This Row],[Order Date]])</f>
        <v>2026</v>
      </c>
      <c r="D771" s="15" t="str">
        <f>"Q"&amp;ROUNDUP(MONTH(SalesDataTable[[#This Row],[Order Date]])/3,0)</f>
        <v>Q2</v>
      </c>
      <c r="E771" s="4">
        <f>MONTH(SalesDataTable[[#This Row],[Order Date]])</f>
        <v>5</v>
      </c>
      <c r="F771" s="15"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4">
        <f>YEAR(SalesDataTable[[#This Row],[Order Date]])</f>
        <v>2026</v>
      </c>
      <c r="D772" s="15" t="str">
        <f>"Q"&amp;ROUNDUP(MONTH(SalesDataTable[[#This Row],[Order Date]])/3,0)</f>
        <v>Q2</v>
      </c>
      <c r="E772" s="4">
        <f>MONTH(SalesDataTable[[#This Row],[Order Date]])</f>
        <v>5</v>
      </c>
      <c r="F772" s="15"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4">
        <f>YEAR(SalesDataTable[[#This Row],[Order Date]])</f>
        <v>2026</v>
      </c>
      <c r="D773" s="15" t="str">
        <f>"Q"&amp;ROUNDUP(MONTH(SalesDataTable[[#This Row],[Order Date]])/3,0)</f>
        <v>Q2</v>
      </c>
      <c r="E773" s="4">
        <f>MONTH(SalesDataTable[[#This Row],[Order Date]])</f>
        <v>5</v>
      </c>
      <c r="F773" s="15"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4">
        <f>YEAR(SalesDataTable[[#This Row],[Order Date]])</f>
        <v>2026</v>
      </c>
      <c r="D774" s="15" t="str">
        <f>"Q"&amp;ROUNDUP(MONTH(SalesDataTable[[#This Row],[Order Date]])/3,0)</f>
        <v>Q2</v>
      </c>
      <c r="E774" s="4">
        <f>MONTH(SalesDataTable[[#This Row],[Order Date]])</f>
        <v>5</v>
      </c>
      <c r="F774" s="15"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4">
        <f>YEAR(SalesDataTable[[#This Row],[Order Date]])</f>
        <v>2026</v>
      </c>
      <c r="D775" s="15" t="str">
        <f>"Q"&amp;ROUNDUP(MONTH(SalesDataTable[[#This Row],[Order Date]])/3,0)</f>
        <v>Q2</v>
      </c>
      <c r="E775" s="4">
        <f>MONTH(SalesDataTable[[#This Row],[Order Date]])</f>
        <v>5</v>
      </c>
      <c r="F775" s="15"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4">
        <f>YEAR(SalesDataTable[[#This Row],[Order Date]])</f>
        <v>2026</v>
      </c>
      <c r="D776" s="15" t="str">
        <f>"Q"&amp;ROUNDUP(MONTH(SalesDataTable[[#This Row],[Order Date]])/3,0)</f>
        <v>Q2</v>
      </c>
      <c r="E776" s="4">
        <f>MONTH(SalesDataTable[[#This Row],[Order Date]])</f>
        <v>5</v>
      </c>
      <c r="F776" s="15"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4">
        <f>YEAR(SalesDataTable[[#This Row],[Order Date]])</f>
        <v>2026</v>
      </c>
      <c r="D777" s="15" t="str">
        <f>"Q"&amp;ROUNDUP(MONTH(SalesDataTable[[#This Row],[Order Date]])/3,0)</f>
        <v>Q2</v>
      </c>
      <c r="E777" s="4">
        <f>MONTH(SalesDataTable[[#This Row],[Order Date]])</f>
        <v>5</v>
      </c>
      <c r="F777" s="15"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4">
        <f>YEAR(SalesDataTable[[#This Row],[Order Date]])</f>
        <v>2026</v>
      </c>
      <c r="D778" s="15" t="str">
        <f>"Q"&amp;ROUNDUP(MONTH(SalesDataTable[[#This Row],[Order Date]])/3,0)</f>
        <v>Q2</v>
      </c>
      <c r="E778" s="4">
        <f>MONTH(SalesDataTable[[#This Row],[Order Date]])</f>
        <v>5</v>
      </c>
      <c r="F778" s="15"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4">
        <f>YEAR(SalesDataTable[[#This Row],[Order Date]])</f>
        <v>2026</v>
      </c>
      <c r="D779" s="15" t="str">
        <f>"Q"&amp;ROUNDUP(MONTH(SalesDataTable[[#This Row],[Order Date]])/3,0)</f>
        <v>Q2</v>
      </c>
      <c r="E779" s="4">
        <f>MONTH(SalesDataTable[[#This Row],[Order Date]])</f>
        <v>5</v>
      </c>
      <c r="F779" s="15"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4">
        <f>YEAR(SalesDataTable[[#This Row],[Order Date]])</f>
        <v>2026</v>
      </c>
      <c r="D780" s="15" t="str">
        <f>"Q"&amp;ROUNDUP(MONTH(SalesDataTable[[#This Row],[Order Date]])/3,0)</f>
        <v>Q2</v>
      </c>
      <c r="E780" s="4">
        <f>MONTH(SalesDataTable[[#This Row],[Order Date]])</f>
        <v>5</v>
      </c>
      <c r="F780" s="15"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4">
        <f>YEAR(SalesDataTable[[#This Row],[Order Date]])</f>
        <v>2026</v>
      </c>
      <c r="D781" s="15" t="str">
        <f>"Q"&amp;ROUNDUP(MONTH(SalesDataTable[[#This Row],[Order Date]])/3,0)</f>
        <v>Q2</v>
      </c>
      <c r="E781" s="4">
        <f>MONTH(SalesDataTable[[#This Row],[Order Date]])</f>
        <v>5</v>
      </c>
      <c r="F781" s="15"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4">
        <f>YEAR(SalesDataTable[[#This Row],[Order Date]])</f>
        <v>2026</v>
      </c>
      <c r="D782" s="15" t="str">
        <f>"Q"&amp;ROUNDUP(MONTH(SalesDataTable[[#This Row],[Order Date]])/3,0)</f>
        <v>Q2</v>
      </c>
      <c r="E782" s="4">
        <f>MONTH(SalesDataTable[[#This Row],[Order Date]])</f>
        <v>5</v>
      </c>
      <c r="F782" s="15"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4">
        <f>YEAR(SalesDataTable[[#This Row],[Order Date]])</f>
        <v>2026</v>
      </c>
      <c r="D783" s="15" t="str">
        <f>"Q"&amp;ROUNDUP(MONTH(SalesDataTable[[#This Row],[Order Date]])/3,0)</f>
        <v>Q2</v>
      </c>
      <c r="E783" s="4">
        <f>MONTH(SalesDataTable[[#This Row],[Order Date]])</f>
        <v>5</v>
      </c>
      <c r="F783" s="15"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4">
        <f>YEAR(SalesDataTable[[#This Row],[Order Date]])</f>
        <v>2026</v>
      </c>
      <c r="D784" s="15" t="str">
        <f>"Q"&amp;ROUNDUP(MONTH(SalesDataTable[[#This Row],[Order Date]])/3,0)</f>
        <v>Q2</v>
      </c>
      <c r="E784" s="4">
        <f>MONTH(SalesDataTable[[#This Row],[Order Date]])</f>
        <v>5</v>
      </c>
      <c r="F784" s="15"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4">
        <f>YEAR(SalesDataTable[[#This Row],[Order Date]])</f>
        <v>2026</v>
      </c>
      <c r="D785" s="15" t="str">
        <f>"Q"&amp;ROUNDUP(MONTH(SalesDataTable[[#This Row],[Order Date]])/3,0)</f>
        <v>Q2</v>
      </c>
      <c r="E785" s="4">
        <f>MONTH(SalesDataTable[[#This Row],[Order Date]])</f>
        <v>5</v>
      </c>
      <c r="F785" s="15"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4">
        <f>YEAR(SalesDataTable[[#This Row],[Order Date]])</f>
        <v>2026</v>
      </c>
      <c r="D786" s="15" t="str">
        <f>"Q"&amp;ROUNDUP(MONTH(SalesDataTable[[#This Row],[Order Date]])/3,0)</f>
        <v>Q2</v>
      </c>
      <c r="E786" s="4">
        <f>MONTH(SalesDataTable[[#This Row],[Order Date]])</f>
        <v>5</v>
      </c>
      <c r="F786" s="15"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4">
        <f>YEAR(SalesDataTable[[#This Row],[Order Date]])</f>
        <v>2026</v>
      </c>
      <c r="D787" s="15" t="str">
        <f>"Q"&amp;ROUNDUP(MONTH(SalesDataTable[[#This Row],[Order Date]])/3,0)</f>
        <v>Q2</v>
      </c>
      <c r="E787" s="4">
        <f>MONTH(SalesDataTable[[#This Row],[Order Date]])</f>
        <v>5</v>
      </c>
      <c r="F787" s="15"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4">
        <f>YEAR(SalesDataTable[[#This Row],[Order Date]])</f>
        <v>2026</v>
      </c>
      <c r="D788" s="15" t="str">
        <f>"Q"&amp;ROUNDUP(MONTH(SalesDataTable[[#This Row],[Order Date]])/3,0)</f>
        <v>Q2</v>
      </c>
      <c r="E788" s="4">
        <f>MONTH(SalesDataTable[[#This Row],[Order Date]])</f>
        <v>5</v>
      </c>
      <c r="F788" s="15"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4">
        <f>YEAR(SalesDataTable[[#This Row],[Order Date]])</f>
        <v>2026</v>
      </c>
      <c r="D789" s="15" t="str">
        <f>"Q"&amp;ROUNDUP(MONTH(SalesDataTable[[#This Row],[Order Date]])/3,0)</f>
        <v>Q2</v>
      </c>
      <c r="E789" s="4">
        <f>MONTH(SalesDataTable[[#This Row],[Order Date]])</f>
        <v>5</v>
      </c>
      <c r="F789" s="15"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4">
        <f>YEAR(SalesDataTable[[#This Row],[Order Date]])</f>
        <v>2026</v>
      </c>
      <c r="D790" s="15" t="str">
        <f>"Q"&amp;ROUNDUP(MONTH(SalesDataTable[[#This Row],[Order Date]])/3,0)</f>
        <v>Q2</v>
      </c>
      <c r="E790" s="4">
        <f>MONTH(SalesDataTable[[#This Row],[Order Date]])</f>
        <v>5</v>
      </c>
      <c r="F790" s="15"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4">
        <f>YEAR(SalesDataTable[[#This Row],[Order Date]])</f>
        <v>2026</v>
      </c>
      <c r="D791" s="15" t="str">
        <f>"Q"&amp;ROUNDUP(MONTH(SalesDataTable[[#This Row],[Order Date]])/3,0)</f>
        <v>Q2</v>
      </c>
      <c r="E791" s="4">
        <f>MONTH(SalesDataTable[[#This Row],[Order Date]])</f>
        <v>5</v>
      </c>
      <c r="F791" s="15"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4">
        <f>YEAR(SalesDataTable[[#This Row],[Order Date]])</f>
        <v>2026</v>
      </c>
      <c r="D792" s="15" t="str">
        <f>"Q"&amp;ROUNDUP(MONTH(SalesDataTable[[#This Row],[Order Date]])/3,0)</f>
        <v>Q2</v>
      </c>
      <c r="E792" s="4">
        <f>MONTH(SalesDataTable[[#This Row],[Order Date]])</f>
        <v>5</v>
      </c>
      <c r="F792" s="15"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4">
        <f>YEAR(SalesDataTable[[#This Row],[Order Date]])</f>
        <v>2026</v>
      </c>
      <c r="D793" s="15" t="str">
        <f>"Q"&amp;ROUNDUP(MONTH(SalesDataTable[[#This Row],[Order Date]])/3,0)</f>
        <v>Q2</v>
      </c>
      <c r="E793" s="4">
        <f>MONTH(SalesDataTable[[#This Row],[Order Date]])</f>
        <v>5</v>
      </c>
      <c r="F793" s="15"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4">
        <f>YEAR(SalesDataTable[[#This Row],[Order Date]])</f>
        <v>2026</v>
      </c>
      <c r="D794" s="15" t="str">
        <f>"Q"&amp;ROUNDUP(MONTH(SalesDataTable[[#This Row],[Order Date]])/3,0)</f>
        <v>Q2</v>
      </c>
      <c r="E794" s="4">
        <f>MONTH(SalesDataTable[[#This Row],[Order Date]])</f>
        <v>5</v>
      </c>
      <c r="F794" s="15"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4">
        <f>YEAR(SalesDataTable[[#This Row],[Order Date]])</f>
        <v>2026</v>
      </c>
      <c r="D795" s="15" t="str">
        <f>"Q"&amp;ROUNDUP(MONTH(SalesDataTable[[#This Row],[Order Date]])/3,0)</f>
        <v>Q2</v>
      </c>
      <c r="E795" s="4">
        <f>MONTH(SalesDataTable[[#This Row],[Order Date]])</f>
        <v>5</v>
      </c>
      <c r="F795" s="15"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4">
        <f>YEAR(SalesDataTable[[#This Row],[Order Date]])</f>
        <v>2026</v>
      </c>
      <c r="D796" s="15" t="str">
        <f>"Q"&amp;ROUNDUP(MONTH(SalesDataTable[[#This Row],[Order Date]])/3,0)</f>
        <v>Q2</v>
      </c>
      <c r="E796" s="4">
        <f>MONTH(SalesDataTable[[#This Row],[Order Date]])</f>
        <v>5</v>
      </c>
      <c r="F796" s="15"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4">
        <f>YEAR(SalesDataTable[[#This Row],[Order Date]])</f>
        <v>2026</v>
      </c>
      <c r="D797" s="15" t="str">
        <f>"Q"&amp;ROUNDUP(MONTH(SalesDataTable[[#This Row],[Order Date]])/3,0)</f>
        <v>Q2</v>
      </c>
      <c r="E797" s="4">
        <f>MONTH(SalesDataTable[[#This Row],[Order Date]])</f>
        <v>5</v>
      </c>
      <c r="F797" s="15"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4">
        <f>YEAR(SalesDataTable[[#This Row],[Order Date]])</f>
        <v>2026</v>
      </c>
      <c r="D798" s="15" t="str">
        <f>"Q"&amp;ROUNDUP(MONTH(SalesDataTable[[#This Row],[Order Date]])/3,0)</f>
        <v>Q2</v>
      </c>
      <c r="E798" s="4">
        <f>MONTH(SalesDataTable[[#This Row],[Order Date]])</f>
        <v>5</v>
      </c>
      <c r="F798" s="15"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4">
        <f>YEAR(SalesDataTable[[#This Row],[Order Date]])</f>
        <v>2026</v>
      </c>
      <c r="D799" s="15" t="str">
        <f>"Q"&amp;ROUNDUP(MONTH(SalesDataTable[[#This Row],[Order Date]])/3,0)</f>
        <v>Q2</v>
      </c>
      <c r="E799" s="4">
        <f>MONTH(SalesDataTable[[#This Row],[Order Date]])</f>
        <v>5</v>
      </c>
      <c r="F799" s="15"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4">
        <f>YEAR(SalesDataTable[[#This Row],[Order Date]])</f>
        <v>2026</v>
      </c>
      <c r="D800" s="15" t="str">
        <f>"Q"&amp;ROUNDUP(MONTH(SalesDataTable[[#This Row],[Order Date]])/3,0)</f>
        <v>Q2</v>
      </c>
      <c r="E800" s="4">
        <f>MONTH(SalesDataTable[[#This Row],[Order Date]])</f>
        <v>5</v>
      </c>
      <c r="F800" s="15"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4">
        <f>YEAR(SalesDataTable[[#This Row],[Order Date]])</f>
        <v>2026</v>
      </c>
      <c r="D801" s="15" t="str">
        <f>"Q"&amp;ROUNDUP(MONTH(SalesDataTable[[#This Row],[Order Date]])/3,0)</f>
        <v>Q2</v>
      </c>
      <c r="E801" s="4">
        <f>MONTH(SalesDataTable[[#This Row],[Order Date]])</f>
        <v>5</v>
      </c>
      <c r="F801" s="15"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4">
        <f>YEAR(SalesDataTable[[#This Row],[Order Date]])</f>
        <v>2026</v>
      </c>
      <c r="D802" s="15" t="str">
        <f>"Q"&amp;ROUNDUP(MONTH(SalesDataTable[[#This Row],[Order Date]])/3,0)</f>
        <v>Q2</v>
      </c>
      <c r="E802" s="4">
        <f>MONTH(SalesDataTable[[#This Row],[Order Date]])</f>
        <v>5</v>
      </c>
      <c r="F802" s="15"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4">
        <f>YEAR(SalesDataTable[[#This Row],[Order Date]])</f>
        <v>2026</v>
      </c>
      <c r="D803" s="15" t="str">
        <f>"Q"&amp;ROUNDUP(MONTH(SalesDataTable[[#This Row],[Order Date]])/3,0)</f>
        <v>Q2</v>
      </c>
      <c r="E803" s="4">
        <f>MONTH(SalesDataTable[[#This Row],[Order Date]])</f>
        <v>5</v>
      </c>
      <c r="F803" s="15"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4">
        <f>YEAR(SalesDataTable[[#This Row],[Order Date]])</f>
        <v>2026</v>
      </c>
      <c r="D804" s="15" t="str">
        <f>"Q"&amp;ROUNDUP(MONTH(SalesDataTable[[#This Row],[Order Date]])/3,0)</f>
        <v>Q2</v>
      </c>
      <c r="E804" s="4">
        <f>MONTH(SalesDataTable[[#This Row],[Order Date]])</f>
        <v>5</v>
      </c>
      <c r="F804" s="15"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4">
        <f>YEAR(SalesDataTable[[#This Row],[Order Date]])</f>
        <v>2026</v>
      </c>
      <c r="D805" s="15" t="str">
        <f>"Q"&amp;ROUNDUP(MONTH(SalesDataTable[[#This Row],[Order Date]])/3,0)</f>
        <v>Q2</v>
      </c>
      <c r="E805" s="4">
        <f>MONTH(SalesDataTable[[#This Row],[Order Date]])</f>
        <v>5</v>
      </c>
      <c r="F805" s="15"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4">
        <f>YEAR(SalesDataTable[[#This Row],[Order Date]])</f>
        <v>2026</v>
      </c>
      <c r="D806" s="15" t="str">
        <f>"Q"&amp;ROUNDUP(MONTH(SalesDataTable[[#This Row],[Order Date]])/3,0)</f>
        <v>Q2</v>
      </c>
      <c r="E806" s="4">
        <f>MONTH(SalesDataTable[[#This Row],[Order Date]])</f>
        <v>5</v>
      </c>
      <c r="F806" s="15"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4">
        <f>YEAR(SalesDataTable[[#This Row],[Order Date]])</f>
        <v>2026</v>
      </c>
      <c r="D807" s="15" t="str">
        <f>"Q"&amp;ROUNDUP(MONTH(SalesDataTable[[#This Row],[Order Date]])/3,0)</f>
        <v>Q2</v>
      </c>
      <c r="E807" s="4">
        <f>MONTH(SalesDataTable[[#This Row],[Order Date]])</f>
        <v>5</v>
      </c>
      <c r="F807" s="15"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4">
        <f>YEAR(SalesDataTable[[#This Row],[Order Date]])</f>
        <v>2026</v>
      </c>
      <c r="D808" s="15" t="str">
        <f>"Q"&amp;ROUNDUP(MONTH(SalesDataTable[[#This Row],[Order Date]])/3,0)</f>
        <v>Q2</v>
      </c>
      <c r="E808" s="4">
        <f>MONTH(SalesDataTable[[#This Row],[Order Date]])</f>
        <v>5</v>
      </c>
      <c r="F808" s="15"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4">
        <f>YEAR(SalesDataTable[[#This Row],[Order Date]])</f>
        <v>2026</v>
      </c>
      <c r="D809" s="15" t="str">
        <f>"Q"&amp;ROUNDUP(MONTH(SalesDataTable[[#This Row],[Order Date]])/3,0)</f>
        <v>Q2</v>
      </c>
      <c r="E809" s="4">
        <f>MONTH(SalesDataTable[[#This Row],[Order Date]])</f>
        <v>5</v>
      </c>
      <c r="F809" s="15"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4">
        <f>YEAR(SalesDataTable[[#This Row],[Order Date]])</f>
        <v>2026</v>
      </c>
      <c r="D810" s="15" t="str">
        <f>"Q"&amp;ROUNDUP(MONTH(SalesDataTable[[#This Row],[Order Date]])/3,0)</f>
        <v>Q2</v>
      </c>
      <c r="E810" s="4">
        <f>MONTH(SalesDataTable[[#This Row],[Order Date]])</f>
        <v>5</v>
      </c>
      <c r="F810" s="15"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4">
        <f>YEAR(SalesDataTable[[#This Row],[Order Date]])</f>
        <v>2026</v>
      </c>
      <c r="D811" s="15" t="str">
        <f>"Q"&amp;ROUNDUP(MONTH(SalesDataTable[[#This Row],[Order Date]])/3,0)</f>
        <v>Q2</v>
      </c>
      <c r="E811" s="4">
        <f>MONTH(SalesDataTable[[#This Row],[Order Date]])</f>
        <v>5</v>
      </c>
      <c r="F811" s="15"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4">
        <f>YEAR(SalesDataTable[[#This Row],[Order Date]])</f>
        <v>2026</v>
      </c>
      <c r="D812" s="15" t="str">
        <f>"Q"&amp;ROUNDUP(MONTH(SalesDataTable[[#This Row],[Order Date]])/3,0)</f>
        <v>Q2</v>
      </c>
      <c r="E812" s="4">
        <f>MONTH(SalesDataTable[[#This Row],[Order Date]])</f>
        <v>5</v>
      </c>
      <c r="F812" s="15"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4">
        <f>YEAR(SalesDataTable[[#This Row],[Order Date]])</f>
        <v>2026</v>
      </c>
      <c r="D813" s="15" t="str">
        <f>"Q"&amp;ROUNDUP(MONTH(SalesDataTable[[#This Row],[Order Date]])/3,0)</f>
        <v>Q2</v>
      </c>
      <c r="E813" s="4">
        <f>MONTH(SalesDataTable[[#This Row],[Order Date]])</f>
        <v>5</v>
      </c>
      <c r="F813" s="15"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4">
        <f>YEAR(SalesDataTable[[#This Row],[Order Date]])</f>
        <v>2026</v>
      </c>
      <c r="D814" s="15" t="str">
        <f>"Q"&amp;ROUNDUP(MONTH(SalesDataTable[[#This Row],[Order Date]])/3,0)</f>
        <v>Q2</v>
      </c>
      <c r="E814" s="4">
        <f>MONTH(SalesDataTable[[#This Row],[Order Date]])</f>
        <v>5</v>
      </c>
      <c r="F814" s="15"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4">
        <f>YEAR(SalesDataTable[[#This Row],[Order Date]])</f>
        <v>2026</v>
      </c>
      <c r="D815" s="15" t="str">
        <f>"Q"&amp;ROUNDUP(MONTH(SalesDataTable[[#This Row],[Order Date]])/3,0)</f>
        <v>Q2</v>
      </c>
      <c r="E815" s="4">
        <f>MONTH(SalesDataTable[[#This Row],[Order Date]])</f>
        <v>5</v>
      </c>
      <c r="F815" s="15"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4">
        <f>YEAR(SalesDataTable[[#This Row],[Order Date]])</f>
        <v>2026</v>
      </c>
      <c r="D816" s="15" t="str">
        <f>"Q"&amp;ROUNDUP(MONTH(SalesDataTable[[#This Row],[Order Date]])/3,0)</f>
        <v>Q2</v>
      </c>
      <c r="E816" s="4">
        <f>MONTH(SalesDataTable[[#This Row],[Order Date]])</f>
        <v>5</v>
      </c>
      <c r="F816" s="15"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4">
        <f>YEAR(SalesDataTable[[#This Row],[Order Date]])</f>
        <v>2026</v>
      </c>
      <c r="D817" s="15" t="str">
        <f>"Q"&amp;ROUNDUP(MONTH(SalesDataTable[[#This Row],[Order Date]])/3,0)</f>
        <v>Q2</v>
      </c>
      <c r="E817" s="4">
        <f>MONTH(SalesDataTable[[#This Row],[Order Date]])</f>
        <v>5</v>
      </c>
      <c r="F817" s="15"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4">
        <f>YEAR(SalesDataTable[[#This Row],[Order Date]])</f>
        <v>2026</v>
      </c>
      <c r="D818" s="15" t="str">
        <f>"Q"&amp;ROUNDUP(MONTH(SalesDataTable[[#This Row],[Order Date]])/3,0)</f>
        <v>Q2</v>
      </c>
      <c r="E818" s="4">
        <f>MONTH(SalesDataTable[[#This Row],[Order Date]])</f>
        <v>5</v>
      </c>
      <c r="F818" s="15"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4">
        <f>YEAR(SalesDataTable[[#This Row],[Order Date]])</f>
        <v>2026</v>
      </c>
      <c r="D819" s="15" t="str">
        <f>"Q"&amp;ROUNDUP(MONTH(SalesDataTable[[#This Row],[Order Date]])/3,0)</f>
        <v>Q2</v>
      </c>
      <c r="E819" s="4">
        <f>MONTH(SalesDataTable[[#This Row],[Order Date]])</f>
        <v>5</v>
      </c>
      <c r="F819" s="15"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4">
        <f>YEAR(SalesDataTable[[#This Row],[Order Date]])</f>
        <v>2026</v>
      </c>
      <c r="D820" s="15" t="str">
        <f>"Q"&amp;ROUNDUP(MONTH(SalesDataTable[[#This Row],[Order Date]])/3,0)</f>
        <v>Q2</v>
      </c>
      <c r="E820" s="4">
        <f>MONTH(SalesDataTable[[#This Row],[Order Date]])</f>
        <v>5</v>
      </c>
      <c r="F820" s="15"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4">
        <f>YEAR(SalesDataTable[[#This Row],[Order Date]])</f>
        <v>2026</v>
      </c>
      <c r="D821" s="15" t="str">
        <f>"Q"&amp;ROUNDUP(MONTH(SalesDataTable[[#This Row],[Order Date]])/3,0)</f>
        <v>Q2</v>
      </c>
      <c r="E821" s="4">
        <f>MONTH(SalesDataTable[[#This Row],[Order Date]])</f>
        <v>5</v>
      </c>
      <c r="F821" s="15"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4">
        <f>YEAR(SalesDataTable[[#This Row],[Order Date]])</f>
        <v>2026</v>
      </c>
      <c r="D822" s="15" t="str">
        <f>"Q"&amp;ROUNDUP(MONTH(SalesDataTable[[#This Row],[Order Date]])/3,0)</f>
        <v>Q2</v>
      </c>
      <c r="E822" s="4">
        <f>MONTH(SalesDataTable[[#This Row],[Order Date]])</f>
        <v>5</v>
      </c>
      <c r="F822" s="15"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4">
        <f>YEAR(SalesDataTable[[#This Row],[Order Date]])</f>
        <v>2026</v>
      </c>
      <c r="D823" s="15" t="str">
        <f>"Q"&amp;ROUNDUP(MONTH(SalesDataTable[[#This Row],[Order Date]])/3,0)</f>
        <v>Q2</v>
      </c>
      <c r="E823" s="4">
        <f>MONTH(SalesDataTable[[#This Row],[Order Date]])</f>
        <v>5</v>
      </c>
      <c r="F823" s="15"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4">
        <f>YEAR(SalesDataTable[[#This Row],[Order Date]])</f>
        <v>2026</v>
      </c>
      <c r="D824" s="15" t="str">
        <f>"Q"&amp;ROUNDUP(MONTH(SalesDataTable[[#This Row],[Order Date]])/3,0)</f>
        <v>Q2</v>
      </c>
      <c r="E824" s="4">
        <f>MONTH(SalesDataTable[[#This Row],[Order Date]])</f>
        <v>5</v>
      </c>
      <c r="F824" s="15"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4">
        <f>YEAR(SalesDataTable[[#This Row],[Order Date]])</f>
        <v>2026</v>
      </c>
      <c r="D825" s="15" t="str">
        <f>"Q"&amp;ROUNDUP(MONTH(SalesDataTable[[#This Row],[Order Date]])/3,0)</f>
        <v>Q2</v>
      </c>
      <c r="E825" s="4">
        <f>MONTH(SalesDataTable[[#This Row],[Order Date]])</f>
        <v>5</v>
      </c>
      <c r="F825" s="15"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4">
        <f>YEAR(SalesDataTable[[#This Row],[Order Date]])</f>
        <v>2026</v>
      </c>
      <c r="D826" s="15" t="str">
        <f>"Q"&amp;ROUNDUP(MONTH(SalesDataTable[[#This Row],[Order Date]])/3,0)</f>
        <v>Q2</v>
      </c>
      <c r="E826" s="4">
        <f>MONTH(SalesDataTable[[#This Row],[Order Date]])</f>
        <v>5</v>
      </c>
      <c r="F826" s="15"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4">
        <f>YEAR(SalesDataTable[[#This Row],[Order Date]])</f>
        <v>2026</v>
      </c>
      <c r="D827" s="15" t="str">
        <f>"Q"&amp;ROUNDUP(MONTH(SalesDataTable[[#This Row],[Order Date]])/3,0)</f>
        <v>Q2</v>
      </c>
      <c r="E827" s="4">
        <f>MONTH(SalesDataTable[[#This Row],[Order Date]])</f>
        <v>5</v>
      </c>
      <c r="F827" s="15"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4">
        <f>YEAR(SalesDataTable[[#This Row],[Order Date]])</f>
        <v>2026</v>
      </c>
      <c r="D828" s="15" t="str">
        <f>"Q"&amp;ROUNDUP(MONTH(SalesDataTable[[#This Row],[Order Date]])/3,0)</f>
        <v>Q2</v>
      </c>
      <c r="E828" s="4">
        <f>MONTH(SalesDataTable[[#This Row],[Order Date]])</f>
        <v>5</v>
      </c>
      <c r="F828" s="15"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4">
        <f>YEAR(SalesDataTable[[#This Row],[Order Date]])</f>
        <v>2026</v>
      </c>
      <c r="D829" s="15" t="str">
        <f>"Q"&amp;ROUNDUP(MONTH(SalesDataTable[[#This Row],[Order Date]])/3,0)</f>
        <v>Q2</v>
      </c>
      <c r="E829" s="4">
        <f>MONTH(SalesDataTable[[#This Row],[Order Date]])</f>
        <v>5</v>
      </c>
      <c r="F829" s="15"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4">
        <f>YEAR(SalesDataTable[[#This Row],[Order Date]])</f>
        <v>2026</v>
      </c>
      <c r="D830" s="15" t="str">
        <f>"Q"&amp;ROUNDUP(MONTH(SalesDataTable[[#This Row],[Order Date]])/3,0)</f>
        <v>Q2</v>
      </c>
      <c r="E830" s="4">
        <f>MONTH(SalesDataTable[[#This Row],[Order Date]])</f>
        <v>5</v>
      </c>
      <c r="F830" s="15"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4">
        <f>YEAR(SalesDataTable[[#This Row],[Order Date]])</f>
        <v>2026</v>
      </c>
      <c r="D831" s="15" t="str">
        <f>"Q"&amp;ROUNDUP(MONTH(SalesDataTable[[#This Row],[Order Date]])/3,0)</f>
        <v>Q2</v>
      </c>
      <c r="E831" s="4">
        <f>MONTH(SalesDataTable[[#This Row],[Order Date]])</f>
        <v>5</v>
      </c>
      <c r="F831" s="15"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4">
        <f>YEAR(SalesDataTable[[#This Row],[Order Date]])</f>
        <v>2026</v>
      </c>
      <c r="D832" s="15" t="str">
        <f>"Q"&amp;ROUNDUP(MONTH(SalesDataTable[[#This Row],[Order Date]])/3,0)</f>
        <v>Q2</v>
      </c>
      <c r="E832" s="4">
        <f>MONTH(SalesDataTable[[#This Row],[Order Date]])</f>
        <v>5</v>
      </c>
      <c r="F832" s="15"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4">
        <f>YEAR(SalesDataTable[[#This Row],[Order Date]])</f>
        <v>2026</v>
      </c>
      <c r="D833" s="15" t="str">
        <f>"Q"&amp;ROUNDUP(MONTH(SalesDataTable[[#This Row],[Order Date]])/3,0)</f>
        <v>Q2</v>
      </c>
      <c r="E833" s="4">
        <f>MONTH(SalesDataTable[[#This Row],[Order Date]])</f>
        <v>5</v>
      </c>
      <c r="F833" s="15"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4">
        <f>YEAR(SalesDataTable[[#This Row],[Order Date]])</f>
        <v>2026</v>
      </c>
      <c r="D834" s="15" t="str">
        <f>"Q"&amp;ROUNDUP(MONTH(SalesDataTable[[#This Row],[Order Date]])/3,0)</f>
        <v>Q2</v>
      </c>
      <c r="E834" s="4">
        <f>MONTH(SalesDataTable[[#This Row],[Order Date]])</f>
        <v>5</v>
      </c>
      <c r="F834" s="15"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4">
        <f>YEAR(SalesDataTable[[#This Row],[Order Date]])</f>
        <v>2026</v>
      </c>
      <c r="D835" s="15" t="str">
        <f>"Q"&amp;ROUNDUP(MONTH(SalesDataTable[[#This Row],[Order Date]])/3,0)</f>
        <v>Q2</v>
      </c>
      <c r="E835" s="4">
        <f>MONTH(SalesDataTable[[#This Row],[Order Date]])</f>
        <v>5</v>
      </c>
      <c r="F835" s="15"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4">
        <f>YEAR(SalesDataTable[[#This Row],[Order Date]])</f>
        <v>2026</v>
      </c>
      <c r="D836" s="15" t="str">
        <f>"Q"&amp;ROUNDUP(MONTH(SalesDataTable[[#This Row],[Order Date]])/3,0)</f>
        <v>Q2</v>
      </c>
      <c r="E836" s="4">
        <f>MONTH(SalesDataTable[[#This Row],[Order Date]])</f>
        <v>5</v>
      </c>
      <c r="F836" s="15"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4">
        <f>YEAR(SalesDataTable[[#This Row],[Order Date]])</f>
        <v>2026</v>
      </c>
      <c r="D837" s="15" t="str">
        <f>"Q"&amp;ROUNDUP(MONTH(SalesDataTable[[#This Row],[Order Date]])/3,0)</f>
        <v>Q2</v>
      </c>
      <c r="E837" s="4">
        <f>MONTH(SalesDataTable[[#This Row],[Order Date]])</f>
        <v>5</v>
      </c>
      <c r="F837" s="15"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4">
        <f>YEAR(SalesDataTable[[#This Row],[Order Date]])</f>
        <v>2026</v>
      </c>
      <c r="D838" s="15" t="str">
        <f>"Q"&amp;ROUNDUP(MONTH(SalesDataTable[[#This Row],[Order Date]])/3,0)</f>
        <v>Q2</v>
      </c>
      <c r="E838" s="4">
        <f>MONTH(SalesDataTable[[#This Row],[Order Date]])</f>
        <v>5</v>
      </c>
      <c r="F838" s="15"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4">
        <f>YEAR(SalesDataTable[[#This Row],[Order Date]])</f>
        <v>2026</v>
      </c>
      <c r="D839" s="15" t="str">
        <f>"Q"&amp;ROUNDUP(MONTH(SalesDataTable[[#This Row],[Order Date]])/3,0)</f>
        <v>Q2</v>
      </c>
      <c r="E839" s="4">
        <f>MONTH(SalesDataTable[[#This Row],[Order Date]])</f>
        <v>5</v>
      </c>
      <c r="F839" s="15"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4">
        <f>YEAR(SalesDataTable[[#This Row],[Order Date]])</f>
        <v>2026</v>
      </c>
      <c r="D840" s="15" t="str">
        <f>"Q"&amp;ROUNDUP(MONTH(SalesDataTable[[#This Row],[Order Date]])/3,0)</f>
        <v>Q2</v>
      </c>
      <c r="E840" s="4">
        <f>MONTH(SalesDataTable[[#This Row],[Order Date]])</f>
        <v>5</v>
      </c>
      <c r="F840" s="15"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4">
        <f>YEAR(SalesDataTable[[#This Row],[Order Date]])</f>
        <v>2026</v>
      </c>
      <c r="D841" s="15" t="str">
        <f>"Q"&amp;ROUNDUP(MONTH(SalesDataTable[[#This Row],[Order Date]])/3,0)</f>
        <v>Q2</v>
      </c>
      <c r="E841" s="4">
        <f>MONTH(SalesDataTable[[#This Row],[Order Date]])</f>
        <v>5</v>
      </c>
      <c r="F841" s="15"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4">
        <f>YEAR(SalesDataTable[[#This Row],[Order Date]])</f>
        <v>2026</v>
      </c>
      <c r="D842" s="15" t="str">
        <f>"Q"&amp;ROUNDUP(MONTH(SalesDataTable[[#This Row],[Order Date]])/3,0)</f>
        <v>Q2</v>
      </c>
      <c r="E842" s="4">
        <f>MONTH(SalesDataTable[[#This Row],[Order Date]])</f>
        <v>5</v>
      </c>
      <c r="F842" s="15"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4">
        <f>YEAR(SalesDataTable[[#This Row],[Order Date]])</f>
        <v>2026</v>
      </c>
      <c r="D843" s="15" t="str">
        <f>"Q"&amp;ROUNDUP(MONTH(SalesDataTable[[#This Row],[Order Date]])/3,0)</f>
        <v>Q2</v>
      </c>
      <c r="E843" s="4">
        <f>MONTH(SalesDataTable[[#This Row],[Order Date]])</f>
        <v>5</v>
      </c>
      <c r="F843" s="15"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4">
        <f>YEAR(SalesDataTable[[#This Row],[Order Date]])</f>
        <v>2026</v>
      </c>
      <c r="D844" s="15" t="str">
        <f>"Q"&amp;ROUNDUP(MONTH(SalesDataTable[[#This Row],[Order Date]])/3,0)</f>
        <v>Q2</v>
      </c>
      <c r="E844" s="4">
        <f>MONTH(SalesDataTable[[#This Row],[Order Date]])</f>
        <v>5</v>
      </c>
      <c r="F844" s="15"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4">
        <f>YEAR(SalesDataTable[[#This Row],[Order Date]])</f>
        <v>2026</v>
      </c>
      <c r="D845" s="15" t="str">
        <f>"Q"&amp;ROUNDUP(MONTH(SalesDataTable[[#This Row],[Order Date]])/3,0)</f>
        <v>Q2</v>
      </c>
      <c r="E845" s="4">
        <f>MONTH(SalesDataTable[[#This Row],[Order Date]])</f>
        <v>5</v>
      </c>
      <c r="F845" s="15"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4">
        <f>YEAR(SalesDataTable[[#This Row],[Order Date]])</f>
        <v>2026</v>
      </c>
      <c r="D846" s="15" t="str">
        <f>"Q"&amp;ROUNDUP(MONTH(SalesDataTable[[#This Row],[Order Date]])/3,0)</f>
        <v>Q2</v>
      </c>
      <c r="E846" s="4">
        <f>MONTH(SalesDataTable[[#This Row],[Order Date]])</f>
        <v>5</v>
      </c>
      <c r="F846" s="15"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4">
        <f>YEAR(SalesDataTable[[#This Row],[Order Date]])</f>
        <v>2026</v>
      </c>
      <c r="D847" s="15" t="str">
        <f>"Q"&amp;ROUNDUP(MONTH(SalesDataTable[[#This Row],[Order Date]])/3,0)</f>
        <v>Q2</v>
      </c>
      <c r="E847" s="4">
        <f>MONTH(SalesDataTable[[#This Row],[Order Date]])</f>
        <v>5</v>
      </c>
      <c r="F847" s="15"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4">
        <f>YEAR(SalesDataTable[[#This Row],[Order Date]])</f>
        <v>2026</v>
      </c>
      <c r="D848" s="15" t="str">
        <f>"Q"&amp;ROUNDUP(MONTH(SalesDataTable[[#This Row],[Order Date]])/3,0)</f>
        <v>Q2</v>
      </c>
      <c r="E848" s="4">
        <f>MONTH(SalesDataTable[[#This Row],[Order Date]])</f>
        <v>5</v>
      </c>
      <c r="F848" s="15"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4">
        <f>YEAR(SalesDataTable[[#This Row],[Order Date]])</f>
        <v>2026</v>
      </c>
      <c r="D849" s="15" t="str">
        <f>"Q"&amp;ROUNDUP(MONTH(SalesDataTable[[#This Row],[Order Date]])/3,0)</f>
        <v>Q2</v>
      </c>
      <c r="E849" s="4">
        <f>MONTH(SalesDataTable[[#This Row],[Order Date]])</f>
        <v>5</v>
      </c>
      <c r="F849" s="15"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4">
        <f>YEAR(SalesDataTable[[#This Row],[Order Date]])</f>
        <v>2026</v>
      </c>
      <c r="D850" s="15" t="str">
        <f>"Q"&amp;ROUNDUP(MONTH(SalesDataTable[[#This Row],[Order Date]])/3,0)</f>
        <v>Q2</v>
      </c>
      <c r="E850" s="4">
        <f>MONTH(SalesDataTable[[#This Row],[Order Date]])</f>
        <v>5</v>
      </c>
      <c r="F850" s="15"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4">
        <f>YEAR(SalesDataTable[[#This Row],[Order Date]])</f>
        <v>2026</v>
      </c>
      <c r="D851" s="15" t="str">
        <f>"Q"&amp;ROUNDUP(MONTH(SalesDataTable[[#This Row],[Order Date]])/3,0)</f>
        <v>Q2</v>
      </c>
      <c r="E851" s="4">
        <f>MONTH(SalesDataTable[[#This Row],[Order Date]])</f>
        <v>5</v>
      </c>
      <c r="F851" s="15"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4">
        <f>YEAR(SalesDataTable[[#This Row],[Order Date]])</f>
        <v>2026</v>
      </c>
      <c r="D852" s="15" t="str">
        <f>"Q"&amp;ROUNDUP(MONTH(SalesDataTable[[#This Row],[Order Date]])/3,0)</f>
        <v>Q2</v>
      </c>
      <c r="E852" s="4">
        <f>MONTH(SalesDataTable[[#This Row],[Order Date]])</f>
        <v>5</v>
      </c>
      <c r="F852" s="15"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4">
        <f>YEAR(SalesDataTable[[#This Row],[Order Date]])</f>
        <v>2026</v>
      </c>
      <c r="D853" s="15" t="str">
        <f>"Q"&amp;ROUNDUP(MONTH(SalesDataTable[[#This Row],[Order Date]])/3,0)</f>
        <v>Q2</v>
      </c>
      <c r="E853" s="4">
        <f>MONTH(SalesDataTable[[#This Row],[Order Date]])</f>
        <v>5</v>
      </c>
      <c r="F853" s="15"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4">
        <f>YEAR(SalesDataTable[[#This Row],[Order Date]])</f>
        <v>2026</v>
      </c>
      <c r="D854" s="15" t="str">
        <f>"Q"&amp;ROUNDUP(MONTH(SalesDataTable[[#This Row],[Order Date]])/3,0)</f>
        <v>Q2</v>
      </c>
      <c r="E854" s="4">
        <f>MONTH(SalesDataTable[[#This Row],[Order Date]])</f>
        <v>5</v>
      </c>
      <c r="F854" s="15"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4">
        <f>YEAR(SalesDataTable[[#This Row],[Order Date]])</f>
        <v>2026</v>
      </c>
      <c r="D855" s="15" t="str">
        <f>"Q"&amp;ROUNDUP(MONTH(SalesDataTable[[#This Row],[Order Date]])/3,0)</f>
        <v>Q2</v>
      </c>
      <c r="E855" s="4">
        <f>MONTH(SalesDataTable[[#This Row],[Order Date]])</f>
        <v>5</v>
      </c>
      <c r="F855" s="15"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4">
        <f>YEAR(SalesDataTable[[#This Row],[Order Date]])</f>
        <v>2026</v>
      </c>
      <c r="D856" s="15" t="str">
        <f>"Q"&amp;ROUNDUP(MONTH(SalesDataTable[[#This Row],[Order Date]])/3,0)</f>
        <v>Q2</v>
      </c>
      <c r="E856" s="4">
        <f>MONTH(SalesDataTable[[#This Row],[Order Date]])</f>
        <v>5</v>
      </c>
      <c r="F856" s="15"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4">
        <f>YEAR(SalesDataTable[[#This Row],[Order Date]])</f>
        <v>2026</v>
      </c>
      <c r="D857" s="15" t="str">
        <f>"Q"&amp;ROUNDUP(MONTH(SalesDataTable[[#This Row],[Order Date]])/3,0)</f>
        <v>Q2</v>
      </c>
      <c r="E857" s="4">
        <f>MONTH(SalesDataTable[[#This Row],[Order Date]])</f>
        <v>5</v>
      </c>
      <c r="F857" s="15"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4">
        <f>YEAR(SalesDataTable[[#This Row],[Order Date]])</f>
        <v>2026</v>
      </c>
      <c r="D858" s="15" t="str">
        <f>"Q"&amp;ROUNDUP(MONTH(SalesDataTable[[#This Row],[Order Date]])/3,0)</f>
        <v>Q2</v>
      </c>
      <c r="E858" s="4">
        <f>MONTH(SalesDataTable[[#This Row],[Order Date]])</f>
        <v>5</v>
      </c>
      <c r="F858" s="15"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4">
        <f>YEAR(SalesDataTable[[#This Row],[Order Date]])</f>
        <v>2026</v>
      </c>
      <c r="D859" s="15" t="str">
        <f>"Q"&amp;ROUNDUP(MONTH(SalesDataTable[[#This Row],[Order Date]])/3,0)</f>
        <v>Q2</v>
      </c>
      <c r="E859" s="4">
        <f>MONTH(SalesDataTable[[#This Row],[Order Date]])</f>
        <v>5</v>
      </c>
      <c r="F859" s="15"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4">
        <f>YEAR(SalesDataTable[[#This Row],[Order Date]])</f>
        <v>2026</v>
      </c>
      <c r="D860" s="15" t="str">
        <f>"Q"&amp;ROUNDUP(MONTH(SalesDataTable[[#This Row],[Order Date]])/3,0)</f>
        <v>Q2</v>
      </c>
      <c r="E860" s="4">
        <f>MONTH(SalesDataTable[[#This Row],[Order Date]])</f>
        <v>5</v>
      </c>
      <c r="F860" s="15"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4">
        <f>YEAR(SalesDataTable[[#This Row],[Order Date]])</f>
        <v>2026</v>
      </c>
      <c r="D861" s="15" t="str">
        <f>"Q"&amp;ROUNDUP(MONTH(SalesDataTable[[#This Row],[Order Date]])/3,0)</f>
        <v>Q2</v>
      </c>
      <c r="E861" s="4">
        <f>MONTH(SalesDataTable[[#This Row],[Order Date]])</f>
        <v>5</v>
      </c>
      <c r="F861" s="15"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4">
        <f>YEAR(SalesDataTable[[#This Row],[Order Date]])</f>
        <v>2026</v>
      </c>
      <c r="D862" s="15" t="str">
        <f>"Q"&amp;ROUNDUP(MONTH(SalesDataTable[[#This Row],[Order Date]])/3,0)</f>
        <v>Q2</v>
      </c>
      <c r="E862" s="4">
        <f>MONTH(SalesDataTable[[#This Row],[Order Date]])</f>
        <v>5</v>
      </c>
      <c r="F862" s="15"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4">
        <f>YEAR(SalesDataTable[[#This Row],[Order Date]])</f>
        <v>2026</v>
      </c>
      <c r="D863" s="15" t="str">
        <f>"Q"&amp;ROUNDUP(MONTH(SalesDataTable[[#This Row],[Order Date]])/3,0)</f>
        <v>Q2</v>
      </c>
      <c r="E863" s="4">
        <f>MONTH(SalesDataTable[[#This Row],[Order Date]])</f>
        <v>5</v>
      </c>
      <c r="F863" s="15"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4">
        <f>YEAR(SalesDataTable[[#This Row],[Order Date]])</f>
        <v>2026</v>
      </c>
      <c r="D864" s="15" t="str">
        <f>"Q"&amp;ROUNDUP(MONTH(SalesDataTable[[#This Row],[Order Date]])/3,0)</f>
        <v>Q2</v>
      </c>
      <c r="E864" s="4">
        <f>MONTH(SalesDataTable[[#This Row],[Order Date]])</f>
        <v>5</v>
      </c>
      <c r="F864" s="15"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4">
        <f>YEAR(SalesDataTable[[#This Row],[Order Date]])</f>
        <v>2026</v>
      </c>
      <c r="D865" s="15" t="str">
        <f>"Q"&amp;ROUNDUP(MONTH(SalesDataTable[[#This Row],[Order Date]])/3,0)</f>
        <v>Q2</v>
      </c>
      <c r="E865" s="4">
        <f>MONTH(SalesDataTable[[#This Row],[Order Date]])</f>
        <v>5</v>
      </c>
      <c r="F865" s="15"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4">
        <f>YEAR(SalesDataTable[[#This Row],[Order Date]])</f>
        <v>2026</v>
      </c>
      <c r="D866" s="15" t="str">
        <f>"Q"&amp;ROUNDUP(MONTH(SalesDataTable[[#This Row],[Order Date]])/3,0)</f>
        <v>Q2</v>
      </c>
      <c r="E866" s="4">
        <f>MONTH(SalesDataTable[[#This Row],[Order Date]])</f>
        <v>5</v>
      </c>
      <c r="F866" s="15"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4">
        <f>YEAR(SalesDataTable[[#This Row],[Order Date]])</f>
        <v>2026</v>
      </c>
      <c r="D867" s="15" t="str">
        <f>"Q"&amp;ROUNDUP(MONTH(SalesDataTable[[#This Row],[Order Date]])/3,0)</f>
        <v>Q2</v>
      </c>
      <c r="E867" s="4">
        <f>MONTH(SalesDataTable[[#This Row],[Order Date]])</f>
        <v>5</v>
      </c>
      <c r="F867" s="15"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4">
        <f>YEAR(SalesDataTable[[#This Row],[Order Date]])</f>
        <v>2026</v>
      </c>
      <c r="D868" s="15" t="str">
        <f>"Q"&amp;ROUNDUP(MONTH(SalesDataTable[[#This Row],[Order Date]])/3,0)</f>
        <v>Q2</v>
      </c>
      <c r="E868" s="4">
        <f>MONTH(SalesDataTable[[#This Row],[Order Date]])</f>
        <v>5</v>
      </c>
      <c r="F868" s="15"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4">
        <f>YEAR(SalesDataTable[[#This Row],[Order Date]])</f>
        <v>2026</v>
      </c>
      <c r="D869" s="15" t="str">
        <f>"Q"&amp;ROUNDUP(MONTH(SalesDataTable[[#This Row],[Order Date]])/3,0)</f>
        <v>Q2</v>
      </c>
      <c r="E869" s="4">
        <f>MONTH(SalesDataTable[[#This Row],[Order Date]])</f>
        <v>5</v>
      </c>
      <c r="F869" s="15"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4">
        <f>YEAR(SalesDataTable[[#This Row],[Order Date]])</f>
        <v>2026</v>
      </c>
      <c r="D870" s="15" t="str">
        <f>"Q"&amp;ROUNDUP(MONTH(SalesDataTable[[#This Row],[Order Date]])/3,0)</f>
        <v>Q2</v>
      </c>
      <c r="E870" s="4">
        <f>MONTH(SalesDataTable[[#This Row],[Order Date]])</f>
        <v>5</v>
      </c>
      <c r="F870" s="15"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4">
        <f>YEAR(SalesDataTable[[#This Row],[Order Date]])</f>
        <v>2026</v>
      </c>
      <c r="D871" s="15" t="str">
        <f>"Q"&amp;ROUNDUP(MONTH(SalesDataTable[[#This Row],[Order Date]])/3,0)</f>
        <v>Q2</v>
      </c>
      <c r="E871" s="4">
        <f>MONTH(SalesDataTable[[#This Row],[Order Date]])</f>
        <v>5</v>
      </c>
      <c r="F871" s="15"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4">
        <f>YEAR(SalesDataTable[[#This Row],[Order Date]])</f>
        <v>2026</v>
      </c>
      <c r="D872" s="15" t="str">
        <f>"Q"&amp;ROUNDUP(MONTH(SalesDataTable[[#This Row],[Order Date]])/3,0)</f>
        <v>Q2</v>
      </c>
      <c r="E872" s="4">
        <f>MONTH(SalesDataTable[[#This Row],[Order Date]])</f>
        <v>5</v>
      </c>
      <c r="F872" s="15"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4">
        <f>YEAR(SalesDataTable[[#This Row],[Order Date]])</f>
        <v>2026</v>
      </c>
      <c r="D873" s="15" t="str">
        <f>"Q"&amp;ROUNDUP(MONTH(SalesDataTable[[#This Row],[Order Date]])/3,0)</f>
        <v>Q2</v>
      </c>
      <c r="E873" s="4">
        <f>MONTH(SalesDataTable[[#This Row],[Order Date]])</f>
        <v>5</v>
      </c>
      <c r="F873" s="15"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4">
        <f>YEAR(SalesDataTable[[#This Row],[Order Date]])</f>
        <v>2026</v>
      </c>
      <c r="D874" s="15" t="str">
        <f>"Q"&amp;ROUNDUP(MONTH(SalesDataTable[[#This Row],[Order Date]])/3,0)</f>
        <v>Q2</v>
      </c>
      <c r="E874" s="4">
        <f>MONTH(SalesDataTable[[#This Row],[Order Date]])</f>
        <v>5</v>
      </c>
      <c r="F874" s="15"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4">
        <f>YEAR(SalesDataTable[[#This Row],[Order Date]])</f>
        <v>2026</v>
      </c>
      <c r="D875" s="15" t="str">
        <f>"Q"&amp;ROUNDUP(MONTH(SalesDataTable[[#This Row],[Order Date]])/3,0)</f>
        <v>Q2</v>
      </c>
      <c r="E875" s="4">
        <f>MONTH(SalesDataTable[[#This Row],[Order Date]])</f>
        <v>5</v>
      </c>
      <c r="F875" s="15"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4">
        <f>YEAR(SalesDataTable[[#This Row],[Order Date]])</f>
        <v>2026</v>
      </c>
      <c r="D876" s="15" t="str">
        <f>"Q"&amp;ROUNDUP(MONTH(SalesDataTable[[#This Row],[Order Date]])/3,0)</f>
        <v>Q2</v>
      </c>
      <c r="E876" s="4">
        <f>MONTH(SalesDataTable[[#This Row],[Order Date]])</f>
        <v>5</v>
      </c>
      <c r="F876" s="15"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4">
        <f>YEAR(SalesDataTable[[#This Row],[Order Date]])</f>
        <v>2026</v>
      </c>
      <c r="D877" s="15" t="str">
        <f>"Q"&amp;ROUNDUP(MONTH(SalesDataTable[[#This Row],[Order Date]])/3,0)</f>
        <v>Q2</v>
      </c>
      <c r="E877" s="4">
        <f>MONTH(SalesDataTable[[#This Row],[Order Date]])</f>
        <v>5</v>
      </c>
      <c r="F877" s="15"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4">
        <f>YEAR(SalesDataTable[[#This Row],[Order Date]])</f>
        <v>2026</v>
      </c>
      <c r="D878" s="15" t="str">
        <f>"Q"&amp;ROUNDUP(MONTH(SalesDataTable[[#This Row],[Order Date]])/3,0)</f>
        <v>Q2</v>
      </c>
      <c r="E878" s="4">
        <f>MONTH(SalesDataTable[[#This Row],[Order Date]])</f>
        <v>5</v>
      </c>
      <c r="F878" s="15"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4">
        <f>YEAR(SalesDataTable[[#This Row],[Order Date]])</f>
        <v>2026</v>
      </c>
      <c r="D879" s="15" t="str">
        <f>"Q"&amp;ROUNDUP(MONTH(SalesDataTable[[#This Row],[Order Date]])/3,0)</f>
        <v>Q2</v>
      </c>
      <c r="E879" s="4">
        <f>MONTH(SalesDataTable[[#This Row],[Order Date]])</f>
        <v>5</v>
      </c>
      <c r="F879" s="15"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4">
        <f>YEAR(SalesDataTable[[#This Row],[Order Date]])</f>
        <v>2026</v>
      </c>
      <c r="D880" s="15" t="str">
        <f>"Q"&amp;ROUNDUP(MONTH(SalesDataTable[[#This Row],[Order Date]])/3,0)</f>
        <v>Q2</v>
      </c>
      <c r="E880" s="4">
        <f>MONTH(SalesDataTable[[#This Row],[Order Date]])</f>
        <v>5</v>
      </c>
      <c r="F880" s="15"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4">
        <f>YEAR(SalesDataTable[[#This Row],[Order Date]])</f>
        <v>2026</v>
      </c>
      <c r="D881" s="15" t="str">
        <f>"Q"&amp;ROUNDUP(MONTH(SalesDataTable[[#This Row],[Order Date]])/3,0)</f>
        <v>Q2</v>
      </c>
      <c r="E881" s="4">
        <f>MONTH(SalesDataTable[[#This Row],[Order Date]])</f>
        <v>5</v>
      </c>
      <c r="F881" s="15"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4">
        <f>YEAR(SalesDataTable[[#This Row],[Order Date]])</f>
        <v>2026</v>
      </c>
      <c r="D882" s="15" t="str">
        <f>"Q"&amp;ROUNDUP(MONTH(SalesDataTable[[#This Row],[Order Date]])/3,0)</f>
        <v>Q2</v>
      </c>
      <c r="E882" s="4">
        <f>MONTH(SalesDataTable[[#This Row],[Order Date]])</f>
        <v>5</v>
      </c>
      <c r="F882" s="15"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4">
        <f>YEAR(SalesDataTable[[#This Row],[Order Date]])</f>
        <v>2026</v>
      </c>
      <c r="D883" s="15" t="str">
        <f>"Q"&amp;ROUNDUP(MONTH(SalesDataTable[[#This Row],[Order Date]])/3,0)</f>
        <v>Q2</v>
      </c>
      <c r="E883" s="4">
        <f>MONTH(SalesDataTable[[#This Row],[Order Date]])</f>
        <v>5</v>
      </c>
      <c r="F883" s="15"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4">
        <f>YEAR(SalesDataTable[[#This Row],[Order Date]])</f>
        <v>2026</v>
      </c>
      <c r="D884" s="15" t="str">
        <f>"Q"&amp;ROUNDUP(MONTH(SalesDataTable[[#This Row],[Order Date]])/3,0)</f>
        <v>Q2</v>
      </c>
      <c r="E884" s="4">
        <f>MONTH(SalesDataTable[[#This Row],[Order Date]])</f>
        <v>5</v>
      </c>
      <c r="F884" s="15"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4">
        <f>YEAR(SalesDataTable[[#This Row],[Order Date]])</f>
        <v>2026</v>
      </c>
      <c r="D885" s="15" t="str">
        <f>"Q"&amp;ROUNDUP(MONTH(SalesDataTable[[#This Row],[Order Date]])/3,0)</f>
        <v>Q2</v>
      </c>
      <c r="E885" s="4">
        <f>MONTH(SalesDataTable[[#This Row],[Order Date]])</f>
        <v>5</v>
      </c>
      <c r="F885" s="15"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4">
        <f>YEAR(SalesDataTable[[#This Row],[Order Date]])</f>
        <v>2026</v>
      </c>
      <c r="D886" s="15" t="str">
        <f>"Q"&amp;ROUNDUP(MONTH(SalesDataTable[[#This Row],[Order Date]])/3,0)</f>
        <v>Q2</v>
      </c>
      <c r="E886" s="4">
        <f>MONTH(SalesDataTable[[#This Row],[Order Date]])</f>
        <v>5</v>
      </c>
      <c r="F886" s="15"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4">
        <f>YEAR(SalesDataTable[[#This Row],[Order Date]])</f>
        <v>2026</v>
      </c>
      <c r="D887" s="15" t="str">
        <f>"Q"&amp;ROUNDUP(MONTH(SalesDataTable[[#This Row],[Order Date]])/3,0)</f>
        <v>Q2</v>
      </c>
      <c r="E887" s="4">
        <f>MONTH(SalesDataTable[[#This Row],[Order Date]])</f>
        <v>5</v>
      </c>
      <c r="F887" s="15"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4">
        <f>YEAR(SalesDataTable[[#This Row],[Order Date]])</f>
        <v>2026</v>
      </c>
      <c r="D888" s="15" t="str">
        <f>"Q"&amp;ROUNDUP(MONTH(SalesDataTable[[#This Row],[Order Date]])/3,0)</f>
        <v>Q2</v>
      </c>
      <c r="E888" s="4">
        <f>MONTH(SalesDataTable[[#This Row],[Order Date]])</f>
        <v>5</v>
      </c>
      <c r="F888" s="15"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4">
        <f>YEAR(SalesDataTable[[#This Row],[Order Date]])</f>
        <v>2026</v>
      </c>
      <c r="D889" s="15" t="str">
        <f>"Q"&amp;ROUNDUP(MONTH(SalesDataTable[[#This Row],[Order Date]])/3,0)</f>
        <v>Q2</v>
      </c>
      <c r="E889" s="4">
        <f>MONTH(SalesDataTable[[#This Row],[Order Date]])</f>
        <v>5</v>
      </c>
      <c r="F889" s="15"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4">
        <f>YEAR(SalesDataTable[[#This Row],[Order Date]])</f>
        <v>2026</v>
      </c>
      <c r="D890" s="15" t="str">
        <f>"Q"&amp;ROUNDUP(MONTH(SalesDataTable[[#This Row],[Order Date]])/3,0)</f>
        <v>Q2</v>
      </c>
      <c r="E890" s="4">
        <f>MONTH(SalesDataTable[[#This Row],[Order Date]])</f>
        <v>5</v>
      </c>
      <c r="F890" s="15"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4">
        <f>YEAR(SalesDataTable[[#This Row],[Order Date]])</f>
        <v>2026</v>
      </c>
      <c r="D891" s="15" t="str">
        <f>"Q"&amp;ROUNDUP(MONTH(SalesDataTable[[#This Row],[Order Date]])/3,0)</f>
        <v>Q2</v>
      </c>
      <c r="E891" s="4">
        <f>MONTH(SalesDataTable[[#This Row],[Order Date]])</f>
        <v>5</v>
      </c>
      <c r="F891" s="15"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4">
        <f>YEAR(SalesDataTable[[#This Row],[Order Date]])</f>
        <v>2026</v>
      </c>
      <c r="D892" s="15" t="str">
        <f>"Q"&amp;ROUNDUP(MONTH(SalesDataTable[[#This Row],[Order Date]])/3,0)</f>
        <v>Q2</v>
      </c>
      <c r="E892" s="4">
        <f>MONTH(SalesDataTable[[#This Row],[Order Date]])</f>
        <v>5</v>
      </c>
      <c r="F892" s="15"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4">
        <f>YEAR(SalesDataTable[[#This Row],[Order Date]])</f>
        <v>2026</v>
      </c>
      <c r="D893" s="15" t="str">
        <f>"Q"&amp;ROUNDUP(MONTH(SalesDataTable[[#This Row],[Order Date]])/3,0)</f>
        <v>Q2</v>
      </c>
      <c r="E893" s="4">
        <f>MONTH(SalesDataTable[[#This Row],[Order Date]])</f>
        <v>5</v>
      </c>
      <c r="F893" s="15"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4">
        <f>YEAR(SalesDataTable[[#This Row],[Order Date]])</f>
        <v>2026</v>
      </c>
      <c r="D894" s="15" t="str">
        <f>"Q"&amp;ROUNDUP(MONTH(SalesDataTable[[#This Row],[Order Date]])/3,0)</f>
        <v>Q2</v>
      </c>
      <c r="E894" s="4">
        <f>MONTH(SalesDataTable[[#This Row],[Order Date]])</f>
        <v>5</v>
      </c>
      <c r="F894" s="15"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4">
        <f>YEAR(SalesDataTable[[#This Row],[Order Date]])</f>
        <v>2026</v>
      </c>
      <c r="D895" s="15" t="str">
        <f>"Q"&amp;ROUNDUP(MONTH(SalesDataTable[[#This Row],[Order Date]])/3,0)</f>
        <v>Q2</v>
      </c>
      <c r="E895" s="4">
        <f>MONTH(SalesDataTable[[#This Row],[Order Date]])</f>
        <v>5</v>
      </c>
      <c r="F895" s="15"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4">
        <f>YEAR(SalesDataTable[[#This Row],[Order Date]])</f>
        <v>2026</v>
      </c>
      <c r="D896" s="15" t="str">
        <f>"Q"&amp;ROUNDUP(MONTH(SalesDataTable[[#This Row],[Order Date]])/3,0)</f>
        <v>Q2</v>
      </c>
      <c r="E896" s="4">
        <f>MONTH(SalesDataTable[[#This Row],[Order Date]])</f>
        <v>5</v>
      </c>
      <c r="F896" s="15"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4">
        <f>YEAR(SalesDataTable[[#This Row],[Order Date]])</f>
        <v>2026</v>
      </c>
      <c r="D897" s="15" t="str">
        <f>"Q"&amp;ROUNDUP(MONTH(SalesDataTable[[#This Row],[Order Date]])/3,0)</f>
        <v>Q2</v>
      </c>
      <c r="E897" s="4">
        <f>MONTH(SalesDataTable[[#This Row],[Order Date]])</f>
        <v>5</v>
      </c>
      <c r="F897" s="15"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4">
        <f>YEAR(SalesDataTable[[#This Row],[Order Date]])</f>
        <v>2026</v>
      </c>
      <c r="D898" s="15" t="str">
        <f>"Q"&amp;ROUNDUP(MONTH(SalesDataTable[[#This Row],[Order Date]])/3,0)</f>
        <v>Q2</v>
      </c>
      <c r="E898" s="4">
        <f>MONTH(SalesDataTable[[#This Row],[Order Date]])</f>
        <v>5</v>
      </c>
      <c r="F898" s="15"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4">
        <f>YEAR(SalesDataTable[[#This Row],[Order Date]])</f>
        <v>2026</v>
      </c>
      <c r="D899" s="15" t="str">
        <f>"Q"&amp;ROUNDUP(MONTH(SalesDataTable[[#This Row],[Order Date]])/3,0)</f>
        <v>Q2</v>
      </c>
      <c r="E899" s="4">
        <f>MONTH(SalesDataTable[[#This Row],[Order Date]])</f>
        <v>5</v>
      </c>
      <c r="F899" s="15"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4">
        <f>YEAR(SalesDataTable[[#This Row],[Order Date]])</f>
        <v>2026</v>
      </c>
      <c r="D900" s="15" t="str">
        <f>"Q"&amp;ROUNDUP(MONTH(SalesDataTable[[#This Row],[Order Date]])/3,0)</f>
        <v>Q2</v>
      </c>
      <c r="E900" s="4">
        <f>MONTH(SalesDataTable[[#This Row],[Order Date]])</f>
        <v>5</v>
      </c>
      <c r="F900" s="15"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4">
        <f>YEAR(SalesDataTable[[#This Row],[Order Date]])</f>
        <v>2026</v>
      </c>
      <c r="D901" s="15" t="str">
        <f>"Q"&amp;ROUNDUP(MONTH(SalesDataTable[[#This Row],[Order Date]])/3,0)</f>
        <v>Q2</v>
      </c>
      <c r="E901" s="4">
        <f>MONTH(SalesDataTable[[#This Row],[Order Date]])</f>
        <v>5</v>
      </c>
      <c r="F901" s="15"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4">
        <f>YEAR(SalesDataTable[[#This Row],[Order Date]])</f>
        <v>2026</v>
      </c>
      <c r="D902" s="15" t="str">
        <f>"Q"&amp;ROUNDUP(MONTH(SalesDataTable[[#This Row],[Order Date]])/3,0)</f>
        <v>Q2</v>
      </c>
      <c r="E902" s="4">
        <f>MONTH(SalesDataTable[[#This Row],[Order Date]])</f>
        <v>5</v>
      </c>
      <c r="F902" s="15"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4">
        <f>YEAR(SalesDataTable[[#This Row],[Order Date]])</f>
        <v>2026</v>
      </c>
      <c r="D903" s="15" t="str">
        <f>"Q"&amp;ROUNDUP(MONTH(SalesDataTable[[#This Row],[Order Date]])/3,0)</f>
        <v>Q2</v>
      </c>
      <c r="E903" s="4">
        <f>MONTH(SalesDataTable[[#This Row],[Order Date]])</f>
        <v>5</v>
      </c>
      <c r="F903" s="15"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4">
        <f>YEAR(SalesDataTable[[#This Row],[Order Date]])</f>
        <v>2026</v>
      </c>
      <c r="D904" s="15" t="str">
        <f>"Q"&amp;ROUNDUP(MONTH(SalesDataTable[[#This Row],[Order Date]])/3,0)</f>
        <v>Q2</v>
      </c>
      <c r="E904" s="4">
        <f>MONTH(SalesDataTable[[#This Row],[Order Date]])</f>
        <v>5</v>
      </c>
      <c r="F904" s="15"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4">
        <f>YEAR(SalesDataTable[[#This Row],[Order Date]])</f>
        <v>2026</v>
      </c>
      <c r="D905" s="15" t="str">
        <f>"Q"&amp;ROUNDUP(MONTH(SalesDataTable[[#This Row],[Order Date]])/3,0)</f>
        <v>Q2</v>
      </c>
      <c r="E905" s="4">
        <f>MONTH(SalesDataTable[[#This Row],[Order Date]])</f>
        <v>5</v>
      </c>
      <c r="F905" s="15"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4">
        <f>YEAR(SalesDataTable[[#This Row],[Order Date]])</f>
        <v>2026</v>
      </c>
      <c r="D906" s="15" t="str">
        <f>"Q"&amp;ROUNDUP(MONTH(SalesDataTable[[#This Row],[Order Date]])/3,0)</f>
        <v>Q2</v>
      </c>
      <c r="E906" s="4">
        <f>MONTH(SalesDataTable[[#This Row],[Order Date]])</f>
        <v>5</v>
      </c>
      <c r="F906" s="15"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4">
        <f>YEAR(SalesDataTable[[#This Row],[Order Date]])</f>
        <v>2026</v>
      </c>
      <c r="D907" s="15" t="str">
        <f>"Q"&amp;ROUNDUP(MONTH(SalesDataTable[[#This Row],[Order Date]])/3,0)</f>
        <v>Q2</v>
      </c>
      <c r="E907" s="4">
        <f>MONTH(SalesDataTable[[#This Row],[Order Date]])</f>
        <v>5</v>
      </c>
      <c r="F907" s="15"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4">
        <f>YEAR(SalesDataTable[[#This Row],[Order Date]])</f>
        <v>2026</v>
      </c>
      <c r="D908" s="15" t="str">
        <f>"Q"&amp;ROUNDUP(MONTH(SalesDataTable[[#This Row],[Order Date]])/3,0)</f>
        <v>Q2</v>
      </c>
      <c r="E908" s="4">
        <f>MONTH(SalesDataTable[[#This Row],[Order Date]])</f>
        <v>5</v>
      </c>
      <c r="F908" s="15"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4">
        <f>YEAR(SalesDataTable[[#This Row],[Order Date]])</f>
        <v>2026</v>
      </c>
      <c r="D909" s="15" t="str">
        <f>"Q"&amp;ROUNDUP(MONTH(SalesDataTable[[#This Row],[Order Date]])/3,0)</f>
        <v>Q2</v>
      </c>
      <c r="E909" s="4">
        <f>MONTH(SalesDataTable[[#This Row],[Order Date]])</f>
        <v>5</v>
      </c>
      <c r="F909" s="15"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4">
        <f>YEAR(SalesDataTable[[#This Row],[Order Date]])</f>
        <v>2026</v>
      </c>
      <c r="D910" s="15" t="str">
        <f>"Q"&amp;ROUNDUP(MONTH(SalesDataTable[[#This Row],[Order Date]])/3,0)</f>
        <v>Q2</v>
      </c>
      <c r="E910" s="4">
        <f>MONTH(SalesDataTable[[#This Row],[Order Date]])</f>
        <v>5</v>
      </c>
      <c r="F910" s="15"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4">
        <f>YEAR(SalesDataTable[[#This Row],[Order Date]])</f>
        <v>2026</v>
      </c>
      <c r="D911" s="15" t="str">
        <f>"Q"&amp;ROUNDUP(MONTH(SalesDataTable[[#This Row],[Order Date]])/3,0)</f>
        <v>Q2</v>
      </c>
      <c r="E911" s="4">
        <f>MONTH(SalesDataTable[[#This Row],[Order Date]])</f>
        <v>5</v>
      </c>
      <c r="F911" s="15"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4">
        <f>YEAR(SalesDataTable[[#This Row],[Order Date]])</f>
        <v>2026</v>
      </c>
      <c r="D912" s="15" t="str">
        <f>"Q"&amp;ROUNDUP(MONTH(SalesDataTable[[#This Row],[Order Date]])/3,0)</f>
        <v>Q2</v>
      </c>
      <c r="E912" s="4">
        <f>MONTH(SalesDataTable[[#This Row],[Order Date]])</f>
        <v>5</v>
      </c>
      <c r="F912" s="15"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4">
        <f>YEAR(SalesDataTable[[#This Row],[Order Date]])</f>
        <v>2026</v>
      </c>
      <c r="D913" s="15" t="str">
        <f>"Q"&amp;ROUNDUP(MONTH(SalesDataTable[[#This Row],[Order Date]])/3,0)</f>
        <v>Q2</v>
      </c>
      <c r="E913" s="4">
        <f>MONTH(SalesDataTable[[#This Row],[Order Date]])</f>
        <v>5</v>
      </c>
      <c r="F913" s="15"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4">
        <f>YEAR(SalesDataTable[[#This Row],[Order Date]])</f>
        <v>2026</v>
      </c>
      <c r="D914" s="15" t="str">
        <f>"Q"&amp;ROUNDUP(MONTH(SalesDataTable[[#This Row],[Order Date]])/3,0)</f>
        <v>Q2</v>
      </c>
      <c r="E914" s="4">
        <f>MONTH(SalesDataTable[[#This Row],[Order Date]])</f>
        <v>5</v>
      </c>
      <c r="F914" s="15"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4">
        <f>YEAR(SalesDataTable[[#This Row],[Order Date]])</f>
        <v>2026</v>
      </c>
      <c r="D915" s="15" t="str">
        <f>"Q"&amp;ROUNDUP(MONTH(SalesDataTable[[#This Row],[Order Date]])/3,0)</f>
        <v>Q2</v>
      </c>
      <c r="E915" s="4">
        <f>MONTH(SalesDataTable[[#This Row],[Order Date]])</f>
        <v>5</v>
      </c>
      <c r="F915" s="15"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4">
        <f>YEAR(SalesDataTable[[#This Row],[Order Date]])</f>
        <v>2026</v>
      </c>
      <c r="D916" s="15" t="str">
        <f>"Q"&amp;ROUNDUP(MONTH(SalesDataTable[[#This Row],[Order Date]])/3,0)</f>
        <v>Q2</v>
      </c>
      <c r="E916" s="4">
        <f>MONTH(SalesDataTable[[#This Row],[Order Date]])</f>
        <v>5</v>
      </c>
      <c r="F916" s="15"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4">
        <f>YEAR(SalesDataTable[[#This Row],[Order Date]])</f>
        <v>2026</v>
      </c>
      <c r="D917" s="15" t="str">
        <f>"Q"&amp;ROUNDUP(MONTH(SalesDataTable[[#This Row],[Order Date]])/3,0)</f>
        <v>Q2</v>
      </c>
      <c r="E917" s="4">
        <f>MONTH(SalesDataTable[[#This Row],[Order Date]])</f>
        <v>5</v>
      </c>
      <c r="F917" s="15"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4">
        <f>YEAR(SalesDataTable[[#This Row],[Order Date]])</f>
        <v>2026</v>
      </c>
      <c r="D918" s="15" t="str">
        <f>"Q"&amp;ROUNDUP(MONTH(SalesDataTable[[#This Row],[Order Date]])/3,0)</f>
        <v>Q2</v>
      </c>
      <c r="E918" s="4">
        <f>MONTH(SalesDataTable[[#This Row],[Order Date]])</f>
        <v>5</v>
      </c>
      <c r="F918" s="15"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4">
        <f>YEAR(SalesDataTable[[#This Row],[Order Date]])</f>
        <v>2026</v>
      </c>
      <c r="D919" s="15" t="str">
        <f>"Q"&amp;ROUNDUP(MONTH(SalesDataTable[[#This Row],[Order Date]])/3,0)</f>
        <v>Q2</v>
      </c>
      <c r="E919" s="4">
        <f>MONTH(SalesDataTable[[#This Row],[Order Date]])</f>
        <v>5</v>
      </c>
      <c r="F919" s="15"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4">
        <f>YEAR(SalesDataTable[[#This Row],[Order Date]])</f>
        <v>2026</v>
      </c>
      <c r="D920" s="15" t="str">
        <f>"Q"&amp;ROUNDUP(MONTH(SalesDataTable[[#This Row],[Order Date]])/3,0)</f>
        <v>Q2</v>
      </c>
      <c r="E920" s="4">
        <f>MONTH(SalesDataTable[[#This Row],[Order Date]])</f>
        <v>5</v>
      </c>
      <c r="F920" s="15"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4">
        <f>YEAR(SalesDataTable[[#This Row],[Order Date]])</f>
        <v>2026</v>
      </c>
      <c r="D921" s="15" t="str">
        <f>"Q"&amp;ROUNDUP(MONTH(SalesDataTable[[#This Row],[Order Date]])/3,0)</f>
        <v>Q2</v>
      </c>
      <c r="E921" s="4">
        <f>MONTH(SalesDataTable[[#This Row],[Order Date]])</f>
        <v>5</v>
      </c>
      <c r="F921" s="15"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4">
        <f>YEAR(SalesDataTable[[#This Row],[Order Date]])</f>
        <v>2026</v>
      </c>
      <c r="D922" s="15" t="str">
        <f>"Q"&amp;ROUNDUP(MONTH(SalesDataTable[[#This Row],[Order Date]])/3,0)</f>
        <v>Q2</v>
      </c>
      <c r="E922" s="4">
        <f>MONTH(SalesDataTable[[#This Row],[Order Date]])</f>
        <v>5</v>
      </c>
      <c r="F922" s="15"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4">
        <f>YEAR(SalesDataTable[[#This Row],[Order Date]])</f>
        <v>2026</v>
      </c>
      <c r="D923" s="15" t="str">
        <f>"Q"&amp;ROUNDUP(MONTH(SalesDataTable[[#This Row],[Order Date]])/3,0)</f>
        <v>Q2</v>
      </c>
      <c r="E923" s="4">
        <f>MONTH(SalesDataTable[[#This Row],[Order Date]])</f>
        <v>5</v>
      </c>
      <c r="F923" s="15"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4">
        <f>YEAR(SalesDataTable[[#This Row],[Order Date]])</f>
        <v>2026</v>
      </c>
      <c r="D924" s="15" t="str">
        <f>"Q"&amp;ROUNDUP(MONTH(SalesDataTable[[#This Row],[Order Date]])/3,0)</f>
        <v>Q2</v>
      </c>
      <c r="E924" s="4">
        <f>MONTH(SalesDataTable[[#This Row],[Order Date]])</f>
        <v>5</v>
      </c>
      <c r="F924" s="15"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4">
        <f>YEAR(SalesDataTable[[#This Row],[Order Date]])</f>
        <v>2026</v>
      </c>
      <c r="D925" s="15" t="str">
        <f>"Q"&amp;ROUNDUP(MONTH(SalesDataTable[[#This Row],[Order Date]])/3,0)</f>
        <v>Q2</v>
      </c>
      <c r="E925" s="4">
        <f>MONTH(SalesDataTable[[#This Row],[Order Date]])</f>
        <v>5</v>
      </c>
      <c r="F925" s="15"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4">
        <f>YEAR(SalesDataTable[[#This Row],[Order Date]])</f>
        <v>2026</v>
      </c>
      <c r="D926" s="15" t="str">
        <f>"Q"&amp;ROUNDUP(MONTH(SalesDataTable[[#This Row],[Order Date]])/3,0)</f>
        <v>Q2</v>
      </c>
      <c r="E926" s="4">
        <f>MONTH(SalesDataTable[[#This Row],[Order Date]])</f>
        <v>5</v>
      </c>
      <c r="F926" s="15"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4">
        <f>YEAR(SalesDataTable[[#This Row],[Order Date]])</f>
        <v>2026</v>
      </c>
      <c r="D927" s="15" t="str">
        <f>"Q"&amp;ROUNDUP(MONTH(SalesDataTable[[#This Row],[Order Date]])/3,0)</f>
        <v>Q2</v>
      </c>
      <c r="E927" s="4">
        <f>MONTH(SalesDataTable[[#This Row],[Order Date]])</f>
        <v>5</v>
      </c>
      <c r="F927" s="15"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4">
        <f>YEAR(SalesDataTable[[#This Row],[Order Date]])</f>
        <v>2026</v>
      </c>
      <c r="D928" s="15" t="str">
        <f>"Q"&amp;ROUNDUP(MONTH(SalesDataTable[[#This Row],[Order Date]])/3,0)</f>
        <v>Q2</v>
      </c>
      <c r="E928" s="4">
        <f>MONTH(SalesDataTable[[#This Row],[Order Date]])</f>
        <v>5</v>
      </c>
      <c r="F928" s="15"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4">
        <f>YEAR(SalesDataTable[[#This Row],[Order Date]])</f>
        <v>2026</v>
      </c>
      <c r="D929" s="15" t="str">
        <f>"Q"&amp;ROUNDUP(MONTH(SalesDataTable[[#This Row],[Order Date]])/3,0)</f>
        <v>Q2</v>
      </c>
      <c r="E929" s="4">
        <f>MONTH(SalesDataTable[[#This Row],[Order Date]])</f>
        <v>5</v>
      </c>
      <c r="F929" s="15"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4">
        <f>YEAR(SalesDataTable[[#This Row],[Order Date]])</f>
        <v>2026</v>
      </c>
      <c r="D930" s="15" t="str">
        <f>"Q"&amp;ROUNDUP(MONTH(SalesDataTable[[#This Row],[Order Date]])/3,0)</f>
        <v>Q2</v>
      </c>
      <c r="E930" s="4">
        <f>MONTH(SalesDataTable[[#This Row],[Order Date]])</f>
        <v>5</v>
      </c>
      <c r="F930" s="15"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4">
        <f>YEAR(SalesDataTable[[#This Row],[Order Date]])</f>
        <v>2026</v>
      </c>
      <c r="D931" s="15" t="str">
        <f>"Q"&amp;ROUNDUP(MONTH(SalesDataTable[[#This Row],[Order Date]])/3,0)</f>
        <v>Q2</v>
      </c>
      <c r="E931" s="4">
        <f>MONTH(SalesDataTable[[#This Row],[Order Date]])</f>
        <v>5</v>
      </c>
      <c r="F931" s="15"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4">
        <f>YEAR(SalesDataTable[[#This Row],[Order Date]])</f>
        <v>2026</v>
      </c>
      <c r="D932" s="15" t="str">
        <f>"Q"&amp;ROUNDUP(MONTH(SalesDataTable[[#This Row],[Order Date]])/3,0)</f>
        <v>Q2</v>
      </c>
      <c r="E932" s="4">
        <f>MONTH(SalesDataTable[[#This Row],[Order Date]])</f>
        <v>5</v>
      </c>
      <c r="F932" s="15"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4">
        <f>YEAR(SalesDataTable[[#This Row],[Order Date]])</f>
        <v>2026</v>
      </c>
      <c r="D933" s="15" t="str">
        <f>"Q"&amp;ROUNDUP(MONTH(SalesDataTable[[#This Row],[Order Date]])/3,0)</f>
        <v>Q2</v>
      </c>
      <c r="E933" s="4">
        <f>MONTH(SalesDataTable[[#This Row],[Order Date]])</f>
        <v>5</v>
      </c>
      <c r="F933" s="15"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4">
        <f>YEAR(SalesDataTable[[#This Row],[Order Date]])</f>
        <v>2026</v>
      </c>
      <c r="D934" s="15" t="str">
        <f>"Q"&amp;ROUNDUP(MONTH(SalesDataTable[[#This Row],[Order Date]])/3,0)</f>
        <v>Q2</v>
      </c>
      <c r="E934" s="4">
        <f>MONTH(SalesDataTable[[#This Row],[Order Date]])</f>
        <v>5</v>
      </c>
      <c r="F934" s="15"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4">
        <f>YEAR(SalesDataTable[[#This Row],[Order Date]])</f>
        <v>2026</v>
      </c>
      <c r="D935" s="15" t="str">
        <f>"Q"&amp;ROUNDUP(MONTH(SalesDataTable[[#This Row],[Order Date]])/3,0)</f>
        <v>Q2</v>
      </c>
      <c r="E935" s="4">
        <f>MONTH(SalesDataTable[[#This Row],[Order Date]])</f>
        <v>5</v>
      </c>
      <c r="F935" s="15"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4">
        <f>YEAR(SalesDataTable[[#This Row],[Order Date]])</f>
        <v>2026</v>
      </c>
      <c r="D936" s="15" t="str">
        <f>"Q"&amp;ROUNDUP(MONTH(SalesDataTable[[#This Row],[Order Date]])/3,0)</f>
        <v>Q2</v>
      </c>
      <c r="E936" s="4">
        <f>MONTH(SalesDataTable[[#This Row],[Order Date]])</f>
        <v>5</v>
      </c>
      <c r="F936" s="15"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4">
        <f>YEAR(SalesDataTable[[#This Row],[Order Date]])</f>
        <v>2026</v>
      </c>
      <c r="D937" s="15" t="str">
        <f>"Q"&amp;ROUNDUP(MONTH(SalesDataTable[[#This Row],[Order Date]])/3,0)</f>
        <v>Q2</v>
      </c>
      <c r="E937" s="4">
        <f>MONTH(SalesDataTable[[#This Row],[Order Date]])</f>
        <v>5</v>
      </c>
      <c r="F937" s="15"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4">
        <f>YEAR(SalesDataTable[[#This Row],[Order Date]])</f>
        <v>2026</v>
      </c>
      <c r="D938" s="15" t="str">
        <f>"Q"&amp;ROUNDUP(MONTH(SalesDataTable[[#This Row],[Order Date]])/3,0)</f>
        <v>Q2</v>
      </c>
      <c r="E938" s="4">
        <f>MONTH(SalesDataTable[[#This Row],[Order Date]])</f>
        <v>5</v>
      </c>
      <c r="F938" s="15"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4">
        <f>YEAR(SalesDataTable[[#This Row],[Order Date]])</f>
        <v>2026</v>
      </c>
      <c r="D939" s="15" t="str">
        <f>"Q"&amp;ROUNDUP(MONTH(SalesDataTable[[#This Row],[Order Date]])/3,0)</f>
        <v>Q2</v>
      </c>
      <c r="E939" s="4">
        <f>MONTH(SalesDataTable[[#This Row],[Order Date]])</f>
        <v>5</v>
      </c>
      <c r="F939" s="15"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4">
        <f>YEAR(SalesDataTable[[#This Row],[Order Date]])</f>
        <v>2026</v>
      </c>
      <c r="D940" s="15" t="str">
        <f>"Q"&amp;ROUNDUP(MONTH(SalesDataTable[[#This Row],[Order Date]])/3,0)</f>
        <v>Q2</v>
      </c>
      <c r="E940" s="4">
        <f>MONTH(SalesDataTable[[#This Row],[Order Date]])</f>
        <v>5</v>
      </c>
      <c r="F940" s="15"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4">
        <f>YEAR(SalesDataTable[[#This Row],[Order Date]])</f>
        <v>2026</v>
      </c>
      <c r="D941" s="15" t="str">
        <f>"Q"&amp;ROUNDUP(MONTH(SalesDataTable[[#This Row],[Order Date]])/3,0)</f>
        <v>Q2</v>
      </c>
      <c r="E941" s="4">
        <f>MONTH(SalesDataTable[[#This Row],[Order Date]])</f>
        <v>5</v>
      </c>
      <c r="F941" s="15"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4">
        <f>YEAR(SalesDataTable[[#This Row],[Order Date]])</f>
        <v>2026</v>
      </c>
      <c r="D942" s="15" t="str">
        <f>"Q"&amp;ROUNDUP(MONTH(SalesDataTable[[#This Row],[Order Date]])/3,0)</f>
        <v>Q2</v>
      </c>
      <c r="E942" s="4">
        <f>MONTH(SalesDataTable[[#This Row],[Order Date]])</f>
        <v>5</v>
      </c>
      <c r="F942" s="15"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4">
        <f>YEAR(SalesDataTable[[#This Row],[Order Date]])</f>
        <v>2026</v>
      </c>
      <c r="D943" s="15" t="str">
        <f>"Q"&amp;ROUNDUP(MONTH(SalesDataTable[[#This Row],[Order Date]])/3,0)</f>
        <v>Q2</v>
      </c>
      <c r="E943" s="4">
        <f>MONTH(SalesDataTable[[#This Row],[Order Date]])</f>
        <v>5</v>
      </c>
      <c r="F943" s="15"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4">
        <f>YEAR(SalesDataTable[[#This Row],[Order Date]])</f>
        <v>2026</v>
      </c>
      <c r="D944" s="15" t="str">
        <f>"Q"&amp;ROUNDUP(MONTH(SalesDataTable[[#This Row],[Order Date]])/3,0)</f>
        <v>Q2</v>
      </c>
      <c r="E944" s="4">
        <f>MONTH(SalesDataTable[[#This Row],[Order Date]])</f>
        <v>5</v>
      </c>
      <c r="F944" s="15"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4">
        <f>YEAR(SalesDataTable[[#This Row],[Order Date]])</f>
        <v>2026</v>
      </c>
      <c r="D945" s="15" t="str">
        <f>"Q"&amp;ROUNDUP(MONTH(SalesDataTable[[#This Row],[Order Date]])/3,0)</f>
        <v>Q2</v>
      </c>
      <c r="E945" s="4">
        <f>MONTH(SalesDataTable[[#This Row],[Order Date]])</f>
        <v>5</v>
      </c>
      <c r="F945" s="15"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4">
        <f>YEAR(SalesDataTable[[#This Row],[Order Date]])</f>
        <v>2026</v>
      </c>
      <c r="D946" s="15" t="str">
        <f>"Q"&amp;ROUNDUP(MONTH(SalesDataTable[[#This Row],[Order Date]])/3,0)</f>
        <v>Q2</v>
      </c>
      <c r="E946" s="4">
        <f>MONTH(SalesDataTable[[#This Row],[Order Date]])</f>
        <v>5</v>
      </c>
      <c r="F946" s="15"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4">
        <f>YEAR(SalesDataTable[[#This Row],[Order Date]])</f>
        <v>2026</v>
      </c>
      <c r="D947" s="15" t="str">
        <f>"Q"&amp;ROUNDUP(MONTH(SalesDataTable[[#This Row],[Order Date]])/3,0)</f>
        <v>Q2</v>
      </c>
      <c r="E947" s="4">
        <f>MONTH(SalesDataTable[[#This Row],[Order Date]])</f>
        <v>5</v>
      </c>
      <c r="F947" s="15"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4">
        <f>YEAR(SalesDataTable[[#This Row],[Order Date]])</f>
        <v>2026</v>
      </c>
      <c r="D948" s="15" t="str">
        <f>"Q"&amp;ROUNDUP(MONTH(SalesDataTable[[#This Row],[Order Date]])/3,0)</f>
        <v>Q2</v>
      </c>
      <c r="E948" s="4">
        <f>MONTH(SalesDataTable[[#This Row],[Order Date]])</f>
        <v>5</v>
      </c>
      <c r="F948" s="15"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4">
        <f>YEAR(SalesDataTable[[#This Row],[Order Date]])</f>
        <v>2026</v>
      </c>
      <c r="D949" s="15" t="str">
        <f>"Q"&amp;ROUNDUP(MONTH(SalesDataTable[[#This Row],[Order Date]])/3,0)</f>
        <v>Q2</v>
      </c>
      <c r="E949" s="4">
        <f>MONTH(SalesDataTable[[#This Row],[Order Date]])</f>
        <v>5</v>
      </c>
      <c r="F949" s="15"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4">
        <f>YEAR(SalesDataTable[[#This Row],[Order Date]])</f>
        <v>2026</v>
      </c>
      <c r="D950" s="15" t="str">
        <f>"Q"&amp;ROUNDUP(MONTH(SalesDataTable[[#This Row],[Order Date]])/3,0)</f>
        <v>Q2</v>
      </c>
      <c r="E950" s="4">
        <f>MONTH(SalesDataTable[[#This Row],[Order Date]])</f>
        <v>5</v>
      </c>
      <c r="F950" s="15"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4">
        <f>YEAR(SalesDataTable[[#This Row],[Order Date]])</f>
        <v>2026</v>
      </c>
      <c r="D951" s="15" t="str">
        <f>"Q"&amp;ROUNDUP(MONTH(SalesDataTable[[#This Row],[Order Date]])/3,0)</f>
        <v>Q2</v>
      </c>
      <c r="E951" s="4">
        <f>MONTH(SalesDataTable[[#This Row],[Order Date]])</f>
        <v>5</v>
      </c>
      <c r="F951" s="15"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4">
        <f>YEAR(SalesDataTable[[#This Row],[Order Date]])</f>
        <v>2026</v>
      </c>
      <c r="D952" s="15" t="str">
        <f>"Q"&amp;ROUNDUP(MONTH(SalesDataTable[[#This Row],[Order Date]])/3,0)</f>
        <v>Q2</v>
      </c>
      <c r="E952" s="4">
        <f>MONTH(SalesDataTable[[#This Row],[Order Date]])</f>
        <v>5</v>
      </c>
      <c r="F952" s="15"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4">
        <f>YEAR(SalesDataTable[[#This Row],[Order Date]])</f>
        <v>2026</v>
      </c>
      <c r="D953" s="15" t="str">
        <f>"Q"&amp;ROUNDUP(MONTH(SalesDataTable[[#This Row],[Order Date]])/3,0)</f>
        <v>Q2</v>
      </c>
      <c r="E953" s="4">
        <f>MONTH(SalesDataTable[[#This Row],[Order Date]])</f>
        <v>5</v>
      </c>
      <c r="F953" s="15"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4">
        <f>YEAR(SalesDataTable[[#This Row],[Order Date]])</f>
        <v>2026</v>
      </c>
      <c r="D954" s="15" t="str">
        <f>"Q"&amp;ROUNDUP(MONTH(SalesDataTable[[#This Row],[Order Date]])/3,0)</f>
        <v>Q2</v>
      </c>
      <c r="E954" s="4">
        <f>MONTH(SalesDataTable[[#This Row],[Order Date]])</f>
        <v>5</v>
      </c>
      <c r="F954" s="15"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4">
        <f>YEAR(SalesDataTable[[#This Row],[Order Date]])</f>
        <v>2026</v>
      </c>
      <c r="D955" s="15" t="str">
        <f>"Q"&amp;ROUNDUP(MONTH(SalesDataTable[[#This Row],[Order Date]])/3,0)</f>
        <v>Q2</v>
      </c>
      <c r="E955" s="4">
        <f>MONTH(SalesDataTable[[#This Row],[Order Date]])</f>
        <v>5</v>
      </c>
      <c r="F955" s="15"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4">
        <f>YEAR(SalesDataTable[[#This Row],[Order Date]])</f>
        <v>2026</v>
      </c>
      <c r="D956" s="15" t="str">
        <f>"Q"&amp;ROUNDUP(MONTH(SalesDataTable[[#This Row],[Order Date]])/3,0)</f>
        <v>Q2</v>
      </c>
      <c r="E956" s="4">
        <f>MONTH(SalesDataTable[[#This Row],[Order Date]])</f>
        <v>5</v>
      </c>
      <c r="F956" s="15"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4">
        <f>YEAR(SalesDataTable[[#This Row],[Order Date]])</f>
        <v>2026</v>
      </c>
      <c r="D957" s="15" t="str">
        <f>"Q"&amp;ROUNDUP(MONTH(SalesDataTable[[#This Row],[Order Date]])/3,0)</f>
        <v>Q2</v>
      </c>
      <c r="E957" s="4">
        <f>MONTH(SalesDataTable[[#This Row],[Order Date]])</f>
        <v>5</v>
      </c>
      <c r="F957" s="15"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4">
        <f>YEAR(SalesDataTable[[#This Row],[Order Date]])</f>
        <v>2026</v>
      </c>
      <c r="D958" s="15" t="str">
        <f>"Q"&amp;ROUNDUP(MONTH(SalesDataTable[[#This Row],[Order Date]])/3,0)</f>
        <v>Q2</v>
      </c>
      <c r="E958" s="4">
        <f>MONTH(SalesDataTable[[#This Row],[Order Date]])</f>
        <v>5</v>
      </c>
      <c r="F958" s="15"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4">
        <f>YEAR(SalesDataTable[[#This Row],[Order Date]])</f>
        <v>2026</v>
      </c>
      <c r="D959" s="15" t="str">
        <f>"Q"&amp;ROUNDUP(MONTH(SalesDataTable[[#This Row],[Order Date]])/3,0)</f>
        <v>Q2</v>
      </c>
      <c r="E959" s="4">
        <f>MONTH(SalesDataTable[[#This Row],[Order Date]])</f>
        <v>5</v>
      </c>
      <c r="F959" s="15"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4">
        <f>YEAR(SalesDataTable[[#This Row],[Order Date]])</f>
        <v>2026</v>
      </c>
      <c r="D960" s="15" t="str">
        <f>"Q"&amp;ROUNDUP(MONTH(SalesDataTable[[#This Row],[Order Date]])/3,0)</f>
        <v>Q2</v>
      </c>
      <c r="E960" s="4">
        <f>MONTH(SalesDataTable[[#This Row],[Order Date]])</f>
        <v>5</v>
      </c>
      <c r="F960" s="15"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4">
        <f>YEAR(SalesDataTable[[#This Row],[Order Date]])</f>
        <v>2026</v>
      </c>
      <c r="D961" s="15" t="str">
        <f>"Q"&amp;ROUNDUP(MONTH(SalesDataTable[[#This Row],[Order Date]])/3,0)</f>
        <v>Q2</v>
      </c>
      <c r="E961" s="4">
        <f>MONTH(SalesDataTable[[#This Row],[Order Date]])</f>
        <v>5</v>
      </c>
      <c r="F961" s="15"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4">
        <f>YEAR(SalesDataTable[[#This Row],[Order Date]])</f>
        <v>2026</v>
      </c>
      <c r="D962" s="15" t="str">
        <f>"Q"&amp;ROUNDUP(MONTH(SalesDataTable[[#This Row],[Order Date]])/3,0)</f>
        <v>Q2</v>
      </c>
      <c r="E962" s="4">
        <f>MONTH(SalesDataTable[[#This Row],[Order Date]])</f>
        <v>5</v>
      </c>
      <c r="F962" s="15"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4">
        <f>YEAR(SalesDataTable[[#This Row],[Order Date]])</f>
        <v>2026</v>
      </c>
      <c r="D963" s="15" t="str">
        <f>"Q"&amp;ROUNDUP(MONTH(SalesDataTable[[#This Row],[Order Date]])/3,0)</f>
        <v>Q2</v>
      </c>
      <c r="E963" s="4">
        <f>MONTH(SalesDataTable[[#This Row],[Order Date]])</f>
        <v>5</v>
      </c>
      <c r="F963" s="15"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4">
        <f>YEAR(SalesDataTable[[#This Row],[Order Date]])</f>
        <v>2026</v>
      </c>
      <c r="D964" s="15" t="str">
        <f>"Q"&amp;ROUNDUP(MONTH(SalesDataTable[[#This Row],[Order Date]])/3,0)</f>
        <v>Q2</v>
      </c>
      <c r="E964" s="4">
        <f>MONTH(SalesDataTable[[#This Row],[Order Date]])</f>
        <v>5</v>
      </c>
      <c r="F964" s="15"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4">
        <f>YEAR(SalesDataTable[[#This Row],[Order Date]])</f>
        <v>2026</v>
      </c>
      <c r="D965" s="15" t="str">
        <f>"Q"&amp;ROUNDUP(MONTH(SalesDataTable[[#This Row],[Order Date]])/3,0)</f>
        <v>Q2</v>
      </c>
      <c r="E965" s="4">
        <f>MONTH(SalesDataTable[[#This Row],[Order Date]])</f>
        <v>5</v>
      </c>
      <c r="F965" s="15"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4">
        <f>YEAR(SalesDataTable[[#This Row],[Order Date]])</f>
        <v>2026</v>
      </c>
      <c r="D966" s="15" t="str">
        <f>"Q"&amp;ROUNDUP(MONTH(SalesDataTable[[#This Row],[Order Date]])/3,0)</f>
        <v>Q2</v>
      </c>
      <c r="E966" s="4">
        <f>MONTH(SalesDataTable[[#This Row],[Order Date]])</f>
        <v>6</v>
      </c>
      <c r="F966" s="15"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4">
        <f>YEAR(SalesDataTable[[#This Row],[Order Date]])</f>
        <v>2026</v>
      </c>
      <c r="D967" s="15" t="str">
        <f>"Q"&amp;ROUNDUP(MONTH(SalesDataTable[[#This Row],[Order Date]])/3,0)</f>
        <v>Q2</v>
      </c>
      <c r="E967" s="4">
        <f>MONTH(SalesDataTable[[#This Row],[Order Date]])</f>
        <v>6</v>
      </c>
      <c r="F967" s="15"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4">
        <f>YEAR(SalesDataTable[[#This Row],[Order Date]])</f>
        <v>2026</v>
      </c>
      <c r="D968" s="15" t="str">
        <f>"Q"&amp;ROUNDUP(MONTH(SalesDataTable[[#This Row],[Order Date]])/3,0)</f>
        <v>Q2</v>
      </c>
      <c r="E968" s="4">
        <f>MONTH(SalesDataTable[[#This Row],[Order Date]])</f>
        <v>6</v>
      </c>
      <c r="F968" s="15"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4">
        <f>YEAR(SalesDataTable[[#This Row],[Order Date]])</f>
        <v>2026</v>
      </c>
      <c r="D969" s="15" t="str">
        <f>"Q"&amp;ROUNDUP(MONTH(SalesDataTable[[#This Row],[Order Date]])/3,0)</f>
        <v>Q2</v>
      </c>
      <c r="E969" s="4">
        <f>MONTH(SalesDataTable[[#This Row],[Order Date]])</f>
        <v>6</v>
      </c>
      <c r="F969" s="15"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4">
        <f>YEAR(SalesDataTable[[#This Row],[Order Date]])</f>
        <v>2026</v>
      </c>
      <c r="D970" s="15" t="str">
        <f>"Q"&amp;ROUNDUP(MONTH(SalesDataTable[[#This Row],[Order Date]])/3,0)</f>
        <v>Q2</v>
      </c>
      <c r="E970" s="4">
        <f>MONTH(SalesDataTable[[#This Row],[Order Date]])</f>
        <v>6</v>
      </c>
      <c r="F970" s="15"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4">
        <f>YEAR(SalesDataTable[[#This Row],[Order Date]])</f>
        <v>2026</v>
      </c>
      <c r="D971" s="15" t="str">
        <f>"Q"&amp;ROUNDUP(MONTH(SalesDataTable[[#This Row],[Order Date]])/3,0)</f>
        <v>Q2</v>
      </c>
      <c r="E971" s="4">
        <f>MONTH(SalesDataTable[[#This Row],[Order Date]])</f>
        <v>6</v>
      </c>
      <c r="F971" s="15"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4">
        <f>YEAR(SalesDataTable[[#This Row],[Order Date]])</f>
        <v>2026</v>
      </c>
      <c r="D972" s="15" t="str">
        <f>"Q"&amp;ROUNDUP(MONTH(SalesDataTable[[#This Row],[Order Date]])/3,0)</f>
        <v>Q2</v>
      </c>
      <c r="E972" s="4">
        <f>MONTH(SalesDataTable[[#This Row],[Order Date]])</f>
        <v>6</v>
      </c>
      <c r="F972" s="15"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4">
        <f>YEAR(SalesDataTable[[#This Row],[Order Date]])</f>
        <v>2026</v>
      </c>
      <c r="D973" s="15" t="str">
        <f>"Q"&amp;ROUNDUP(MONTH(SalesDataTable[[#This Row],[Order Date]])/3,0)</f>
        <v>Q2</v>
      </c>
      <c r="E973" s="4">
        <f>MONTH(SalesDataTable[[#This Row],[Order Date]])</f>
        <v>6</v>
      </c>
      <c r="F973" s="15"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4">
        <f>YEAR(SalesDataTable[[#This Row],[Order Date]])</f>
        <v>2026</v>
      </c>
      <c r="D974" s="15" t="str">
        <f>"Q"&amp;ROUNDUP(MONTH(SalesDataTable[[#This Row],[Order Date]])/3,0)</f>
        <v>Q2</v>
      </c>
      <c r="E974" s="4">
        <f>MONTH(SalesDataTable[[#This Row],[Order Date]])</f>
        <v>6</v>
      </c>
      <c r="F974" s="15"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4">
        <f>YEAR(SalesDataTable[[#This Row],[Order Date]])</f>
        <v>2026</v>
      </c>
      <c r="D975" s="15" t="str">
        <f>"Q"&amp;ROUNDUP(MONTH(SalesDataTable[[#This Row],[Order Date]])/3,0)</f>
        <v>Q2</v>
      </c>
      <c r="E975" s="4">
        <f>MONTH(SalesDataTable[[#This Row],[Order Date]])</f>
        <v>6</v>
      </c>
      <c r="F975" s="15"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4">
        <f>YEAR(SalesDataTable[[#This Row],[Order Date]])</f>
        <v>2026</v>
      </c>
      <c r="D976" s="15" t="str">
        <f>"Q"&amp;ROUNDUP(MONTH(SalesDataTable[[#This Row],[Order Date]])/3,0)</f>
        <v>Q2</v>
      </c>
      <c r="E976" s="4">
        <f>MONTH(SalesDataTable[[#This Row],[Order Date]])</f>
        <v>6</v>
      </c>
      <c r="F976" s="15"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4">
        <f>YEAR(SalesDataTable[[#This Row],[Order Date]])</f>
        <v>2026</v>
      </c>
      <c r="D977" s="15" t="str">
        <f>"Q"&amp;ROUNDUP(MONTH(SalesDataTable[[#This Row],[Order Date]])/3,0)</f>
        <v>Q2</v>
      </c>
      <c r="E977" s="4">
        <f>MONTH(SalesDataTable[[#This Row],[Order Date]])</f>
        <v>6</v>
      </c>
      <c r="F977" s="15"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4">
        <f>YEAR(SalesDataTable[[#This Row],[Order Date]])</f>
        <v>2026</v>
      </c>
      <c r="D978" s="15" t="str">
        <f>"Q"&amp;ROUNDUP(MONTH(SalesDataTable[[#This Row],[Order Date]])/3,0)</f>
        <v>Q2</v>
      </c>
      <c r="E978" s="4">
        <f>MONTH(SalesDataTable[[#This Row],[Order Date]])</f>
        <v>6</v>
      </c>
      <c r="F978" s="15"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4">
        <f>YEAR(SalesDataTable[[#This Row],[Order Date]])</f>
        <v>2026</v>
      </c>
      <c r="D979" s="15" t="str">
        <f>"Q"&amp;ROUNDUP(MONTH(SalesDataTable[[#This Row],[Order Date]])/3,0)</f>
        <v>Q2</v>
      </c>
      <c r="E979" s="4">
        <f>MONTH(SalesDataTable[[#This Row],[Order Date]])</f>
        <v>6</v>
      </c>
      <c r="F979" s="15"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4">
        <f>YEAR(SalesDataTable[[#This Row],[Order Date]])</f>
        <v>2026</v>
      </c>
      <c r="D980" s="15" t="str">
        <f>"Q"&amp;ROUNDUP(MONTH(SalesDataTable[[#This Row],[Order Date]])/3,0)</f>
        <v>Q2</v>
      </c>
      <c r="E980" s="4">
        <f>MONTH(SalesDataTable[[#This Row],[Order Date]])</f>
        <v>6</v>
      </c>
      <c r="F980" s="15"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4">
        <f>YEAR(SalesDataTable[[#This Row],[Order Date]])</f>
        <v>2026</v>
      </c>
      <c r="D981" s="15" t="str">
        <f>"Q"&amp;ROUNDUP(MONTH(SalesDataTable[[#This Row],[Order Date]])/3,0)</f>
        <v>Q2</v>
      </c>
      <c r="E981" s="4">
        <f>MONTH(SalesDataTable[[#This Row],[Order Date]])</f>
        <v>6</v>
      </c>
      <c r="F981" s="15"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4">
        <f>YEAR(SalesDataTable[[#This Row],[Order Date]])</f>
        <v>2026</v>
      </c>
      <c r="D982" s="15" t="str">
        <f>"Q"&amp;ROUNDUP(MONTH(SalesDataTable[[#This Row],[Order Date]])/3,0)</f>
        <v>Q2</v>
      </c>
      <c r="E982" s="4">
        <f>MONTH(SalesDataTable[[#This Row],[Order Date]])</f>
        <v>6</v>
      </c>
      <c r="F982" s="15"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4">
        <f>YEAR(SalesDataTable[[#This Row],[Order Date]])</f>
        <v>2026</v>
      </c>
      <c r="D983" s="15" t="str">
        <f>"Q"&amp;ROUNDUP(MONTH(SalesDataTable[[#This Row],[Order Date]])/3,0)</f>
        <v>Q2</v>
      </c>
      <c r="E983" s="4">
        <f>MONTH(SalesDataTable[[#This Row],[Order Date]])</f>
        <v>6</v>
      </c>
      <c r="F983" s="15"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4">
        <f>YEAR(SalesDataTable[[#This Row],[Order Date]])</f>
        <v>2026</v>
      </c>
      <c r="D984" s="15" t="str">
        <f>"Q"&amp;ROUNDUP(MONTH(SalesDataTable[[#This Row],[Order Date]])/3,0)</f>
        <v>Q2</v>
      </c>
      <c r="E984" s="4">
        <f>MONTH(SalesDataTable[[#This Row],[Order Date]])</f>
        <v>6</v>
      </c>
      <c r="F984" s="15"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4">
        <f>YEAR(SalesDataTable[[#This Row],[Order Date]])</f>
        <v>2026</v>
      </c>
      <c r="D985" s="15" t="str">
        <f>"Q"&amp;ROUNDUP(MONTH(SalesDataTable[[#This Row],[Order Date]])/3,0)</f>
        <v>Q2</v>
      </c>
      <c r="E985" s="4">
        <f>MONTH(SalesDataTable[[#This Row],[Order Date]])</f>
        <v>6</v>
      </c>
      <c r="F985" s="15"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4">
        <f>YEAR(SalesDataTable[[#This Row],[Order Date]])</f>
        <v>2026</v>
      </c>
      <c r="D986" s="15" t="str">
        <f>"Q"&amp;ROUNDUP(MONTH(SalesDataTable[[#This Row],[Order Date]])/3,0)</f>
        <v>Q2</v>
      </c>
      <c r="E986" s="4">
        <f>MONTH(SalesDataTable[[#This Row],[Order Date]])</f>
        <v>6</v>
      </c>
      <c r="F986" s="15"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4">
        <f>YEAR(SalesDataTable[[#This Row],[Order Date]])</f>
        <v>2026</v>
      </c>
      <c r="D987" s="15" t="str">
        <f>"Q"&amp;ROUNDUP(MONTH(SalesDataTable[[#This Row],[Order Date]])/3,0)</f>
        <v>Q2</v>
      </c>
      <c r="E987" s="4">
        <f>MONTH(SalesDataTable[[#This Row],[Order Date]])</f>
        <v>6</v>
      </c>
      <c r="F987" s="15"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4">
        <f>YEAR(SalesDataTable[[#This Row],[Order Date]])</f>
        <v>2026</v>
      </c>
      <c r="D988" s="15" t="str">
        <f>"Q"&amp;ROUNDUP(MONTH(SalesDataTable[[#This Row],[Order Date]])/3,0)</f>
        <v>Q2</v>
      </c>
      <c r="E988" s="4">
        <f>MONTH(SalesDataTable[[#This Row],[Order Date]])</f>
        <v>6</v>
      </c>
      <c r="F988" s="15"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4">
        <f>YEAR(SalesDataTable[[#This Row],[Order Date]])</f>
        <v>2026</v>
      </c>
      <c r="D989" s="15" t="str">
        <f>"Q"&amp;ROUNDUP(MONTH(SalesDataTable[[#This Row],[Order Date]])/3,0)</f>
        <v>Q2</v>
      </c>
      <c r="E989" s="4">
        <f>MONTH(SalesDataTable[[#This Row],[Order Date]])</f>
        <v>6</v>
      </c>
      <c r="F989" s="15"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4">
        <f>YEAR(SalesDataTable[[#This Row],[Order Date]])</f>
        <v>2026</v>
      </c>
      <c r="D990" s="15" t="str">
        <f>"Q"&amp;ROUNDUP(MONTH(SalesDataTable[[#This Row],[Order Date]])/3,0)</f>
        <v>Q2</v>
      </c>
      <c r="E990" s="4">
        <f>MONTH(SalesDataTable[[#This Row],[Order Date]])</f>
        <v>6</v>
      </c>
      <c r="F990" s="15"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4">
        <f>YEAR(SalesDataTable[[#This Row],[Order Date]])</f>
        <v>2026</v>
      </c>
      <c r="D991" s="15" t="str">
        <f>"Q"&amp;ROUNDUP(MONTH(SalesDataTable[[#This Row],[Order Date]])/3,0)</f>
        <v>Q2</v>
      </c>
      <c r="E991" s="4">
        <f>MONTH(SalesDataTable[[#This Row],[Order Date]])</f>
        <v>6</v>
      </c>
      <c r="F991" s="15"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4">
        <f>YEAR(SalesDataTable[[#This Row],[Order Date]])</f>
        <v>2026</v>
      </c>
      <c r="D992" s="15" t="str">
        <f>"Q"&amp;ROUNDUP(MONTH(SalesDataTable[[#This Row],[Order Date]])/3,0)</f>
        <v>Q2</v>
      </c>
      <c r="E992" s="4">
        <f>MONTH(SalesDataTable[[#This Row],[Order Date]])</f>
        <v>6</v>
      </c>
      <c r="F992" s="15"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4">
        <f>YEAR(SalesDataTable[[#This Row],[Order Date]])</f>
        <v>2026</v>
      </c>
      <c r="D993" s="15" t="str">
        <f>"Q"&amp;ROUNDUP(MONTH(SalesDataTable[[#This Row],[Order Date]])/3,0)</f>
        <v>Q2</v>
      </c>
      <c r="E993" s="4">
        <f>MONTH(SalesDataTable[[#This Row],[Order Date]])</f>
        <v>6</v>
      </c>
      <c r="F993" s="15"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4">
        <f>YEAR(SalesDataTable[[#This Row],[Order Date]])</f>
        <v>2026</v>
      </c>
      <c r="D994" s="15" t="str">
        <f>"Q"&amp;ROUNDUP(MONTH(SalesDataTable[[#This Row],[Order Date]])/3,0)</f>
        <v>Q2</v>
      </c>
      <c r="E994" s="4">
        <f>MONTH(SalesDataTable[[#This Row],[Order Date]])</f>
        <v>6</v>
      </c>
      <c r="F994" s="15"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4">
        <f>YEAR(SalesDataTable[[#This Row],[Order Date]])</f>
        <v>2026</v>
      </c>
      <c r="D995" s="15" t="str">
        <f>"Q"&amp;ROUNDUP(MONTH(SalesDataTable[[#This Row],[Order Date]])/3,0)</f>
        <v>Q2</v>
      </c>
      <c r="E995" s="4">
        <f>MONTH(SalesDataTable[[#This Row],[Order Date]])</f>
        <v>6</v>
      </c>
      <c r="F995" s="15"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4">
        <f>YEAR(SalesDataTable[[#This Row],[Order Date]])</f>
        <v>2026</v>
      </c>
      <c r="D996" s="15" t="str">
        <f>"Q"&amp;ROUNDUP(MONTH(SalesDataTable[[#This Row],[Order Date]])/3,0)</f>
        <v>Q2</v>
      </c>
      <c r="E996" s="4">
        <f>MONTH(SalesDataTable[[#This Row],[Order Date]])</f>
        <v>6</v>
      </c>
      <c r="F996" s="15"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4">
        <f>YEAR(SalesDataTable[[#This Row],[Order Date]])</f>
        <v>2026</v>
      </c>
      <c r="D997" s="15" t="str">
        <f>"Q"&amp;ROUNDUP(MONTH(SalesDataTable[[#This Row],[Order Date]])/3,0)</f>
        <v>Q2</v>
      </c>
      <c r="E997" s="4">
        <f>MONTH(SalesDataTable[[#This Row],[Order Date]])</f>
        <v>6</v>
      </c>
      <c r="F997" s="15"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4">
        <f>YEAR(SalesDataTable[[#This Row],[Order Date]])</f>
        <v>2026</v>
      </c>
      <c r="D998" s="15" t="str">
        <f>"Q"&amp;ROUNDUP(MONTH(SalesDataTable[[#This Row],[Order Date]])/3,0)</f>
        <v>Q2</v>
      </c>
      <c r="E998" s="4">
        <f>MONTH(SalesDataTable[[#This Row],[Order Date]])</f>
        <v>6</v>
      </c>
      <c r="F998" s="15"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4">
        <f>YEAR(SalesDataTable[[#This Row],[Order Date]])</f>
        <v>2026</v>
      </c>
      <c r="D999" s="15" t="str">
        <f>"Q"&amp;ROUNDUP(MONTH(SalesDataTable[[#This Row],[Order Date]])/3,0)</f>
        <v>Q2</v>
      </c>
      <c r="E999" s="4">
        <f>MONTH(SalesDataTable[[#This Row],[Order Date]])</f>
        <v>6</v>
      </c>
      <c r="F999" s="15"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4">
        <f>YEAR(SalesDataTable[[#This Row],[Order Date]])</f>
        <v>2026</v>
      </c>
      <c r="D1000" s="15" t="str">
        <f>"Q"&amp;ROUNDUP(MONTH(SalesDataTable[[#This Row],[Order Date]])/3,0)</f>
        <v>Q2</v>
      </c>
      <c r="E1000" s="4">
        <f>MONTH(SalesDataTable[[#This Row],[Order Date]])</f>
        <v>6</v>
      </c>
      <c r="F1000" s="15"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4">
        <f>YEAR(SalesDataTable[[#This Row],[Order Date]])</f>
        <v>2026</v>
      </c>
      <c r="D1001" s="15" t="str">
        <f>"Q"&amp;ROUNDUP(MONTH(SalesDataTable[[#This Row],[Order Date]])/3,0)</f>
        <v>Q2</v>
      </c>
      <c r="E1001" s="4">
        <f>MONTH(SalesDataTable[[#This Row],[Order Date]])</f>
        <v>6</v>
      </c>
      <c r="F1001" s="15"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4">
        <f>YEAR(SalesDataTable[[#This Row],[Order Date]])</f>
        <v>2026</v>
      </c>
      <c r="D1002" s="15" t="str">
        <f>"Q"&amp;ROUNDUP(MONTH(SalesDataTable[[#This Row],[Order Date]])/3,0)</f>
        <v>Q2</v>
      </c>
      <c r="E1002" s="4">
        <f>MONTH(SalesDataTable[[#This Row],[Order Date]])</f>
        <v>6</v>
      </c>
      <c r="F1002" s="15"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4">
        <f>YEAR(SalesDataTable[[#This Row],[Order Date]])</f>
        <v>2026</v>
      </c>
      <c r="D1003" s="15" t="str">
        <f>"Q"&amp;ROUNDUP(MONTH(SalesDataTable[[#This Row],[Order Date]])/3,0)</f>
        <v>Q2</v>
      </c>
      <c r="E1003" s="4">
        <f>MONTH(SalesDataTable[[#This Row],[Order Date]])</f>
        <v>6</v>
      </c>
      <c r="F1003" s="15"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4">
        <f>YEAR(SalesDataTable[[#This Row],[Order Date]])</f>
        <v>2026</v>
      </c>
      <c r="D1004" s="15" t="str">
        <f>"Q"&amp;ROUNDUP(MONTH(SalesDataTable[[#This Row],[Order Date]])/3,0)</f>
        <v>Q2</v>
      </c>
      <c r="E1004" s="4">
        <f>MONTH(SalesDataTable[[#This Row],[Order Date]])</f>
        <v>6</v>
      </c>
      <c r="F1004" s="15"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4">
        <f>YEAR(SalesDataTable[[#This Row],[Order Date]])</f>
        <v>2026</v>
      </c>
      <c r="D1005" s="15" t="str">
        <f>"Q"&amp;ROUNDUP(MONTH(SalesDataTable[[#This Row],[Order Date]])/3,0)</f>
        <v>Q2</v>
      </c>
      <c r="E1005" s="4">
        <f>MONTH(SalesDataTable[[#This Row],[Order Date]])</f>
        <v>6</v>
      </c>
      <c r="F1005" s="15"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4">
        <f>YEAR(SalesDataTable[[#This Row],[Order Date]])</f>
        <v>2026</v>
      </c>
      <c r="D1006" s="15" t="str">
        <f>"Q"&amp;ROUNDUP(MONTH(SalesDataTable[[#This Row],[Order Date]])/3,0)</f>
        <v>Q2</v>
      </c>
      <c r="E1006" s="4">
        <f>MONTH(SalesDataTable[[#This Row],[Order Date]])</f>
        <v>6</v>
      </c>
      <c r="F1006" s="15"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4">
        <f>YEAR(SalesDataTable[[#This Row],[Order Date]])</f>
        <v>2026</v>
      </c>
      <c r="D1007" s="15" t="str">
        <f>"Q"&amp;ROUNDUP(MONTH(SalesDataTable[[#This Row],[Order Date]])/3,0)</f>
        <v>Q2</v>
      </c>
      <c r="E1007" s="4">
        <f>MONTH(SalesDataTable[[#This Row],[Order Date]])</f>
        <v>6</v>
      </c>
      <c r="F1007" s="15"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4">
        <f>YEAR(SalesDataTable[[#This Row],[Order Date]])</f>
        <v>2026</v>
      </c>
      <c r="D1008" s="15" t="str">
        <f>"Q"&amp;ROUNDUP(MONTH(SalesDataTable[[#This Row],[Order Date]])/3,0)</f>
        <v>Q2</v>
      </c>
      <c r="E1008" s="4">
        <f>MONTH(SalesDataTable[[#This Row],[Order Date]])</f>
        <v>6</v>
      </c>
      <c r="F1008" s="15"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4">
        <f>YEAR(SalesDataTable[[#This Row],[Order Date]])</f>
        <v>2026</v>
      </c>
      <c r="D1009" s="15" t="str">
        <f>"Q"&amp;ROUNDUP(MONTH(SalesDataTable[[#This Row],[Order Date]])/3,0)</f>
        <v>Q2</v>
      </c>
      <c r="E1009" s="4">
        <f>MONTH(SalesDataTable[[#This Row],[Order Date]])</f>
        <v>6</v>
      </c>
      <c r="F1009" s="15"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4">
        <f>YEAR(SalesDataTable[[#This Row],[Order Date]])</f>
        <v>2026</v>
      </c>
      <c r="D1010" s="15" t="str">
        <f>"Q"&amp;ROUNDUP(MONTH(SalesDataTable[[#This Row],[Order Date]])/3,0)</f>
        <v>Q2</v>
      </c>
      <c r="E1010" s="4">
        <f>MONTH(SalesDataTable[[#This Row],[Order Date]])</f>
        <v>6</v>
      </c>
      <c r="F1010" s="15"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4">
        <f>YEAR(SalesDataTable[[#This Row],[Order Date]])</f>
        <v>2026</v>
      </c>
      <c r="D1011" s="15" t="str">
        <f>"Q"&amp;ROUNDUP(MONTH(SalesDataTable[[#This Row],[Order Date]])/3,0)</f>
        <v>Q2</v>
      </c>
      <c r="E1011" s="4">
        <f>MONTH(SalesDataTable[[#This Row],[Order Date]])</f>
        <v>6</v>
      </c>
      <c r="F1011" s="15"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4">
        <f>YEAR(SalesDataTable[[#This Row],[Order Date]])</f>
        <v>2026</v>
      </c>
      <c r="D1012" s="15" t="str">
        <f>"Q"&amp;ROUNDUP(MONTH(SalesDataTable[[#This Row],[Order Date]])/3,0)</f>
        <v>Q2</v>
      </c>
      <c r="E1012" s="4">
        <f>MONTH(SalesDataTable[[#This Row],[Order Date]])</f>
        <v>6</v>
      </c>
      <c r="F1012" s="15"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4">
        <f>YEAR(SalesDataTable[[#This Row],[Order Date]])</f>
        <v>2026</v>
      </c>
      <c r="D1013" s="15" t="str">
        <f>"Q"&amp;ROUNDUP(MONTH(SalesDataTable[[#This Row],[Order Date]])/3,0)</f>
        <v>Q2</v>
      </c>
      <c r="E1013" s="4">
        <f>MONTH(SalesDataTable[[#This Row],[Order Date]])</f>
        <v>6</v>
      </c>
      <c r="F1013" s="15"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4">
        <f>YEAR(SalesDataTable[[#This Row],[Order Date]])</f>
        <v>2026</v>
      </c>
      <c r="D1014" s="15" t="str">
        <f>"Q"&amp;ROUNDUP(MONTH(SalesDataTable[[#This Row],[Order Date]])/3,0)</f>
        <v>Q2</v>
      </c>
      <c r="E1014" s="4">
        <f>MONTH(SalesDataTable[[#This Row],[Order Date]])</f>
        <v>6</v>
      </c>
      <c r="F1014" s="15"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4">
        <f>YEAR(SalesDataTable[[#This Row],[Order Date]])</f>
        <v>2026</v>
      </c>
      <c r="D1015" s="15" t="str">
        <f>"Q"&amp;ROUNDUP(MONTH(SalesDataTable[[#This Row],[Order Date]])/3,0)</f>
        <v>Q2</v>
      </c>
      <c r="E1015" s="4">
        <f>MONTH(SalesDataTable[[#This Row],[Order Date]])</f>
        <v>6</v>
      </c>
      <c r="F1015" s="15"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4">
        <f>YEAR(SalesDataTable[[#This Row],[Order Date]])</f>
        <v>2026</v>
      </c>
      <c r="D1016" s="15" t="str">
        <f>"Q"&amp;ROUNDUP(MONTH(SalesDataTable[[#This Row],[Order Date]])/3,0)</f>
        <v>Q2</v>
      </c>
      <c r="E1016" s="4">
        <f>MONTH(SalesDataTable[[#This Row],[Order Date]])</f>
        <v>6</v>
      </c>
      <c r="F1016" s="15"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4">
        <f>YEAR(SalesDataTable[[#This Row],[Order Date]])</f>
        <v>2026</v>
      </c>
      <c r="D1017" s="15" t="str">
        <f>"Q"&amp;ROUNDUP(MONTH(SalesDataTable[[#This Row],[Order Date]])/3,0)</f>
        <v>Q2</v>
      </c>
      <c r="E1017" s="4">
        <f>MONTH(SalesDataTable[[#This Row],[Order Date]])</f>
        <v>6</v>
      </c>
      <c r="F1017" s="15"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4">
        <f>YEAR(SalesDataTable[[#This Row],[Order Date]])</f>
        <v>2026</v>
      </c>
      <c r="D1018" s="15" t="str">
        <f>"Q"&amp;ROUNDUP(MONTH(SalesDataTable[[#This Row],[Order Date]])/3,0)</f>
        <v>Q2</v>
      </c>
      <c r="E1018" s="4">
        <f>MONTH(SalesDataTable[[#This Row],[Order Date]])</f>
        <v>6</v>
      </c>
      <c r="F1018" s="15"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4">
        <f>YEAR(SalesDataTable[[#This Row],[Order Date]])</f>
        <v>2026</v>
      </c>
      <c r="D1019" s="15" t="str">
        <f>"Q"&amp;ROUNDUP(MONTH(SalesDataTable[[#This Row],[Order Date]])/3,0)</f>
        <v>Q2</v>
      </c>
      <c r="E1019" s="4">
        <f>MONTH(SalesDataTable[[#This Row],[Order Date]])</f>
        <v>6</v>
      </c>
      <c r="F1019" s="15"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4">
        <f>YEAR(SalesDataTable[[#This Row],[Order Date]])</f>
        <v>2026</v>
      </c>
      <c r="D1020" s="15" t="str">
        <f>"Q"&amp;ROUNDUP(MONTH(SalesDataTable[[#This Row],[Order Date]])/3,0)</f>
        <v>Q2</v>
      </c>
      <c r="E1020" s="4">
        <f>MONTH(SalesDataTable[[#This Row],[Order Date]])</f>
        <v>6</v>
      </c>
      <c r="F1020" s="15"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4">
        <f>YEAR(SalesDataTable[[#This Row],[Order Date]])</f>
        <v>2026</v>
      </c>
      <c r="D1021" s="15" t="str">
        <f>"Q"&amp;ROUNDUP(MONTH(SalesDataTable[[#This Row],[Order Date]])/3,0)</f>
        <v>Q2</v>
      </c>
      <c r="E1021" s="4">
        <f>MONTH(SalesDataTable[[#This Row],[Order Date]])</f>
        <v>6</v>
      </c>
      <c r="F1021" s="15"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4">
        <f>YEAR(SalesDataTable[[#This Row],[Order Date]])</f>
        <v>2026</v>
      </c>
      <c r="D1022" s="15" t="str">
        <f>"Q"&amp;ROUNDUP(MONTH(SalesDataTable[[#This Row],[Order Date]])/3,0)</f>
        <v>Q2</v>
      </c>
      <c r="E1022" s="4">
        <f>MONTH(SalesDataTable[[#This Row],[Order Date]])</f>
        <v>6</v>
      </c>
      <c r="F1022" s="15"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4">
        <f>YEAR(SalesDataTable[[#This Row],[Order Date]])</f>
        <v>2026</v>
      </c>
      <c r="D1023" s="15" t="str">
        <f>"Q"&amp;ROUNDUP(MONTH(SalesDataTable[[#This Row],[Order Date]])/3,0)</f>
        <v>Q2</v>
      </c>
      <c r="E1023" s="4">
        <f>MONTH(SalesDataTable[[#This Row],[Order Date]])</f>
        <v>6</v>
      </c>
      <c r="F1023" s="15"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4">
        <f>YEAR(SalesDataTable[[#This Row],[Order Date]])</f>
        <v>2026</v>
      </c>
      <c r="D1024" s="15" t="str">
        <f>"Q"&amp;ROUNDUP(MONTH(SalesDataTable[[#This Row],[Order Date]])/3,0)</f>
        <v>Q2</v>
      </c>
      <c r="E1024" s="4">
        <f>MONTH(SalesDataTable[[#This Row],[Order Date]])</f>
        <v>6</v>
      </c>
      <c r="F1024" s="15"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4">
        <f>YEAR(SalesDataTable[[#This Row],[Order Date]])</f>
        <v>2026</v>
      </c>
      <c r="D1025" s="15" t="str">
        <f>"Q"&amp;ROUNDUP(MONTH(SalesDataTable[[#This Row],[Order Date]])/3,0)</f>
        <v>Q2</v>
      </c>
      <c r="E1025" s="4">
        <f>MONTH(SalesDataTable[[#This Row],[Order Date]])</f>
        <v>6</v>
      </c>
      <c r="F1025" s="15"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4">
        <f>YEAR(SalesDataTable[[#This Row],[Order Date]])</f>
        <v>2026</v>
      </c>
      <c r="D1026" s="15" t="str">
        <f>"Q"&amp;ROUNDUP(MONTH(SalesDataTable[[#This Row],[Order Date]])/3,0)</f>
        <v>Q2</v>
      </c>
      <c r="E1026" s="4">
        <f>MONTH(SalesDataTable[[#This Row],[Order Date]])</f>
        <v>6</v>
      </c>
      <c r="F1026" s="15"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4">
        <f>YEAR(SalesDataTable[[#This Row],[Order Date]])</f>
        <v>2026</v>
      </c>
      <c r="D1027" s="15" t="str">
        <f>"Q"&amp;ROUNDUP(MONTH(SalesDataTable[[#This Row],[Order Date]])/3,0)</f>
        <v>Q2</v>
      </c>
      <c r="E1027" s="4">
        <f>MONTH(SalesDataTable[[#This Row],[Order Date]])</f>
        <v>6</v>
      </c>
      <c r="F1027" s="15"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4">
        <f>YEAR(SalesDataTable[[#This Row],[Order Date]])</f>
        <v>2026</v>
      </c>
      <c r="D1028" s="15" t="str">
        <f>"Q"&amp;ROUNDUP(MONTH(SalesDataTable[[#This Row],[Order Date]])/3,0)</f>
        <v>Q2</v>
      </c>
      <c r="E1028" s="4">
        <f>MONTH(SalesDataTable[[#This Row],[Order Date]])</f>
        <v>6</v>
      </c>
      <c r="F1028" s="15"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4">
        <f>YEAR(SalesDataTable[[#This Row],[Order Date]])</f>
        <v>2026</v>
      </c>
      <c r="D1029" s="15" t="str">
        <f>"Q"&amp;ROUNDUP(MONTH(SalesDataTable[[#This Row],[Order Date]])/3,0)</f>
        <v>Q2</v>
      </c>
      <c r="E1029" s="4">
        <f>MONTH(SalesDataTable[[#This Row],[Order Date]])</f>
        <v>6</v>
      </c>
      <c r="F1029" s="15"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4">
        <f>YEAR(SalesDataTable[[#This Row],[Order Date]])</f>
        <v>2026</v>
      </c>
      <c r="D1030" s="15" t="str">
        <f>"Q"&amp;ROUNDUP(MONTH(SalesDataTable[[#This Row],[Order Date]])/3,0)</f>
        <v>Q2</v>
      </c>
      <c r="E1030" s="4">
        <f>MONTH(SalesDataTable[[#This Row],[Order Date]])</f>
        <v>6</v>
      </c>
      <c r="F1030" s="15"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4">
        <f>YEAR(SalesDataTable[[#This Row],[Order Date]])</f>
        <v>2026</v>
      </c>
      <c r="D1031" s="15" t="str">
        <f>"Q"&amp;ROUNDUP(MONTH(SalesDataTable[[#This Row],[Order Date]])/3,0)</f>
        <v>Q2</v>
      </c>
      <c r="E1031" s="4">
        <f>MONTH(SalesDataTable[[#This Row],[Order Date]])</f>
        <v>6</v>
      </c>
      <c r="F1031" s="15"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4">
        <f>YEAR(SalesDataTable[[#This Row],[Order Date]])</f>
        <v>2026</v>
      </c>
      <c r="D1032" s="15" t="str">
        <f>"Q"&amp;ROUNDUP(MONTH(SalesDataTable[[#This Row],[Order Date]])/3,0)</f>
        <v>Q2</v>
      </c>
      <c r="E1032" s="4">
        <f>MONTH(SalesDataTable[[#This Row],[Order Date]])</f>
        <v>6</v>
      </c>
      <c r="F1032" s="15"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4">
        <f>YEAR(SalesDataTable[[#This Row],[Order Date]])</f>
        <v>2026</v>
      </c>
      <c r="D1033" s="15" t="str">
        <f>"Q"&amp;ROUNDUP(MONTH(SalesDataTable[[#This Row],[Order Date]])/3,0)</f>
        <v>Q2</v>
      </c>
      <c r="E1033" s="4">
        <f>MONTH(SalesDataTable[[#This Row],[Order Date]])</f>
        <v>6</v>
      </c>
      <c r="F1033" s="15"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4">
        <f>YEAR(SalesDataTable[[#This Row],[Order Date]])</f>
        <v>2026</v>
      </c>
      <c r="D1034" s="15" t="str">
        <f>"Q"&amp;ROUNDUP(MONTH(SalesDataTable[[#This Row],[Order Date]])/3,0)</f>
        <v>Q2</v>
      </c>
      <c r="E1034" s="4">
        <f>MONTH(SalesDataTable[[#This Row],[Order Date]])</f>
        <v>6</v>
      </c>
      <c r="F1034" s="15"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4">
        <f>YEAR(SalesDataTable[[#This Row],[Order Date]])</f>
        <v>2026</v>
      </c>
      <c r="D1035" s="15" t="str">
        <f>"Q"&amp;ROUNDUP(MONTH(SalesDataTable[[#This Row],[Order Date]])/3,0)</f>
        <v>Q2</v>
      </c>
      <c r="E1035" s="4">
        <f>MONTH(SalesDataTable[[#This Row],[Order Date]])</f>
        <v>6</v>
      </c>
      <c r="F1035" s="15"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4">
        <f>YEAR(SalesDataTable[[#This Row],[Order Date]])</f>
        <v>2026</v>
      </c>
      <c r="D1036" s="15" t="str">
        <f>"Q"&amp;ROUNDUP(MONTH(SalesDataTable[[#This Row],[Order Date]])/3,0)</f>
        <v>Q2</v>
      </c>
      <c r="E1036" s="4">
        <f>MONTH(SalesDataTable[[#This Row],[Order Date]])</f>
        <v>6</v>
      </c>
      <c r="F1036" s="15"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4">
        <f>YEAR(SalesDataTable[[#This Row],[Order Date]])</f>
        <v>2026</v>
      </c>
      <c r="D1037" s="15" t="str">
        <f>"Q"&amp;ROUNDUP(MONTH(SalesDataTable[[#This Row],[Order Date]])/3,0)</f>
        <v>Q2</v>
      </c>
      <c r="E1037" s="4">
        <f>MONTH(SalesDataTable[[#This Row],[Order Date]])</f>
        <v>6</v>
      </c>
      <c r="F1037" s="15"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4">
        <f>YEAR(SalesDataTable[[#This Row],[Order Date]])</f>
        <v>2026</v>
      </c>
      <c r="D1038" s="15" t="str">
        <f>"Q"&amp;ROUNDUP(MONTH(SalesDataTable[[#This Row],[Order Date]])/3,0)</f>
        <v>Q2</v>
      </c>
      <c r="E1038" s="4">
        <f>MONTH(SalesDataTable[[#This Row],[Order Date]])</f>
        <v>6</v>
      </c>
      <c r="F1038" s="15"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4">
        <f>YEAR(SalesDataTable[[#This Row],[Order Date]])</f>
        <v>2026</v>
      </c>
      <c r="D1039" s="15" t="str">
        <f>"Q"&amp;ROUNDUP(MONTH(SalesDataTable[[#This Row],[Order Date]])/3,0)</f>
        <v>Q2</v>
      </c>
      <c r="E1039" s="4">
        <f>MONTH(SalesDataTable[[#This Row],[Order Date]])</f>
        <v>6</v>
      </c>
      <c r="F1039" s="15"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4">
        <f>YEAR(SalesDataTable[[#This Row],[Order Date]])</f>
        <v>2026</v>
      </c>
      <c r="D1040" s="15" t="str">
        <f>"Q"&amp;ROUNDUP(MONTH(SalesDataTable[[#This Row],[Order Date]])/3,0)</f>
        <v>Q2</v>
      </c>
      <c r="E1040" s="4">
        <f>MONTH(SalesDataTable[[#This Row],[Order Date]])</f>
        <v>6</v>
      </c>
      <c r="F1040" s="15"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4">
        <f>YEAR(SalesDataTable[[#This Row],[Order Date]])</f>
        <v>2026</v>
      </c>
      <c r="D1041" s="15" t="str">
        <f>"Q"&amp;ROUNDUP(MONTH(SalesDataTable[[#This Row],[Order Date]])/3,0)</f>
        <v>Q2</v>
      </c>
      <c r="E1041" s="4">
        <f>MONTH(SalesDataTable[[#This Row],[Order Date]])</f>
        <v>6</v>
      </c>
      <c r="F1041" s="15"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4">
        <f>YEAR(SalesDataTable[[#This Row],[Order Date]])</f>
        <v>2026</v>
      </c>
      <c r="D1042" s="15" t="str">
        <f>"Q"&amp;ROUNDUP(MONTH(SalesDataTable[[#This Row],[Order Date]])/3,0)</f>
        <v>Q2</v>
      </c>
      <c r="E1042" s="4">
        <f>MONTH(SalesDataTable[[#This Row],[Order Date]])</f>
        <v>6</v>
      </c>
      <c r="F1042" s="15"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4">
        <f>YEAR(SalesDataTable[[#This Row],[Order Date]])</f>
        <v>2026</v>
      </c>
      <c r="D1043" s="15" t="str">
        <f>"Q"&amp;ROUNDUP(MONTH(SalesDataTable[[#This Row],[Order Date]])/3,0)</f>
        <v>Q2</v>
      </c>
      <c r="E1043" s="4">
        <f>MONTH(SalesDataTable[[#This Row],[Order Date]])</f>
        <v>6</v>
      </c>
      <c r="F1043" s="15"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4">
        <f>YEAR(SalesDataTable[[#This Row],[Order Date]])</f>
        <v>2026</v>
      </c>
      <c r="D1044" s="15" t="str">
        <f>"Q"&amp;ROUNDUP(MONTH(SalesDataTable[[#This Row],[Order Date]])/3,0)</f>
        <v>Q2</v>
      </c>
      <c r="E1044" s="4">
        <f>MONTH(SalesDataTable[[#This Row],[Order Date]])</f>
        <v>6</v>
      </c>
      <c r="F1044" s="15"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4">
        <f>YEAR(SalesDataTable[[#This Row],[Order Date]])</f>
        <v>2026</v>
      </c>
      <c r="D1045" s="15" t="str">
        <f>"Q"&amp;ROUNDUP(MONTH(SalesDataTable[[#This Row],[Order Date]])/3,0)</f>
        <v>Q2</v>
      </c>
      <c r="E1045" s="4">
        <f>MONTH(SalesDataTable[[#This Row],[Order Date]])</f>
        <v>6</v>
      </c>
      <c r="F1045" s="15"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4">
        <f>YEAR(SalesDataTable[[#This Row],[Order Date]])</f>
        <v>2026</v>
      </c>
      <c r="D1046" s="15" t="str">
        <f>"Q"&amp;ROUNDUP(MONTH(SalesDataTable[[#This Row],[Order Date]])/3,0)</f>
        <v>Q2</v>
      </c>
      <c r="E1046" s="4">
        <f>MONTH(SalesDataTable[[#This Row],[Order Date]])</f>
        <v>6</v>
      </c>
      <c r="F1046" s="15"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4">
        <f>YEAR(SalesDataTable[[#This Row],[Order Date]])</f>
        <v>2026</v>
      </c>
      <c r="D1047" s="15" t="str">
        <f>"Q"&amp;ROUNDUP(MONTH(SalesDataTable[[#This Row],[Order Date]])/3,0)</f>
        <v>Q2</v>
      </c>
      <c r="E1047" s="4">
        <f>MONTH(SalesDataTable[[#This Row],[Order Date]])</f>
        <v>6</v>
      </c>
      <c r="F1047" s="15"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4">
        <f>YEAR(SalesDataTable[[#This Row],[Order Date]])</f>
        <v>2026</v>
      </c>
      <c r="D1048" s="15" t="str">
        <f>"Q"&amp;ROUNDUP(MONTH(SalesDataTable[[#This Row],[Order Date]])/3,0)</f>
        <v>Q2</v>
      </c>
      <c r="E1048" s="4">
        <f>MONTH(SalesDataTable[[#This Row],[Order Date]])</f>
        <v>6</v>
      </c>
      <c r="F1048" s="15"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4">
        <f>YEAR(SalesDataTable[[#This Row],[Order Date]])</f>
        <v>2026</v>
      </c>
      <c r="D1049" s="15" t="str">
        <f>"Q"&amp;ROUNDUP(MONTH(SalesDataTable[[#This Row],[Order Date]])/3,0)</f>
        <v>Q2</v>
      </c>
      <c r="E1049" s="4">
        <f>MONTH(SalesDataTable[[#This Row],[Order Date]])</f>
        <v>6</v>
      </c>
      <c r="F1049" s="15"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4">
        <f>YEAR(SalesDataTable[[#This Row],[Order Date]])</f>
        <v>2026</v>
      </c>
      <c r="D1050" s="15" t="str">
        <f>"Q"&amp;ROUNDUP(MONTH(SalesDataTable[[#This Row],[Order Date]])/3,0)</f>
        <v>Q2</v>
      </c>
      <c r="E1050" s="4">
        <f>MONTH(SalesDataTable[[#This Row],[Order Date]])</f>
        <v>6</v>
      </c>
      <c r="F1050" s="15"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4">
        <f>YEAR(SalesDataTable[[#This Row],[Order Date]])</f>
        <v>2026</v>
      </c>
      <c r="D1051" s="15" t="str">
        <f>"Q"&amp;ROUNDUP(MONTH(SalesDataTable[[#This Row],[Order Date]])/3,0)</f>
        <v>Q2</v>
      </c>
      <c r="E1051" s="4">
        <f>MONTH(SalesDataTable[[#This Row],[Order Date]])</f>
        <v>6</v>
      </c>
      <c r="F1051" s="15"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4">
        <f>YEAR(SalesDataTable[[#This Row],[Order Date]])</f>
        <v>2026</v>
      </c>
      <c r="D1052" s="15" t="str">
        <f>"Q"&amp;ROUNDUP(MONTH(SalesDataTable[[#This Row],[Order Date]])/3,0)</f>
        <v>Q2</v>
      </c>
      <c r="E1052" s="4">
        <f>MONTH(SalesDataTable[[#This Row],[Order Date]])</f>
        <v>6</v>
      </c>
      <c r="F1052" s="15"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4">
        <f>YEAR(SalesDataTable[[#This Row],[Order Date]])</f>
        <v>2026</v>
      </c>
      <c r="D1053" s="15" t="str">
        <f>"Q"&amp;ROUNDUP(MONTH(SalesDataTable[[#This Row],[Order Date]])/3,0)</f>
        <v>Q2</v>
      </c>
      <c r="E1053" s="4">
        <f>MONTH(SalesDataTable[[#This Row],[Order Date]])</f>
        <v>6</v>
      </c>
      <c r="F1053" s="15"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4">
        <f>YEAR(SalesDataTable[[#This Row],[Order Date]])</f>
        <v>2026</v>
      </c>
      <c r="D1054" s="15" t="str">
        <f>"Q"&amp;ROUNDUP(MONTH(SalesDataTable[[#This Row],[Order Date]])/3,0)</f>
        <v>Q2</v>
      </c>
      <c r="E1054" s="4">
        <f>MONTH(SalesDataTable[[#This Row],[Order Date]])</f>
        <v>6</v>
      </c>
      <c r="F1054" s="15"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4">
        <f>YEAR(SalesDataTable[[#This Row],[Order Date]])</f>
        <v>2026</v>
      </c>
      <c r="D1055" s="15" t="str">
        <f>"Q"&amp;ROUNDUP(MONTH(SalesDataTable[[#This Row],[Order Date]])/3,0)</f>
        <v>Q2</v>
      </c>
      <c r="E1055" s="4">
        <f>MONTH(SalesDataTable[[#This Row],[Order Date]])</f>
        <v>6</v>
      </c>
      <c r="F1055" s="15"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4">
        <f>YEAR(SalesDataTable[[#This Row],[Order Date]])</f>
        <v>2026</v>
      </c>
      <c r="D1056" s="15" t="str">
        <f>"Q"&amp;ROUNDUP(MONTH(SalesDataTable[[#This Row],[Order Date]])/3,0)</f>
        <v>Q2</v>
      </c>
      <c r="E1056" s="4">
        <f>MONTH(SalesDataTable[[#This Row],[Order Date]])</f>
        <v>6</v>
      </c>
      <c r="F1056" s="15"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4">
        <f>YEAR(SalesDataTable[[#This Row],[Order Date]])</f>
        <v>2026</v>
      </c>
      <c r="D1057" s="15" t="str">
        <f>"Q"&amp;ROUNDUP(MONTH(SalesDataTable[[#This Row],[Order Date]])/3,0)</f>
        <v>Q2</v>
      </c>
      <c r="E1057" s="4">
        <f>MONTH(SalesDataTable[[#This Row],[Order Date]])</f>
        <v>6</v>
      </c>
      <c r="F1057" s="15"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4">
        <f>YEAR(SalesDataTable[[#This Row],[Order Date]])</f>
        <v>2026</v>
      </c>
      <c r="D1058" s="15" t="str">
        <f>"Q"&amp;ROUNDUP(MONTH(SalesDataTable[[#This Row],[Order Date]])/3,0)</f>
        <v>Q2</v>
      </c>
      <c r="E1058" s="4">
        <f>MONTH(SalesDataTable[[#This Row],[Order Date]])</f>
        <v>6</v>
      </c>
      <c r="F1058" s="15"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4">
        <f>YEAR(SalesDataTable[[#This Row],[Order Date]])</f>
        <v>2026</v>
      </c>
      <c r="D1059" s="15" t="str">
        <f>"Q"&amp;ROUNDUP(MONTH(SalesDataTable[[#This Row],[Order Date]])/3,0)</f>
        <v>Q2</v>
      </c>
      <c r="E1059" s="4">
        <f>MONTH(SalesDataTable[[#This Row],[Order Date]])</f>
        <v>6</v>
      </c>
      <c r="F1059" s="15"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4">
        <f>YEAR(SalesDataTable[[#This Row],[Order Date]])</f>
        <v>2026</v>
      </c>
      <c r="D1060" s="15" t="str">
        <f>"Q"&amp;ROUNDUP(MONTH(SalesDataTable[[#This Row],[Order Date]])/3,0)</f>
        <v>Q2</v>
      </c>
      <c r="E1060" s="4">
        <f>MONTH(SalesDataTable[[#This Row],[Order Date]])</f>
        <v>6</v>
      </c>
      <c r="F1060" s="15"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4">
        <f>YEAR(SalesDataTable[[#This Row],[Order Date]])</f>
        <v>2026</v>
      </c>
      <c r="D1061" s="15" t="str">
        <f>"Q"&amp;ROUNDUP(MONTH(SalesDataTable[[#This Row],[Order Date]])/3,0)</f>
        <v>Q2</v>
      </c>
      <c r="E1061" s="4">
        <f>MONTH(SalesDataTable[[#This Row],[Order Date]])</f>
        <v>6</v>
      </c>
      <c r="F1061" s="15"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4">
        <f>YEAR(SalesDataTable[[#This Row],[Order Date]])</f>
        <v>2026</v>
      </c>
      <c r="D1062" s="15" t="str">
        <f>"Q"&amp;ROUNDUP(MONTH(SalesDataTable[[#This Row],[Order Date]])/3,0)</f>
        <v>Q2</v>
      </c>
      <c r="E1062" s="4">
        <f>MONTH(SalesDataTable[[#This Row],[Order Date]])</f>
        <v>6</v>
      </c>
      <c r="F1062" s="15"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4">
        <f>YEAR(SalesDataTable[[#This Row],[Order Date]])</f>
        <v>2026</v>
      </c>
      <c r="D1063" s="15" t="str">
        <f>"Q"&amp;ROUNDUP(MONTH(SalesDataTable[[#This Row],[Order Date]])/3,0)</f>
        <v>Q2</v>
      </c>
      <c r="E1063" s="4">
        <f>MONTH(SalesDataTable[[#This Row],[Order Date]])</f>
        <v>6</v>
      </c>
      <c r="F1063" s="15"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4">
        <f>YEAR(SalesDataTable[[#This Row],[Order Date]])</f>
        <v>2026</v>
      </c>
      <c r="D1064" s="15" t="str">
        <f>"Q"&amp;ROUNDUP(MONTH(SalesDataTable[[#This Row],[Order Date]])/3,0)</f>
        <v>Q2</v>
      </c>
      <c r="E1064" s="4">
        <f>MONTH(SalesDataTable[[#This Row],[Order Date]])</f>
        <v>6</v>
      </c>
      <c r="F1064" s="15"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4">
        <f>YEAR(SalesDataTable[[#This Row],[Order Date]])</f>
        <v>2026</v>
      </c>
      <c r="D1065" s="15" t="str">
        <f>"Q"&amp;ROUNDUP(MONTH(SalesDataTable[[#This Row],[Order Date]])/3,0)</f>
        <v>Q2</v>
      </c>
      <c r="E1065" s="4">
        <f>MONTH(SalesDataTable[[#This Row],[Order Date]])</f>
        <v>6</v>
      </c>
      <c r="F1065" s="15"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4">
        <f>YEAR(SalesDataTable[[#This Row],[Order Date]])</f>
        <v>2026</v>
      </c>
      <c r="D1066" s="15" t="str">
        <f>"Q"&amp;ROUNDUP(MONTH(SalesDataTable[[#This Row],[Order Date]])/3,0)</f>
        <v>Q2</v>
      </c>
      <c r="E1066" s="4">
        <f>MONTH(SalesDataTable[[#This Row],[Order Date]])</f>
        <v>6</v>
      </c>
      <c r="F1066" s="15"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4">
        <f>YEAR(SalesDataTable[[#This Row],[Order Date]])</f>
        <v>2026</v>
      </c>
      <c r="D1067" s="15" t="str">
        <f>"Q"&amp;ROUNDUP(MONTH(SalesDataTable[[#This Row],[Order Date]])/3,0)</f>
        <v>Q2</v>
      </c>
      <c r="E1067" s="4">
        <f>MONTH(SalesDataTable[[#This Row],[Order Date]])</f>
        <v>6</v>
      </c>
      <c r="F1067" s="15"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4">
        <f>YEAR(SalesDataTable[[#This Row],[Order Date]])</f>
        <v>2026</v>
      </c>
      <c r="D1068" s="15" t="str">
        <f>"Q"&amp;ROUNDUP(MONTH(SalesDataTable[[#This Row],[Order Date]])/3,0)</f>
        <v>Q2</v>
      </c>
      <c r="E1068" s="4">
        <f>MONTH(SalesDataTable[[#This Row],[Order Date]])</f>
        <v>6</v>
      </c>
      <c r="F1068" s="15"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4">
        <f>YEAR(SalesDataTable[[#This Row],[Order Date]])</f>
        <v>2026</v>
      </c>
      <c r="D1069" s="15" t="str">
        <f>"Q"&amp;ROUNDUP(MONTH(SalesDataTable[[#This Row],[Order Date]])/3,0)</f>
        <v>Q2</v>
      </c>
      <c r="E1069" s="4">
        <f>MONTH(SalesDataTable[[#This Row],[Order Date]])</f>
        <v>6</v>
      </c>
      <c r="F1069" s="15"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4">
        <f>YEAR(SalesDataTable[[#This Row],[Order Date]])</f>
        <v>2026</v>
      </c>
      <c r="D1070" s="15" t="str">
        <f>"Q"&amp;ROUNDUP(MONTH(SalesDataTable[[#This Row],[Order Date]])/3,0)</f>
        <v>Q2</v>
      </c>
      <c r="E1070" s="4">
        <f>MONTH(SalesDataTable[[#This Row],[Order Date]])</f>
        <v>6</v>
      </c>
      <c r="F1070" s="15"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4">
        <f>YEAR(SalesDataTable[[#This Row],[Order Date]])</f>
        <v>2026</v>
      </c>
      <c r="D1071" s="15" t="str">
        <f>"Q"&amp;ROUNDUP(MONTH(SalesDataTable[[#This Row],[Order Date]])/3,0)</f>
        <v>Q2</v>
      </c>
      <c r="E1071" s="4">
        <f>MONTH(SalesDataTable[[#This Row],[Order Date]])</f>
        <v>6</v>
      </c>
      <c r="F1071" s="15"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4">
        <f>YEAR(SalesDataTable[[#This Row],[Order Date]])</f>
        <v>2026</v>
      </c>
      <c r="D1072" s="15" t="str">
        <f>"Q"&amp;ROUNDUP(MONTH(SalesDataTable[[#This Row],[Order Date]])/3,0)</f>
        <v>Q2</v>
      </c>
      <c r="E1072" s="4">
        <f>MONTH(SalesDataTable[[#This Row],[Order Date]])</f>
        <v>6</v>
      </c>
      <c r="F1072" s="15"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4">
        <f>YEAR(SalesDataTable[[#This Row],[Order Date]])</f>
        <v>2026</v>
      </c>
      <c r="D1073" s="15" t="str">
        <f>"Q"&amp;ROUNDUP(MONTH(SalesDataTable[[#This Row],[Order Date]])/3,0)</f>
        <v>Q2</v>
      </c>
      <c r="E1073" s="4">
        <f>MONTH(SalesDataTable[[#This Row],[Order Date]])</f>
        <v>6</v>
      </c>
      <c r="F1073" s="15"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4">
        <f>YEAR(SalesDataTable[[#This Row],[Order Date]])</f>
        <v>2026</v>
      </c>
      <c r="D1074" s="15" t="str">
        <f>"Q"&amp;ROUNDUP(MONTH(SalesDataTable[[#This Row],[Order Date]])/3,0)</f>
        <v>Q2</v>
      </c>
      <c r="E1074" s="4">
        <f>MONTH(SalesDataTable[[#This Row],[Order Date]])</f>
        <v>6</v>
      </c>
      <c r="F1074" s="15"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4">
        <f>YEAR(SalesDataTable[[#This Row],[Order Date]])</f>
        <v>2026</v>
      </c>
      <c r="D1075" s="15" t="str">
        <f>"Q"&amp;ROUNDUP(MONTH(SalesDataTable[[#This Row],[Order Date]])/3,0)</f>
        <v>Q2</v>
      </c>
      <c r="E1075" s="4">
        <f>MONTH(SalesDataTable[[#This Row],[Order Date]])</f>
        <v>6</v>
      </c>
      <c r="F1075" s="15"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4">
        <f>YEAR(SalesDataTable[[#This Row],[Order Date]])</f>
        <v>2026</v>
      </c>
      <c r="D1076" s="15" t="str">
        <f>"Q"&amp;ROUNDUP(MONTH(SalesDataTable[[#This Row],[Order Date]])/3,0)</f>
        <v>Q2</v>
      </c>
      <c r="E1076" s="4">
        <f>MONTH(SalesDataTable[[#This Row],[Order Date]])</f>
        <v>6</v>
      </c>
      <c r="F1076" s="15"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4">
        <f>YEAR(SalesDataTable[[#This Row],[Order Date]])</f>
        <v>2026</v>
      </c>
      <c r="D1077" s="15" t="str">
        <f>"Q"&amp;ROUNDUP(MONTH(SalesDataTable[[#This Row],[Order Date]])/3,0)</f>
        <v>Q2</v>
      </c>
      <c r="E1077" s="4">
        <f>MONTH(SalesDataTable[[#This Row],[Order Date]])</f>
        <v>6</v>
      </c>
      <c r="F1077" s="15"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4">
        <f>YEAR(SalesDataTable[[#This Row],[Order Date]])</f>
        <v>2026</v>
      </c>
      <c r="D1078" s="15" t="str">
        <f>"Q"&amp;ROUNDUP(MONTH(SalesDataTable[[#This Row],[Order Date]])/3,0)</f>
        <v>Q2</v>
      </c>
      <c r="E1078" s="4">
        <f>MONTH(SalesDataTable[[#This Row],[Order Date]])</f>
        <v>6</v>
      </c>
      <c r="F1078" s="15"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4">
        <f>YEAR(SalesDataTable[[#This Row],[Order Date]])</f>
        <v>2026</v>
      </c>
      <c r="D1079" s="15" t="str">
        <f>"Q"&amp;ROUNDUP(MONTH(SalesDataTable[[#This Row],[Order Date]])/3,0)</f>
        <v>Q2</v>
      </c>
      <c r="E1079" s="4">
        <f>MONTH(SalesDataTable[[#This Row],[Order Date]])</f>
        <v>6</v>
      </c>
      <c r="F1079" s="15"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4">
        <f>YEAR(SalesDataTable[[#This Row],[Order Date]])</f>
        <v>2026</v>
      </c>
      <c r="D1080" s="15" t="str">
        <f>"Q"&amp;ROUNDUP(MONTH(SalesDataTable[[#This Row],[Order Date]])/3,0)</f>
        <v>Q2</v>
      </c>
      <c r="E1080" s="4">
        <f>MONTH(SalesDataTable[[#This Row],[Order Date]])</f>
        <v>6</v>
      </c>
      <c r="F1080" s="15"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4">
        <f>YEAR(SalesDataTable[[#This Row],[Order Date]])</f>
        <v>2026</v>
      </c>
      <c r="D1081" s="15" t="str">
        <f>"Q"&amp;ROUNDUP(MONTH(SalesDataTable[[#This Row],[Order Date]])/3,0)</f>
        <v>Q2</v>
      </c>
      <c r="E1081" s="4">
        <f>MONTH(SalesDataTable[[#This Row],[Order Date]])</f>
        <v>6</v>
      </c>
      <c r="F1081" s="15"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4">
        <f>YEAR(SalesDataTable[[#This Row],[Order Date]])</f>
        <v>2026</v>
      </c>
      <c r="D1082" s="15" t="str">
        <f>"Q"&amp;ROUNDUP(MONTH(SalesDataTable[[#This Row],[Order Date]])/3,0)</f>
        <v>Q2</v>
      </c>
      <c r="E1082" s="4">
        <f>MONTH(SalesDataTable[[#This Row],[Order Date]])</f>
        <v>6</v>
      </c>
      <c r="F1082" s="15"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4">
        <f>YEAR(SalesDataTable[[#This Row],[Order Date]])</f>
        <v>2026</v>
      </c>
      <c r="D1083" s="15" t="str">
        <f>"Q"&amp;ROUNDUP(MONTH(SalesDataTable[[#This Row],[Order Date]])/3,0)</f>
        <v>Q2</v>
      </c>
      <c r="E1083" s="4">
        <f>MONTH(SalesDataTable[[#This Row],[Order Date]])</f>
        <v>6</v>
      </c>
      <c r="F1083" s="15"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4">
        <f>YEAR(SalesDataTable[[#This Row],[Order Date]])</f>
        <v>2026</v>
      </c>
      <c r="D1084" s="15" t="str">
        <f>"Q"&amp;ROUNDUP(MONTH(SalesDataTable[[#This Row],[Order Date]])/3,0)</f>
        <v>Q2</v>
      </c>
      <c r="E1084" s="4">
        <f>MONTH(SalesDataTable[[#This Row],[Order Date]])</f>
        <v>6</v>
      </c>
      <c r="F1084" s="15"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4">
        <f>YEAR(SalesDataTable[[#This Row],[Order Date]])</f>
        <v>2026</v>
      </c>
      <c r="D1085" s="15" t="str">
        <f>"Q"&amp;ROUNDUP(MONTH(SalesDataTable[[#This Row],[Order Date]])/3,0)</f>
        <v>Q2</v>
      </c>
      <c r="E1085" s="4">
        <f>MONTH(SalesDataTable[[#This Row],[Order Date]])</f>
        <v>6</v>
      </c>
      <c r="F1085" s="15"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4">
        <f>YEAR(SalesDataTable[[#This Row],[Order Date]])</f>
        <v>2026</v>
      </c>
      <c r="D1086" s="15" t="str">
        <f>"Q"&amp;ROUNDUP(MONTH(SalesDataTable[[#This Row],[Order Date]])/3,0)</f>
        <v>Q2</v>
      </c>
      <c r="E1086" s="4">
        <f>MONTH(SalesDataTable[[#This Row],[Order Date]])</f>
        <v>6</v>
      </c>
      <c r="F1086" s="15"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4">
        <f>YEAR(SalesDataTable[[#This Row],[Order Date]])</f>
        <v>2026</v>
      </c>
      <c r="D1087" s="15" t="str">
        <f>"Q"&amp;ROUNDUP(MONTH(SalesDataTable[[#This Row],[Order Date]])/3,0)</f>
        <v>Q2</v>
      </c>
      <c r="E1087" s="4">
        <f>MONTH(SalesDataTable[[#This Row],[Order Date]])</f>
        <v>6</v>
      </c>
      <c r="F1087" s="15"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4">
        <f>YEAR(SalesDataTable[[#This Row],[Order Date]])</f>
        <v>2026</v>
      </c>
      <c r="D1088" s="15" t="str">
        <f>"Q"&amp;ROUNDUP(MONTH(SalesDataTable[[#This Row],[Order Date]])/3,0)</f>
        <v>Q2</v>
      </c>
      <c r="E1088" s="4">
        <f>MONTH(SalesDataTable[[#This Row],[Order Date]])</f>
        <v>6</v>
      </c>
      <c r="F1088" s="15"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4">
        <f>YEAR(SalesDataTable[[#This Row],[Order Date]])</f>
        <v>2026</v>
      </c>
      <c r="D1089" s="15" t="str">
        <f>"Q"&amp;ROUNDUP(MONTH(SalesDataTable[[#This Row],[Order Date]])/3,0)</f>
        <v>Q2</v>
      </c>
      <c r="E1089" s="4">
        <f>MONTH(SalesDataTable[[#This Row],[Order Date]])</f>
        <v>6</v>
      </c>
      <c r="F1089" s="15"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4">
        <f>YEAR(SalesDataTable[[#This Row],[Order Date]])</f>
        <v>2026</v>
      </c>
      <c r="D1090" s="15" t="str">
        <f>"Q"&amp;ROUNDUP(MONTH(SalesDataTable[[#This Row],[Order Date]])/3,0)</f>
        <v>Q2</v>
      </c>
      <c r="E1090" s="4">
        <f>MONTH(SalesDataTable[[#This Row],[Order Date]])</f>
        <v>6</v>
      </c>
      <c r="F1090" s="15"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4">
        <f>YEAR(SalesDataTable[[#This Row],[Order Date]])</f>
        <v>2026</v>
      </c>
      <c r="D1091" s="15" t="str">
        <f>"Q"&amp;ROUNDUP(MONTH(SalesDataTable[[#This Row],[Order Date]])/3,0)</f>
        <v>Q2</v>
      </c>
      <c r="E1091" s="4">
        <f>MONTH(SalesDataTable[[#This Row],[Order Date]])</f>
        <v>6</v>
      </c>
      <c r="F1091" s="15"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4">
        <f>YEAR(SalesDataTable[[#This Row],[Order Date]])</f>
        <v>2026</v>
      </c>
      <c r="D1092" s="15" t="str">
        <f>"Q"&amp;ROUNDUP(MONTH(SalesDataTable[[#This Row],[Order Date]])/3,0)</f>
        <v>Q2</v>
      </c>
      <c r="E1092" s="4">
        <f>MONTH(SalesDataTable[[#This Row],[Order Date]])</f>
        <v>6</v>
      </c>
      <c r="F1092" s="15"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4">
        <f>YEAR(SalesDataTable[[#This Row],[Order Date]])</f>
        <v>2026</v>
      </c>
      <c r="D1093" s="15" t="str">
        <f>"Q"&amp;ROUNDUP(MONTH(SalesDataTable[[#This Row],[Order Date]])/3,0)</f>
        <v>Q2</v>
      </c>
      <c r="E1093" s="4">
        <f>MONTH(SalesDataTable[[#This Row],[Order Date]])</f>
        <v>6</v>
      </c>
      <c r="F1093" s="15"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4">
        <f>YEAR(SalesDataTable[[#This Row],[Order Date]])</f>
        <v>2026</v>
      </c>
      <c r="D1094" s="15" t="str">
        <f>"Q"&amp;ROUNDUP(MONTH(SalesDataTable[[#This Row],[Order Date]])/3,0)</f>
        <v>Q2</v>
      </c>
      <c r="E1094" s="4">
        <f>MONTH(SalesDataTable[[#This Row],[Order Date]])</f>
        <v>6</v>
      </c>
      <c r="F1094" s="15"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4">
        <f>YEAR(SalesDataTable[[#This Row],[Order Date]])</f>
        <v>2026</v>
      </c>
      <c r="D1095" s="15" t="str">
        <f>"Q"&amp;ROUNDUP(MONTH(SalesDataTable[[#This Row],[Order Date]])/3,0)</f>
        <v>Q2</v>
      </c>
      <c r="E1095" s="4">
        <f>MONTH(SalesDataTable[[#This Row],[Order Date]])</f>
        <v>6</v>
      </c>
      <c r="F1095" s="15"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4">
        <f>YEAR(SalesDataTable[[#This Row],[Order Date]])</f>
        <v>2026</v>
      </c>
      <c r="D1096" s="15" t="str">
        <f>"Q"&amp;ROUNDUP(MONTH(SalesDataTable[[#This Row],[Order Date]])/3,0)</f>
        <v>Q2</v>
      </c>
      <c r="E1096" s="4">
        <f>MONTH(SalesDataTable[[#This Row],[Order Date]])</f>
        <v>6</v>
      </c>
      <c r="F1096" s="15"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4">
        <f>YEAR(SalesDataTable[[#This Row],[Order Date]])</f>
        <v>2026</v>
      </c>
      <c r="D1097" s="15" t="str">
        <f>"Q"&amp;ROUNDUP(MONTH(SalesDataTable[[#This Row],[Order Date]])/3,0)</f>
        <v>Q2</v>
      </c>
      <c r="E1097" s="4">
        <f>MONTH(SalesDataTable[[#This Row],[Order Date]])</f>
        <v>6</v>
      </c>
      <c r="F1097" s="15"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4">
        <f>YEAR(SalesDataTable[[#This Row],[Order Date]])</f>
        <v>2026</v>
      </c>
      <c r="D1098" s="15" t="str">
        <f>"Q"&amp;ROUNDUP(MONTH(SalesDataTable[[#This Row],[Order Date]])/3,0)</f>
        <v>Q2</v>
      </c>
      <c r="E1098" s="4">
        <f>MONTH(SalesDataTable[[#This Row],[Order Date]])</f>
        <v>6</v>
      </c>
      <c r="F1098" s="15"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4">
        <f>YEAR(SalesDataTable[[#This Row],[Order Date]])</f>
        <v>2026</v>
      </c>
      <c r="D1099" s="15" t="str">
        <f>"Q"&amp;ROUNDUP(MONTH(SalesDataTable[[#This Row],[Order Date]])/3,0)</f>
        <v>Q2</v>
      </c>
      <c r="E1099" s="4">
        <f>MONTH(SalesDataTable[[#This Row],[Order Date]])</f>
        <v>6</v>
      </c>
      <c r="F1099" s="15"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4">
        <f>YEAR(SalesDataTable[[#This Row],[Order Date]])</f>
        <v>2026</v>
      </c>
      <c r="D1100" s="15" t="str">
        <f>"Q"&amp;ROUNDUP(MONTH(SalesDataTable[[#This Row],[Order Date]])/3,0)</f>
        <v>Q2</v>
      </c>
      <c r="E1100" s="4">
        <f>MONTH(SalesDataTable[[#This Row],[Order Date]])</f>
        <v>6</v>
      </c>
      <c r="F1100" s="15"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4">
        <f>YEAR(SalesDataTable[[#This Row],[Order Date]])</f>
        <v>2026</v>
      </c>
      <c r="D1101" s="15" t="str">
        <f>"Q"&amp;ROUNDUP(MONTH(SalesDataTable[[#This Row],[Order Date]])/3,0)</f>
        <v>Q2</v>
      </c>
      <c r="E1101" s="4">
        <f>MONTH(SalesDataTable[[#This Row],[Order Date]])</f>
        <v>6</v>
      </c>
      <c r="F1101" s="15"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4">
        <f>YEAR(SalesDataTable[[#This Row],[Order Date]])</f>
        <v>2026</v>
      </c>
      <c r="D1102" s="15" t="str">
        <f>"Q"&amp;ROUNDUP(MONTH(SalesDataTable[[#This Row],[Order Date]])/3,0)</f>
        <v>Q2</v>
      </c>
      <c r="E1102" s="4">
        <f>MONTH(SalesDataTable[[#This Row],[Order Date]])</f>
        <v>6</v>
      </c>
      <c r="F1102" s="15"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4">
        <f>YEAR(SalesDataTable[[#This Row],[Order Date]])</f>
        <v>2026</v>
      </c>
      <c r="D1103" s="15" t="str">
        <f>"Q"&amp;ROUNDUP(MONTH(SalesDataTable[[#This Row],[Order Date]])/3,0)</f>
        <v>Q2</v>
      </c>
      <c r="E1103" s="4">
        <f>MONTH(SalesDataTable[[#This Row],[Order Date]])</f>
        <v>6</v>
      </c>
      <c r="F1103" s="15"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4">
        <f>YEAR(SalesDataTable[[#This Row],[Order Date]])</f>
        <v>2026</v>
      </c>
      <c r="D1104" s="15" t="str">
        <f>"Q"&amp;ROUNDUP(MONTH(SalesDataTable[[#This Row],[Order Date]])/3,0)</f>
        <v>Q2</v>
      </c>
      <c r="E1104" s="4">
        <f>MONTH(SalesDataTable[[#This Row],[Order Date]])</f>
        <v>6</v>
      </c>
      <c r="F1104" s="15"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4">
        <f>YEAR(SalesDataTable[[#This Row],[Order Date]])</f>
        <v>2026</v>
      </c>
      <c r="D1105" s="15" t="str">
        <f>"Q"&amp;ROUNDUP(MONTH(SalesDataTable[[#This Row],[Order Date]])/3,0)</f>
        <v>Q2</v>
      </c>
      <c r="E1105" s="4">
        <f>MONTH(SalesDataTable[[#This Row],[Order Date]])</f>
        <v>6</v>
      </c>
      <c r="F1105" s="15"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4">
        <f>YEAR(SalesDataTable[[#This Row],[Order Date]])</f>
        <v>2026</v>
      </c>
      <c r="D1106" s="15" t="str">
        <f>"Q"&amp;ROUNDUP(MONTH(SalesDataTable[[#This Row],[Order Date]])/3,0)</f>
        <v>Q2</v>
      </c>
      <c r="E1106" s="4">
        <f>MONTH(SalesDataTable[[#This Row],[Order Date]])</f>
        <v>6</v>
      </c>
      <c r="F1106" s="15"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4">
        <f>YEAR(SalesDataTable[[#This Row],[Order Date]])</f>
        <v>2026</v>
      </c>
      <c r="D1107" s="15" t="str">
        <f>"Q"&amp;ROUNDUP(MONTH(SalesDataTable[[#This Row],[Order Date]])/3,0)</f>
        <v>Q2</v>
      </c>
      <c r="E1107" s="4">
        <f>MONTH(SalesDataTable[[#This Row],[Order Date]])</f>
        <v>6</v>
      </c>
      <c r="F1107" s="15"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4">
        <f>YEAR(SalesDataTable[[#This Row],[Order Date]])</f>
        <v>2026</v>
      </c>
      <c r="D1108" s="15" t="str">
        <f>"Q"&amp;ROUNDUP(MONTH(SalesDataTable[[#This Row],[Order Date]])/3,0)</f>
        <v>Q2</v>
      </c>
      <c r="E1108" s="4">
        <f>MONTH(SalesDataTable[[#This Row],[Order Date]])</f>
        <v>6</v>
      </c>
      <c r="F1108" s="15"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4">
        <f>YEAR(SalesDataTable[[#This Row],[Order Date]])</f>
        <v>2026</v>
      </c>
      <c r="D1109" s="15" t="str">
        <f>"Q"&amp;ROUNDUP(MONTH(SalesDataTable[[#This Row],[Order Date]])/3,0)</f>
        <v>Q2</v>
      </c>
      <c r="E1109" s="4">
        <f>MONTH(SalesDataTable[[#This Row],[Order Date]])</f>
        <v>6</v>
      </c>
      <c r="F1109" s="15"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4">
        <f>YEAR(SalesDataTable[[#This Row],[Order Date]])</f>
        <v>2026</v>
      </c>
      <c r="D1110" s="15" t="str">
        <f>"Q"&amp;ROUNDUP(MONTH(SalesDataTable[[#This Row],[Order Date]])/3,0)</f>
        <v>Q2</v>
      </c>
      <c r="E1110" s="4">
        <f>MONTH(SalesDataTable[[#This Row],[Order Date]])</f>
        <v>6</v>
      </c>
      <c r="F1110" s="15"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4">
        <f>YEAR(SalesDataTable[[#This Row],[Order Date]])</f>
        <v>2026</v>
      </c>
      <c r="D1111" s="15" t="str">
        <f>"Q"&amp;ROUNDUP(MONTH(SalesDataTable[[#This Row],[Order Date]])/3,0)</f>
        <v>Q2</v>
      </c>
      <c r="E1111" s="4">
        <f>MONTH(SalesDataTable[[#This Row],[Order Date]])</f>
        <v>6</v>
      </c>
      <c r="F1111" s="15"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4">
        <f>YEAR(SalesDataTable[[#This Row],[Order Date]])</f>
        <v>2026</v>
      </c>
      <c r="D1112" s="15" t="str">
        <f>"Q"&amp;ROUNDUP(MONTH(SalesDataTable[[#This Row],[Order Date]])/3,0)</f>
        <v>Q2</v>
      </c>
      <c r="E1112" s="4">
        <f>MONTH(SalesDataTable[[#This Row],[Order Date]])</f>
        <v>6</v>
      </c>
      <c r="F1112" s="15"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4">
        <f>YEAR(SalesDataTable[[#This Row],[Order Date]])</f>
        <v>2026</v>
      </c>
      <c r="D1113" s="15" t="str">
        <f>"Q"&amp;ROUNDUP(MONTH(SalesDataTable[[#This Row],[Order Date]])/3,0)</f>
        <v>Q2</v>
      </c>
      <c r="E1113" s="4">
        <f>MONTH(SalesDataTable[[#This Row],[Order Date]])</f>
        <v>6</v>
      </c>
      <c r="F1113" s="15"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4">
        <f>YEAR(SalesDataTable[[#This Row],[Order Date]])</f>
        <v>2026</v>
      </c>
      <c r="D1114" s="15" t="str">
        <f>"Q"&amp;ROUNDUP(MONTH(SalesDataTable[[#This Row],[Order Date]])/3,0)</f>
        <v>Q2</v>
      </c>
      <c r="E1114" s="4">
        <f>MONTH(SalesDataTable[[#This Row],[Order Date]])</f>
        <v>6</v>
      </c>
      <c r="F1114" s="15"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4">
        <f>YEAR(SalesDataTable[[#This Row],[Order Date]])</f>
        <v>2026</v>
      </c>
      <c r="D1115" s="15" t="str">
        <f>"Q"&amp;ROUNDUP(MONTH(SalesDataTable[[#This Row],[Order Date]])/3,0)</f>
        <v>Q2</v>
      </c>
      <c r="E1115" s="4">
        <f>MONTH(SalesDataTable[[#This Row],[Order Date]])</f>
        <v>6</v>
      </c>
      <c r="F1115" s="15"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4">
        <f>YEAR(SalesDataTable[[#This Row],[Order Date]])</f>
        <v>2026</v>
      </c>
      <c r="D1116" s="15" t="str">
        <f>"Q"&amp;ROUNDUP(MONTH(SalesDataTable[[#This Row],[Order Date]])/3,0)</f>
        <v>Q2</v>
      </c>
      <c r="E1116" s="4">
        <f>MONTH(SalesDataTable[[#This Row],[Order Date]])</f>
        <v>6</v>
      </c>
      <c r="F1116" s="15"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4">
        <f>YEAR(SalesDataTable[[#This Row],[Order Date]])</f>
        <v>2026</v>
      </c>
      <c r="D1117" s="15" t="str">
        <f>"Q"&amp;ROUNDUP(MONTH(SalesDataTable[[#This Row],[Order Date]])/3,0)</f>
        <v>Q2</v>
      </c>
      <c r="E1117" s="4">
        <f>MONTH(SalesDataTable[[#This Row],[Order Date]])</f>
        <v>6</v>
      </c>
      <c r="F1117" s="15"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4">
        <f>YEAR(SalesDataTable[[#This Row],[Order Date]])</f>
        <v>2026</v>
      </c>
      <c r="D1118" s="15" t="str">
        <f>"Q"&amp;ROUNDUP(MONTH(SalesDataTable[[#This Row],[Order Date]])/3,0)</f>
        <v>Q2</v>
      </c>
      <c r="E1118" s="4">
        <f>MONTH(SalesDataTable[[#This Row],[Order Date]])</f>
        <v>6</v>
      </c>
      <c r="F1118" s="15"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4">
        <f>YEAR(SalesDataTable[[#This Row],[Order Date]])</f>
        <v>2026</v>
      </c>
      <c r="D1119" s="15" t="str">
        <f>"Q"&amp;ROUNDUP(MONTH(SalesDataTable[[#This Row],[Order Date]])/3,0)</f>
        <v>Q2</v>
      </c>
      <c r="E1119" s="4">
        <f>MONTH(SalesDataTable[[#This Row],[Order Date]])</f>
        <v>6</v>
      </c>
      <c r="F1119" s="15"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4">
        <f>YEAR(SalesDataTable[[#This Row],[Order Date]])</f>
        <v>2026</v>
      </c>
      <c r="D1120" s="15" t="str">
        <f>"Q"&amp;ROUNDUP(MONTH(SalesDataTable[[#This Row],[Order Date]])/3,0)</f>
        <v>Q2</v>
      </c>
      <c r="E1120" s="4">
        <f>MONTH(SalesDataTable[[#This Row],[Order Date]])</f>
        <v>6</v>
      </c>
      <c r="F1120" s="15"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4">
        <f>YEAR(SalesDataTable[[#This Row],[Order Date]])</f>
        <v>2026</v>
      </c>
      <c r="D1121" s="15" t="str">
        <f>"Q"&amp;ROUNDUP(MONTH(SalesDataTable[[#This Row],[Order Date]])/3,0)</f>
        <v>Q2</v>
      </c>
      <c r="E1121" s="4">
        <f>MONTH(SalesDataTable[[#This Row],[Order Date]])</f>
        <v>6</v>
      </c>
      <c r="F1121" s="15"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4">
        <f>YEAR(SalesDataTable[[#This Row],[Order Date]])</f>
        <v>2026</v>
      </c>
      <c r="D1122" s="15" t="str">
        <f>"Q"&amp;ROUNDUP(MONTH(SalesDataTable[[#This Row],[Order Date]])/3,0)</f>
        <v>Q2</v>
      </c>
      <c r="E1122" s="4">
        <f>MONTH(SalesDataTable[[#This Row],[Order Date]])</f>
        <v>6</v>
      </c>
      <c r="F1122" s="15"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4">
        <f>YEAR(SalesDataTable[[#This Row],[Order Date]])</f>
        <v>2026</v>
      </c>
      <c r="D1123" s="15" t="str">
        <f>"Q"&amp;ROUNDUP(MONTH(SalesDataTable[[#This Row],[Order Date]])/3,0)</f>
        <v>Q2</v>
      </c>
      <c r="E1123" s="4">
        <f>MONTH(SalesDataTable[[#This Row],[Order Date]])</f>
        <v>6</v>
      </c>
      <c r="F1123" s="15"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4">
        <f>YEAR(SalesDataTable[[#This Row],[Order Date]])</f>
        <v>2026</v>
      </c>
      <c r="D1124" s="15" t="str">
        <f>"Q"&amp;ROUNDUP(MONTH(SalesDataTable[[#This Row],[Order Date]])/3,0)</f>
        <v>Q2</v>
      </c>
      <c r="E1124" s="4">
        <f>MONTH(SalesDataTable[[#This Row],[Order Date]])</f>
        <v>6</v>
      </c>
      <c r="F1124" s="15"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4">
        <f>YEAR(SalesDataTable[[#This Row],[Order Date]])</f>
        <v>2026</v>
      </c>
      <c r="D1125" s="15" t="str">
        <f>"Q"&amp;ROUNDUP(MONTH(SalesDataTable[[#This Row],[Order Date]])/3,0)</f>
        <v>Q2</v>
      </c>
      <c r="E1125" s="4">
        <f>MONTH(SalesDataTable[[#This Row],[Order Date]])</f>
        <v>6</v>
      </c>
      <c r="F1125" s="15"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4">
        <f>YEAR(SalesDataTable[[#This Row],[Order Date]])</f>
        <v>2026</v>
      </c>
      <c r="D1126" s="15" t="str">
        <f>"Q"&amp;ROUNDUP(MONTH(SalesDataTable[[#This Row],[Order Date]])/3,0)</f>
        <v>Q2</v>
      </c>
      <c r="E1126" s="4">
        <f>MONTH(SalesDataTable[[#This Row],[Order Date]])</f>
        <v>6</v>
      </c>
      <c r="F1126" s="15"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4">
        <f>YEAR(SalesDataTable[[#This Row],[Order Date]])</f>
        <v>2026</v>
      </c>
      <c r="D1127" s="15" t="str">
        <f>"Q"&amp;ROUNDUP(MONTH(SalesDataTable[[#This Row],[Order Date]])/3,0)</f>
        <v>Q2</v>
      </c>
      <c r="E1127" s="4">
        <f>MONTH(SalesDataTable[[#This Row],[Order Date]])</f>
        <v>6</v>
      </c>
      <c r="F1127" s="15"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4">
        <f>YEAR(SalesDataTable[[#This Row],[Order Date]])</f>
        <v>2026</v>
      </c>
      <c r="D1128" s="15" t="str">
        <f>"Q"&amp;ROUNDUP(MONTH(SalesDataTable[[#This Row],[Order Date]])/3,0)</f>
        <v>Q2</v>
      </c>
      <c r="E1128" s="4">
        <f>MONTH(SalesDataTable[[#This Row],[Order Date]])</f>
        <v>6</v>
      </c>
      <c r="F1128" s="15"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4">
        <f>YEAR(SalesDataTable[[#This Row],[Order Date]])</f>
        <v>2026</v>
      </c>
      <c r="D1129" s="15" t="str">
        <f>"Q"&amp;ROUNDUP(MONTH(SalesDataTable[[#This Row],[Order Date]])/3,0)</f>
        <v>Q2</v>
      </c>
      <c r="E1129" s="4">
        <f>MONTH(SalesDataTable[[#This Row],[Order Date]])</f>
        <v>6</v>
      </c>
      <c r="F1129" s="15"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4">
        <f>YEAR(SalesDataTable[[#This Row],[Order Date]])</f>
        <v>2026</v>
      </c>
      <c r="D1130" s="15" t="str">
        <f>"Q"&amp;ROUNDUP(MONTH(SalesDataTable[[#This Row],[Order Date]])/3,0)</f>
        <v>Q2</v>
      </c>
      <c r="E1130" s="4">
        <f>MONTH(SalesDataTable[[#This Row],[Order Date]])</f>
        <v>6</v>
      </c>
      <c r="F1130" s="15"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4">
        <f>YEAR(SalesDataTable[[#This Row],[Order Date]])</f>
        <v>2026</v>
      </c>
      <c r="D1131" s="15" t="str">
        <f>"Q"&amp;ROUNDUP(MONTH(SalesDataTable[[#This Row],[Order Date]])/3,0)</f>
        <v>Q2</v>
      </c>
      <c r="E1131" s="4">
        <f>MONTH(SalesDataTable[[#This Row],[Order Date]])</f>
        <v>6</v>
      </c>
      <c r="F1131" s="15"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4">
        <f>YEAR(SalesDataTable[[#This Row],[Order Date]])</f>
        <v>2026</v>
      </c>
      <c r="D1132" s="15" t="str">
        <f>"Q"&amp;ROUNDUP(MONTH(SalesDataTable[[#This Row],[Order Date]])/3,0)</f>
        <v>Q2</v>
      </c>
      <c r="E1132" s="4">
        <f>MONTH(SalesDataTable[[#This Row],[Order Date]])</f>
        <v>6</v>
      </c>
      <c r="F1132" s="15"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4">
        <f>YEAR(SalesDataTable[[#This Row],[Order Date]])</f>
        <v>2026</v>
      </c>
      <c r="D1133" s="15" t="str">
        <f>"Q"&amp;ROUNDUP(MONTH(SalesDataTable[[#This Row],[Order Date]])/3,0)</f>
        <v>Q2</v>
      </c>
      <c r="E1133" s="4">
        <f>MONTH(SalesDataTable[[#This Row],[Order Date]])</f>
        <v>6</v>
      </c>
      <c r="F1133" s="15"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4">
        <f>YEAR(SalesDataTable[[#This Row],[Order Date]])</f>
        <v>2026</v>
      </c>
      <c r="D1134" s="15" t="str">
        <f>"Q"&amp;ROUNDUP(MONTH(SalesDataTable[[#This Row],[Order Date]])/3,0)</f>
        <v>Q2</v>
      </c>
      <c r="E1134" s="4">
        <f>MONTH(SalesDataTable[[#This Row],[Order Date]])</f>
        <v>6</v>
      </c>
      <c r="F1134" s="15"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4">
        <f>YEAR(SalesDataTable[[#This Row],[Order Date]])</f>
        <v>2026</v>
      </c>
      <c r="D1135" s="15" t="str">
        <f>"Q"&amp;ROUNDUP(MONTH(SalesDataTable[[#This Row],[Order Date]])/3,0)</f>
        <v>Q2</v>
      </c>
      <c r="E1135" s="4">
        <f>MONTH(SalesDataTable[[#This Row],[Order Date]])</f>
        <v>6</v>
      </c>
      <c r="F1135" s="15"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4">
        <f>YEAR(SalesDataTable[[#This Row],[Order Date]])</f>
        <v>2026</v>
      </c>
      <c r="D1136" s="15" t="str">
        <f>"Q"&amp;ROUNDUP(MONTH(SalesDataTable[[#This Row],[Order Date]])/3,0)</f>
        <v>Q2</v>
      </c>
      <c r="E1136" s="4">
        <f>MONTH(SalesDataTable[[#This Row],[Order Date]])</f>
        <v>6</v>
      </c>
      <c r="F1136" s="15"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4">
        <f>YEAR(SalesDataTable[[#This Row],[Order Date]])</f>
        <v>2026</v>
      </c>
      <c r="D1137" s="15" t="str">
        <f>"Q"&amp;ROUNDUP(MONTH(SalesDataTable[[#This Row],[Order Date]])/3,0)</f>
        <v>Q2</v>
      </c>
      <c r="E1137" s="4">
        <f>MONTH(SalesDataTable[[#This Row],[Order Date]])</f>
        <v>6</v>
      </c>
      <c r="F1137" s="15"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4">
        <f>YEAR(SalesDataTable[[#This Row],[Order Date]])</f>
        <v>2026</v>
      </c>
      <c r="D1138" s="15" t="str">
        <f>"Q"&amp;ROUNDUP(MONTH(SalesDataTable[[#This Row],[Order Date]])/3,0)</f>
        <v>Q2</v>
      </c>
      <c r="E1138" s="4">
        <f>MONTH(SalesDataTable[[#This Row],[Order Date]])</f>
        <v>6</v>
      </c>
      <c r="F1138" s="15"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4">
        <f>YEAR(SalesDataTable[[#This Row],[Order Date]])</f>
        <v>2026</v>
      </c>
      <c r="D1139" s="15" t="str">
        <f>"Q"&amp;ROUNDUP(MONTH(SalesDataTable[[#This Row],[Order Date]])/3,0)</f>
        <v>Q2</v>
      </c>
      <c r="E1139" s="4">
        <f>MONTH(SalesDataTable[[#This Row],[Order Date]])</f>
        <v>6</v>
      </c>
      <c r="F1139" s="15"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4">
        <f>YEAR(SalesDataTable[[#This Row],[Order Date]])</f>
        <v>2026</v>
      </c>
      <c r="D1140" s="15" t="str">
        <f>"Q"&amp;ROUNDUP(MONTH(SalesDataTable[[#This Row],[Order Date]])/3,0)</f>
        <v>Q2</v>
      </c>
      <c r="E1140" s="4">
        <f>MONTH(SalesDataTable[[#This Row],[Order Date]])</f>
        <v>6</v>
      </c>
      <c r="F1140" s="15"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4">
        <f>YEAR(SalesDataTable[[#This Row],[Order Date]])</f>
        <v>2026</v>
      </c>
      <c r="D1141" s="15" t="str">
        <f>"Q"&amp;ROUNDUP(MONTH(SalesDataTable[[#This Row],[Order Date]])/3,0)</f>
        <v>Q2</v>
      </c>
      <c r="E1141" s="4">
        <f>MONTH(SalesDataTable[[#This Row],[Order Date]])</f>
        <v>6</v>
      </c>
      <c r="F1141" s="15"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4">
        <f>YEAR(SalesDataTable[[#This Row],[Order Date]])</f>
        <v>2026</v>
      </c>
      <c r="D1142" s="15" t="str">
        <f>"Q"&amp;ROUNDUP(MONTH(SalesDataTable[[#This Row],[Order Date]])/3,0)</f>
        <v>Q2</v>
      </c>
      <c r="E1142" s="4">
        <f>MONTH(SalesDataTable[[#This Row],[Order Date]])</f>
        <v>6</v>
      </c>
      <c r="F1142" s="15"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4">
        <f>YEAR(SalesDataTable[[#This Row],[Order Date]])</f>
        <v>2026</v>
      </c>
      <c r="D1143" s="15" t="str">
        <f>"Q"&amp;ROUNDUP(MONTH(SalesDataTable[[#This Row],[Order Date]])/3,0)</f>
        <v>Q2</v>
      </c>
      <c r="E1143" s="4">
        <f>MONTH(SalesDataTable[[#This Row],[Order Date]])</f>
        <v>6</v>
      </c>
      <c r="F1143" s="15"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4">
        <f>YEAR(SalesDataTable[[#This Row],[Order Date]])</f>
        <v>2026</v>
      </c>
      <c r="D1144" s="15" t="str">
        <f>"Q"&amp;ROUNDUP(MONTH(SalesDataTable[[#This Row],[Order Date]])/3,0)</f>
        <v>Q2</v>
      </c>
      <c r="E1144" s="4">
        <f>MONTH(SalesDataTable[[#This Row],[Order Date]])</f>
        <v>6</v>
      </c>
      <c r="F1144" s="15"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4">
        <f>YEAR(SalesDataTable[[#This Row],[Order Date]])</f>
        <v>2026</v>
      </c>
      <c r="D1145" s="15" t="str">
        <f>"Q"&amp;ROUNDUP(MONTH(SalesDataTable[[#This Row],[Order Date]])/3,0)</f>
        <v>Q2</v>
      </c>
      <c r="E1145" s="4">
        <f>MONTH(SalesDataTable[[#This Row],[Order Date]])</f>
        <v>6</v>
      </c>
      <c r="F1145" s="15"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4">
        <f>YEAR(SalesDataTable[[#This Row],[Order Date]])</f>
        <v>2026</v>
      </c>
      <c r="D1146" s="15" t="str">
        <f>"Q"&amp;ROUNDUP(MONTH(SalesDataTable[[#This Row],[Order Date]])/3,0)</f>
        <v>Q2</v>
      </c>
      <c r="E1146" s="4">
        <f>MONTH(SalesDataTable[[#This Row],[Order Date]])</f>
        <v>6</v>
      </c>
      <c r="F1146" s="15"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4">
        <f>YEAR(SalesDataTable[[#This Row],[Order Date]])</f>
        <v>2026</v>
      </c>
      <c r="D1147" s="15" t="str">
        <f>"Q"&amp;ROUNDUP(MONTH(SalesDataTable[[#This Row],[Order Date]])/3,0)</f>
        <v>Q2</v>
      </c>
      <c r="E1147" s="4">
        <f>MONTH(SalesDataTable[[#This Row],[Order Date]])</f>
        <v>6</v>
      </c>
      <c r="F1147" s="15"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4">
        <f>YEAR(SalesDataTable[[#This Row],[Order Date]])</f>
        <v>2026</v>
      </c>
      <c r="D1148" s="15" t="str">
        <f>"Q"&amp;ROUNDUP(MONTH(SalesDataTable[[#This Row],[Order Date]])/3,0)</f>
        <v>Q2</v>
      </c>
      <c r="E1148" s="4">
        <f>MONTH(SalesDataTable[[#This Row],[Order Date]])</f>
        <v>6</v>
      </c>
      <c r="F1148" s="15"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4">
        <f>YEAR(SalesDataTable[[#This Row],[Order Date]])</f>
        <v>2026</v>
      </c>
      <c r="D1149" s="15" t="str">
        <f>"Q"&amp;ROUNDUP(MONTH(SalesDataTable[[#This Row],[Order Date]])/3,0)</f>
        <v>Q2</v>
      </c>
      <c r="E1149" s="4">
        <f>MONTH(SalesDataTable[[#This Row],[Order Date]])</f>
        <v>6</v>
      </c>
      <c r="F1149" s="15"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4">
        <f>YEAR(SalesDataTable[[#This Row],[Order Date]])</f>
        <v>2026</v>
      </c>
      <c r="D1150" s="15" t="str">
        <f>"Q"&amp;ROUNDUP(MONTH(SalesDataTable[[#This Row],[Order Date]])/3,0)</f>
        <v>Q2</v>
      </c>
      <c r="E1150" s="4">
        <f>MONTH(SalesDataTable[[#This Row],[Order Date]])</f>
        <v>6</v>
      </c>
      <c r="F1150" s="15"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4">
        <f>YEAR(SalesDataTable[[#This Row],[Order Date]])</f>
        <v>2026</v>
      </c>
      <c r="D1151" s="15" t="str">
        <f>"Q"&amp;ROUNDUP(MONTH(SalesDataTable[[#This Row],[Order Date]])/3,0)</f>
        <v>Q2</v>
      </c>
      <c r="E1151" s="4">
        <f>MONTH(SalesDataTable[[#This Row],[Order Date]])</f>
        <v>6</v>
      </c>
      <c r="F1151" s="15"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4">
        <f>YEAR(SalesDataTable[[#This Row],[Order Date]])</f>
        <v>2026</v>
      </c>
      <c r="D1152" s="15" t="str">
        <f>"Q"&amp;ROUNDUP(MONTH(SalesDataTable[[#This Row],[Order Date]])/3,0)</f>
        <v>Q2</v>
      </c>
      <c r="E1152" s="4">
        <f>MONTH(SalesDataTable[[#This Row],[Order Date]])</f>
        <v>6</v>
      </c>
      <c r="F1152" s="15"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4">
        <f>YEAR(SalesDataTable[[#This Row],[Order Date]])</f>
        <v>2026</v>
      </c>
      <c r="D1153" s="15" t="str">
        <f>"Q"&amp;ROUNDUP(MONTH(SalesDataTable[[#This Row],[Order Date]])/3,0)</f>
        <v>Q2</v>
      </c>
      <c r="E1153" s="4">
        <f>MONTH(SalesDataTable[[#This Row],[Order Date]])</f>
        <v>6</v>
      </c>
      <c r="F1153" s="15"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4">
        <f>YEAR(SalesDataTable[[#This Row],[Order Date]])</f>
        <v>2026</v>
      </c>
      <c r="D1154" s="15" t="str">
        <f>"Q"&amp;ROUNDUP(MONTH(SalesDataTable[[#This Row],[Order Date]])/3,0)</f>
        <v>Q2</v>
      </c>
      <c r="E1154" s="4">
        <f>MONTH(SalesDataTable[[#This Row],[Order Date]])</f>
        <v>6</v>
      </c>
      <c r="F1154" s="15"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4">
        <f>YEAR(SalesDataTable[[#This Row],[Order Date]])</f>
        <v>2026</v>
      </c>
      <c r="D1155" s="15" t="str">
        <f>"Q"&amp;ROUNDUP(MONTH(SalesDataTable[[#This Row],[Order Date]])/3,0)</f>
        <v>Q2</v>
      </c>
      <c r="E1155" s="4">
        <f>MONTH(SalesDataTable[[#This Row],[Order Date]])</f>
        <v>6</v>
      </c>
      <c r="F1155" s="15"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4">
        <f>YEAR(SalesDataTable[[#This Row],[Order Date]])</f>
        <v>2026</v>
      </c>
      <c r="D1156" s="15" t="str">
        <f>"Q"&amp;ROUNDUP(MONTH(SalesDataTable[[#This Row],[Order Date]])/3,0)</f>
        <v>Q2</v>
      </c>
      <c r="E1156" s="4">
        <f>MONTH(SalesDataTable[[#This Row],[Order Date]])</f>
        <v>6</v>
      </c>
      <c r="F1156" s="15"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4">
        <f>YEAR(SalesDataTable[[#This Row],[Order Date]])</f>
        <v>2026</v>
      </c>
      <c r="D1157" s="15" t="str">
        <f>"Q"&amp;ROUNDUP(MONTH(SalesDataTable[[#This Row],[Order Date]])/3,0)</f>
        <v>Q2</v>
      </c>
      <c r="E1157" s="4">
        <f>MONTH(SalesDataTable[[#This Row],[Order Date]])</f>
        <v>6</v>
      </c>
      <c r="F1157" s="15"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4">
        <f>YEAR(SalesDataTable[[#This Row],[Order Date]])</f>
        <v>2026</v>
      </c>
      <c r="D1158" s="15" t="str">
        <f>"Q"&amp;ROUNDUP(MONTH(SalesDataTable[[#This Row],[Order Date]])/3,0)</f>
        <v>Q2</v>
      </c>
      <c r="E1158" s="4">
        <f>MONTH(SalesDataTable[[#This Row],[Order Date]])</f>
        <v>6</v>
      </c>
      <c r="F1158" s="15"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4">
        <f>YEAR(SalesDataTable[[#This Row],[Order Date]])</f>
        <v>2026</v>
      </c>
      <c r="D1159" s="15" t="str">
        <f>"Q"&amp;ROUNDUP(MONTH(SalesDataTable[[#This Row],[Order Date]])/3,0)</f>
        <v>Q2</v>
      </c>
      <c r="E1159" s="4">
        <f>MONTH(SalesDataTable[[#This Row],[Order Date]])</f>
        <v>6</v>
      </c>
      <c r="F1159" s="15"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4">
        <f>YEAR(SalesDataTable[[#This Row],[Order Date]])</f>
        <v>2026</v>
      </c>
      <c r="D1160" s="15" t="str">
        <f>"Q"&amp;ROUNDUP(MONTH(SalesDataTable[[#This Row],[Order Date]])/3,0)</f>
        <v>Q2</v>
      </c>
      <c r="E1160" s="4">
        <f>MONTH(SalesDataTable[[#This Row],[Order Date]])</f>
        <v>6</v>
      </c>
      <c r="F1160" s="15"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4">
        <f>YEAR(SalesDataTable[[#This Row],[Order Date]])</f>
        <v>2026</v>
      </c>
      <c r="D1161" s="15" t="str">
        <f>"Q"&amp;ROUNDUP(MONTH(SalesDataTable[[#This Row],[Order Date]])/3,0)</f>
        <v>Q2</v>
      </c>
      <c r="E1161" s="4">
        <f>MONTH(SalesDataTable[[#This Row],[Order Date]])</f>
        <v>6</v>
      </c>
      <c r="F1161" s="15"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4">
        <f>YEAR(SalesDataTable[[#This Row],[Order Date]])</f>
        <v>2026</v>
      </c>
      <c r="D1162" s="15" t="str">
        <f>"Q"&amp;ROUNDUP(MONTH(SalesDataTable[[#This Row],[Order Date]])/3,0)</f>
        <v>Q2</v>
      </c>
      <c r="E1162" s="4">
        <f>MONTH(SalesDataTable[[#This Row],[Order Date]])</f>
        <v>6</v>
      </c>
      <c r="F1162" s="15"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4">
        <f>YEAR(SalesDataTable[[#This Row],[Order Date]])</f>
        <v>2026</v>
      </c>
      <c r="D1163" s="15" t="str">
        <f>"Q"&amp;ROUNDUP(MONTH(SalesDataTable[[#This Row],[Order Date]])/3,0)</f>
        <v>Q2</v>
      </c>
      <c r="E1163" s="4">
        <f>MONTH(SalesDataTable[[#This Row],[Order Date]])</f>
        <v>6</v>
      </c>
      <c r="F1163" s="15"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4">
        <f>YEAR(SalesDataTable[[#This Row],[Order Date]])</f>
        <v>2026</v>
      </c>
      <c r="D1164" s="15" t="str">
        <f>"Q"&amp;ROUNDUP(MONTH(SalesDataTable[[#This Row],[Order Date]])/3,0)</f>
        <v>Q2</v>
      </c>
      <c r="E1164" s="4">
        <f>MONTH(SalesDataTable[[#This Row],[Order Date]])</f>
        <v>6</v>
      </c>
      <c r="F1164" s="15"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4">
        <f>YEAR(SalesDataTable[[#This Row],[Order Date]])</f>
        <v>2026</v>
      </c>
      <c r="D1165" s="15" t="str">
        <f>"Q"&amp;ROUNDUP(MONTH(SalesDataTable[[#This Row],[Order Date]])/3,0)</f>
        <v>Q2</v>
      </c>
      <c r="E1165" s="4">
        <f>MONTH(SalesDataTable[[#This Row],[Order Date]])</f>
        <v>6</v>
      </c>
      <c r="F1165" s="15"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4">
        <f>YEAR(SalesDataTable[[#This Row],[Order Date]])</f>
        <v>2026</v>
      </c>
      <c r="D1166" s="15" t="str">
        <f>"Q"&amp;ROUNDUP(MONTH(SalesDataTable[[#This Row],[Order Date]])/3,0)</f>
        <v>Q2</v>
      </c>
      <c r="E1166" s="4">
        <f>MONTH(SalesDataTable[[#This Row],[Order Date]])</f>
        <v>6</v>
      </c>
      <c r="F1166" s="15"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4">
        <f>YEAR(SalesDataTable[[#This Row],[Order Date]])</f>
        <v>2026</v>
      </c>
      <c r="D1167" s="15" t="str">
        <f>"Q"&amp;ROUNDUP(MONTH(SalesDataTable[[#This Row],[Order Date]])/3,0)</f>
        <v>Q2</v>
      </c>
      <c r="E1167" s="4">
        <f>MONTH(SalesDataTable[[#This Row],[Order Date]])</f>
        <v>6</v>
      </c>
      <c r="F1167" s="15"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4">
        <f>YEAR(SalesDataTable[[#This Row],[Order Date]])</f>
        <v>2026</v>
      </c>
      <c r="D1168" s="15" t="str">
        <f>"Q"&amp;ROUNDUP(MONTH(SalesDataTable[[#This Row],[Order Date]])/3,0)</f>
        <v>Q2</v>
      </c>
      <c r="E1168" s="4">
        <f>MONTH(SalesDataTable[[#This Row],[Order Date]])</f>
        <v>6</v>
      </c>
      <c r="F1168" s="15"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4">
        <f>YEAR(SalesDataTable[[#This Row],[Order Date]])</f>
        <v>2026</v>
      </c>
      <c r="D1169" s="15" t="str">
        <f>"Q"&amp;ROUNDUP(MONTH(SalesDataTable[[#This Row],[Order Date]])/3,0)</f>
        <v>Q2</v>
      </c>
      <c r="E1169" s="4">
        <f>MONTH(SalesDataTable[[#This Row],[Order Date]])</f>
        <v>6</v>
      </c>
      <c r="F1169" s="15"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4">
        <f>YEAR(SalesDataTable[[#This Row],[Order Date]])</f>
        <v>2026</v>
      </c>
      <c r="D1170" s="15" t="str">
        <f>"Q"&amp;ROUNDUP(MONTH(SalesDataTable[[#This Row],[Order Date]])/3,0)</f>
        <v>Q2</v>
      </c>
      <c r="E1170" s="4">
        <f>MONTH(SalesDataTable[[#This Row],[Order Date]])</f>
        <v>6</v>
      </c>
      <c r="F1170" s="15"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4">
        <f>YEAR(SalesDataTable[[#This Row],[Order Date]])</f>
        <v>2026</v>
      </c>
      <c r="D1171" s="15" t="str">
        <f>"Q"&amp;ROUNDUP(MONTH(SalesDataTable[[#This Row],[Order Date]])/3,0)</f>
        <v>Q2</v>
      </c>
      <c r="E1171" s="4">
        <f>MONTH(SalesDataTable[[#This Row],[Order Date]])</f>
        <v>6</v>
      </c>
      <c r="F1171" s="15"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4">
        <f>YEAR(SalesDataTable[[#This Row],[Order Date]])</f>
        <v>2026</v>
      </c>
      <c r="D1172" s="15" t="str">
        <f>"Q"&amp;ROUNDUP(MONTH(SalesDataTable[[#This Row],[Order Date]])/3,0)</f>
        <v>Q2</v>
      </c>
      <c r="E1172" s="4">
        <f>MONTH(SalesDataTable[[#This Row],[Order Date]])</f>
        <v>6</v>
      </c>
      <c r="F1172" s="15"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4">
        <f>YEAR(SalesDataTable[[#This Row],[Order Date]])</f>
        <v>2026</v>
      </c>
      <c r="D1173" s="15" t="str">
        <f>"Q"&amp;ROUNDUP(MONTH(SalesDataTable[[#This Row],[Order Date]])/3,0)</f>
        <v>Q2</v>
      </c>
      <c r="E1173" s="4">
        <f>MONTH(SalesDataTable[[#This Row],[Order Date]])</f>
        <v>6</v>
      </c>
      <c r="F1173" s="15"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4">
        <f>YEAR(SalesDataTable[[#This Row],[Order Date]])</f>
        <v>2026</v>
      </c>
      <c r="D1174" s="15" t="str">
        <f>"Q"&amp;ROUNDUP(MONTH(SalesDataTable[[#This Row],[Order Date]])/3,0)</f>
        <v>Q2</v>
      </c>
      <c r="E1174" s="4">
        <f>MONTH(SalesDataTable[[#This Row],[Order Date]])</f>
        <v>6</v>
      </c>
      <c r="F1174" s="15"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4">
        <f>YEAR(SalesDataTable[[#This Row],[Order Date]])</f>
        <v>2026</v>
      </c>
      <c r="D1175" s="15" t="str">
        <f>"Q"&amp;ROUNDUP(MONTH(SalesDataTable[[#This Row],[Order Date]])/3,0)</f>
        <v>Q2</v>
      </c>
      <c r="E1175" s="4">
        <f>MONTH(SalesDataTable[[#This Row],[Order Date]])</f>
        <v>6</v>
      </c>
      <c r="F1175" s="15"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4">
        <f>YEAR(SalesDataTable[[#This Row],[Order Date]])</f>
        <v>2026</v>
      </c>
      <c r="D1176" s="15" t="str">
        <f>"Q"&amp;ROUNDUP(MONTH(SalesDataTable[[#This Row],[Order Date]])/3,0)</f>
        <v>Q2</v>
      </c>
      <c r="E1176" s="4">
        <f>MONTH(SalesDataTable[[#This Row],[Order Date]])</f>
        <v>6</v>
      </c>
      <c r="F1176" s="15"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4">
        <f>YEAR(SalesDataTable[[#This Row],[Order Date]])</f>
        <v>2026</v>
      </c>
      <c r="D1177" s="15" t="str">
        <f>"Q"&amp;ROUNDUP(MONTH(SalesDataTable[[#This Row],[Order Date]])/3,0)</f>
        <v>Q2</v>
      </c>
      <c r="E1177" s="4">
        <f>MONTH(SalesDataTable[[#This Row],[Order Date]])</f>
        <v>6</v>
      </c>
      <c r="F1177" s="15"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4">
        <f>YEAR(SalesDataTable[[#This Row],[Order Date]])</f>
        <v>2026</v>
      </c>
      <c r="D1178" s="15" t="str">
        <f>"Q"&amp;ROUNDUP(MONTH(SalesDataTable[[#This Row],[Order Date]])/3,0)</f>
        <v>Q2</v>
      </c>
      <c r="E1178" s="4">
        <f>MONTH(SalesDataTable[[#This Row],[Order Date]])</f>
        <v>6</v>
      </c>
      <c r="F1178" s="15"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4">
        <f>YEAR(SalesDataTable[[#This Row],[Order Date]])</f>
        <v>2026</v>
      </c>
      <c r="D1179" s="15" t="str">
        <f>"Q"&amp;ROUNDUP(MONTH(SalesDataTable[[#This Row],[Order Date]])/3,0)</f>
        <v>Q2</v>
      </c>
      <c r="E1179" s="4">
        <f>MONTH(SalesDataTable[[#This Row],[Order Date]])</f>
        <v>6</v>
      </c>
      <c r="F1179" s="15"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4">
        <f>YEAR(SalesDataTable[[#This Row],[Order Date]])</f>
        <v>2026</v>
      </c>
      <c r="D1180" s="15" t="str">
        <f>"Q"&amp;ROUNDUP(MONTH(SalesDataTable[[#This Row],[Order Date]])/3,0)</f>
        <v>Q2</v>
      </c>
      <c r="E1180" s="4">
        <f>MONTH(SalesDataTable[[#This Row],[Order Date]])</f>
        <v>6</v>
      </c>
      <c r="F1180" s="15"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4">
        <f>YEAR(SalesDataTable[[#This Row],[Order Date]])</f>
        <v>2026</v>
      </c>
      <c r="D1181" s="15" t="str">
        <f>"Q"&amp;ROUNDUP(MONTH(SalesDataTable[[#This Row],[Order Date]])/3,0)</f>
        <v>Q2</v>
      </c>
      <c r="E1181" s="4">
        <f>MONTH(SalesDataTable[[#This Row],[Order Date]])</f>
        <v>6</v>
      </c>
      <c r="F1181" s="15"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4">
        <f>YEAR(SalesDataTable[[#This Row],[Order Date]])</f>
        <v>2026</v>
      </c>
      <c r="D1182" s="15" t="str">
        <f>"Q"&amp;ROUNDUP(MONTH(SalesDataTable[[#This Row],[Order Date]])/3,0)</f>
        <v>Q2</v>
      </c>
      <c r="E1182" s="4">
        <f>MONTH(SalesDataTable[[#This Row],[Order Date]])</f>
        <v>6</v>
      </c>
      <c r="F1182" s="15"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4">
        <f>YEAR(SalesDataTable[[#This Row],[Order Date]])</f>
        <v>2026</v>
      </c>
      <c r="D1183" s="15" t="str">
        <f>"Q"&amp;ROUNDUP(MONTH(SalesDataTable[[#This Row],[Order Date]])/3,0)</f>
        <v>Q2</v>
      </c>
      <c r="E1183" s="4">
        <f>MONTH(SalesDataTable[[#This Row],[Order Date]])</f>
        <v>6</v>
      </c>
      <c r="F1183" s="15"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4">
        <f>YEAR(SalesDataTable[[#This Row],[Order Date]])</f>
        <v>2026</v>
      </c>
      <c r="D1184" s="15" t="str">
        <f>"Q"&amp;ROUNDUP(MONTH(SalesDataTable[[#This Row],[Order Date]])/3,0)</f>
        <v>Q2</v>
      </c>
      <c r="E1184" s="4">
        <f>MONTH(SalesDataTable[[#This Row],[Order Date]])</f>
        <v>6</v>
      </c>
      <c r="F1184" s="15"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4">
        <f>YEAR(SalesDataTable[[#This Row],[Order Date]])</f>
        <v>2026</v>
      </c>
      <c r="D1185" s="15" t="str">
        <f>"Q"&amp;ROUNDUP(MONTH(SalesDataTable[[#This Row],[Order Date]])/3,0)</f>
        <v>Q2</v>
      </c>
      <c r="E1185" s="4">
        <f>MONTH(SalesDataTable[[#This Row],[Order Date]])</f>
        <v>6</v>
      </c>
      <c r="F1185" s="15"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4">
        <f>YEAR(SalesDataTable[[#This Row],[Order Date]])</f>
        <v>2026</v>
      </c>
      <c r="D1186" s="15" t="str">
        <f>"Q"&amp;ROUNDUP(MONTH(SalesDataTable[[#This Row],[Order Date]])/3,0)</f>
        <v>Q2</v>
      </c>
      <c r="E1186" s="4">
        <f>MONTH(SalesDataTable[[#This Row],[Order Date]])</f>
        <v>6</v>
      </c>
      <c r="F1186" s="15"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4">
        <f>YEAR(SalesDataTable[[#This Row],[Order Date]])</f>
        <v>2026</v>
      </c>
      <c r="D1187" s="15" t="str">
        <f>"Q"&amp;ROUNDUP(MONTH(SalesDataTable[[#This Row],[Order Date]])/3,0)</f>
        <v>Q2</v>
      </c>
      <c r="E1187" s="4">
        <f>MONTH(SalesDataTable[[#This Row],[Order Date]])</f>
        <v>6</v>
      </c>
      <c r="F1187" s="15"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4">
        <f>YEAR(SalesDataTable[[#This Row],[Order Date]])</f>
        <v>2026</v>
      </c>
      <c r="D1188" s="15" t="str">
        <f>"Q"&amp;ROUNDUP(MONTH(SalesDataTable[[#This Row],[Order Date]])/3,0)</f>
        <v>Q2</v>
      </c>
      <c r="E1188" s="4">
        <f>MONTH(SalesDataTable[[#This Row],[Order Date]])</f>
        <v>6</v>
      </c>
      <c r="F1188" s="15"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4">
        <f>YEAR(SalesDataTable[[#This Row],[Order Date]])</f>
        <v>2026</v>
      </c>
      <c r="D1189" s="15" t="str">
        <f>"Q"&amp;ROUNDUP(MONTH(SalesDataTable[[#This Row],[Order Date]])/3,0)</f>
        <v>Q2</v>
      </c>
      <c r="E1189" s="4">
        <f>MONTH(SalesDataTable[[#This Row],[Order Date]])</f>
        <v>6</v>
      </c>
      <c r="F1189" s="15"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4">
        <f>YEAR(SalesDataTable[[#This Row],[Order Date]])</f>
        <v>2026</v>
      </c>
      <c r="D1190" s="15" t="str">
        <f>"Q"&amp;ROUNDUP(MONTH(SalesDataTable[[#This Row],[Order Date]])/3,0)</f>
        <v>Q2</v>
      </c>
      <c r="E1190" s="4">
        <f>MONTH(SalesDataTable[[#This Row],[Order Date]])</f>
        <v>6</v>
      </c>
      <c r="F1190" s="15"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4">
        <f>YEAR(SalesDataTable[[#This Row],[Order Date]])</f>
        <v>2026</v>
      </c>
      <c r="D1191" s="15" t="str">
        <f>"Q"&amp;ROUNDUP(MONTH(SalesDataTable[[#This Row],[Order Date]])/3,0)</f>
        <v>Q2</v>
      </c>
      <c r="E1191" s="4">
        <f>MONTH(SalesDataTable[[#This Row],[Order Date]])</f>
        <v>6</v>
      </c>
      <c r="F1191" s="15"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4">
        <f>YEAR(SalesDataTable[[#This Row],[Order Date]])</f>
        <v>2026</v>
      </c>
      <c r="D1192" s="15" t="str">
        <f>"Q"&amp;ROUNDUP(MONTH(SalesDataTable[[#This Row],[Order Date]])/3,0)</f>
        <v>Q2</v>
      </c>
      <c r="E1192" s="4">
        <f>MONTH(SalesDataTable[[#This Row],[Order Date]])</f>
        <v>6</v>
      </c>
      <c r="F1192" s="15"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4">
        <f>YEAR(SalesDataTable[[#This Row],[Order Date]])</f>
        <v>2026</v>
      </c>
      <c r="D1193" s="15" t="str">
        <f>"Q"&amp;ROUNDUP(MONTH(SalesDataTable[[#This Row],[Order Date]])/3,0)</f>
        <v>Q2</v>
      </c>
      <c r="E1193" s="4">
        <f>MONTH(SalesDataTable[[#This Row],[Order Date]])</f>
        <v>6</v>
      </c>
      <c r="F1193" s="15"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4">
        <f>YEAR(SalesDataTable[[#This Row],[Order Date]])</f>
        <v>2026</v>
      </c>
      <c r="D1194" s="15" t="str">
        <f>"Q"&amp;ROUNDUP(MONTH(SalesDataTable[[#This Row],[Order Date]])/3,0)</f>
        <v>Q2</v>
      </c>
      <c r="E1194" s="4">
        <f>MONTH(SalesDataTable[[#This Row],[Order Date]])</f>
        <v>6</v>
      </c>
      <c r="F1194" s="15"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4">
        <f>YEAR(SalesDataTable[[#This Row],[Order Date]])</f>
        <v>2026</v>
      </c>
      <c r="D1195" s="15" t="str">
        <f>"Q"&amp;ROUNDUP(MONTH(SalesDataTable[[#This Row],[Order Date]])/3,0)</f>
        <v>Q2</v>
      </c>
      <c r="E1195" s="4">
        <f>MONTH(SalesDataTable[[#This Row],[Order Date]])</f>
        <v>6</v>
      </c>
      <c r="F1195" s="15"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4">
        <f>YEAR(SalesDataTable[[#This Row],[Order Date]])</f>
        <v>2026</v>
      </c>
      <c r="D1196" s="15" t="str">
        <f>"Q"&amp;ROUNDUP(MONTH(SalesDataTable[[#This Row],[Order Date]])/3,0)</f>
        <v>Q2</v>
      </c>
      <c r="E1196" s="4">
        <f>MONTH(SalesDataTable[[#This Row],[Order Date]])</f>
        <v>6</v>
      </c>
      <c r="F1196" s="15"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4">
        <f>YEAR(SalesDataTable[[#This Row],[Order Date]])</f>
        <v>2026</v>
      </c>
      <c r="D1197" s="15" t="str">
        <f>"Q"&amp;ROUNDUP(MONTH(SalesDataTable[[#This Row],[Order Date]])/3,0)</f>
        <v>Q2</v>
      </c>
      <c r="E1197" s="4">
        <f>MONTH(SalesDataTable[[#This Row],[Order Date]])</f>
        <v>6</v>
      </c>
      <c r="F1197" s="15"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4">
        <f>YEAR(SalesDataTable[[#This Row],[Order Date]])</f>
        <v>2026</v>
      </c>
      <c r="D1198" s="15" t="str">
        <f>"Q"&amp;ROUNDUP(MONTH(SalesDataTable[[#This Row],[Order Date]])/3,0)</f>
        <v>Q2</v>
      </c>
      <c r="E1198" s="4">
        <f>MONTH(SalesDataTable[[#This Row],[Order Date]])</f>
        <v>6</v>
      </c>
      <c r="F1198" s="15"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4">
        <f>YEAR(SalesDataTable[[#This Row],[Order Date]])</f>
        <v>2026</v>
      </c>
      <c r="D1199" s="15" t="str">
        <f>"Q"&amp;ROUNDUP(MONTH(SalesDataTable[[#This Row],[Order Date]])/3,0)</f>
        <v>Q2</v>
      </c>
      <c r="E1199" s="4">
        <f>MONTH(SalesDataTable[[#This Row],[Order Date]])</f>
        <v>6</v>
      </c>
      <c r="F1199" s="15"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4">
        <f>YEAR(SalesDataTable[[#This Row],[Order Date]])</f>
        <v>2026</v>
      </c>
      <c r="D1200" s="15" t="str">
        <f>"Q"&amp;ROUNDUP(MONTH(SalesDataTable[[#This Row],[Order Date]])/3,0)</f>
        <v>Q2</v>
      </c>
      <c r="E1200" s="4">
        <f>MONTH(SalesDataTable[[#This Row],[Order Date]])</f>
        <v>6</v>
      </c>
      <c r="F1200" s="15"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4">
        <f>YEAR(SalesDataTable[[#This Row],[Order Date]])</f>
        <v>2026</v>
      </c>
      <c r="D1201" s="15" t="str">
        <f>"Q"&amp;ROUNDUP(MONTH(SalesDataTable[[#This Row],[Order Date]])/3,0)</f>
        <v>Q2</v>
      </c>
      <c r="E1201" s="4">
        <f>MONTH(SalesDataTable[[#This Row],[Order Date]])</f>
        <v>6</v>
      </c>
      <c r="F1201" s="15"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4">
        <f>YEAR(SalesDataTable[[#This Row],[Order Date]])</f>
        <v>2026</v>
      </c>
      <c r="D1202" s="15" t="str">
        <f>"Q"&amp;ROUNDUP(MONTH(SalesDataTable[[#This Row],[Order Date]])/3,0)</f>
        <v>Q2</v>
      </c>
      <c r="E1202" s="4">
        <f>MONTH(SalesDataTable[[#This Row],[Order Date]])</f>
        <v>6</v>
      </c>
      <c r="F1202" s="15"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4">
        <f>YEAR(SalesDataTable[[#This Row],[Order Date]])</f>
        <v>2026</v>
      </c>
      <c r="D1203" s="15" t="str">
        <f>"Q"&amp;ROUNDUP(MONTH(SalesDataTable[[#This Row],[Order Date]])/3,0)</f>
        <v>Q2</v>
      </c>
      <c r="E1203" s="4">
        <f>MONTH(SalesDataTable[[#This Row],[Order Date]])</f>
        <v>6</v>
      </c>
      <c r="F1203" s="15"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4">
        <f>YEAR(SalesDataTable[[#This Row],[Order Date]])</f>
        <v>2026</v>
      </c>
      <c r="D1204" s="15" t="str">
        <f>"Q"&amp;ROUNDUP(MONTH(SalesDataTable[[#This Row],[Order Date]])/3,0)</f>
        <v>Q2</v>
      </c>
      <c r="E1204" s="4">
        <f>MONTH(SalesDataTable[[#This Row],[Order Date]])</f>
        <v>6</v>
      </c>
      <c r="F1204" s="15"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4">
        <f>YEAR(SalesDataTable[[#This Row],[Order Date]])</f>
        <v>2026</v>
      </c>
      <c r="D1205" s="15" t="str">
        <f>"Q"&amp;ROUNDUP(MONTH(SalesDataTable[[#This Row],[Order Date]])/3,0)</f>
        <v>Q2</v>
      </c>
      <c r="E1205" s="4">
        <f>MONTH(SalesDataTable[[#This Row],[Order Date]])</f>
        <v>6</v>
      </c>
      <c r="F1205" s="15"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4">
        <f>YEAR(SalesDataTable[[#This Row],[Order Date]])</f>
        <v>2026</v>
      </c>
      <c r="D1206" s="15" t="str">
        <f>"Q"&amp;ROUNDUP(MONTH(SalesDataTable[[#This Row],[Order Date]])/3,0)</f>
        <v>Q2</v>
      </c>
      <c r="E1206" s="4">
        <f>MONTH(SalesDataTable[[#This Row],[Order Date]])</f>
        <v>6</v>
      </c>
      <c r="F1206" s="15"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4">
        <f>YEAR(SalesDataTable[[#This Row],[Order Date]])</f>
        <v>2026</v>
      </c>
      <c r="D1207" s="15" t="str">
        <f>"Q"&amp;ROUNDUP(MONTH(SalesDataTable[[#This Row],[Order Date]])/3,0)</f>
        <v>Q2</v>
      </c>
      <c r="E1207" s="4">
        <f>MONTH(SalesDataTable[[#This Row],[Order Date]])</f>
        <v>6</v>
      </c>
      <c r="F1207" s="15"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4">
        <f>YEAR(SalesDataTable[[#This Row],[Order Date]])</f>
        <v>2026</v>
      </c>
      <c r="D1208" s="15" t="str">
        <f>"Q"&amp;ROUNDUP(MONTH(SalesDataTable[[#This Row],[Order Date]])/3,0)</f>
        <v>Q2</v>
      </c>
      <c r="E1208" s="4">
        <f>MONTH(SalesDataTable[[#This Row],[Order Date]])</f>
        <v>6</v>
      </c>
      <c r="F1208" s="15"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4">
        <f>YEAR(SalesDataTable[[#This Row],[Order Date]])</f>
        <v>2026</v>
      </c>
      <c r="D1209" s="15" t="str">
        <f>"Q"&amp;ROUNDUP(MONTH(SalesDataTable[[#This Row],[Order Date]])/3,0)</f>
        <v>Q2</v>
      </c>
      <c r="E1209" s="4">
        <f>MONTH(SalesDataTable[[#This Row],[Order Date]])</f>
        <v>6</v>
      </c>
      <c r="F1209" s="15"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4">
        <f>YEAR(SalesDataTable[[#This Row],[Order Date]])</f>
        <v>2026</v>
      </c>
      <c r="D1210" s="15" t="str">
        <f>"Q"&amp;ROUNDUP(MONTH(SalesDataTable[[#This Row],[Order Date]])/3,0)</f>
        <v>Q2</v>
      </c>
      <c r="E1210" s="4">
        <f>MONTH(SalesDataTable[[#This Row],[Order Date]])</f>
        <v>6</v>
      </c>
      <c r="F1210" s="15"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4">
        <f>YEAR(SalesDataTable[[#This Row],[Order Date]])</f>
        <v>2026</v>
      </c>
      <c r="D1211" s="15" t="str">
        <f>"Q"&amp;ROUNDUP(MONTH(SalesDataTable[[#This Row],[Order Date]])/3,0)</f>
        <v>Q2</v>
      </c>
      <c r="E1211" s="4">
        <f>MONTH(SalesDataTable[[#This Row],[Order Date]])</f>
        <v>6</v>
      </c>
      <c r="F1211" s="15"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4">
        <f>YEAR(SalesDataTable[[#This Row],[Order Date]])</f>
        <v>2026</v>
      </c>
      <c r="D1212" s="15" t="str">
        <f>"Q"&amp;ROUNDUP(MONTH(SalesDataTable[[#This Row],[Order Date]])/3,0)</f>
        <v>Q2</v>
      </c>
      <c r="E1212" s="4">
        <f>MONTH(SalesDataTable[[#This Row],[Order Date]])</f>
        <v>6</v>
      </c>
      <c r="F1212" s="15"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4">
        <f>YEAR(SalesDataTable[[#This Row],[Order Date]])</f>
        <v>2026</v>
      </c>
      <c r="D1213" s="15" t="str">
        <f>"Q"&amp;ROUNDUP(MONTH(SalesDataTable[[#This Row],[Order Date]])/3,0)</f>
        <v>Q2</v>
      </c>
      <c r="E1213" s="4">
        <f>MONTH(SalesDataTable[[#This Row],[Order Date]])</f>
        <v>6</v>
      </c>
      <c r="F1213" s="15"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4">
        <f>YEAR(SalesDataTable[[#This Row],[Order Date]])</f>
        <v>2026</v>
      </c>
      <c r="D1214" s="15" t="str">
        <f>"Q"&amp;ROUNDUP(MONTH(SalesDataTable[[#This Row],[Order Date]])/3,0)</f>
        <v>Q2</v>
      </c>
      <c r="E1214" s="4">
        <f>MONTH(SalesDataTable[[#This Row],[Order Date]])</f>
        <v>6</v>
      </c>
      <c r="F1214" s="15"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4">
        <f>YEAR(SalesDataTable[[#This Row],[Order Date]])</f>
        <v>2026</v>
      </c>
      <c r="D1215" s="15" t="str">
        <f>"Q"&amp;ROUNDUP(MONTH(SalesDataTable[[#This Row],[Order Date]])/3,0)</f>
        <v>Q2</v>
      </c>
      <c r="E1215" s="4">
        <f>MONTH(SalesDataTable[[#This Row],[Order Date]])</f>
        <v>6</v>
      </c>
      <c r="F1215" s="15"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4">
        <f>YEAR(SalesDataTable[[#This Row],[Order Date]])</f>
        <v>2026</v>
      </c>
      <c r="D1216" s="15" t="str">
        <f>"Q"&amp;ROUNDUP(MONTH(SalesDataTable[[#This Row],[Order Date]])/3,0)</f>
        <v>Q2</v>
      </c>
      <c r="E1216" s="4">
        <f>MONTH(SalesDataTable[[#This Row],[Order Date]])</f>
        <v>6</v>
      </c>
      <c r="F1216" s="15"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4">
        <f>YEAR(SalesDataTable[[#This Row],[Order Date]])</f>
        <v>2026</v>
      </c>
      <c r="D1217" s="15" t="str">
        <f>"Q"&amp;ROUNDUP(MONTH(SalesDataTable[[#This Row],[Order Date]])/3,0)</f>
        <v>Q2</v>
      </c>
      <c r="E1217" s="4">
        <f>MONTH(SalesDataTable[[#This Row],[Order Date]])</f>
        <v>6</v>
      </c>
      <c r="F1217" s="15"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4">
        <f>YEAR(SalesDataTable[[#This Row],[Order Date]])</f>
        <v>2026</v>
      </c>
      <c r="D1218" s="15" t="str">
        <f>"Q"&amp;ROUNDUP(MONTH(SalesDataTable[[#This Row],[Order Date]])/3,0)</f>
        <v>Q2</v>
      </c>
      <c r="E1218" s="4">
        <f>MONTH(SalesDataTable[[#This Row],[Order Date]])</f>
        <v>6</v>
      </c>
      <c r="F1218" s="15"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4">
        <f>YEAR(SalesDataTable[[#This Row],[Order Date]])</f>
        <v>2026</v>
      </c>
      <c r="D1219" s="15" t="str">
        <f>"Q"&amp;ROUNDUP(MONTH(SalesDataTable[[#This Row],[Order Date]])/3,0)</f>
        <v>Q2</v>
      </c>
      <c r="E1219" s="4">
        <f>MONTH(SalesDataTable[[#This Row],[Order Date]])</f>
        <v>6</v>
      </c>
      <c r="F1219" s="15"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4">
        <f>YEAR(SalesDataTable[[#This Row],[Order Date]])</f>
        <v>2026</v>
      </c>
      <c r="D1220" s="15" t="str">
        <f>"Q"&amp;ROUNDUP(MONTH(SalesDataTable[[#This Row],[Order Date]])/3,0)</f>
        <v>Q2</v>
      </c>
      <c r="E1220" s="4">
        <f>MONTH(SalesDataTable[[#This Row],[Order Date]])</f>
        <v>6</v>
      </c>
      <c r="F1220" s="15"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4">
        <f>YEAR(SalesDataTable[[#This Row],[Order Date]])</f>
        <v>2026</v>
      </c>
      <c r="D1221" s="15" t="str">
        <f>"Q"&amp;ROUNDUP(MONTH(SalesDataTable[[#This Row],[Order Date]])/3,0)</f>
        <v>Q2</v>
      </c>
      <c r="E1221" s="4">
        <f>MONTH(SalesDataTable[[#This Row],[Order Date]])</f>
        <v>6</v>
      </c>
      <c r="F1221" s="15"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4">
        <f>YEAR(SalesDataTable[[#This Row],[Order Date]])</f>
        <v>2026</v>
      </c>
      <c r="D1222" s="15" t="str">
        <f>"Q"&amp;ROUNDUP(MONTH(SalesDataTable[[#This Row],[Order Date]])/3,0)</f>
        <v>Q2</v>
      </c>
      <c r="E1222" s="4">
        <f>MONTH(SalesDataTable[[#This Row],[Order Date]])</f>
        <v>6</v>
      </c>
      <c r="F1222" s="15"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4">
        <f>YEAR(SalesDataTable[[#This Row],[Order Date]])</f>
        <v>2026</v>
      </c>
      <c r="D1223" s="15" t="str">
        <f>"Q"&amp;ROUNDUP(MONTH(SalesDataTable[[#This Row],[Order Date]])/3,0)</f>
        <v>Q2</v>
      </c>
      <c r="E1223" s="4">
        <f>MONTH(SalesDataTable[[#This Row],[Order Date]])</f>
        <v>6</v>
      </c>
      <c r="F1223" s="15"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4">
        <f>YEAR(SalesDataTable[[#This Row],[Order Date]])</f>
        <v>2026</v>
      </c>
      <c r="D1224" s="15" t="str">
        <f>"Q"&amp;ROUNDUP(MONTH(SalesDataTable[[#This Row],[Order Date]])/3,0)</f>
        <v>Q2</v>
      </c>
      <c r="E1224" s="4">
        <f>MONTH(SalesDataTable[[#This Row],[Order Date]])</f>
        <v>6</v>
      </c>
      <c r="F1224" s="15"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4">
        <f>YEAR(SalesDataTable[[#This Row],[Order Date]])</f>
        <v>2026</v>
      </c>
      <c r="D1225" s="15" t="str">
        <f>"Q"&amp;ROUNDUP(MONTH(SalesDataTable[[#This Row],[Order Date]])/3,0)</f>
        <v>Q2</v>
      </c>
      <c r="E1225" s="4">
        <f>MONTH(SalesDataTable[[#This Row],[Order Date]])</f>
        <v>6</v>
      </c>
      <c r="F1225" s="15"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4">
        <f>YEAR(SalesDataTable[[#This Row],[Order Date]])</f>
        <v>2026</v>
      </c>
      <c r="D1226" s="15" t="str">
        <f>"Q"&amp;ROUNDUP(MONTH(SalesDataTable[[#This Row],[Order Date]])/3,0)</f>
        <v>Q2</v>
      </c>
      <c r="E1226" s="4">
        <f>MONTH(SalesDataTable[[#This Row],[Order Date]])</f>
        <v>6</v>
      </c>
      <c r="F1226" s="15"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4">
        <f>YEAR(SalesDataTable[[#This Row],[Order Date]])</f>
        <v>2026</v>
      </c>
      <c r="D1227" s="15" t="str">
        <f>"Q"&amp;ROUNDUP(MONTH(SalesDataTable[[#This Row],[Order Date]])/3,0)</f>
        <v>Q2</v>
      </c>
      <c r="E1227" s="4">
        <f>MONTH(SalesDataTable[[#This Row],[Order Date]])</f>
        <v>6</v>
      </c>
      <c r="F1227" s="15"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4">
        <f>YEAR(SalesDataTable[[#This Row],[Order Date]])</f>
        <v>2026</v>
      </c>
      <c r="D1228" s="15" t="str">
        <f>"Q"&amp;ROUNDUP(MONTH(SalesDataTable[[#This Row],[Order Date]])/3,0)</f>
        <v>Q2</v>
      </c>
      <c r="E1228" s="4">
        <f>MONTH(SalesDataTable[[#This Row],[Order Date]])</f>
        <v>6</v>
      </c>
      <c r="F1228" s="15"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4">
        <f>YEAR(SalesDataTable[[#This Row],[Order Date]])</f>
        <v>2026</v>
      </c>
      <c r="D1229" s="15" t="str">
        <f>"Q"&amp;ROUNDUP(MONTH(SalesDataTable[[#This Row],[Order Date]])/3,0)</f>
        <v>Q2</v>
      </c>
      <c r="E1229" s="4">
        <f>MONTH(SalesDataTable[[#This Row],[Order Date]])</f>
        <v>6</v>
      </c>
      <c r="F1229" s="15"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4">
        <f>YEAR(SalesDataTable[[#This Row],[Order Date]])</f>
        <v>2026</v>
      </c>
      <c r="D1230" s="15" t="str">
        <f>"Q"&amp;ROUNDUP(MONTH(SalesDataTable[[#This Row],[Order Date]])/3,0)</f>
        <v>Q2</v>
      </c>
      <c r="E1230" s="4">
        <f>MONTH(SalesDataTable[[#This Row],[Order Date]])</f>
        <v>6</v>
      </c>
      <c r="F1230" s="15"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4">
        <f>YEAR(SalesDataTable[[#This Row],[Order Date]])</f>
        <v>2026</v>
      </c>
      <c r="D1231" s="15" t="str">
        <f>"Q"&amp;ROUNDUP(MONTH(SalesDataTable[[#This Row],[Order Date]])/3,0)</f>
        <v>Q2</v>
      </c>
      <c r="E1231" s="4">
        <f>MONTH(SalesDataTable[[#This Row],[Order Date]])</f>
        <v>6</v>
      </c>
      <c r="F1231" s="15"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4">
        <f>YEAR(SalesDataTable[[#This Row],[Order Date]])</f>
        <v>2026</v>
      </c>
      <c r="D1232" s="15" t="str">
        <f>"Q"&amp;ROUNDUP(MONTH(SalesDataTable[[#This Row],[Order Date]])/3,0)</f>
        <v>Q2</v>
      </c>
      <c r="E1232" s="4">
        <f>MONTH(SalesDataTable[[#This Row],[Order Date]])</f>
        <v>6</v>
      </c>
      <c r="F1232" s="15"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4">
        <f>YEAR(SalesDataTable[[#This Row],[Order Date]])</f>
        <v>2026</v>
      </c>
      <c r="D1233" s="15" t="str">
        <f>"Q"&amp;ROUNDUP(MONTH(SalesDataTable[[#This Row],[Order Date]])/3,0)</f>
        <v>Q2</v>
      </c>
      <c r="E1233" s="4">
        <f>MONTH(SalesDataTable[[#This Row],[Order Date]])</f>
        <v>6</v>
      </c>
      <c r="F1233" s="15"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4">
        <f>YEAR(SalesDataTable[[#This Row],[Order Date]])</f>
        <v>2026</v>
      </c>
      <c r="D1234" s="15" t="str">
        <f>"Q"&amp;ROUNDUP(MONTH(SalesDataTable[[#This Row],[Order Date]])/3,0)</f>
        <v>Q2</v>
      </c>
      <c r="E1234" s="4">
        <f>MONTH(SalesDataTable[[#This Row],[Order Date]])</f>
        <v>6</v>
      </c>
      <c r="F1234" s="15"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4">
        <f>YEAR(SalesDataTable[[#This Row],[Order Date]])</f>
        <v>2026</v>
      </c>
      <c r="D1235" s="15" t="str">
        <f>"Q"&amp;ROUNDUP(MONTH(SalesDataTable[[#This Row],[Order Date]])/3,0)</f>
        <v>Q2</v>
      </c>
      <c r="E1235" s="4">
        <f>MONTH(SalesDataTable[[#This Row],[Order Date]])</f>
        <v>6</v>
      </c>
      <c r="F1235" s="15"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4">
        <f>YEAR(SalesDataTable[[#This Row],[Order Date]])</f>
        <v>2026</v>
      </c>
      <c r="D1236" s="15" t="str">
        <f>"Q"&amp;ROUNDUP(MONTH(SalesDataTable[[#This Row],[Order Date]])/3,0)</f>
        <v>Q2</v>
      </c>
      <c r="E1236" s="4">
        <f>MONTH(SalesDataTable[[#This Row],[Order Date]])</f>
        <v>6</v>
      </c>
      <c r="F1236" s="15"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4">
        <f>YEAR(SalesDataTable[[#This Row],[Order Date]])</f>
        <v>2026</v>
      </c>
      <c r="D1237" s="15" t="str">
        <f>"Q"&amp;ROUNDUP(MONTH(SalesDataTable[[#This Row],[Order Date]])/3,0)</f>
        <v>Q2</v>
      </c>
      <c r="E1237" s="4">
        <f>MONTH(SalesDataTable[[#This Row],[Order Date]])</f>
        <v>6</v>
      </c>
      <c r="F1237" s="15"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4">
        <f>YEAR(SalesDataTable[[#This Row],[Order Date]])</f>
        <v>2026</v>
      </c>
      <c r="D1238" s="15" t="str">
        <f>"Q"&amp;ROUNDUP(MONTH(SalesDataTable[[#This Row],[Order Date]])/3,0)</f>
        <v>Q2</v>
      </c>
      <c r="E1238" s="4">
        <f>MONTH(SalesDataTable[[#This Row],[Order Date]])</f>
        <v>6</v>
      </c>
      <c r="F1238" s="15"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4">
        <f>YEAR(SalesDataTable[[#This Row],[Order Date]])</f>
        <v>2026</v>
      </c>
      <c r="D1239" s="15" t="str">
        <f>"Q"&amp;ROUNDUP(MONTH(SalesDataTable[[#This Row],[Order Date]])/3,0)</f>
        <v>Q2</v>
      </c>
      <c r="E1239" s="4">
        <f>MONTH(SalesDataTable[[#This Row],[Order Date]])</f>
        <v>6</v>
      </c>
      <c r="F1239" s="15"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4">
        <f>YEAR(SalesDataTable[[#This Row],[Order Date]])</f>
        <v>2026</v>
      </c>
      <c r="D1240" s="15" t="str">
        <f>"Q"&amp;ROUNDUP(MONTH(SalesDataTable[[#This Row],[Order Date]])/3,0)</f>
        <v>Q2</v>
      </c>
      <c r="E1240" s="4">
        <f>MONTH(SalesDataTable[[#This Row],[Order Date]])</f>
        <v>6</v>
      </c>
      <c r="F1240" s="15"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4">
        <f>YEAR(SalesDataTable[[#This Row],[Order Date]])</f>
        <v>2026</v>
      </c>
      <c r="D1241" s="15" t="str">
        <f>"Q"&amp;ROUNDUP(MONTH(SalesDataTable[[#This Row],[Order Date]])/3,0)</f>
        <v>Q3</v>
      </c>
      <c r="E1241" s="4">
        <f>MONTH(SalesDataTable[[#This Row],[Order Date]])</f>
        <v>7</v>
      </c>
      <c r="F1241" s="15"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4">
        <f>YEAR(SalesDataTable[[#This Row],[Order Date]])</f>
        <v>2026</v>
      </c>
      <c r="D1242" s="15" t="str">
        <f>"Q"&amp;ROUNDUP(MONTH(SalesDataTable[[#This Row],[Order Date]])/3,0)</f>
        <v>Q3</v>
      </c>
      <c r="E1242" s="4">
        <f>MONTH(SalesDataTable[[#This Row],[Order Date]])</f>
        <v>7</v>
      </c>
      <c r="F1242" s="15"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4">
        <f>YEAR(SalesDataTable[[#This Row],[Order Date]])</f>
        <v>2026</v>
      </c>
      <c r="D1243" s="15" t="str">
        <f>"Q"&amp;ROUNDUP(MONTH(SalesDataTable[[#This Row],[Order Date]])/3,0)</f>
        <v>Q3</v>
      </c>
      <c r="E1243" s="4">
        <f>MONTH(SalesDataTable[[#This Row],[Order Date]])</f>
        <v>7</v>
      </c>
      <c r="F1243" s="15"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4">
        <f>YEAR(SalesDataTable[[#This Row],[Order Date]])</f>
        <v>2026</v>
      </c>
      <c r="D1244" s="15" t="str">
        <f>"Q"&amp;ROUNDUP(MONTH(SalesDataTable[[#This Row],[Order Date]])/3,0)</f>
        <v>Q3</v>
      </c>
      <c r="E1244" s="4">
        <f>MONTH(SalesDataTable[[#This Row],[Order Date]])</f>
        <v>7</v>
      </c>
      <c r="F1244" s="15"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4">
        <f>YEAR(SalesDataTable[[#This Row],[Order Date]])</f>
        <v>2026</v>
      </c>
      <c r="D1245" s="15" t="str">
        <f>"Q"&amp;ROUNDUP(MONTH(SalesDataTable[[#This Row],[Order Date]])/3,0)</f>
        <v>Q3</v>
      </c>
      <c r="E1245" s="4">
        <f>MONTH(SalesDataTable[[#This Row],[Order Date]])</f>
        <v>7</v>
      </c>
      <c r="F1245" s="15"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4">
        <f>YEAR(SalesDataTable[[#This Row],[Order Date]])</f>
        <v>2026</v>
      </c>
      <c r="D1246" s="15" t="str">
        <f>"Q"&amp;ROUNDUP(MONTH(SalesDataTable[[#This Row],[Order Date]])/3,0)</f>
        <v>Q3</v>
      </c>
      <c r="E1246" s="4">
        <f>MONTH(SalesDataTable[[#This Row],[Order Date]])</f>
        <v>7</v>
      </c>
      <c r="F1246" s="15"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4">
        <f>YEAR(SalesDataTable[[#This Row],[Order Date]])</f>
        <v>2026</v>
      </c>
      <c r="D1247" s="15" t="str">
        <f>"Q"&amp;ROUNDUP(MONTH(SalesDataTable[[#This Row],[Order Date]])/3,0)</f>
        <v>Q3</v>
      </c>
      <c r="E1247" s="4">
        <f>MONTH(SalesDataTable[[#This Row],[Order Date]])</f>
        <v>7</v>
      </c>
      <c r="F1247" s="15"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4">
        <f>YEAR(SalesDataTable[[#This Row],[Order Date]])</f>
        <v>2026</v>
      </c>
      <c r="D1248" s="15" t="str">
        <f>"Q"&amp;ROUNDUP(MONTH(SalesDataTable[[#This Row],[Order Date]])/3,0)</f>
        <v>Q3</v>
      </c>
      <c r="E1248" s="4">
        <f>MONTH(SalesDataTable[[#This Row],[Order Date]])</f>
        <v>7</v>
      </c>
      <c r="F1248" s="15"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4">
        <f>YEAR(SalesDataTable[[#This Row],[Order Date]])</f>
        <v>2026</v>
      </c>
      <c r="D1249" s="15" t="str">
        <f>"Q"&amp;ROUNDUP(MONTH(SalesDataTable[[#This Row],[Order Date]])/3,0)</f>
        <v>Q3</v>
      </c>
      <c r="E1249" s="4">
        <f>MONTH(SalesDataTable[[#This Row],[Order Date]])</f>
        <v>7</v>
      </c>
      <c r="F1249" s="15"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4">
        <f>YEAR(SalesDataTable[[#This Row],[Order Date]])</f>
        <v>2026</v>
      </c>
      <c r="D1250" s="15" t="str">
        <f>"Q"&amp;ROUNDUP(MONTH(SalesDataTable[[#This Row],[Order Date]])/3,0)</f>
        <v>Q3</v>
      </c>
      <c r="E1250" s="4">
        <f>MONTH(SalesDataTable[[#This Row],[Order Date]])</f>
        <v>7</v>
      </c>
      <c r="F1250" s="15"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4">
        <f>YEAR(SalesDataTable[[#This Row],[Order Date]])</f>
        <v>2026</v>
      </c>
      <c r="D1251" s="15" t="str">
        <f>"Q"&amp;ROUNDUP(MONTH(SalesDataTable[[#This Row],[Order Date]])/3,0)</f>
        <v>Q3</v>
      </c>
      <c r="E1251" s="4">
        <f>MONTH(SalesDataTable[[#This Row],[Order Date]])</f>
        <v>7</v>
      </c>
      <c r="F1251" s="15"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4">
        <f>YEAR(SalesDataTable[[#This Row],[Order Date]])</f>
        <v>2026</v>
      </c>
      <c r="D1252" s="15" t="str">
        <f>"Q"&amp;ROUNDUP(MONTH(SalesDataTable[[#This Row],[Order Date]])/3,0)</f>
        <v>Q3</v>
      </c>
      <c r="E1252" s="4">
        <f>MONTH(SalesDataTable[[#This Row],[Order Date]])</f>
        <v>7</v>
      </c>
      <c r="F1252" s="15"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4">
        <f>YEAR(SalesDataTable[[#This Row],[Order Date]])</f>
        <v>2026</v>
      </c>
      <c r="D1253" s="15" t="str">
        <f>"Q"&amp;ROUNDUP(MONTH(SalesDataTable[[#This Row],[Order Date]])/3,0)</f>
        <v>Q3</v>
      </c>
      <c r="E1253" s="4">
        <f>MONTH(SalesDataTable[[#This Row],[Order Date]])</f>
        <v>7</v>
      </c>
      <c r="F1253" s="15"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4">
        <f>YEAR(SalesDataTable[[#This Row],[Order Date]])</f>
        <v>2026</v>
      </c>
      <c r="D1254" s="15" t="str">
        <f>"Q"&amp;ROUNDUP(MONTH(SalesDataTable[[#This Row],[Order Date]])/3,0)</f>
        <v>Q3</v>
      </c>
      <c r="E1254" s="4">
        <f>MONTH(SalesDataTable[[#This Row],[Order Date]])</f>
        <v>7</v>
      </c>
      <c r="F1254" s="15"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4">
        <f>YEAR(SalesDataTable[[#This Row],[Order Date]])</f>
        <v>2026</v>
      </c>
      <c r="D1255" s="15" t="str">
        <f>"Q"&amp;ROUNDUP(MONTH(SalesDataTable[[#This Row],[Order Date]])/3,0)</f>
        <v>Q3</v>
      </c>
      <c r="E1255" s="4">
        <f>MONTH(SalesDataTable[[#This Row],[Order Date]])</f>
        <v>7</v>
      </c>
      <c r="F1255" s="15"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4">
        <f>YEAR(SalesDataTable[[#This Row],[Order Date]])</f>
        <v>2026</v>
      </c>
      <c r="D1256" s="15" t="str">
        <f>"Q"&amp;ROUNDUP(MONTH(SalesDataTable[[#This Row],[Order Date]])/3,0)</f>
        <v>Q3</v>
      </c>
      <c r="E1256" s="4">
        <f>MONTH(SalesDataTable[[#This Row],[Order Date]])</f>
        <v>7</v>
      </c>
      <c r="F1256" s="15"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4">
        <f>YEAR(SalesDataTable[[#This Row],[Order Date]])</f>
        <v>2026</v>
      </c>
      <c r="D1257" s="15" t="str">
        <f>"Q"&amp;ROUNDUP(MONTH(SalesDataTable[[#This Row],[Order Date]])/3,0)</f>
        <v>Q3</v>
      </c>
      <c r="E1257" s="4">
        <f>MONTH(SalesDataTable[[#This Row],[Order Date]])</f>
        <v>7</v>
      </c>
      <c r="F1257" s="15"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4">
        <f>YEAR(SalesDataTable[[#This Row],[Order Date]])</f>
        <v>2026</v>
      </c>
      <c r="D1258" s="15" t="str">
        <f>"Q"&amp;ROUNDUP(MONTH(SalesDataTable[[#This Row],[Order Date]])/3,0)</f>
        <v>Q3</v>
      </c>
      <c r="E1258" s="4">
        <f>MONTH(SalesDataTable[[#This Row],[Order Date]])</f>
        <v>7</v>
      </c>
      <c r="F1258" s="15"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4">
        <f>YEAR(SalesDataTable[[#This Row],[Order Date]])</f>
        <v>2026</v>
      </c>
      <c r="D1259" s="15" t="str">
        <f>"Q"&amp;ROUNDUP(MONTH(SalesDataTable[[#This Row],[Order Date]])/3,0)</f>
        <v>Q3</v>
      </c>
      <c r="E1259" s="4">
        <f>MONTH(SalesDataTable[[#This Row],[Order Date]])</f>
        <v>7</v>
      </c>
      <c r="F1259" s="15"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4">
        <f>YEAR(SalesDataTable[[#This Row],[Order Date]])</f>
        <v>2026</v>
      </c>
      <c r="D1260" s="15" t="str">
        <f>"Q"&amp;ROUNDUP(MONTH(SalesDataTable[[#This Row],[Order Date]])/3,0)</f>
        <v>Q3</v>
      </c>
      <c r="E1260" s="4">
        <f>MONTH(SalesDataTable[[#This Row],[Order Date]])</f>
        <v>7</v>
      </c>
      <c r="F1260" s="15"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4">
        <f>YEAR(SalesDataTable[[#This Row],[Order Date]])</f>
        <v>2026</v>
      </c>
      <c r="D1261" s="15" t="str">
        <f>"Q"&amp;ROUNDUP(MONTH(SalesDataTable[[#This Row],[Order Date]])/3,0)</f>
        <v>Q3</v>
      </c>
      <c r="E1261" s="4">
        <f>MONTH(SalesDataTable[[#This Row],[Order Date]])</f>
        <v>7</v>
      </c>
      <c r="F1261" s="15"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4">
        <f>YEAR(SalesDataTable[[#This Row],[Order Date]])</f>
        <v>2026</v>
      </c>
      <c r="D1262" s="15" t="str">
        <f>"Q"&amp;ROUNDUP(MONTH(SalesDataTable[[#This Row],[Order Date]])/3,0)</f>
        <v>Q3</v>
      </c>
      <c r="E1262" s="4">
        <f>MONTH(SalesDataTable[[#This Row],[Order Date]])</f>
        <v>7</v>
      </c>
      <c r="F1262" s="15"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4">
        <f>YEAR(SalesDataTable[[#This Row],[Order Date]])</f>
        <v>2026</v>
      </c>
      <c r="D1263" s="15" t="str">
        <f>"Q"&amp;ROUNDUP(MONTH(SalesDataTable[[#This Row],[Order Date]])/3,0)</f>
        <v>Q3</v>
      </c>
      <c r="E1263" s="4">
        <f>MONTH(SalesDataTable[[#This Row],[Order Date]])</f>
        <v>7</v>
      </c>
      <c r="F1263" s="15"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4">
        <f>YEAR(SalesDataTable[[#This Row],[Order Date]])</f>
        <v>2026</v>
      </c>
      <c r="D1264" s="15" t="str">
        <f>"Q"&amp;ROUNDUP(MONTH(SalesDataTable[[#This Row],[Order Date]])/3,0)</f>
        <v>Q3</v>
      </c>
      <c r="E1264" s="4">
        <f>MONTH(SalesDataTable[[#This Row],[Order Date]])</f>
        <v>7</v>
      </c>
      <c r="F1264" s="15"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4">
        <f>YEAR(SalesDataTable[[#This Row],[Order Date]])</f>
        <v>2026</v>
      </c>
      <c r="D1265" s="15" t="str">
        <f>"Q"&amp;ROUNDUP(MONTH(SalesDataTable[[#This Row],[Order Date]])/3,0)</f>
        <v>Q3</v>
      </c>
      <c r="E1265" s="4">
        <f>MONTH(SalesDataTable[[#This Row],[Order Date]])</f>
        <v>7</v>
      </c>
      <c r="F1265" s="15"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4">
        <f>YEAR(SalesDataTable[[#This Row],[Order Date]])</f>
        <v>2026</v>
      </c>
      <c r="D1266" s="15" t="str">
        <f>"Q"&amp;ROUNDUP(MONTH(SalesDataTable[[#This Row],[Order Date]])/3,0)</f>
        <v>Q3</v>
      </c>
      <c r="E1266" s="4">
        <f>MONTH(SalesDataTable[[#This Row],[Order Date]])</f>
        <v>7</v>
      </c>
      <c r="F1266" s="15"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4">
        <f>YEAR(SalesDataTable[[#This Row],[Order Date]])</f>
        <v>2026</v>
      </c>
      <c r="D1267" s="15" t="str">
        <f>"Q"&amp;ROUNDUP(MONTH(SalesDataTable[[#This Row],[Order Date]])/3,0)</f>
        <v>Q3</v>
      </c>
      <c r="E1267" s="4">
        <f>MONTH(SalesDataTable[[#This Row],[Order Date]])</f>
        <v>7</v>
      </c>
      <c r="F1267" s="15"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4">
        <f>YEAR(SalesDataTable[[#This Row],[Order Date]])</f>
        <v>2026</v>
      </c>
      <c r="D1268" s="15" t="str">
        <f>"Q"&amp;ROUNDUP(MONTH(SalesDataTable[[#This Row],[Order Date]])/3,0)</f>
        <v>Q3</v>
      </c>
      <c r="E1268" s="4">
        <f>MONTH(SalesDataTable[[#This Row],[Order Date]])</f>
        <v>7</v>
      </c>
      <c r="F1268" s="15"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4">
        <f>YEAR(SalesDataTable[[#This Row],[Order Date]])</f>
        <v>2026</v>
      </c>
      <c r="D1269" s="15" t="str">
        <f>"Q"&amp;ROUNDUP(MONTH(SalesDataTable[[#This Row],[Order Date]])/3,0)</f>
        <v>Q3</v>
      </c>
      <c r="E1269" s="4">
        <f>MONTH(SalesDataTable[[#This Row],[Order Date]])</f>
        <v>7</v>
      </c>
      <c r="F1269" s="15"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4">
        <f>YEAR(SalesDataTable[[#This Row],[Order Date]])</f>
        <v>2026</v>
      </c>
      <c r="D1270" s="15" t="str">
        <f>"Q"&amp;ROUNDUP(MONTH(SalesDataTable[[#This Row],[Order Date]])/3,0)</f>
        <v>Q3</v>
      </c>
      <c r="E1270" s="4">
        <f>MONTH(SalesDataTable[[#This Row],[Order Date]])</f>
        <v>7</v>
      </c>
      <c r="F1270" s="15"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4">
        <f>YEAR(SalesDataTable[[#This Row],[Order Date]])</f>
        <v>2026</v>
      </c>
      <c r="D1271" s="15" t="str">
        <f>"Q"&amp;ROUNDUP(MONTH(SalesDataTable[[#This Row],[Order Date]])/3,0)</f>
        <v>Q3</v>
      </c>
      <c r="E1271" s="4">
        <f>MONTH(SalesDataTable[[#This Row],[Order Date]])</f>
        <v>7</v>
      </c>
      <c r="F1271" s="15"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4">
        <f>YEAR(SalesDataTable[[#This Row],[Order Date]])</f>
        <v>2026</v>
      </c>
      <c r="D1272" s="15" t="str">
        <f>"Q"&amp;ROUNDUP(MONTH(SalesDataTable[[#This Row],[Order Date]])/3,0)</f>
        <v>Q3</v>
      </c>
      <c r="E1272" s="4">
        <f>MONTH(SalesDataTable[[#This Row],[Order Date]])</f>
        <v>7</v>
      </c>
      <c r="F1272" s="15"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4">
        <f>YEAR(SalesDataTable[[#This Row],[Order Date]])</f>
        <v>2026</v>
      </c>
      <c r="D1273" s="15" t="str">
        <f>"Q"&amp;ROUNDUP(MONTH(SalesDataTable[[#This Row],[Order Date]])/3,0)</f>
        <v>Q3</v>
      </c>
      <c r="E1273" s="4">
        <f>MONTH(SalesDataTable[[#This Row],[Order Date]])</f>
        <v>7</v>
      </c>
      <c r="F1273" s="15"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4">
        <f>YEAR(SalesDataTable[[#This Row],[Order Date]])</f>
        <v>2026</v>
      </c>
      <c r="D1274" s="15" t="str">
        <f>"Q"&amp;ROUNDUP(MONTH(SalesDataTable[[#This Row],[Order Date]])/3,0)</f>
        <v>Q3</v>
      </c>
      <c r="E1274" s="4">
        <f>MONTH(SalesDataTable[[#This Row],[Order Date]])</f>
        <v>7</v>
      </c>
      <c r="F1274" s="15"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4">
        <f>YEAR(SalesDataTable[[#This Row],[Order Date]])</f>
        <v>2026</v>
      </c>
      <c r="D1275" s="15" t="str">
        <f>"Q"&amp;ROUNDUP(MONTH(SalesDataTable[[#This Row],[Order Date]])/3,0)</f>
        <v>Q3</v>
      </c>
      <c r="E1275" s="4">
        <f>MONTH(SalesDataTable[[#This Row],[Order Date]])</f>
        <v>7</v>
      </c>
      <c r="F1275" s="15"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4">
        <f>YEAR(SalesDataTable[[#This Row],[Order Date]])</f>
        <v>2026</v>
      </c>
      <c r="D1276" s="15" t="str">
        <f>"Q"&amp;ROUNDUP(MONTH(SalesDataTable[[#This Row],[Order Date]])/3,0)</f>
        <v>Q3</v>
      </c>
      <c r="E1276" s="4">
        <f>MONTH(SalesDataTable[[#This Row],[Order Date]])</f>
        <v>7</v>
      </c>
      <c r="F1276" s="15"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4">
        <f>YEAR(SalesDataTable[[#This Row],[Order Date]])</f>
        <v>2026</v>
      </c>
      <c r="D1277" s="15" t="str">
        <f>"Q"&amp;ROUNDUP(MONTH(SalesDataTable[[#This Row],[Order Date]])/3,0)</f>
        <v>Q3</v>
      </c>
      <c r="E1277" s="4">
        <f>MONTH(SalesDataTable[[#This Row],[Order Date]])</f>
        <v>7</v>
      </c>
      <c r="F1277" s="15"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4">
        <f>YEAR(SalesDataTable[[#This Row],[Order Date]])</f>
        <v>2026</v>
      </c>
      <c r="D1278" s="15" t="str">
        <f>"Q"&amp;ROUNDUP(MONTH(SalesDataTable[[#This Row],[Order Date]])/3,0)</f>
        <v>Q3</v>
      </c>
      <c r="E1278" s="4">
        <f>MONTH(SalesDataTable[[#This Row],[Order Date]])</f>
        <v>7</v>
      </c>
      <c r="F1278" s="15"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4">
        <f>YEAR(SalesDataTable[[#This Row],[Order Date]])</f>
        <v>2026</v>
      </c>
      <c r="D1279" s="15" t="str">
        <f>"Q"&amp;ROUNDUP(MONTH(SalesDataTable[[#This Row],[Order Date]])/3,0)</f>
        <v>Q3</v>
      </c>
      <c r="E1279" s="4">
        <f>MONTH(SalesDataTable[[#This Row],[Order Date]])</f>
        <v>7</v>
      </c>
      <c r="F1279" s="15"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4">
        <f>YEAR(SalesDataTable[[#This Row],[Order Date]])</f>
        <v>2026</v>
      </c>
      <c r="D1280" s="15" t="str">
        <f>"Q"&amp;ROUNDUP(MONTH(SalesDataTable[[#This Row],[Order Date]])/3,0)</f>
        <v>Q3</v>
      </c>
      <c r="E1280" s="4">
        <f>MONTH(SalesDataTable[[#This Row],[Order Date]])</f>
        <v>7</v>
      </c>
      <c r="F1280" s="15"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4">
        <f>YEAR(SalesDataTable[[#This Row],[Order Date]])</f>
        <v>2026</v>
      </c>
      <c r="D1281" s="15" t="str">
        <f>"Q"&amp;ROUNDUP(MONTH(SalesDataTable[[#This Row],[Order Date]])/3,0)</f>
        <v>Q3</v>
      </c>
      <c r="E1281" s="4">
        <f>MONTH(SalesDataTable[[#This Row],[Order Date]])</f>
        <v>7</v>
      </c>
      <c r="F1281" s="15"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4">
        <f>YEAR(SalesDataTable[[#This Row],[Order Date]])</f>
        <v>2026</v>
      </c>
      <c r="D1282" s="15" t="str">
        <f>"Q"&amp;ROUNDUP(MONTH(SalesDataTable[[#This Row],[Order Date]])/3,0)</f>
        <v>Q3</v>
      </c>
      <c r="E1282" s="4">
        <f>MONTH(SalesDataTable[[#This Row],[Order Date]])</f>
        <v>7</v>
      </c>
      <c r="F1282" s="15"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4">
        <f>YEAR(SalesDataTable[[#This Row],[Order Date]])</f>
        <v>2026</v>
      </c>
      <c r="D1283" s="15" t="str">
        <f>"Q"&amp;ROUNDUP(MONTH(SalesDataTable[[#This Row],[Order Date]])/3,0)</f>
        <v>Q3</v>
      </c>
      <c r="E1283" s="4">
        <f>MONTH(SalesDataTable[[#This Row],[Order Date]])</f>
        <v>7</v>
      </c>
      <c r="F1283" s="15"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4">
        <f>YEAR(SalesDataTable[[#This Row],[Order Date]])</f>
        <v>2026</v>
      </c>
      <c r="D1284" s="15" t="str">
        <f>"Q"&amp;ROUNDUP(MONTH(SalesDataTable[[#This Row],[Order Date]])/3,0)</f>
        <v>Q3</v>
      </c>
      <c r="E1284" s="4">
        <f>MONTH(SalesDataTable[[#This Row],[Order Date]])</f>
        <v>7</v>
      </c>
      <c r="F1284" s="15"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4">
        <f>YEAR(SalesDataTable[[#This Row],[Order Date]])</f>
        <v>2026</v>
      </c>
      <c r="D1285" s="15" t="str">
        <f>"Q"&amp;ROUNDUP(MONTH(SalesDataTable[[#This Row],[Order Date]])/3,0)</f>
        <v>Q3</v>
      </c>
      <c r="E1285" s="4">
        <f>MONTH(SalesDataTable[[#This Row],[Order Date]])</f>
        <v>7</v>
      </c>
      <c r="F1285" s="15"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4">
        <f>YEAR(SalesDataTable[[#This Row],[Order Date]])</f>
        <v>2026</v>
      </c>
      <c r="D1286" s="15" t="str">
        <f>"Q"&amp;ROUNDUP(MONTH(SalesDataTable[[#This Row],[Order Date]])/3,0)</f>
        <v>Q3</v>
      </c>
      <c r="E1286" s="4">
        <f>MONTH(SalesDataTable[[#This Row],[Order Date]])</f>
        <v>7</v>
      </c>
      <c r="F1286" s="15"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4">
        <f>YEAR(SalesDataTable[[#This Row],[Order Date]])</f>
        <v>2026</v>
      </c>
      <c r="D1287" s="15" t="str">
        <f>"Q"&amp;ROUNDUP(MONTH(SalesDataTable[[#This Row],[Order Date]])/3,0)</f>
        <v>Q3</v>
      </c>
      <c r="E1287" s="4">
        <f>MONTH(SalesDataTable[[#This Row],[Order Date]])</f>
        <v>7</v>
      </c>
      <c r="F1287" s="15"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4">
        <f>YEAR(SalesDataTable[[#This Row],[Order Date]])</f>
        <v>2026</v>
      </c>
      <c r="D1288" s="15" t="str">
        <f>"Q"&amp;ROUNDUP(MONTH(SalesDataTable[[#This Row],[Order Date]])/3,0)</f>
        <v>Q3</v>
      </c>
      <c r="E1288" s="4">
        <f>MONTH(SalesDataTable[[#This Row],[Order Date]])</f>
        <v>7</v>
      </c>
      <c r="F1288" s="15"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4">
        <f>YEAR(SalesDataTable[[#This Row],[Order Date]])</f>
        <v>2026</v>
      </c>
      <c r="D1289" s="15" t="str">
        <f>"Q"&amp;ROUNDUP(MONTH(SalesDataTable[[#This Row],[Order Date]])/3,0)</f>
        <v>Q3</v>
      </c>
      <c r="E1289" s="4">
        <f>MONTH(SalesDataTable[[#This Row],[Order Date]])</f>
        <v>7</v>
      </c>
      <c r="F1289" s="15"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4">
        <f>YEAR(SalesDataTable[[#This Row],[Order Date]])</f>
        <v>2026</v>
      </c>
      <c r="D1290" s="15" t="str">
        <f>"Q"&amp;ROUNDUP(MONTH(SalesDataTable[[#This Row],[Order Date]])/3,0)</f>
        <v>Q3</v>
      </c>
      <c r="E1290" s="4">
        <f>MONTH(SalesDataTable[[#This Row],[Order Date]])</f>
        <v>7</v>
      </c>
      <c r="F1290" s="15"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4">
        <f>YEAR(SalesDataTable[[#This Row],[Order Date]])</f>
        <v>2026</v>
      </c>
      <c r="D1291" s="15" t="str">
        <f>"Q"&amp;ROUNDUP(MONTH(SalesDataTable[[#This Row],[Order Date]])/3,0)</f>
        <v>Q3</v>
      </c>
      <c r="E1291" s="4">
        <f>MONTH(SalesDataTable[[#This Row],[Order Date]])</f>
        <v>7</v>
      </c>
      <c r="F1291" s="15"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4">
        <f>YEAR(SalesDataTable[[#This Row],[Order Date]])</f>
        <v>2026</v>
      </c>
      <c r="D1292" s="15" t="str">
        <f>"Q"&amp;ROUNDUP(MONTH(SalesDataTable[[#This Row],[Order Date]])/3,0)</f>
        <v>Q3</v>
      </c>
      <c r="E1292" s="4">
        <f>MONTH(SalesDataTable[[#This Row],[Order Date]])</f>
        <v>7</v>
      </c>
      <c r="F1292" s="15"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4">
        <f>YEAR(SalesDataTable[[#This Row],[Order Date]])</f>
        <v>2026</v>
      </c>
      <c r="D1293" s="15" t="str">
        <f>"Q"&amp;ROUNDUP(MONTH(SalesDataTable[[#This Row],[Order Date]])/3,0)</f>
        <v>Q3</v>
      </c>
      <c r="E1293" s="4">
        <f>MONTH(SalesDataTable[[#This Row],[Order Date]])</f>
        <v>7</v>
      </c>
      <c r="F1293" s="15"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4">
        <f>YEAR(SalesDataTable[[#This Row],[Order Date]])</f>
        <v>2026</v>
      </c>
      <c r="D1294" s="15" t="str">
        <f>"Q"&amp;ROUNDUP(MONTH(SalesDataTable[[#This Row],[Order Date]])/3,0)</f>
        <v>Q3</v>
      </c>
      <c r="E1294" s="4">
        <f>MONTH(SalesDataTable[[#This Row],[Order Date]])</f>
        <v>7</v>
      </c>
      <c r="F1294" s="15"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4">
        <f>YEAR(SalesDataTable[[#This Row],[Order Date]])</f>
        <v>2026</v>
      </c>
      <c r="D1295" s="15" t="str">
        <f>"Q"&amp;ROUNDUP(MONTH(SalesDataTable[[#This Row],[Order Date]])/3,0)</f>
        <v>Q3</v>
      </c>
      <c r="E1295" s="4">
        <f>MONTH(SalesDataTable[[#This Row],[Order Date]])</f>
        <v>7</v>
      </c>
      <c r="F1295" s="15"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4">
        <f>YEAR(SalesDataTable[[#This Row],[Order Date]])</f>
        <v>2026</v>
      </c>
      <c r="D1296" s="15" t="str">
        <f>"Q"&amp;ROUNDUP(MONTH(SalesDataTable[[#This Row],[Order Date]])/3,0)</f>
        <v>Q3</v>
      </c>
      <c r="E1296" s="4">
        <f>MONTH(SalesDataTable[[#This Row],[Order Date]])</f>
        <v>7</v>
      </c>
      <c r="F1296" s="15"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4">
        <f>YEAR(SalesDataTable[[#This Row],[Order Date]])</f>
        <v>2026</v>
      </c>
      <c r="D1297" s="15" t="str">
        <f>"Q"&amp;ROUNDUP(MONTH(SalesDataTable[[#This Row],[Order Date]])/3,0)</f>
        <v>Q3</v>
      </c>
      <c r="E1297" s="4">
        <f>MONTH(SalesDataTable[[#This Row],[Order Date]])</f>
        <v>7</v>
      </c>
      <c r="F1297" s="15"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4">
        <f>YEAR(SalesDataTable[[#This Row],[Order Date]])</f>
        <v>2026</v>
      </c>
      <c r="D1298" s="15" t="str">
        <f>"Q"&amp;ROUNDUP(MONTH(SalesDataTable[[#This Row],[Order Date]])/3,0)</f>
        <v>Q3</v>
      </c>
      <c r="E1298" s="4">
        <f>MONTH(SalesDataTable[[#This Row],[Order Date]])</f>
        <v>7</v>
      </c>
      <c r="F1298" s="15"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4">
        <f>YEAR(SalesDataTable[[#This Row],[Order Date]])</f>
        <v>2026</v>
      </c>
      <c r="D1299" s="15" t="str">
        <f>"Q"&amp;ROUNDUP(MONTH(SalesDataTable[[#This Row],[Order Date]])/3,0)</f>
        <v>Q3</v>
      </c>
      <c r="E1299" s="4">
        <f>MONTH(SalesDataTable[[#This Row],[Order Date]])</f>
        <v>7</v>
      </c>
      <c r="F1299" s="15"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4">
        <f>YEAR(SalesDataTable[[#This Row],[Order Date]])</f>
        <v>2026</v>
      </c>
      <c r="D1300" s="15" t="str">
        <f>"Q"&amp;ROUNDUP(MONTH(SalesDataTable[[#This Row],[Order Date]])/3,0)</f>
        <v>Q3</v>
      </c>
      <c r="E1300" s="4">
        <f>MONTH(SalesDataTable[[#This Row],[Order Date]])</f>
        <v>7</v>
      </c>
      <c r="F1300" s="15"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4">
        <f>YEAR(SalesDataTable[[#This Row],[Order Date]])</f>
        <v>2026</v>
      </c>
      <c r="D1301" s="15" t="str">
        <f>"Q"&amp;ROUNDUP(MONTH(SalesDataTable[[#This Row],[Order Date]])/3,0)</f>
        <v>Q3</v>
      </c>
      <c r="E1301" s="4">
        <f>MONTH(SalesDataTable[[#This Row],[Order Date]])</f>
        <v>7</v>
      </c>
      <c r="F1301" s="15"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4">
        <f>YEAR(SalesDataTable[[#This Row],[Order Date]])</f>
        <v>2026</v>
      </c>
      <c r="D1302" s="15" t="str">
        <f>"Q"&amp;ROUNDUP(MONTH(SalesDataTable[[#This Row],[Order Date]])/3,0)</f>
        <v>Q3</v>
      </c>
      <c r="E1302" s="4">
        <f>MONTH(SalesDataTable[[#This Row],[Order Date]])</f>
        <v>7</v>
      </c>
      <c r="F1302" s="15"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4">
        <f>YEAR(SalesDataTable[[#This Row],[Order Date]])</f>
        <v>2026</v>
      </c>
      <c r="D1303" s="15" t="str">
        <f>"Q"&amp;ROUNDUP(MONTH(SalesDataTable[[#This Row],[Order Date]])/3,0)</f>
        <v>Q3</v>
      </c>
      <c r="E1303" s="4">
        <f>MONTH(SalesDataTable[[#This Row],[Order Date]])</f>
        <v>7</v>
      </c>
      <c r="F1303" s="15"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4">
        <f>YEAR(SalesDataTable[[#This Row],[Order Date]])</f>
        <v>2026</v>
      </c>
      <c r="D1304" s="15" t="str">
        <f>"Q"&amp;ROUNDUP(MONTH(SalesDataTable[[#This Row],[Order Date]])/3,0)</f>
        <v>Q3</v>
      </c>
      <c r="E1304" s="4">
        <f>MONTH(SalesDataTable[[#This Row],[Order Date]])</f>
        <v>7</v>
      </c>
      <c r="F1304" s="15"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4">
        <f>YEAR(SalesDataTable[[#This Row],[Order Date]])</f>
        <v>2026</v>
      </c>
      <c r="D1305" s="15" t="str">
        <f>"Q"&amp;ROUNDUP(MONTH(SalesDataTable[[#This Row],[Order Date]])/3,0)</f>
        <v>Q3</v>
      </c>
      <c r="E1305" s="4">
        <f>MONTH(SalesDataTable[[#This Row],[Order Date]])</f>
        <v>7</v>
      </c>
      <c r="F1305" s="15"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4">
        <f>YEAR(SalesDataTable[[#This Row],[Order Date]])</f>
        <v>2026</v>
      </c>
      <c r="D1306" s="15" t="str">
        <f>"Q"&amp;ROUNDUP(MONTH(SalesDataTable[[#This Row],[Order Date]])/3,0)</f>
        <v>Q3</v>
      </c>
      <c r="E1306" s="4">
        <f>MONTH(SalesDataTable[[#This Row],[Order Date]])</f>
        <v>7</v>
      </c>
      <c r="F1306" s="15"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4">
        <f>YEAR(SalesDataTable[[#This Row],[Order Date]])</f>
        <v>2026</v>
      </c>
      <c r="D1307" s="15" t="str">
        <f>"Q"&amp;ROUNDUP(MONTH(SalesDataTable[[#This Row],[Order Date]])/3,0)</f>
        <v>Q3</v>
      </c>
      <c r="E1307" s="4">
        <f>MONTH(SalesDataTable[[#This Row],[Order Date]])</f>
        <v>7</v>
      </c>
      <c r="F1307" s="15"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4">
        <f>YEAR(SalesDataTable[[#This Row],[Order Date]])</f>
        <v>2026</v>
      </c>
      <c r="D1308" s="15" t="str">
        <f>"Q"&amp;ROUNDUP(MONTH(SalesDataTable[[#This Row],[Order Date]])/3,0)</f>
        <v>Q3</v>
      </c>
      <c r="E1308" s="4">
        <f>MONTH(SalesDataTable[[#This Row],[Order Date]])</f>
        <v>7</v>
      </c>
      <c r="F1308" s="15"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4">
        <f>YEAR(SalesDataTable[[#This Row],[Order Date]])</f>
        <v>2026</v>
      </c>
      <c r="D1309" s="15" t="str">
        <f>"Q"&amp;ROUNDUP(MONTH(SalesDataTable[[#This Row],[Order Date]])/3,0)</f>
        <v>Q3</v>
      </c>
      <c r="E1309" s="4">
        <f>MONTH(SalesDataTable[[#This Row],[Order Date]])</f>
        <v>7</v>
      </c>
      <c r="F1309" s="15"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4">
        <f>YEAR(SalesDataTable[[#This Row],[Order Date]])</f>
        <v>2026</v>
      </c>
      <c r="D1310" s="15" t="str">
        <f>"Q"&amp;ROUNDUP(MONTH(SalesDataTable[[#This Row],[Order Date]])/3,0)</f>
        <v>Q3</v>
      </c>
      <c r="E1310" s="4">
        <f>MONTH(SalesDataTable[[#This Row],[Order Date]])</f>
        <v>7</v>
      </c>
      <c r="F1310" s="15"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4">
        <f>YEAR(SalesDataTable[[#This Row],[Order Date]])</f>
        <v>2026</v>
      </c>
      <c r="D1311" s="15" t="str">
        <f>"Q"&amp;ROUNDUP(MONTH(SalesDataTable[[#This Row],[Order Date]])/3,0)</f>
        <v>Q3</v>
      </c>
      <c r="E1311" s="4">
        <f>MONTH(SalesDataTable[[#This Row],[Order Date]])</f>
        <v>7</v>
      </c>
      <c r="F1311" s="15"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4">
        <f>YEAR(SalesDataTable[[#This Row],[Order Date]])</f>
        <v>2026</v>
      </c>
      <c r="D1312" s="15" t="str">
        <f>"Q"&amp;ROUNDUP(MONTH(SalesDataTable[[#This Row],[Order Date]])/3,0)</f>
        <v>Q3</v>
      </c>
      <c r="E1312" s="4">
        <f>MONTH(SalesDataTable[[#This Row],[Order Date]])</f>
        <v>7</v>
      </c>
      <c r="F1312" s="15"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4">
        <f>YEAR(SalesDataTable[[#This Row],[Order Date]])</f>
        <v>2026</v>
      </c>
      <c r="D1313" s="15" t="str">
        <f>"Q"&amp;ROUNDUP(MONTH(SalesDataTable[[#This Row],[Order Date]])/3,0)</f>
        <v>Q3</v>
      </c>
      <c r="E1313" s="4">
        <f>MONTH(SalesDataTable[[#This Row],[Order Date]])</f>
        <v>7</v>
      </c>
      <c r="F1313" s="15"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4">
        <f>YEAR(SalesDataTable[[#This Row],[Order Date]])</f>
        <v>2026</v>
      </c>
      <c r="D1314" s="15" t="str">
        <f>"Q"&amp;ROUNDUP(MONTH(SalesDataTable[[#This Row],[Order Date]])/3,0)</f>
        <v>Q3</v>
      </c>
      <c r="E1314" s="4">
        <f>MONTH(SalesDataTable[[#This Row],[Order Date]])</f>
        <v>7</v>
      </c>
      <c r="F1314" s="15"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4">
        <f>YEAR(SalesDataTable[[#This Row],[Order Date]])</f>
        <v>2026</v>
      </c>
      <c r="D1315" s="15" t="str">
        <f>"Q"&amp;ROUNDUP(MONTH(SalesDataTable[[#This Row],[Order Date]])/3,0)</f>
        <v>Q3</v>
      </c>
      <c r="E1315" s="4">
        <f>MONTH(SalesDataTable[[#This Row],[Order Date]])</f>
        <v>7</v>
      </c>
      <c r="F1315" s="15"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4">
        <f>YEAR(SalesDataTable[[#This Row],[Order Date]])</f>
        <v>2026</v>
      </c>
      <c r="D1316" s="15" t="str">
        <f>"Q"&amp;ROUNDUP(MONTH(SalesDataTable[[#This Row],[Order Date]])/3,0)</f>
        <v>Q3</v>
      </c>
      <c r="E1316" s="4">
        <f>MONTH(SalesDataTable[[#This Row],[Order Date]])</f>
        <v>7</v>
      </c>
      <c r="F1316" s="15"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4">
        <f>YEAR(SalesDataTable[[#This Row],[Order Date]])</f>
        <v>2026</v>
      </c>
      <c r="D1317" s="15" t="str">
        <f>"Q"&amp;ROUNDUP(MONTH(SalesDataTable[[#This Row],[Order Date]])/3,0)</f>
        <v>Q3</v>
      </c>
      <c r="E1317" s="4">
        <f>MONTH(SalesDataTable[[#This Row],[Order Date]])</f>
        <v>7</v>
      </c>
      <c r="F1317" s="15"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4">
        <f>YEAR(SalesDataTable[[#This Row],[Order Date]])</f>
        <v>2026</v>
      </c>
      <c r="D1318" s="15" t="str">
        <f>"Q"&amp;ROUNDUP(MONTH(SalesDataTable[[#This Row],[Order Date]])/3,0)</f>
        <v>Q3</v>
      </c>
      <c r="E1318" s="4">
        <f>MONTH(SalesDataTable[[#This Row],[Order Date]])</f>
        <v>7</v>
      </c>
      <c r="F1318" s="15"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4">
        <f>YEAR(SalesDataTable[[#This Row],[Order Date]])</f>
        <v>2026</v>
      </c>
      <c r="D1319" s="15" t="str">
        <f>"Q"&amp;ROUNDUP(MONTH(SalesDataTable[[#This Row],[Order Date]])/3,0)</f>
        <v>Q3</v>
      </c>
      <c r="E1319" s="4">
        <f>MONTH(SalesDataTable[[#This Row],[Order Date]])</f>
        <v>7</v>
      </c>
      <c r="F1319" s="15"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4">
        <f>YEAR(SalesDataTable[[#This Row],[Order Date]])</f>
        <v>2026</v>
      </c>
      <c r="D1320" s="15" t="str">
        <f>"Q"&amp;ROUNDUP(MONTH(SalesDataTable[[#This Row],[Order Date]])/3,0)</f>
        <v>Q3</v>
      </c>
      <c r="E1320" s="4">
        <f>MONTH(SalesDataTable[[#This Row],[Order Date]])</f>
        <v>7</v>
      </c>
      <c r="F1320" s="15"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4">
        <f>YEAR(SalesDataTable[[#This Row],[Order Date]])</f>
        <v>2026</v>
      </c>
      <c r="D1321" s="15" t="str">
        <f>"Q"&amp;ROUNDUP(MONTH(SalesDataTable[[#This Row],[Order Date]])/3,0)</f>
        <v>Q3</v>
      </c>
      <c r="E1321" s="4">
        <f>MONTH(SalesDataTable[[#This Row],[Order Date]])</f>
        <v>7</v>
      </c>
      <c r="F1321" s="15"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4">
        <f>YEAR(SalesDataTable[[#This Row],[Order Date]])</f>
        <v>2026</v>
      </c>
      <c r="D1322" s="15" t="str">
        <f>"Q"&amp;ROUNDUP(MONTH(SalesDataTable[[#This Row],[Order Date]])/3,0)</f>
        <v>Q3</v>
      </c>
      <c r="E1322" s="4">
        <f>MONTH(SalesDataTable[[#This Row],[Order Date]])</f>
        <v>7</v>
      </c>
      <c r="F1322" s="15"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4">
        <f>YEAR(SalesDataTable[[#This Row],[Order Date]])</f>
        <v>2026</v>
      </c>
      <c r="D1323" s="15" t="str">
        <f>"Q"&amp;ROUNDUP(MONTH(SalesDataTable[[#This Row],[Order Date]])/3,0)</f>
        <v>Q3</v>
      </c>
      <c r="E1323" s="4">
        <f>MONTH(SalesDataTable[[#This Row],[Order Date]])</f>
        <v>7</v>
      </c>
      <c r="F1323" s="15"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4">
        <f>YEAR(SalesDataTable[[#This Row],[Order Date]])</f>
        <v>2026</v>
      </c>
      <c r="D1324" s="15" t="str">
        <f>"Q"&amp;ROUNDUP(MONTH(SalesDataTable[[#This Row],[Order Date]])/3,0)</f>
        <v>Q3</v>
      </c>
      <c r="E1324" s="4">
        <f>MONTH(SalesDataTable[[#This Row],[Order Date]])</f>
        <v>7</v>
      </c>
      <c r="F1324" s="15"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4">
        <f>YEAR(SalesDataTable[[#This Row],[Order Date]])</f>
        <v>2026</v>
      </c>
      <c r="D1325" s="15" t="str">
        <f>"Q"&amp;ROUNDUP(MONTH(SalesDataTable[[#This Row],[Order Date]])/3,0)</f>
        <v>Q3</v>
      </c>
      <c r="E1325" s="4">
        <f>MONTH(SalesDataTable[[#This Row],[Order Date]])</f>
        <v>7</v>
      </c>
      <c r="F1325" s="15"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4">
        <f>YEAR(SalesDataTable[[#This Row],[Order Date]])</f>
        <v>2026</v>
      </c>
      <c r="D1326" s="15" t="str">
        <f>"Q"&amp;ROUNDUP(MONTH(SalesDataTable[[#This Row],[Order Date]])/3,0)</f>
        <v>Q3</v>
      </c>
      <c r="E1326" s="4">
        <f>MONTH(SalesDataTable[[#This Row],[Order Date]])</f>
        <v>7</v>
      </c>
      <c r="F1326" s="15"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4">
        <f>YEAR(SalesDataTable[[#This Row],[Order Date]])</f>
        <v>2026</v>
      </c>
      <c r="D1327" s="15" t="str">
        <f>"Q"&amp;ROUNDUP(MONTH(SalesDataTable[[#This Row],[Order Date]])/3,0)</f>
        <v>Q3</v>
      </c>
      <c r="E1327" s="4">
        <f>MONTH(SalesDataTable[[#This Row],[Order Date]])</f>
        <v>7</v>
      </c>
      <c r="F1327" s="15"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4">
        <f>YEAR(SalesDataTable[[#This Row],[Order Date]])</f>
        <v>2026</v>
      </c>
      <c r="D1328" s="15" t="str">
        <f>"Q"&amp;ROUNDUP(MONTH(SalesDataTable[[#This Row],[Order Date]])/3,0)</f>
        <v>Q3</v>
      </c>
      <c r="E1328" s="4">
        <f>MONTH(SalesDataTable[[#This Row],[Order Date]])</f>
        <v>7</v>
      </c>
      <c r="F1328" s="15"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4">
        <f>YEAR(SalesDataTable[[#This Row],[Order Date]])</f>
        <v>2026</v>
      </c>
      <c r="D1329" s="15" t="str">
        <f>"Q"&amp;ROUNDUP(MONTH(SalesDataTable[[#This Row],[Order Date]])/3,0)</f>
        <v>Q3</v>
      </c>
      <c r="E1329" s="4">
        <f>MONTH(SalesDataTable[[#This Row],[Order Date]])</f>
        <v>7</v>
      </c>
      <c r="F1329" s="15"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4">
        <f>YEAR(SalesDataTable[[#This Row],[Order Date]])</f>
        <v>2026</v>
      </c>
      <c r="D1330" s="15" t="str">
        <f>"Q"&amp;ROUNDUP(MONTH(SalesDataTable[[#This Row],[Order Date]])/3,0)</f>
        <v>Q3</v>
      </c>
      <c r="E1330" s="4">
        <f>MONTH(SalesDataTable[[#This Row],[Order Date]])</f>
        <v>7</v>
      </c>
      <c r="F1330" s="15"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4">
        <f>YEAR(SalesDataTable[[#This Row],[Order Date]])</f>
        <v>2026</v>
      </c>
      <c r="D1331" s="15" t="str">
        <f>"Q"&amp;ROUNDUP(MONTH(SalesDataTable[[#This Row],[Order Date]])/3,0)</f>
        <v>Q3</v>
      </c>
      <c r="E1331" s="4">
        <f>MONTH(SalesDataTable[[#This Row],[Order Date]])</f>
        <v>7</v>
      </c>
      <c r="F1331" s="15"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4">
        <f>YEAR(SalesDataTable[[#This Row],[Order Date]])</f>
        <v>2026</v>
      </c>
      <c r="D1332" s="15" t="str">
        <f>"Q"&amp;ROUNDUP(MONTH(SalesDataTable[[#This Row],[Order Date]])/3,0)</f>
        <v>Q3</v>
      </c>
      <c r="E1332" s="4">
        <f>MONTH(SalesDataTable[[#This Row],[Order Date]])</f>
        <v>7</v>
      </c>
      <c r="F1332" s="15"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4">
        <f>YEAR(SalesDataTable[[#This Row],[Order Date]])</f>
        <v>2026</v>
      </c>
      <c r="D1333" s="15" t="str">
        <f>"Q"&amp;ROUNDUP(MONTH(SalesDataTable[[#This Row],[Order Date]])/3,0)</f>
        <v>Q3</v>
      </c>
      <c r="E1333" s="4">
        <f>MONTH(SalesDataTable[[#This Row],[Order Date]])</f>
        <v>7</v>
      </c>
      <c r="F1333" s="15"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4">
        <f>YEAR(SalesDataTable[[#This Row],[Order Date]])</f>
        <v>2026</v>
      </c>
      <c r="D1334" s="15" t="str">
        <f>"Q"&amp;ROUNDUP(MONTH(SalesDataTable[[#This Row],[Order Date]])/3,0)</f>
        <v>Q3</v>
      </c>
      <c r="E1334" s="4">
        <f>MONTH(SalesDataTable[[#This Row],[Order Date]])</f>
        <v>7</v>
      </c>
      <c r="F1334" s="15"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4">
        <f>YEAR(SalesDataTable[[#This Row],[Order Date]])</f>
        <v>2026</v>
      </c>
      <c r="D1335" s="15" t="str">
        <f>"Q"&amp;ROUNDUP(MONTH(SalesDataTable[[#This Row],[Order Date]])/3,0)</f>
        <v>Q3</v>
      </c>
      <c r="E1335" s="4">
        <f>MONTH(SalesDataTable[[#This Row],[Order Date]])</f>
        <v>7</v>
      </c>
      <c r="F1335" s="15"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4">
        <f>YEAR(SalesDataTable[[#This Row],[Order Date]])</f>
        <v>2026</v>
      </c>
      <c r="D1336" s="15" t="str">
        <f>"Q"&amp;ROUNDUP(MONTH(SalesDataTable[[#This Row],[Order Date]])/3,0)</f>
        <v>Q3</v>
      </c>
      <c r="E1336" s="4">
        <f>MONTH(SalesDataTable[[#This Row],[Order Date]])</f>
        <v>7</v>
      </c>
      <c r="F1336" s="15"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4">
        <f>YEAR(SalesDataTable[[#This Row],[Order Date]])</f>
        <v>2026</v>
      </c>
      <c r="D1337" s="15" t="str">
        <f>"Q"&amp;ROUNDUP(MONTH(SalesDataTable[[#This Row],[Order Date]])/3,0)</f>
        <v>Q3</v>
      </c>
      <c r="E1337" s="4">
        <f>MONTH(SalesDataTable[[#This Row],[Order Date]])</f>
        <v>7</v>
      </c>
      <c r="F1337" s="15"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4">
        <f>YEAR(SalesDataTable[[#This Row],[Order Date]])</f>
        <v>2026</v>
      </c>
      <c r="D1338" s="15" t="str">
        <f>"Q"&amp;ROUNDUP(MONTH(SalesDataTable[[#This Row],[Order Date]])/3,0)</f>
        <v>Q3</v>
      </c>
      <c r="E1338" s="4">
        <f>MONTH(SalesDataTable[[#This Row],[Order Date]])</f>
        <v>7</v>
      </c>
      <c r="F1338" s="15"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4">
        <f>YEAR(SalesDataTable[[#This Row],[Order Date]])</f>
        <v>2026</v>
      </c>
      <c r="D1339" s="15" t="str">
        <f>"Q"&amp;ROUNDUP(MONTH(SalesDataTable[[#This Row],[Order Date]])/3,0)</f>
        <v>Q3</v>
      </c>
      <c r="E1339" s="4">
        <f>MONTH(SalesDataTable[[#This Row],[Order Date]])</f>
        <v>7</v>
      </c>
      <c r="F1339" s="15"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4">
        <f>YEAR(SalesDataTable[[#This Row],[Order Date]])</f>
        <v>2026</v>
      </c>
      <c r="D1340" s="15" t="str">
        <f>"Q"&amp;ROUNDUP(MONTH(SalesDataTable[[#This Row],[Order Date]])/3,0)</f>
        <v>Q3</v>
      </c>
      <c r="E1340" s="4">
        <f>MONTH(SalesDataTable[[#This Row],[Order Date]])</f>
        <v>7</v>
      </c>
      <c r="F1340" s="15"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4">
        <f>YEAR(SalesDataTable[[#This Row],[Order Date]])</f>
        <v>2026</v>
      </c>
      <c r="D1341" s="15" t="str">
        <f>"Q"&amp;ROUNDUP(MONTH(SalesDataTable[[#This Row],[Order Date]])/3,0)</f>
        <v>Q3</v>
      </c>
      <c r="E1341" s="4">
        <f>MONTH(SalesDataTable[[#This Row],[Order Date]])</f>
        <v>7</v>
      </c>
      <c r="F1341" s="15"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4">
        <f>YEAR(SalesDataTable[[#This Row],[Order Date]])</f>
        <v>2026</v>
      </c>
      <c r="D1342" s="15" t="str">
        <f>"Q"&amp;ROUNDUP(MONTH(SalesDataTable[[#This Row],[Order Date]])/3,0)</f>
        <v>Q3</v>
      </c>
      <c r="E1342" s="4">
        <f>MONTH(SalesDataTable[[#This Row],[Order Date]])</f>
        <v>7</v>
      </c>
      <c r="F1342" s="15"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4">
        <f>YEAR(SalesDataTable[[#This Row],[Order Date]])</f>
        <v>2026</v>
      </c>
      <c r="D1343" s="15" t="str">
        <f>"Q"&amp;ROUNDUP(MONTH(SalesDataTable[[#This Row],[Order Date]])/3,0)</f>
        <v>Q3</v>
      </c>
      <c r="E1343" s="4">
        <f>MONTH(SalesDataTable[[#This Row],[Order Date]])</f>
        <v>7</v>
      </c>
      <c r="F1343" s="15"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4">
        <f>YEAR(SalesDataTable[[#This Row],[Order Date]])</f>
        <v>2026</v>
      </c>
      <c r="D1344" s="15" t="str">
        <f>"Q"&amp;ROUNDUP(MONTH(SalesDataTable[[#This Row],[Order Date]])/3,0)</f>
        <v>Q3</v>
      </c>
      <c r="E1344" s="4">
        <f>MONTH(SalesDataTable[[#This Row],[Order Date]])</f>
        <v>7</v>
      </c>
      <c r="F1344" s="15"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4">
        <f>YEAR(SalesDataTable[[#This Row],[Order Date]])</f>
        <v>2026</v>
      </c>
      <c r="D1345" s="15" t="str">
        <f>"Q"&amp;ROUNDUP(MONTH(SalesDataTable[[#This Row],[Order Date]])/3,0)</f>
        <v>Q3</v>
      </c>
      <c r="E1345" s="4">
        <f>MONTH(SalesDataTable[[#This Row],[Order Date]])</f>
        <v>7</v>
      </c>
      <c r="F1345" s="15"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4">
        <f>YEAR(SalesDataTable[[#This Row],[Order Date]])</f>
        <v>2026</v>
      </c>
      <c r="D1346" s="15" t="str">
        <f>"Q"&amp;ROUNDUP(MONTH(SalesDataTable[[#This Row],[Order Date]])/3,0)</f>
        <v>Q3</v>
      </c>
      <c r="E1346" s="4">
        <f>MONTH(SalesDataTable[[#This Row],[Order Date]])</f>
        <v>7</v>
      </c>
      <c r="F1346" s="15"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4">
        <f>YEAR(SalesDataTable[[#This Row],[Order Date]])</f>
        <v>2026</v>
      </c>
      <c r="D1347" s="15" t="str">
        <f>"Q"&amp;ROUNDUP(MONTH(SalesDataTable[[#This Row],[Order Date]])/3,0)</f>
        <v>Q3</v>
      </c>
      <c r="E1347" s="4">
        <f>MONTH(SalesDataTable[[#This Row],[Order Date]])</f>
        <v>7</v>
      </c>
      <c r="F1347" s="15"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4">
        <f>YEAR(SalesDataTable[[#This Row],[Order Date]])</f>
        <v>2026</v>
      </c>
      <c r="D1348" s="15" t="str">
        <f>"Q"&amp;ROUNDUP(MONTH(SalesDataTable[[#This Row],[Order Date]])/3,0)</f>
        <v>Q3</v>
      </c>
      <c r="E1348" s="4">
        <f>MONTH(SalesDataTable[[#This Row],[Order Date]])</f>
        <v>7</v>
      </c>
      <c r="F1348" s="15"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4">
        <f>YEAR(SalesDataTable[[#This Row],[Order Date]])</f>
        <v>2026</v>
      </c>
      <c r="D1349" s="15" t="str">
        <f>"Q"&amp;ROUNDUP(MONTH(SalesDataTable[[#This Row],[Order Date]])/3,0)</f>
        <v>Q3</v>
      </c>
      <c r="E1349" s="4">
        <f>MONTH(SalesDataTable[[#This Row],[Order Date]])</f>
        <v>7</v>
      </c>
      <c r="F1349" s="15"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4">
        <f>YEAR(SalesDataTable[[#This Row],[Order Date]])</f>
        <v>2026</v>
      </c>
      <c r="D1350" s="15" t="str">
        <f>"Q"&amp;ROUNDUP(MONTH(SalesDataTable[[#This Row],[Order Date]])/3,0)</f>
        <v>Q3</v>
      </c>
      <c r="E1350" s="4">
        <f>MONTH(SalesDataTable[[#This Row],[Order Date]])</f>
        <v>7</v>
      </c>
      <c r="F1350" s="15"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4">
        <f>YEAR(SalesDataTable[[#This Row],[Order Date]])</f>
        <v>2026</v>
      </c>
      <c r="D1351" s="15" t="str">
        <f>"Q"&amp;ROUNDUP(MONTH(SalesDataTable[[#This Row],[Order Date]])/3,0)</f>
        <v>Q3</v>
      </c>
      <c r="E1351" s="4">
        <f>MONTH(SalesDataTable[[#This Row],[Order Date]])</f>
        <v>7</v>
      </c>
      <c r="F1351" s="15"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4">
        <f>YEAR(SalesDataTable[[#This Row],[Order Date]])</f>
        <v>2026</v>
      </c>
      <c r="D1352" s="15" t="str">
        <f>"Q"&amp;ROUNDUP(MONTH(SalesDataTable[[#This Row],[Order Date]])/3,0)</f>
        <v>Q3</v>
      </c>
      <c r="E1352" s="4">
        <f>MONTH(SalesDataTable[[#This Row],[Order Date]])</f>
        <v>7</v>
      </c>
      <c r="F1352" s="15"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4">
        <f>YEAR(SalesDataTable[[#This Row],[Order Date]])</f>
        <v>2026</v>
      </c>
      <c r="D1353" s="15" t="str">
        <f>"Q"&amp;ROUNDUP(MONTH(SalesDataTable[[#This Row],[Order Date]])/3,0)</f>
        <v>Q3</v>
      </c>
      <c r="E1353" s="4">
        <f>MONTH(SalesDataTable[[#This Row],[Order Date]])</f>
        <v>7</v>
      </c>
      <c r="F1353" s="15"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4">
        <f>YEAR(SalesDataTable[[#This Row],[Order Date]])</f>
        <v>2026</v>
      </c>
      <c r="D1354" s="15" t="str">
        <f>"Q"&amp;ROUNDUP(MONTH(SalesDataTable[[#This Row],[Order Date]])/3,0)</f>
        <v>Q3</v>
      </c>
      <c r="E1354" s="4">
        <f>MONTH(SalesDataTable[[#This Row],[Order Date]])</f>
        <v>7</v>
      </c>
      <c r="F1354" s="15"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4">
        <f>YEAR(SalesDataTable[[#This Row],[Order Date]])</f>
        <v>2026</v>
      </c>
      <c r="D1355" s="15" t="str">
        <f>"Q"&amp;ROUNDUP(MONTH(SalesDataTable[[#This Row],[Order Date]])/3,0)</f>
        <v>Q3</v>
      </c>
      <c r="E1355" s="4">
        <f>MONTH(SalesDataTable[[#This Row],[Order Date]])</f>
        <v>7</v>
      </c>
      <c r="F1355" s="15"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4">
        <f>YEAR(SalesDataTable[[#This Row],[Order Date]])</f>
        <v>2026</v>
      </c>
      <c r="D1356" s="15" t="str">
        <f>"Q"&amp;ROUNDUP(MONTH(SalesDataTable[[#This Row],[Order Date]])/3,0)</f>
        <v>Q3</v>
      </c>
      <c r="E1356" s="4">
        <f>MONTH(SalesDataTable[[#This Row],[Order Date]])</f>
        <v>7</v>
      </c>
      <c r="F1356" s="15"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4">
        <f>YEAR(SalesDataTable[[#This Row],[Order Date]])</f>
        <v>2026</v>
      </c>
      <c r="D1357" s="15" t="str">
        <f>"Q"&amp;ROUNDUP(MONTH(SalesDataTable[[#This Row],[Order Date]])/3,0)</f>
        <v>Q3</v>
      </c>
      <c r="E1357" s="4">
        <f>MONTH(SalesDataTable[[#This Row],[Order Date]])</f>
        <v>7</v>
      </c>
      <c r="F1357" s="15"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4">
        <f>YEAR(SalesDataTable[[#This Row],[Order Date]])</f>
        <v>2026</v>
      </c>
      <c r="D1358" s="15" t="str">
        <f>"Q"&amp;ROUNDUP(MONTH(SalesDataTable[[#This Row],[Order Date]])/3,0)</f>
        <v>Q3</v>
      </c>
      <c r="E1358" s="4">
        <f>MONTH(SalesDataTable[[#This Row],[Order Date]])</f>
        <v>7</v>
      </c>
      <c r="F1358" s="15"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4">
        <f>YEAR(SalesDataTable[[#This Row],[Order Date]])</f>
        <v>2026</v>
      </c>
      <c r="D1359" s="15" t="str">
        <f>"Q"&amp;ROUNDUP(MONTH(SalesDataTable[[#This Row],[Order Date]])/3,0)</f>
        <v>Q3</v>
      </c>
      <c r="E1359" s="4">
        <f>MONTH(SalesDataTable[[#This Row],[Order Date]])</f>
        <v>7</v>
      </c>
      <c r="F1359" s="15"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4">
        <f>YEAR(SalesDataTable[[#This Row],[Order Date]])</f>
        <v>2026</v>
      </c>
      <c r="D1360" s="15" t="str">
        <f>"Q"&amp;ROUNDUP(MONTH(SalesDataTable[[#This Row],[Order Date]])/3,0)</f>
        <v>Q3</v>
      </c>
      <c r="E1360" s="4">
        <f>MONTH(SalesDataTable[[#This Row],[Order Date]])</f>
        <v>7</v>
      </c>
      <c r="F1360" s="15"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4">
        <f>YEAR(SalesDataTable[[#This Row],[Order Date]])</f>
        <v>2026</v>
      </c>
      <c r="D1361" s="15" t="str">
        <f>"Q"&amp;ROUNDUP(MONTH(SalesDataTable[[#This Row],[Order Date]])/3,0)</f>
        <v>Q3</v>
      </c>
      <c r="E1361" s="4">
        <f>MONTH(SalesDataTable[[#This Row],[Order Date]])</f>
        <v>7</v>
      </c>
      <c r="F1361" s="15"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4">
        <f>YEAR(SalesDataTable[[#This Row],[Order Date]])</f>
        <v>2026</v>
      </c>
      <c r="D1362" s="15" t="str">
        <f>"Q"&amp;ROUNDUP(MONTH(SalesDataTable[[#This Row],[Order Date]])/3,0)</f>
        <v>Q3</v>
      </c>
      <c r="E1362" s="4">
        <f>MONTH(SalesDataTable[[#This Row],[Order Date]])</f>
        <v>7</v>
      </c>
      <c r="F1362" s="15"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4">
        <f>YEAR(SalesDataTable[[#This Row],[Order Date]])</f>
        <v>2026</v>
      </c>
      <c r="D1363" s="15" t="str">
        <f>"Q"&amp;ROUNDUP(MONTH(SalesDataTable[[#This Row],[Order Date]])/3,0)</f>
        <v>Q3</v>
      </c>
      <c r="E1363" s="4">
        <f>MONTH(SalesDataTable[[#This Row],[Order Date]])</f>
        <v>7</v>
      </c>
      <c r="F1363" s="15"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4">
        <f>YEAR(SalesDataTable[[#This Row],[Order Date]])</f>
        <v>2026</v>
      </c>
      <c r="D1364" s="15" t="str">
        <f>"Q"&amp;ROUNDUP(MONTH(SalesDataTable[[#This Row],[Order Date]])/3,0)</f>
        <v>Q3</v>
      </c>
      <c r="E1364" s="4">
        <f>MONTH(SalesDataTable[[#This Row],[Order Date]])</f>
        <v>7</v>
      </c>
      <c r="F1364" s="15"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4">
        <f>YEAR(SalesDataTable[[#This Row],[Order Date]])</f>
        <v>2026</v>
      </c>
      <c r="D1365" s="15" t="str">
        <f>"Q"&amp;ROUNDUP(MONTH(SalesDataTable[[#This Row],[Order Date]])/3,0)</f>
        <v>Q3</v>
      </c>
      <c r="E1365" s="4">
        <f>MONTH(SalesDataTable[[#This Row],[Order Date]])</f>
        <v>7</v>
      </c>
      <c r="F1365" s="15"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4">
        <f>YEAR(SalesDataTable[[#This Row],[Order Date]])</f>
        <v>2026</v>
      </c>
      <c r="D1366" s="15" t="str">
        <f>"Q"&amp;ROUNDUP(MONTH(SalesDataTable[[#This Row],[Order Date]])/3,0)</f>
        <v>Q3</v>
      </c>
      <c r="E1366" s="4">
        <f>MONTH(SalesDataTable[[#This Row],[Order Date]])</f>
        <v>7</v>
      </c>
      <c r="F1366" s="15"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4">
        <f>YEAR(SalesDataTable[[#This Row],[Order Date]])</f>
        <v>2026</v>
      </c>
      <c r="D1367" s="15" t="str">
        <f>"Q"&amp;ROUNDUP(MONTH(SalesDataTable[[#This Row],[Order Date]])/3,0)</f>
        <v>Q3</v>
      </c>
      <c r="E1367" s="4">
        <f>MONTH(SalesDataTable[[#This Row],[Order Date]])</f>
        <v>7</v>
      </c>
      <c r="F1367" s="15"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4">
        <f>YEAR(SalesDataTable[[#This Row],[Order Date]])</f>
        <v>2026</v>
      </c>
      <c r="D1368" s="15" t="str">
        <f>"Q"&amp;ROUNDUP(MONTH(SalesDataTable[[#This Row],[Order Date]])/3,0)</f>
        <v>Q3</v>
      </c>
      <c r="E1368" s="4">
        <f>MONTH(SalesDataTable[[#This Row],[Order Date]])</f>
        <v>7</v>
      </c>
      <c r="F1368" s="15"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4">
        <f>YEAR(SalesDataTable[[#This Row],[Order Date]])</f>
        <v>2026</v>
      </c>
      <c r="D1369" s="15" t="str">
        <f>"Q"&amp;ROUNDUP(MONTH(SalesDataTable[[#This Row],[Order Date]])/3,0)</f>
        <v>Q3</v>
      </c>
      <c r="E1369" s="4">
        <f>MONTH(SalesDataTable[[#This Row],[Order Date]])</f>
        <v>7</v>
      </c>
      <c r="F1369" s="15"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4">
        <f>YEAR(SalesDataTable[[#This Row],[Order Date]])</f>
        <v>2026</v>
      </c>
      <c r="D1370" s="15" t="str">
        <f>"Q"&amp;ROUNDUP(MONTH(SalesDataTable[[#This Row],[Order Date]])/3,0)</f>
        <v>Q3</v>
      </c>
      <c r="E1370" s="4">
        <f>MONTH(SalesDataTable[[#This Row],[Order Date]])</f>
        <v>7</v>
      </c>
      <c r="F1370" s="15"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4">
        <f>YEAR(SalesDataTable[[#This Row],[Order Date]])</f>
        <v>2026</v>
      </c>
      <c r="D1371" s="15" t="str">
        <f>"Q"&amp;ROUNDUP(MONTH(SalesDataTable[[#This Row],[Order Date]])/3,0)</f>
        <v>Q3</v>
      </c>
      <c r="E1371" s="4">
        <f>MONTH(SalesDataTable[[#This Row],[Order Date]])</f>
        <v>7</v>
      </c>
      <c r="F1371" s="15"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4">
        <f>YEAR(SalesDataTable[[#This Row],[Order Date]])</f>
        <v>2026</v>
      </c>
      <c r="D1372" s="15" t="str">
        <f>"Q"&amp;ROUNDUP(MONTH(SalesDataTable[[#This Row],[Order Date]])/3,0)</f>
        <v>Q3</v>
      </c>
      <c r="E1372" s="4">
        <f>MONTH(SalesDataTable[[#This Row],[Order Date]])</f>
        <v>7</v>
      </c>
      <c r="F1372" s="15"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4">
        <f>YEAR(SalesDataTable[[#This Row],[Order Date]])</f>
        <v>2026</v>
      </c>
      <c r="D1373" s="15" t="str">
        <f>"Q"&amp;ROUNDUP(MONTH(SalesDataTable[[#This Row],[Order Date]])/3,0)</f>
        <v>Q3</v>
      </c>
      <c r="E1373" s="4">
        <f>MONTH(SalesDataTable[[#This Row],[Order Date]])</f>
        <v>7</v>
      </c>
      <c r="F1373" s="15"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4">
        <f>YEAR(SalesDataTable[[#This Row],[Order Date]])</f>
        <v>2026</v>
      </c>
      <c r="D1374" s="15" t="str">
        <f>"Q"&amp;ROUNDUP(MONTH(SalesDataTable[[#This Row],[Order Date]])/3,0)</f>
        <v>Q3</v>
      </c>
      <c r="E1374" s="4">
        <f>MONTH(SalesDataTable[[#This Row],[Order Date]])</f>
        <v>7</v>
      </c>
      <c r="F1374" s="15"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4">
        <f>YEAR(SalesDataTable[[#This Row],[Order Date]])</f>
        <v>2026</v>
      </c>
      <c r="D1375" s="15" t="str">
        <f>"Q"&amp;ROUNDUP(MONTH(SalesDataTable[[#This Row],[Order Date]])/3,0)</f>
        <v>Q3</v>
      </c>
      <c r="E1375" s="4">
        <f>MONTH(SalesDataTable[[#This Row],[Order Date]])</f>
        <v>7</v>
      </c>
      <c r="F1375" s="15"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4">
        <f>YEAR(SalesDataTable[[#This Row],[Order Date]])</f>
        <v>2026</v>
      </c>
      <c r="D1376" s="15" t="str">
        <f>"Q"&amp;ROUNDUP(MONTH(SalesDataTable[[#This Row],[Order Date]])/3,0)</f>
        <v>Q3</v>
      </c>
      <c r="E1376" s="4">
        <f>MONTH(SalesDataTable[[#This Row],[Order Date]])</f>
        <v>7</v>
      </c>
      <c r="F1376" s="15"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4">
        <f>YEAR(SalesDataTable[[#This Row],[Order Date]])</f>
        <v>2026</v>
      </c>
      <c r="D1377" s="15" t="str">
        <f>"Q"&amp;ROUNDUP(MONTH(SalesDataTable[[#This Row],[Order Date]])/3,0)</f>
        <v>Q3</v>
      </c>
      <c r="E1377" s="4">
        <f>MONTH(SalesDataTable[[#This Row],[Order Date]])</f>
        <v>7</v>
      </c>
      <c r="F1377" s="15"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4">
        <f>YEAR(SalesDataTable[[#This Row],[Order Date]])</f>
        <v>2026</v>
      </c>
      <c r="D1378" s="15" t="str">
        <f>"Q"&amp;ROUNDUP(MONTH(SalesDataTable[[#This Row],[Order Date]])/3,0)</f>
        <v>Q3</v>
      </c>
      <c r="E1378" s="4">
        <f>MONTH(SalesDataTable[[#This Row],[Order Date]])</f>
        <v>7</v>
      </c>
      <c r="F1378" s="15"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4">
        <f>YEAR(SalesDataTable[[#This Row],[Order Date]])</f>
        <v>2026</v>
      </c>
      <c r="D1379" s="15" t="str">
        <f>"Q"&amp;ROUNDUP(MONTH(SalesDataTable[[#This Row],[Order Date]])/3,0)</f>
        <v>Q3</v>
      </c>
      <c r="E1379" s="4">
        <f>MONTH(SalesDataTable[[#This Row],[Order Date]])</f>
        <v>7</v>
      </c>
      <c r="F1379" s="15"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4">
        <f>YEAR(SalesDataTable[[#This Row],[Order Date]])</f>
        <v>2026</v>
      </c>
      <c r="D1380" s="15" t="str">
        <f>"Q"&amp;ROUNDUP(MONTH(SalesDataTable[[#This Row],[Order Date]])/3,0)</f>
        <v>Q3</v>
      </c>
      <c r="E1380" s="4">
        <f>MONTH(SalesDataTable[[#This Row],[Order Date]])</f>
        <v>7</v>
      </c>
      <c r="F1380" s="15"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4">
        <f>YEAR(SalesDataTable[[#This Row],[Order Date]])</f>
        <v>2026</v>
      </c>
      <c r="D1381" s="15" t="str">
        <f>"Q"&amp;ROUNDUP(MONTH(SalesDataTable[[#This Row],[Order Date]])/3,0)</f>
        <v>Q3</v>
      </c>
      <c r="E1381" s="4">
        <f>MONTH(SalesDataTable[[#This Row],[Order Date]])</f>
        <v>7</v>
      </c>
      <c r="F1381" s="15"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4">
        <f>YEAR(SalesDataTable[[#This Row],[Order Date]])</f>
        <v>2026</v>
      </c>
      <c r="D1382" s="15" t="str">
        <f>"Q"&amp;ROUNDUP(MONTH(SalesDataTable[[#This Row],[Order Date]])/3,0)</f>
        <v>Q3</v>
      </c>
      <c r="E1382" s="4">
        <f>MONTH(SalesDataTable[[#This Row],[Order Date]])</f>
        <v>7</v>
      </c>
      <c r="F1382" s="15"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4">
        <f>YEAR(SalesDataTable[[#This Row],[Order Date]])</f>
        <v>2026</v>
      </c>
      <c r="D1383" s="15" t="str">
        <f>"Q"&amp;ROUNDUP(MONTH(SalesDataTable[[#This Row],[Order Date]])/3,0)</f>
        <v>Q3</v>
      </c>
      <c r="E1383" s="4">
        <f>MONTH(SalesDataTable[[#This Row],[Order Date]])</f>
        <v>7</v>
      </c>
      <c r="F1383" s="15"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4">
        <f>YEAR(SalesDataTable[[#This Row],[Order Date]])</f>
        <v>2026</v>
      </c>
      <c r="D1384" s="15" t="str">
        <f>"Q"&amp;ROUNDUP(MONTH(SalesDataTable[[#This Row],[Order Date]])/3,0)</f>
        <v>Q3</v>
      </c>
      <c r="E1384" s="4">
        <f>MONTH(SalesDataTable[[#This Row],[Order Date]])</f>
        <v>7</v>
      </c>
      <c r="F1384" s="15"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4">
        <f>YEAR(SalesDataTable[[#This Row],[Order Date]])</f>
        <v>2026</v>
      </c>
      <c r="D1385" s="15" t="str">
        <f>"Q"&amp;ROUNDUP(MONTH(SalesDataTable[[#This Row],[Order Date]])/3,0)</f>
        <v>Q3</v>
      </c>
      <c r="E1385" s="4">
        <f>MONTH(SalesDataTable[[#This Row],[Order Date]])</f>
        <v>7</v>
      </c>
      <c r="F1385" s="15"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4">
        <f>YEAR(SalesDataTable[[#This Row],[Order Date]])</f>
        <v>2026</v>
      </c>
      <c r="D1386" s="15" t="str">
        <f>"Q"&amp;ROUNDUP(MONTH(SalesDataTable[[#This Row],[Order Date]])/3,0)</f>
        <v>Q3</v>
      </c>
      <c r="E1386" s="4">
        <f>MONTH(SalesDataTable[[#This Row],[Order Date]])</f>
        <v>7</v>
      </c>
      <c r="F1386" s="15"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4">
        <f>YEAR(SalesDataTable[[#This Row],[Order Date]])</f>
        <v>2026</v>
      </c>
      <c r="D1387" s="15" t="str">
        <f>"Q"&amp;ROUNDUP(MONTH(SalesDataTable[[#This Row],[Order Date]])/3,0)</f>
        <v>Q3</v>
      </c>
      <c r="E1387" s="4">
        <f>MONTH(SalesDataTable[[#This Row],[Order Date]])</f>
        <v>7</v>
      </c>
      <c r="F1387" s="15"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4">
        <f>YEAR(SalesDataTable[[#This Row],[Order Date]])</f>
        <v>2026</v>
      </c>
      <c r="D1388" s="15" t="str">
        <f>"Q"&amp;ROUNDUP(MONTH(SalesDataTable[[#This Row],[Order Date]])/3,0)</f>
        <v>Q3</v>
      </c>
      <c r="E1388" s="4">
        <f>MONTH(SalesDataTable[[#This Row],[Order Date]])</f>
        <v>7</v>
      </c>
      <c r="F1388" s="15"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4">
        <f>YEAR(SalesDataTable[[#This Row],[Order Date]])</f>
        <v>2026</v>
      </c>
      <c r="D1389" s="15" t="str">
        <f>"Q"&amp;ROUNDUP(MONTH(SalesDataTable[[#This Row],[Order Date]])/3,0)</f>
        <v>Q3</v>
      </c>
      <c r="E1389" s="4">
        <f>MONTH(SalesDataTable[[#This Row],[Order Date]])</f>
        <v>7</v>
      </c>
      <c r="F1389" s="15"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4">
        <f>YEAR(SalesDataTable[[#This Row],[Order Date]])</f>
        <v>2026</v>
      </c>
      <c r="D1390" s="15" t="str">
        <f>"Q"&amp;ROUNDUP(MONTH(SalesDataTable[[#This Row],[Order Date]])/3,0)</f>
        <v>Q3</v>
      </c>
      <c r="E1390" s="4">
        <f>MONTH(SalesDataTable[[#This Row],[Order Date]])</f>
        <v>7</v>
      </c>
      <c r="F1390" s="15"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4">
        <f>YEAR(SalesDataTable[[#This Row],[Order Date]])</f>
        <v>2026</v>
      </c>
      <c r="D1391" s="15" t="str">
        <f>"Q"&amp;ROUNDUP(MONTH(SalesDataTable[[#This Row],[Order Date]])/3,0)</f>
        <v>Q3</v>
      </c>
      <c r="E1391" s="4">
        <f>MONTH(SalesDataTable[[#This Row],[Order Date]])</f>
        <v>7</v>
      </c>
      <c r="F1391" s="15"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4">
        <f>YEAR(SalesDataTable[[#This Row],[Order Date]])</f>
        <v>2026</v>
      </c>
      <c r="D1392" s="15" t="str">
        <f>"Q"&amp;ROUNDUP(MONTH(SalesDataTable[[#This Row],[Order Date]])/3,0)</f>
        <v>Q3</v>
      </c>
      <c r="E1392" s="4">
        <f>MONTH(SalesDataTable[[#This Row],[Order Date]])</f>
        <v>7</v>
      </c>
      <c r="F1392" s="15"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4">
        <f>YEAR(SalesDataTable[[#This Row],[Order Date]])</f>
        <v>2026</v>
      </c>
      <c r="D1393" s="15" t="str">
        <f>"Q"&amp;ROUNDUP(MONTH(SalesDataTable[[#This Row],[Order Date]])/3,0)</f>
        <v>Q3</v>
      </c>
      <c r="E1393" s="4">
        <f>MONTH(SalesDataTable[[#This Row],[Order Date]])</f>
        <v>7</v>
      </c>
      <c r="F1393" s="15"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4">
        <f>YEAR(SalesDataTable[[#This Row],[Order Date]])</f>
        <v>2026</v>
      </c>
      <c r="D1394" s="15" t="str">
        <f>"Q"&amp;ROUNDUP(MONTH(SalesDataTable[[#This Row],[Order Date]])/3,0)</f>
        <v>Q3</v>
      </c>
      <c r="E1394" s="4">
        <f>MONTH(SalesDataTable[[#This Row],[Order Date]])</f>
        <v>7</v>
      </c>
      <c r="F1394" s="15"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4">
        <f>YEAR(SalesDataTable[[#This Row],[Order Date]])</f>
        <v>2026</v>
      </c>
      <c r="D1395" s="15" t="str">
        <f>"Q"&amp;ROUNDUP(MONTH(SalesDataTable[[#This Row],[Order Date]])/3,0)</f>
        <v>Q3</v>
      </c>
      <c r="E1395" s="4">
        <f>MONTH(SalesDataTable[[#This Row],[Order Date]])</f>
        <v>7</v>
      </c>
      <c r="F1395" s="15"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4">
        <f>YEAR(SalesDataTable[[#This Row],[Order Date]])</f>
        <v>2026</v>
      </c>
      <c r="D1396" s="15" t="str">
        <f>"Q"&amp;ROUNDUP(MONTH(SalesDataTable[[#This Row],[Order Date]])/3,0)</f>
        <v>Q3</v>
      </c>
      <c r="E1396" s="4">
        <f>MONTH(SalesDataTable[[#This Row],[Order Date]])</f>
        <v>7</v>
      </c>
      <c r="F1396" s="15"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4">
        <f>YEAR(SalesDataTable[[#This Row],[Order Date]])</f>
        <v>2026</v>
      </c>
      <c r="D1397" s="15" t="str">
        <f>"Q"&amp;ROUNDUP(MONTH(SalesDataTable[[#This Row],[Order Date]])/3,0)</f>
        <v>Q3</v>
      </c>
      <c r="E1397" s="4">
        <f>MONTH(SalesDataTable[[#This Row],[Order Date]])</f>
        <v>7</v>
      </c>
      <c r="F1397" s="15"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4">
        <f>YEAR(SalesDataTable[[#This Row],[Order Date]])</f>
        <v>2026</v>
      </c>
      <c r="D1398" s="15" t="str">
        <f>"Q"&amp;ROUNDUP(MONTH(SalesDataTable[[#This Row],[Order Date]])/3,0)</f>
        <v>Q3</v>
      </c>
      <c r="E1398" s="4">
        <f>MONTH(SalesDataTable[[#This Row],[Order Date]])</f>
        <v>7</v>
      </c>
      <c r="F1398" s="15"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4">
        <f>YEAR(SalesDataTable[[#This Row],[Order Date]])</f>
        <v>2026</v>
      </c>
      <c r="D1399" s="15" t="str">
        <f>"Q"&amp;ROUNDUP(MONTH(SalesDataTable[[#This Row],[Order Date]])/3,0)</f>
        <v>Q3</v>
      </c>
      <c r="E1399" s="4">
        <f>MONTH(SalesDataTable[[#This Row],[Order Date]])</f>
        <v>7</v>
      </c>
      <c r="F1399" s="15"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4">
        <f>YEAR(SalesDataTable[[#This Row],[Order Date]])</f>
        <v>2026</v>
      </c>
      <c r="D1400" s="15" t="str">
        <f>"Q"&amp;ROUNDUP(MONTH(SalesDataTable[[#This Row],[Order Date]])/3,0)</f>
        <v>Q3</v>
      </c>
      <c r="E1400" s="4">
        <f>MONTH(SalesDataTable[[#This Row],[Order Date]])</f>
        <v>7</v>
      </c>
      <c r="F1400" s="15"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4">
        <f>YEAR(SalesDataTable[[#This Row],[Order Date]])</f>
        <v>2026</v>
      </c>
      <c r="D1401" s="15" t="str">
        <f>"Q"&amp;ROUNDUP(MONTH(SalesDataTable[[#This Row],[Order Date]])/3,0)</f>
        <v>Q3</v>
      </c>
      <c r="E1401" s="4">
        <f>MONTH(SalesDataTable[[#This Row],[Order Date]])</f>
        <v>7</v>
      </c>
      <c r="F1401" s="15"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4">
        <f>YEAR(SalesDataTable[[#This Row],[Order Date]])</f>
        <v>2026</v>
      </c>
      <c r="D1402" s="15" t="str">
        <f>"Q"&amp;ROUNDUP(MONTH(SalesDataTable[[#This Row],[Order Date]])/3,0)</f>
        <v>Q3</v>
      </c>
      <c r="E1402" s="4">
        <f>MONTH(SalesDataTable[[#This Row],[Order Date]])</f>
        <v>7</v>
      </c>
      <c r="F1402" s="15"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4">
        <f>YEAR(SalesDataTable[[#This Row],[Order Date]])</f>
        <v>2026</v>
      </c>
      <c r="D1403" s="15" t="str">
        <f>"Q"&amp;ROUNDUP(MONTH(SalesDataTable[[#This Row],[Order Date]])/3,0)</f>
        <v>Q3</v>
      </c>
      <c r="E1403" s="4">
        <f>MONTH(SalesDataTable[[#This Row],[Order Date]])</f>
        <v>7</v>
      </c>
      <c r="F1403" s="15"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4">
        <f>YEAR(SalesDataTable[[#This Row],[Order Date]])</f>
        <v>2026</v>
      </c>
      <c r="D1404" s="15" t="str">
        <f>"Q"&amp;ROUNDUP(MONTH(SalesDataTable[[#This Row],[Order Date]])/3,0)</f>
        <v>Q3</v>
      </c>
      <c r="E1404" s="4">
        <f>MONTH(SalesDataTable[[#This Row],[Order Date]])</f>
        <v>7</v>
      </c>
      <c r="F1404" s="15"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4">
        <f>YEAR(SalesDataTable[[#This Row],[Order Date]])</f>
        <v>2026</v>
      </c>
      <c r="D1405" s="15" t="str">
        <f>"Q"&amp;ROUNDUP(MONTH(SalesDataTable[[#This Row],[Order Date]])/3,0)</f>
        <v>Q3</v>
      </c>
      <c r="E1405" s="4">
        <f>MONTH(SalesDataTable[[#This Row],[Order Date]])</f>
        <v>7</v>
      </c>
      <c r="F1405" s="15"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4">
        <f>YEAR(SalesDataTable[[#This Row],[Order Date]])</f>
        <v>2026</v>
      </c>
      <c r="D1406" s="15" t="str">
        <f>"Q"&amp;ROUNDUP(MONTH(SalesDataTable[[#This Row],[Order Date]])/3,0)</f>
        <v>Q3</v>
      </c>
      <c r="E1406" s="4">
        <f>MONTH(SalesDataTable[[#This Row],[Order Date]])</f>
        <v>7</v>
      </c>
      <c r="F1406" s="15"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4">
        <f>YEAR(SalesDataTable[[#This Row],[Order Date]])</f>
        <v>2026</v>
      </c>
      <c r="D1407" s="15" t="str">
        <f>"Q"&amp;ROUNDUP(MONTH(SalesDataTable[[#This Row],[Order Date]])/3,0)</f>
        <v>Q3</v>
      </c>
      <c r="E1407" s="4">
        <f>MONTH(SalesDataTable[[#This Row],[Order Date]])</f>
        <v>7</v>
      </c>
      <c r="F1407" s="15"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4">
        <f>YEAR(SalesDataTable[[#This Row],[Order Date]])</f>
        <v>2026</v>
      </c>
      <c r="D1408" s="15" t="str">
        <f>"Q"&amp;ROUNDUP(MONTH(SalesDataTable[[#This Row],[Order Date]])/3,0)</f>
        <v>Q3</v>
      </c>
      <c r="E1408" s="4">
        <f>MONTH(SalesDataTable[[#This Row],[Order Date]])</f>
        <v>7</v>
      </c>
      <c r="F1408" s="15"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4">
        <f>YEAR(SalesDataTable[[#This Row],[Order Date]])</f>
        <v>2026</v>
      </c>
      <c r="D1409" s="15" t="str">
        <f>"Q"&amp;ROUNDUP(MONTH(SalesDataTable[[#This Row],[Order Date]])/3,0)</f>
        <v>Q3</v>
      </c>
      <c r="E1409" s="4">
        <f>MONTH(SalesDataTable[[#This Row],[Order Date]])</f>
        <v>7</v>
      </c>
      <c r="F1409" s="15"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4">
        <f>YEAR(SalesDataTable[[#This Row],[Order Date]])</f>
        <v>2026</v>
      </c>
      <c r="D1410" s="15" t="str">
        <f>"Q"&amp;ROUNDUP(MONTH(SalesDataTable[[#This Row],[Order Date]])/3,0)</f>
        <v>Q3</v>
      </c>
      <c r="E1410" s="4">
        <f>MONTH(SalesDataTable[[#This Row],[Order Date]])</f>
        <v>7</v>
      </c>
      <c r="F1410" s="15"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4">
        <f>YEAR(SalesDataTable[[#This Row],[Order Date]])</f>
        <v>2026</v>
      </c>
      <c r="D1411" s="15" t="str">
        <f>"Q"&amp;ROUNDUP(MONTH(SalesDataTable[[#This Row],[Order Date]])/3,0)</f>
        <v>Q3</v>
      </c>
      <c r="E1411" s="4">
        <f>MONTH(SalesDataTable[[#This Row],[Order Date]])</f>
        <v>7</v>
      </c>
      <c r="F1411" s="15"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4">
        <f>YEAR(SalesDataTable[[#This Row],[Order Date]])</f>
        <v>2026</v>
      </c>
      <c r="D1412" s="15" t="str">
        <f>"Q"&amp;ROUNDUP(MONTH(SalesDataTable[[#This Row],[Order Date]])/3,0)</f>
        <v>Q3</v>
      </c>
      <c r="E1412" s="4">
        <f>MONTH(SalesDataTable[[#This Row],[Order Date]])</f>
        <v>7</v>
      </c>
      <c r="F1412" s="15"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4">
        <f>YEAR(SalesDataTable[[#This Row],[Order Date]])</f>
        <v>2026</v>
      </c>
      <c r="D1413" s="15" t="str">
        <f>"Q"&amp;ROUNDUP(MONTH(SalesDataTable[[#This Row],[Order Date]])/3,0)</f>
        <v>Q3</v>
      </c>
      <c r="E1413" s="4">
        <f>MONTH(SalesDataTable[[#This Row],[Order Date]])</f>
        <v>7</v>
      </c>
      <c r="F1413" s="15"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4">
        <f>YEAR(SalesDataTable[[#This Row],[Order Date]])</f>
        <v>2026</v>
      </c>
      <c r="D1414" s="15" t="str">
        <f>"Q"&amp;ROUNDUP(MONTH(SalesDataTable[[#This Row],[Order Date]])/3,0)</f>
        <v>Q3</v>
      </c>
      <c r="E1414" s="4">
        <f>MONTH(SalesDataTable[[#This Row],[Order Date]])</f>
        <v>7</v>
      </c>
      <c r="F1414" s="15"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4">
        <f>YEAR(SalesDataTable[[#This Row],[Order Date]])</f>
        <v>2026</v>
      </c>
      <c r="D1415" s="15" t="str">
        <f>"Q"&amp;ROUNDUP(MONTH(SalesDataTable[[#This Row],[Order Date]])/3,0)</f>
        <v>Q3</v>
      </c>
      <c r="E1415" s="4">
        <f>MONTH(SalesDataTable[[#This Row],[Order Date]])</f>
        <v>7</v>
      </c>
      <c r="F1415" s="15"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4">
        <f>YEAR(SalesDataTable[[#This Row],[Order Date]])</f>
        <v>2026</v>
      </c>
      <c r="D1416" s="15" t="str">
        <f>"Q"&amp;ROUNDUP(MONTH(SalesDataTable[[#This Row],[Order Date]])/3,0)</f>
        <v>Q3</v>
      </c>
      <c r="E1416" s="4">
        <f>MONTH(SalesDataTable[[#This Row],[Order Date]])</f>
        <v>7</v>
      </c>
      <c r="F1416" s="15"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4">
        <f>YEAR(SalesDataTable[[#This Row],[Order Date]])</f>
        <v>2026</v>
      </c>
      <c r="D1417" s="15" t="str">
        <f>"Q"&amp;ROUNDUP(MONTH(SalesDataTable[[#This Row],[Order Date]])/3,0)</f>
        <v>Q3</v>
      </c>
      <c r="E1417" s="4">
        <f>MONTH(SalesDataTable[[#This Row],[Order Date]])</f>
        <v>7</v>
      </c>
      <c r="F1417" s="15"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4">
        <f>YEAR(SalesDataTable[[#This Row],[Order Date]])</f>
        <v>2026</v>
      </c>
      <c r="D1418" s="15" t="str">
        <f>"Q"&amp;ROUNDUP(MONTH(SalesDataTable[[#This Row],[Order Date]])/3,0)</f>
        <v>Q3</v>
      </c>
      <c r="E1418" s="4">
        <f>MONTH(SalesDataTable[[#This Row],[Order Date]])</f>
        <v>7</v>
      </c>
      <c r="F1418" s="15"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4">
        <f>YEAR(SalesDataTable[[#This Row],[Order Date]])</f>
        <v>2026</v>
      </c>
      <c r="D1419" s="15" t="str">
        <f>"Q"&amp;ROUNDUP(MONTH(SalesDataTable[[#This Row],[Order Date]])/3,0)</f>
        <v>Q3</v>
      </c>
      <c r="E1419" s="4">
        <f>MONTH(SalesDataTable[[#This Row],[Order Date]])</f>
        <v>7</v>
      </c>
      <c r="F1419" s="15"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4">
        <f>YEAR(SalesDataTable[[#This Row],[Order Date]])</f>
        <v>2026</v>
      </c>
      <c r="D1420" s="15" t="str">
        <f>"Q"&amp;ROUNDUP(MONTH(SalesDataTable[[#This Row],[Order Date]])/3,0)</f>
        <v>Q3</v>
      </c>
      <c r="E1420" s="4">
        <f>MONTH(SalesDataTable[[#This Row],[Order Date]])</f>
        <v>7</v>
      </c>
      <c r="F1420" s="15"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4">
        <f>YEAR(SalesDataTable[[#This Row],[Order Date]])</f>
        <v>2026</v>
      </c>
      <c r="D1421" s="15" t="str">
        <f>"Q"&amp;ROUNDUP(MONTH(SalesDataTable[[#This Row],[Order Date]])/3,0)</f>
        <v>Q3</v>
      </c>
      <c r="E1421" s="4">
        <f>MONTH(SalesDataTable[[#This Row],[Order Date]])</f>
        <v>7</v>
      </c>
      <c r="F1421" s="15"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4">
        <f>YEAR(SalesDataTable[[#This Row],[Order Date]])</f>
        <v>2026</v>
      </c>
      <c r="D1422" s="15" t="str">
        <f>"Q"&amp;ROUNDUP(MONTH(SalesDataTable[[#This Row],[Order Date]])/3,0)</f>
        <v>Q3</v>
      </c>
      <c r="E1422" s="4">
        <f>MONTH(SalesDataTable[[#This Row],[Order Date]])</f>
        <v>7</v>
      </c>
      <c r="F1422" s="15"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4">
        <f>YEAR(SalesDataTable[[#This Row],[Order Date]])</f>
        <v>2026</v>
      </c>
      <c r="D1423" s="15" t="str">
        <f>"Q"&amp;ROUNDUP(MONTH(SalesDataTable[[#This Row],[Order Date]])/3,0)</f>
        <v>Q3</v>
      </c>
      <c r="E1423" s="4">
        <f>MONTH(SalesDataTable[[#This Row],[Order Date]])</f>
        <v>7</v>
      </c>
      <c r="F1423" s="15"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4">
        <f>YEAR(SalesDataTable[[#This Row],[Order Date]])</f>
        <v>2026</v>
      </c>
      <c r="D1424" s="15" t="str">
        <f>"Q"&amp;ROUNDUP(MONTH(SalesDataTable[[#This Row],[Order Date]])/3,0)</f>
        <v>Q3</v>
      </c>
      <c r="E1424" s="4">
        <f>MONTH(SalesDataTable[[#This Row],[Order Date]])</f>
        <v>7</v>
      </c>
      <c r="F1424" s="15"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4">
        <f>YEAR(SalesDataTable[[#This Row],[Order Date]])</f>
        <v>2026</v>
      </c>
      <c r="D1425" s="15" t="str">
        <f>"Q"&amp;ROUNDUP(MONTH(SalesDataTable[[#This Row],[Order Date]])/3,0)</f>
        <v>Q3</v>
      </c>
      <c r="E1425" s="4">
        <f>MONTH(SalesDataTable[[#This Row],[Order Date]])</f>
        <v>7</v>
      </c>
      <c r="F1425" s="15"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4">
        <f>YEAR(SalesDataTable[[#This Row],[Order Date]])</f>
        <v>2026</v>
      </c>
      <c r="D1426" s="15" t="str">
        <f>"Q"&amp;ROUNDUP(MONTH(SalesDataTable[[#This Row],[Order Date]])/3,0)</f>
        <v>Q3</v>
      </c>
      <c r="E1426" s="4">
        <f>MONTH(SalesDataTable[[#This Row],[Order Date]])</f>
        <v>7</v>
      </c>
      <c r="F1426" s="15"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4">
        <f>YEAR(SalesDataTable[[#This Row],[Order Date]])</f>
        <v>2026</v>
      </c>
      <c r="D1427" s="15" t="str">
        <f>"Q"&amp;ROUNDUP(MONTH(SalesDataTable[[#This Row],[Order Date]])/3,0)</f>
        <v>Q3</v>
      </c>
      <c r="E1427" s="4">
        <f>MONTH(SalesDataTable[[#This Row],[Order Date]])</f>
        <v>7</v>
      </c>
      <c r="F1427" s="15"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4">
        <f>YEAR(SalesDataTable[[#This Row],[Order Date]])</f>
        <v>2026</v>
      </c>
      <c r="D1428" s="15" t="str">
        <f>"Q"&amp;ROUNDUP(MONTH(SalesDataTable[[#This Row],[Order Date]])/3,0)</f>
        <v>Q3</v>
      </c>
      <c r="E1428" s="4">
        <f>MONTH(SalesDataTable[[#This Row],[Order Date]])</f>
        <v>7</v>
      </c>
      <c r="F1428" s="15"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4">
        <f>YEAR(SalesDataTable[[#This Row],[Order Date]])</f>
        <v>2026</v>
      </c>
      <c r="D1429" s="15" t="str">
        <f>"Q"&amp;ROUNDUP(MONTH(SalesDataTable[[#This Row],[Order Date]])/3,0)</f>
        <v>Q3</v>
      </c>
      <c r="E1429" s="4">
        <f>MONTH(SalesDataTable[[#This Row],[Order Date]])</f>
        <v>7</v>
      </c>
      <c r="F1429" s="15"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4">
        <f>YEAR(SalesDataTable[[#This Row],[Order Date]])</f>
        <v>2026</v>
      </c>
      <c r="D1430" s="15" t="str">
        <f>"Q"&amp;ROUNDUP(MONTH(SalesDataTable[[#This Row],[Order Date]])/3,0)</f>
        <v>Q3</v>
      </c>
      <c r="E1430" s="4">
        <f>MONTH(SalesDataTable[[#This Row],[Order Date]])</f>
        <v>7</v>
      </c>
      <c r="F1430" s="15"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4">
        <f>YEAR(SalesDataTable[[#This Row],[Order Date]])</f>
        <v>2026</v>
      </c>
      <c r="D1431" s="15" t="str">
        <f>"Q"&amp;ROUNDUP(MONTH(SalesDataTable[[#This Row],[Order Date]])/3,0)</f>
        <v>Q3</v>
      </c>
      <c r="E1431" s="4">
        <f>MONTH(SalesDataTable[[#This Row],[Order Date]])</f>
        <v>7</v>
      </c>
      <c r="F1431" s="15"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4">
        <f>YEAR(SalesDataTable[[#This Row],[Order Date]])</f>
        <v>2026</v>
      </c>
      <c r="D1432" s="15" t="str">
        <f>"Q"&amp;ROUNDUP(MONTH(SalesDataTable[[#This Row],[Order Date]])/3,0)</f>
        <v>Q3</v>
      </c>
      <c r="E1432" s="4">
        <f>MONTH(SalesDataTable[[#This Row],[Order Date]])</f>
        <v>7</v>
      </c>
      <c r="F1432" s="15"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4">
        <f>YEAR(SalesDataTable[[#This Row],[Order Date]])</f>
        <v>2026</v>
      </c>
      <c r="D1433" s="15" t="str">
        <f>"Q"&amp;ROUNDUP(MONTH(SalesDataTable[[#This Row],[Order Date]])/3,0)</f>
        <v>Q3</v>
      </c>
      <c r="E1433" s="4">
        <f>MONTH(SalesDataTable[[#This Row],[Order Date]])</f>
        <v>7</v>
      </c>
      <c r="F1433" s="15"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4">
        <f>YEAR(SalesDataTable[[#This Row],[Order Date]])</f>
        <v>2026</v>
      </c>
      <c r="D1434" s="15" t="str">
        <f>"Q"&amp;ROUNDUP(MONTH(SalesDataTable[[#This Row],[Order Date]])/3,0)</f>
        <v>Q3</v>
      </c>
      <c r="E1434" s="4">
        <f>MONTH(SalesDataTable[[#This Row],[Order Date]])</f>
        <v>7</v>
      </c>
      <c r="F1434" s="15"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4">
        <f>YEAR(SalesDataTable[[#This Row],[Order Date]])</f>
        <v>2026</v>
      </c>
      <c r="D1435" s="15" t="str">
        <f>"Q"&amp;ROUNDUP(MONTH(SalesDataTable[[#This Row],[Order Date]])/3,0)</f>
        <v>Q3</v>
      </c>
      <c r="E1435" s="4">
        <f>MONTH(SalesDataTable[[#This Row],[Order Date]])</f>
        <v>7</v>
      </c>
      <c r="F1435" s="15"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4">
        <f>YEAR(SalesDataTable[[#This Row],[Order Date]])</f>
        <v>2026</v>
      </c>
      <c r="D1436" s="15" t="str">
        <f>"Q"&amp;ROUNDUP(MONTH(SalesDataTable[[#This Row],[Order Date]])/3,0)</f>
        <v>Q3</v>
      </c>
      <c r="E1436" s="4">
        <f>MONTH(SalesDataTable[[#This Row],[Order Date]])</f>
        <v>7</v>
      </c>
      <c r="F1436" s="15"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4">
        <f>YEAR(SalesDataTable[[#This Row],[Order Date]])</f>
        <v>2026</v>
      </c>
      <c r="D1437" s="15" t="str">
        <f>"Q"&amp;ROUNDUP(MONTH(SalesDataTable[[#This Row],[Order Date]])/3,0)</f>
        <v>Q3</v>
      </c>
      <c r="E1437" s="4">
        <f>MONTH(SalesDataTable[[#This Row],[Order Date]])</f>
        <v>7</v>
      </c>
      <c r="F1437" s="15"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4">
        <f>YEAR(SalesDataTable[[#This Row],[Order Date]])</f>
        <v>2026</v>
      </c>
      <c r="D1438" s="15" t="str">
        <f>"Q"&amp;ROUNDUP(MONTH(SalesDataTable[[#This Row],[Order Date]])/3,0)</f>
        <v>Q3</v>
      </c>
      <c r="E1438" s="4">
        <f>MONTH(SalesDataTable[[#This Row],[Order Date]])</f>
        <v>7</v>
      </c>
      <c r="F1438" s="15"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4">
        <f>YEAR(SalesDataTable[[#This Row],[Order Date]])</f>
        <v>2026</v>
      </c>
      <c r="D1439" s="15" t="str">
        <f>"Q"&amp;ROUNDUP(MONTH(SalesDataTable[[#This Row],[Order Date]])/3,0)</f>
        <v>Q3</v>
      </c>
      <c r="E1439" s="4">
        <f>MONTH(SalesDataTable[[#This Row],[Order Date]])</f>
        <v>7</v>
      </c>
      <c r="F1439" s="15"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4">
        <f>YEAR(SalesDataTable[[#This Row],[Order Date]])</f>
        <v>2026</v>
      </c>
      <c r="D1440" s="15" t="str">
        <f>"Q"&amp;ROUNDUP(MONTH(SalesDataTable[[#This Row],[Order Date]])/3,0)</f>
        <v>Q3</v>
      </c>
      <c r="E1440" s="4">
        <f>MONTH(SalesDataTable[[#This Row],[Order Date]])</f>
        <v>7</v>
      </c>
      <c r="F1440" s="15"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4">
        <f>YEAR(SalesDataTable[[#This Row],[Order Date]])</f>
        <v>2026</v>
      </c>
      <c r="D1441" s="15" t="str">
        <f>"Q"&amp;ROUNDUP(MONTH(SalesDataTable[[#This Row],[Order Date]])/3,0)</f>
        <v>Q3</v>
      </c>
      <c r="E1441" s="4">
        <f>MONTH(SalesDataTable[[#This Row],[Order Date]])</f>
        <v>7</v>
      </c>
      <c r="F1441" s="15"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4">
        <f>YEAR(SalesDataTable[[#This Row],[Order Date]])</f>
        <v>2026</v>
      </c>
      <c r="D1442" s="15" t="str">
        <f>"Q"&amp;ROUNDUP(MONTH(SalesDataTable[[#This Row],[Order Date]])/3,0)</f>
        <v>Q3</v>
      </c>
      <c r="E1442" s="4">
        <f>MONTH(SalesDataTable[[#This Row],[Order Date]])</f>
        <v>7</v>
      </c>
      <c r="F1442" s="15"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4">
        <f>YEAR(SalesDataTable[[#This Row],[Order Date]])</f>
        <v>2026</v>
      </c>
      <c r="D1443" s="15" t="str">
        <f>"Q"&amp;ROUNDUP(MONTH(SalesDataTable[[#This Row],[Order Date]])/3,0)</f>
        <v>Q3</v>
      </c>
      <c r="E1443" s="4">
        <f>MONTH(SalesDataTable[[#This Row],[Order Date]])</f>
        <v>7</v>
      </c>
      <c r="F1443" s="15"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4">
        <f>YEAR(SalesDataTable[[#This Row],[Order Date]])</f>
        <v>2026</v>
      </c>
      <c r="D1444" s="15" t="str">
        <f>"Q"&amp;ROUNDUP(MONTH(SalesDataTable[[#This Row],[Order Date]])/3,0)</f>
        <v>Q3</v>
      </c>
      <c r="E1444" s="4">
        <f>MONTH(SalesDataTable[[#This Row],[Order Date]])</f>
        <v>7</v>
      </c>
      <c r="F1444" s="15"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4">
        <f>YEAR(SalesDataTable[[#This Row],[Order Date]])</f>
        <v>2026</v>
      </c>
      <c r="D1445" s="15" t="str">
        <f>"Q"&amp;ROUNDUP(MONTH(SalesDataTable[[#This Row],[Order Date]])/3,0)</f>
        <v>Q3</v>
      </c>
      <c r="E1445" s="4">
        <f>MONTH(SalesDataTable[[#This Row],[Order Date]])</f>
        <v>7</v>
      </c>
      <c r="F1445" s="15"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4">
        <f>YEAR(SalesDataTable[[#This Row],[Order Date]])</f>
        <v>2026</v>
      </c>
      <c r="D1446" s="15" t="str">
        <f>"Q"&amp;ROUNDUP(MONTH(SalesDataTable[[#This Row],[Order Date]])/3,0)</f>
        <v>Q3</v>
      </c>
      <c r="E1446" s="4">
        <f>MONTH(SalesDataTable[[#This Row],[Order Date]])</f>
        <v>7</v>
      </c>
      <c r="F1446" s="15"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4">
        <f>YEAR(SalesDataTable[[#This Row],[Order Date]])</f>
        <v>2026</v>
      </c>
      <c r="D1447" s="15" t="str">
        <f>"Q"&amp;ROUNDUP(MONTH(SalesDataTable[[#This Row],[Order Date]])/3,0)</f>
        <v>Q3</v>
      </c>
      <c r="E1447" s="4">
        <f>MONTH(SalesDataTable[[#This Row],[Order Date]])</f>
        <v>7</v>
      </c>
      <c r="F1447" s="15"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4">
        <f>YEAR(SalesDataTable[[#This Row],[Order Date]])</f>
        <v>2026</v>
      </c>
      <c r="D1448" s="15" t="str">
        <f>"Q"&amp;ROUNDUP(MONTH(SalesDataTable[[#This Row],[Order Date]])/3,0)</f>
        <v>Q3</v>
      </c>
      <c r="E1448" s="4">
        <f>MONTH(SalesDataTable[[#This Row],[Order Date]])</f>
        <v>7</v>
      </c>
      <c r="F1448" s="15"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4">
        <f>YEAR(SalesDataTable[[#This Row],[Order Date]])</f>
        <v>2026</v>
      </c>
      <c r="D1449" s="15" t="str">
        <f>"Q"&amp;ROUNDUP(MONTH(SalesDataTable[[#This Row],[Order Date]])/3,0)</f>
        <v>Q3</v>
      </c>
      <c r="E1449" s="4">
        <f>MONTH(SalesDataTable[[#This Row],[Order Date]])</f>
        <v>7</v>
      </c>
      <c r="F1449" s="15"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4">
        <f>YEAR(SalesDataTable[[#This Row],[Order Date]])</f>
        <v>2026</v>
      </c>
      <c r="D1450" s="15" t="str">
        <f>"Q"&amp;ROUNDUP(MONTH(SalesDataTable[[#This Row],[Order Date]])/3,0)</f>
        <v>Q3</v>
      </c>
      <c r="E1450" s="4">
        <f>MONTH(SalesDataTable[[#This Row],[Order Date]])</f>
        <v>7</v>
      </c>
      <c r="F1450" s="15"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4">
        <f>YEAR(SalesDataTable[[#This Row],[Order Date]])</f>
        <v>2026</v>
      </c>
      <c r="D1451" s="15" t="str">
        <f>"Q"&amp;ROUNDUP(MONTH(SalesDataTable[[#This Row],[Order Date]])/3,0)</f>
        <v>Q3</v>
      </c>
      <c r="E1451" s="4">
        <f>MONTH(SalesDataTable[[#This Row],[Order Date]])</f>
        <v>7</v>
      </c>
      <c r="F1451" s="15"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4">
        <f>YEAR(SalesDataTable[[#This Row],[Order Date]])</f>
        <v>2026</v>
      </c>
      <c r="D1452" s="15" t="str">
        <f>"Q"&amp;ROUNDUP(MONTH(SalesDataTable[[#This Row],[Order Date]])/3,0)</f>
        <v>Q3</v>
      </c>
      <c r="E1452" s="4">
        <f>MONTH(SalesDataTable[[#This Row],[Order Date]])</f>
        <v>7</v>
      </c>
      <c r="F1452" s="15"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4">
        <f>YEAR(SalesDataTable[[#This Row],[Order Date]])</f>
        <v>2026</v>
      </c>
      <c r="D1453" s="15" t="str">
        <f>"Q"&amp;ROUNDUP(MONTH(SalesDataTable[[#This Row],[Order Date]])/3,0)</f>
        <v>Q3</v>
      </c>
      <c r="E1453" s="4">
        <f>MONTH(SalesDataTable[[#This Row],[Order Date]])</f>
        <v>7</v>
      </c>
      <c r="F1453" s="15"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4">
        <f>YEAR(SalesDataTable[[#This Row],[Order Date]])</f>
        <v>2026</v>
      </c>
      <c r="D1454" s="15" t="str">
        <f>"Q"&amp;ROUNDUP(MONTH(SalesDataTable[[#This Row],[Order Date]])/3,0)</f>
        <v>Q3</v>
      </c>
      <c r="E1454" s="4">
        <f>MONTH(SalesDataTable[[#This Row],[Order Date]])</f>
        <v>7</v>
      </c>
      <c r="F1454" s="15"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4">
        <f>YEAR(SalesDataTable[[#This Row],[Order Date]])</f>
        <v>2026</v>
      </c>
      <c r="D1455" s="15" t="str">
        <f>"Q"&amp;ROUNDUP(MONTH(SalesDataTable[[#This Row],[Order Date]])/3,0)</f>
        <v>Q3</v>
      </c>
      <c r="E1455" s="4">
        <f>MONTH(SalesDataTable[[#This Row],[Order Date]])</f>
        <v>7</v>
      </c>
      <c r="F1455" s="15"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4">
        <f>YEAR(SalesDataTable[[#This Row],[Order Date]])</f>
        <v>2026</v>
      </c>
      <c r="D1456" s="15" t="str">
        <f>"Q"&amp;ROUNDUP(MONTH(SalesDataTable[[#This Row],[Order Date]])/3,0)</f>
        <v>Q3</v>
      </c>
      <c r="E1456" s="4">
        <f>MONTH(SalesDataTable[[#This Row],[Order Date]])</f>
        <v>7</v>
      </c>
      <c r="F1456" s="15"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4">
        <f>YEAR(SalesDataTable[[#This Row],[Order Date]])</f>
        <v>2026</v>
      </c>
      <c r="D1457" s="15" t="str">
        <f>"Q"&amp;ROUNDUP(MONTH(SalesDataTable[[#This Row],[Order Date]])/3,0)</f>
        <v>Q3</v>
      </c>
      <c r="E1457" s="4">
        <f>MONTH(SalesDataTable[[#This Row],[Order Date]])</f>
        <v>7</v>
      </c>
      <c r="F1457" s="15"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4">
        <f>YEAR(SalesDataTable[[#This Row],[Order Date]])</f>
        <v>2026</v>
      </c>
      <c r="D1458" s="15" t="str">
        <f>"Q"&amp;ROUNDUP(MONTH(SalesDataTable[[#This Row],[Order Date]])/3,0)</f>
        <v>Q3</v>
      </c>
      <c r="E1458" s="4">
        <f>MONTH(SalesDataTable[[#This Row],[Order Date]])</f>
        <v>7</v>
      </c>
      <c r="F1458" s="15"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4">
        <f>YEAR(SalesDataTable[[#This Row],[Order Date]])</f>
        <v>2026</v>
      </c>
      <c r="D1459" s="15" t="str">
        <f>"Q"&amp;ROUNDUP(MONTH(SalesDataTable[[#This Row],[Order Date]])/3,0)</f>
        <v>Q3</v>
      </c>
      <c r="E1459" s="4">
        <f>MONTH(SalesDataTable[[#This Row],[Order Date]])</f>
        <v>7</v>
      </c>
      <c r="F1459" s="15"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4">
        <f>YEAR(SalesDataTable[[#This Row],[Order Date]])</f>
        <v>2026</v>
      </c>
      <c r="D1460" s="15" t="str">
        <f>"Q"&amp;ROUNDUP(MONTH(SalesDataTable[[#This Row],[Order Date]])/3,0)</f>
        <v>Q3</v>
      </c>
      <c r="E1460" s="4">
        <f>MONTH(SalesDataTable[[#This Row],[Order Date]])</f>
        <v>7</v>
      </c>
      <c r="F1460" s="15"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4">
        <f>YEAR(SalesDataTable[[#This Row],[Order Date]])</f>
        <v>2026</v>
      </c>
      <c r="D1461" s="15" t="str">
        <f>"Q"&amp;ROUNDUP(MONTH(SalesDataTable[[#This Row],[Order Date]])/3,0)</f>
        <v>Q3</v>
      </c>
      <c r="E1461" s="4">
        <f>MONTH(SalesDataTable[[#This Row],[Order Date]])</f>
        <v>7</v>
      </c>
      <c r="F1461" s="15"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4">
        <f>YEAR(SalesDataTable[[#This Row],[Order Date]])</f>
        <v>2026</v>
      </c>
      <c r="D1462" s="15" t="str">
        <f>"Q"&amp;ROUNDUP(MONTH(SalesDataTable[[#This Row],[Order Date]])/3,0)</f>
        <v>Q3</v>
      </c>
      <c r="E1462" s="4">
        <f>MONTH(SalesDataTable[[#This Row],[Order Date]])</f>
        <v>7</v>
      </c>
      <c r="F1462" s="15"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4">
        <f>YEAR(SalesDataTable[[#This Row],[Order Date]])</f>
        <v>2026</v>
      </c>
      <c r="D1463" s="15" t="str">
        <f>"Q"&amp;ROUNDUP(MONTH(SalesDataTable[[#This Row],[Order Date]])/3,0)</f>
        <v>Q3</v>
      </c>
      <c r="E1463" s="4">
        <f>MONTH(SalesDataTable[[#This Row],[Order Date]])</f>
        <v>7</v>
      </c>
      <c r="F1463" s="15"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4">
        <f>YEAR(SalesDataTable[[#This Row],[Order Date]])</f>
        <v>2026</v>
      </c>
      <c r="D1464" s="15" t="str">
        <f>"Q"&amp;ROUNDUP(MONTH(SalesDataTable[[#This Row],[Order Date]])/3,0)</f>
        <v>Q3</v>
      </c>
      <c r="E1464" s="4">
        <f>MONTH(SalesDataTable[[#This Row],[Order Date]])</f>
        <v>7</v>
      </c>
      <c r="F1464" s="15"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4">
        <f>YEAR(SalesDataTable[[#This Row],[Order Date]])</f>
        <v>2026</v>
      </c>
      <c r="D1465" s="15" t="str">
        <f>"Q"&amp;ROUNDUP(MONTH(SalesDataTable[[#This Row],[Order Date]])/3,0)</f>
        <v>Q3</v>
      </c>
      <c r="E1465" s="4">
        <f>MONTH(SalesDataTable[[#This Row],[Order Date]])</f>
        <v>7</v>
      </c>
      <c r="F1465" s="15"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4">
        <f>YEAR(SalesDataTable[[#This Row],[Order Date]])</f>
        <v>2026</v>
      </c>
      <c r="D1466" s="15" t="str">
        <f>"Q"&amp;ROUNDUP(MONTH(SalesDataTable[[#This Row],[Order Date]])/3,0)</f>
        <v>Q3</v>
      </c>
      <c r="E1466" s="4">
        <f>MONTH(SalesDataTable[[#This Row],[Order Date]])</f>
        <v>7</v>
      </c>
      <c r="F1466" s="15"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4">
        <f>YEAR(SalesDataTable[[#This Row],[Order Date]])</f>
        <v>2026</v>
      </c>
      <c r="D1467" s="15" t="str">
        <f>"Q"&amp;ROUNDUP(MONTH(SalesDataTable[[#This Row],[Order Date]])/3,0)</f>
        <v>Q3</v>
      </c>
      <c r="E1467" s="4">
        <f>MONTH(SalesDataTable[[#This Row],[Order Date]])</f>
        <v>7</v>
      </c>
      <c r="F1467" s="15"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4">
        <f>YEAR(SalesDataTable[[#This Row],[Order Date]])</f>
        <v>2026</v>
      </c>
      <c r="D1468" s="15" t="str">
        <f>"Q"&amp;ROUNDUP(MONTH(SalesDataTable[[#This Row],[Order Date]])/3,0)</f>
        <v>Q3</v>
      </c>
      <c r="E1468" s="4">
        <f>MONTH(SalesDataTable[[#This Row],[Order Date]])</f>
        <v>7</v>
      </c>
      <c r="F1468" s="15"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4">
        <f>YEAR(SalesDataTable[[#This Row],[Order Date]])</f>
        <v>2026</v>
      </c>
      <c r="D1469" s="15" t="str">
        <f>"Q"&amp;ROUNDUP(MONTH(SalesDataTable[[#This Row],[Order Date]])/3,0)</f>
        <v>Q3</v>
      </c>
      <c r="E1469" s="4">
        <f>MONTH(SalesDataTable[[#This Row],[Order Date]])</f>
        <v>7</v>
      </c>
      <c r="F1469" s="15"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4">
        <f>YEAR(SalesDataTable[[#This Row],[Order Date]])</f>
        <v>2026</v>
      </c>
      <c r="D1470" s="15" t="str">
        <f>"Q"&amp;ROUNDUP(MONTH(SalesDataTable[[#This Row],[Order Date]])/3,0)</f>
        <v>Q3</v>
      </c>
      <c r="E1470" s="4">
        <f>MONTH(SalesDataTable[[#This Row],[Order Date]])</f>
        <v>7</v>
      </c>
      <c r="F1470" s="15"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4">
        <f>YEAR(SalesDataTable[[#This Row],[Order Date]])</f>
        <v>2026</v>
      </c>
      <c r="D1471" s="15" t="str">
        <f>"Q"&amp;ROUNDUP(MONTH(SalesDataTable[[#This Row],[Order Date]])/3,0)</f>
        <v>Q3</v>
      </c>
      <c r="E1471" s="4">
        <f>MONTH(SalesDataTable[[#This Row],[Order Date]])</f>
        <v>7</v>
      </c>
      <c r="F1471" s="15"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4">
        <f>YEAR(SalesDataTable[[#This Row],[Order Date]])</f>
        <v>2026</v>
      </c>
      <c r="D1472" s="15" t="str">
        <f>"Q"&amp;ROUNDUP(MONTH(SalesDataTable[[#This Row],[Order Date]])/3,0)</f>
        <v>Q3</v>
      </c>
      <c r="E1472" s="4">
        <f>MONTH(SalesDataTable[[#This Row],[Order Date]])</f>
        <v>7</v>
      </c>
      <c r="F1472" s="15"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4">
        <f>YEAR(SalesDataTable[[#This Row],[Order Date]])</f>
        <v>2026</v>
      </c>
      <c r="D1473" s="15" t="str">
        <f>"Q"&amp;ROUNDUP(MONTH(SalesDataTable[[#This Row],[Order Date]])/3,0)</f>
        <v>Q3</v>
      </c>
      <c r="E1473" s="4">
        <f>MONTH(SalesDataTable[[#This Row],[Order Date]])</f>
        <v>7</v>
      </c>
      <c r="F1473" s="15"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4">
        <f>YEAR(SalesDataTable[[#This Row],[Order Date]])</f>
        <v>2026</v>
      </c>
      <c r="D1474" s="15" t="str">
        <f>"Q"&amp;ROUNDUP(MONTH(SalesDataTable[[#This Row],[Order Date]])/3,0)</f>
        <v>Q3</v>
      </c>
      <c r="E1474" s="4">
        <f>MONTH(SalesDataTable[[#This Row],[Order Date]])</f>
        <v>7</v>
      </c>
      <c r="F1474" s="15"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4">
        <f>YEAR(SalesDataTable[[#This Row],[Order Date]])</f>
        <v>2026</v>
      </c>
      <c r="D1475" s="15" t="str">
        <f>"Q"&amp;ROUNDUP(MONTH(SalesDataTable[[#This Row],[Order Date]])/3,0)</f>
        <v>Q3</v>
      </c>
      <c r="E1475" s="4">
        <f>MONTH(SalesDataTable[[#This Row],[Order Date]])</f>
        <v>7</v>
      </c>
      <c r="F1475" s="15"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4">
        <f>YEAR(SalesDataTable[[#This Row],[Order Date]])</f>
        <v>2026</v>
      </c>
      <c r="D1476" s="15" t="str">
        <f>"Q"&amp;ROUNDUP(MONTH(SalesDataTable[[#This Row],[Order Date]])/3,0)</f>
        <v>Q3</v>
      </c>
      <c r="E1476" s="4">
        <f>MONTH(SalesDataTable[[#This Row],[Order Date]])</f>
        <v>7</v>
      </c>
      <c r="F1476" s="15"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4">
        <f>YEAR(SalesDataTable[[#This Row],[Order Date]])</f>
        <v>2026</v>
      </c>
      <c r="D1477" s="15" t="str">
        <f>"Q"&amp;ROUNDUP(MONTH(SalesDataTable[[#This Row],[Order Date]])/3,0)</f>
        <v>Q3</v>
      </c>
      <c r="E1477" s="4">
        <f>MONTH(SalesDataTable[[#This Row],[Order Date]])</f>
        <v>7</v>
      </c>
      <c r="F1477" s="15"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4">
        <f>YEAR(SalesDataTable[[#This Row],[Order Date]])</f>
        <v>2026</v>
      </c>
      <c r="D1478" s="15" t="str">
        <f>"Q"&amp;ROUNDUP(MONTH(SalesDataTable[[#This Row],[Order Date]])/3,0)</f>
        <v>Q3</v>
      </c>
      <c r="E1478" s="4">
        <f>MONTH(SalesDataTable[[#This Row],[Order Date]])</f>
        <v>7</v>
      </c>
      <c r="F1478" s="15"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4">
        <f>YEAR(SalesDataTable[[#This Row],[Order Date]])</f>
        <v>2026</v>
      </c>
      <c r="D1479" s="15" t="str">
        <f>"Q"&amp;ROUNDUP(MONTH(SalesDataTable[[#This Row],[Order Date]])/3,0)</f>
        <v>Q3</v>
      </c>
      <c r="E1479" s="4">
        <f>MONTH(SalesDataTable[[#This Row],[Order Date]])</f>
        <v>7</v>
      </c>
      <c r="F1479" s="15"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4">
        <f>YEAR(SalesDataTable[[#This Row],[Order Date]])</f>
        <v>2026</v>
      </c>
      <c r="D1480" s="15" t="str">
        <f>"Q"&amp;ROUNDUP(MONTH(SalesDataTable[[#This Row],[Order Date]])/3,0)</f>
        <v>Q3</v>
      </c>
      <c r="E1480" s="4">
        <f>MONTH(SalesDataTable[[#This Row],[Order Date]])</f>
        <v>7</v>
      </c>
      <c r="F1480" s="15"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4">
        <f>YEAR(SalesDataTable[[#This Row],[Order Date]])</f>
        <v>2026</v>
      </c>
      <c r="D1481" s="15" t="str">
        <f>"Q"&amp;ROUNDUP(MONTH(SalesDataTable[[#This Row],[Order Date]])/3,0)</f>
        <v>Q3</v>
      </c>
      <c r="E1481" s="4">
        <f>MONTH(SalesDataTable[[#This Row],[Order Date]])</f>
        <v>7</v>
      </c>
      <c r="F1481" s="15"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4">
        <f>YEAR(SalesDataTable[[#This Row],[Order Date]])</f>
        <v>2026</v>
      </c>
      <c r="D1482" s="15" t="str">
        <f>"Q"&amp;ROUNDUP(MONTH(SalesDataTable[[#This Row],[Order Date]])/3,0)</f>
        <v>Q3</v>
      </c>
      <c r="E1482" s="4">
        <f>MONTH(SalesDataTable[[#This Row],[Order Date]])</f>
        <v>7</v>
      </c>
      <c r="F1482" s="15"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4">
        <f>YEAR(SalesDataTable[[#This Row],[Order Date]])</f>
        <v>2026</v>
      </c>
      <c r="D1483" s="15" t="str">
        <f>"Q"&amp;ROUNDUP(MONTH(SalesDataTable[[#This Row],[Order Date]])/3,0)</f>
        <v>Q3</v>
      </c>
      <c r="E1483" s="4">
        <f>MONTH(SalesDataTable[[#This Row],[Order Date]])</f>
        <v>7</v>
      </c>
      <c r="F1483" s="15"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4">
        <f>YEAR(SalesDataTable[[#This Row],[Order Date]])</f>
        <v>2026</v>
      </c>
      <c r="D1484" s="15" t="str">
        <f>"Q"&amp;ROUNDUP(MONTH(SalesDataTable[[#This Row],[Order Date]])/3,0)</f>
        <v>Q3</v>
      </c>
      <c r="E1484" s="4">
        <f>MONTH(SalesDataTable[[#This Row],[Order Date]])</f>
        <v>7</v>
      </c>
      <c r="F1484" s="15"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4">
        <f>YEAR(SalesDataTable[[#This Row],[Order Date]])</f>
        <v>2026</v>
      </c>
      <c r="D1485" s="15" t="str">
        <f>"Q"&amp;ROUNDUP(MONTH(SalesDataTable[[#This Row],[Order Date]])/3,0)</f>
        <v>Q3</v>
      </c>
      <c r="E1485" s="4">
        <f>MONTH(SalesDataTable[[#This Row],[Order Date]])</f>
        <v>7</v>
      </c>
      <c r="F1485" s="15"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4">
        <f>YEAR(SalesDataTable[[#This Row],[Order Date]])</f>
        <v>2026</v>
      </c>
      <c r="D1486" s="15" t="str">
        <f>"Q"&amp;ROUNDUP(MONTH(SalesDataTable[[#This Row],[Order Date]])/3,0)</f>
        <v>Q3</v>
      </c>
      <c r="E1486" s="4">
        <f>MONTH(SalesDataTable[[#This Row],[Order Date]])</f>
        <v>7</v>
      </c>
      <c r="F1486" s="15"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4">
        <f>YEAR(SalesDataTable[[#This Row],[Order Date]])</f>
        <v>2026</v>
      </c>
      <c r="D1487" s="15" t="str">
        <f>"Q"&amp;ROUNDUP(MONTH(SalesDataTable[[#This Row],[Order Date]])/3,0)</f>
        <v>Q3</v>
      </c>
      <c r="E1487" s="4">
        <f>MONTH(SalesDataTable[[#This Row],[Order Date]])</f>
        <v>7</v>
      </c>
      <c r="F1487" s="15"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4">
        <f>YEAR(SalesDataTable[[#This Row],[Order Date]])</f>
        <v>2026</v>
      </c>
      <c r="D1488" s="15" t="str">
        <f>"Q"&amp;ROUNDUP(MONTH(SalesDataTable[[#This Row],[Order Date]])/3,0)</f>
        <v>Q3</v>
      </c>
      <c r="E1488" s="4">
        <f>MONTH(SalesDataTable[[#This Row],[Order Date]])</f>
        <v>7</v>
      </c>
      <c r="F1488" s="15"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4">
        <f>YEAR(SalesDataTable[[#This Row],[Order Date]])</f>
        <v>2026</v>
      </c>
      <c r="D1489" s="15" t="str">
        <f>"Q"&amp;ROUNDUP(MONTH(SalesDataTable[[#This Row],[Order Date]])/3,0)</f>
        <v>Q3</v>
      </c>
      <c r="E1489" s="4">
        <f>MONTH(SalesDataTable[[#This Row],[Order Date]])</f>
        <v>7</v>
      </c>
      <c r="F1489" s="15"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4">
        <f>YEAR(SalesDataTable[[#This Row],[Order Date]])</f>
        <v>2026</v>
      </c>
      <c r="D1490" s="15" t="str">
        <f>"Q"&amp;ROUNDUP(MONTH(SalesDataTable[[#This Row],[Order Date]])/3,0)</f>
        <v>Q3</v>
      </c>
      <c r="E1490" s="4">
        <f>MONTH(SalesDataTable[[#This Row],[Order Date]])</f>
        <v>7</v>
      </c>
      <c r="F1490" s="15"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4">
        <f>YEAR(SalesDataTable[[#This Row],[Order Date]])</f>
        <v>2026</v>
      </c>
      <c r="D1491" s="15" t="str">
        <f>"Q"&amp;ROUNDUP(MONTH(SalesDataTable[[#This Row],[Order Date]])/3,0)</f>
        <v>Q3</v>
      </c>
      <c r="E1491" s="4">
        <f>MONTH(SalesDataTable[[#This Row],[Order Date]])</f>
        <v>7</v>
      </c>
      <c r="F1491" s="15"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4">
        <f>YEAR(SalesDataTable[[#This Row],[Order Date]])</f>
        <v>2026</v>
      </c>
      <c r="D1492" s="15" t="str">
        <f>"Q"&amp;ROUNDUP(MONTH(SalesDataTable[[#This Row],[Order Date]])/3,0)</f>
        <v>Q3</v>
      </c>
      <c r="E1492" s="4">
        <f>MONTH(SalesDataTable[[#This Row],[Order Date]])</f>
        <v>7</v>
      </c>
      <c r="F1492" s="15"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4">
        <f>YEAR(SalesDataTable[[#This Row],[Order Date]])</f>
        <v>2026</v>
      </c>
      <c r="D1493" s="15" t="str">
        <f>"Q"&amp;ROUNDUP(MONTH(SalesDataTable[[#This Row],[Order Date]])/3,0)</f>
        <v>Q3</v>
      </c>
      <c r="E1493" s="4">
        <f>MONTH(SalesDataTable[[#This Row],[Order Date]])</f>
        <v>7</v>
      </c>
      <c r="F1493" s="15"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4">
        <f>YEAR(SalesDataTable[[#This Row],[Order Date]])</f>
        <v>2026</v>
      </c>
      <c r="D1494" s="15" t="str">
        <f>"Q"&amp;ROUNDUP(MONTH(SalesDataTable[[#This Row],[Order Date]])/3,0)</f>
        <v>Q3</v>
      </c>
      <c r="E1494" s="4">
        <f>MONTH(SalesDataTable[[#This Row],[Order Date]])</f>
        <v>7</v>
      </c>
      <c r="F1494" s="15"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4">
        <f>YEAR(SalesDataTable[[#This Row],[Order Date]])</f>
        <v>2026</v>
      </c>
      <c r="D1495" s="15" t="str">
        <f>"Q"&amp;ROUNDUP(MONTH(SalesDataTable[[#This Row],[Order Date]])/3,0)</f>
        <v>Q3</v>
      </c>
      <c r="E1495" s="4">
        <f>MONTH(SalesDataTable[[#This Row],[Order Date]])</f>
        <v>7</v>
      </c>
      <c r="F1495" s="15"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4">
        <f>YEAR(SalesDataTable[[#This Row],[Order Date]])</f>
        <v>2026</v>
      </c>
      <c r="D1496" s="15" t="str">
        <f>"Q"&amp;ROUNDUP(MONTH(SalesDataTable[[#This Row],[Order Date]])/3,0)</f>
        <v>Q3</v>
      </c>
      <c r="E1496" s="4">
        <f>MONTH(SalesDataTable[[#This Row],[Order Date]])</f>
        <v>7</v>
      </c>
      <c r="F1496" s="15"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4">
        <f>YEAR(SalesDataTable[[#This Row],[Order Date]])</f>
        <v>2026</v>
      </c>
      <c r="D1497" s="15" t="str">
        <f>"Q"&amp;ROUNDUP(MONTH(SalesDataTable[[#This Row],[Order Date]])/3,0)</f>
        <v>Q3</v>
      </c>
      <c r="E1497" s="4">
        <f>MONTH(SalesDataTable[[#This Row],[Order Date]])</f>
        <v>7</v>
      </c>
      <c r="F1497" s="15"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4">
        <f>YEAR(SalesDataTable[[#This Row],[Order Date]])</f>
        <v>2026</v>
      </c>
      <c r="D1498" s="15" t="str">
        <f>"Q"&amp;ROUNDUP(MONTH(SalesDataTable[[#This Row],[Order Date]])/3,0)</f>
        <v>Q3</v>
      </c>
      <c r="E1498" s="4">
        <f>MONTH(SalesDataTable[[#This Row],[Order Date]])</f>
        <v>7</v>
      </c>
      <c r="F1498" s="15"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4">
        <f>YEAR(SalesDataTable[[#This Row],[Order Date]])</f>
        <v>2026</v>
      </c>
      <c r="D1499" s="15" t="str">
        <f>"Q"&amp;ROUNDUP(MONTH(SalesDataTable[[#This Row],[Order Date]])/3,0)</f>
        <v>Q3</v>
      </c>
      <c r="E1499" s="4">
        <f>MONTH(SalesDataTable[[#This Row],[Order Date]])</f>
        <v>7</v>
      </c>
      <c r="F1499" s="15"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4">
        <f>YEAR(SalesDataTable[[#This Row],[Order Date]])</f>
        <v>2026</v>
      </c>
      <c r="D1500" s="15" t="str">
        <f>"Q"&amp;ROUNDUP(MONTH(SalesDataTable[[#This Row],[Order Date]])/3,0)</f>
        <v>Q3</v>
      </c>
      <c r="E1500" s="4">
        <f>MONTH(SalesDataTable[[#This Row],[Order Date]])</f>
        <v>7</v>
      </c>
      <c r="F1500" s="15"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4">
        <f>YEAR(SalesDataTable[[#This Row],[Order Date]])</f>
        <v>2026</v>
      </c>
      <c r="D1501" s="15" t="str">
        <f>"Q"&amp;ROUNDUP(MONTH(SalesDataTable[[#This Row],[Order Date]])/3,0)</f>
        <v>Q3</v>
      </c>
      <c r="E1501" s="4">
        <f>MONTH(SalesDataTable[[#This Row],[Order Date]])</f>
        <v>7</v>
      </c>
      <c r="F1501" s="15"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4">
        <f>YEAR(SalesDataTable[[#This Row],[Order Date]])</f>
        <v>2026</v>
      </c>
      <c r="D1502" s="15" t="str">
        <f>"Q"&amp;ROUNDUP(MONTH(SalesDataTable[[#This Row],[Order Date]])/3,0)</f>
        <v>Q3</v>
      </c>
      <c r="E1502" s="4">
        <f>MONTH(SalesDataTable[[#This Row],[Order Date]])</f>
        <v>7</v>
      </c>
      <c r="F1502" s="15"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4">
        <f>YEAR(SalesDataTable[[#This Row],[Order Date]])</f>
        <v>2026</v>
      </c>
      <c r="D1503" s="15" t="str">
        <f>"Q"&amp;ROUNDUP(MONTH(SalesDataTable[[#This Row],[Order Date]])/3,0)</f>
        <v>Q3</v>
      </c>
      <c r="E1503" s="4">
        <f>MONTH(SalesDataTable[[#This Row],[Order Date]])</f>
        <v>7</v>
      </c>
      <c r="F1503" s="15"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4">
        <f>YEAR(SalesDataTable[[#This Row],[Order Date]])</f>
        <v>2026</v>
      </c>
      <c r="D1504" s="15" t="str">
        <f>"Q"&amp;ROUNDUP(MONTH(SalesDataTable[[#This Row],[Order Date]])/3,0)</f>
        <v>Q3</v>
      </c>
      <c r="E1504" s="4">
        <f>MONTH(SalesDataTable[[#This Row],[Order Date]])</f>
        <v>7</v>
      </c>
      <c r="F1504" s="15"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4">
        <f>YEAR(SalesDataTable[[#This Row],[Order Date]])</f>
        <v>2026</v>
      </c>
      <c r="D1505" s="15" t="str">
        <f>"Q"&amp;ROUNDUP(MONTH(SalesDataTable[[#This Row],[Order Date]])/3,0)</f>
        <v>Q3</v>
      </c>
      <c r="E1505" s="4">
        <f>MONTH(SalesDataTable[[#This Row],[Order Date]])</f>
        <v>7</v>
      </c>
      <c r="F1505" s="15"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4">
        <f>YEAR(SalesDataTable[[#This Row],[Order Date]])</f>
        <v>2026</v>
      </c>
      <c r="D1506" s="15" t="str">
        <f>"Q"&amp;ROUNDUP(MONTH(SalesDataTable[[#This Row],[Order Date]])/3,0)</f>
        <v>Q3</v>
      </c>
      <c r="E1506" s="4">
        <f>MONTH(SalesDataTable[[#This Row],[Order Date]])</f>
        <v>7</v>
      </c>
      <c r="F1506" s="15"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4">
        <f>YEAR(SalesDataTable[[#This Row],[Order Date]])</f>
        <v>2026</v>
      </c>
      <c r="D1507" s="15" t="str">
        <f>"Q"&amp;ROUNDUP(MONTH(SalesDataTable[[#This Row],[Order Date]])/3,0)</f>
        <v>Q3</v>
      </c>
      <c r="E1507" s="4">
        <f>MONTH(SalesDataTable[[#This Row],[Order Date]])</f>
        <v>7</v>
      </c>
      <c r="F1507" s="15"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4">
        <f>YEAR(SalesDataTable[[#This Row],[Order Date]])</f>
        <v>2026</v>
      </c>
      <c r="D1508" s="15" t="str">
        <f>"Q"&amp;ROUNDUP(MONTH(SalesDataTable[[#This Row],[Order Date]])/3,0)</f>
        <v>Q3</v>
      </c>
      <c r="E1508" s="4">
        <f>MONTH(SalesDataTable[[#This Row],[Order Date]])</f>
        <v>7</v>
      </c>
      <c r="F1508" s="15"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4">
        <f>YEAR(SalesDataTable[[#This Row],[Order Date]])</f>
        <v>2026</v>
      </c>
      <c r="D1509" s="15" t="str">
        <f>"Q"&amp;ROUNDUP(MONTH(SalesDataTable[[#This Row],[Order Date]])/3,0)</f>
        <v>Q3</v>
      </c>
      <c r="E1509" s="4">
        <f>MONTH(SalesDataTable[[#This Row],[Order Date]])</f>
        <v>7</v>
      </c>
      <c r="F1509" s="15"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4">
        <f>YEAR(SalesDataTable[[#This Row],[Order Date]])</f>
        <v>2026</v>
      </c>
      <c r="D1510" s="15" t="str">
        <f>"Q"&amp;ROUNDUP(MONTH(SalesDataTable[[#This Row],[Order Date]])/3,0)</f>
        <v>Q3</v>
      </c>
      <c r="E1510" s="4">
        <f>MONTH(SalesDataTable[[#This Row],[Order Date]])</f>
        <v>7</v>
      </c>
      <c r="F1510" s="15"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4">
        <f>YEAR(SalesDataTable[[#This Row],[Order Date]])</f>
        <v>2026</v>
      </c>
      <c r="D1511" s="15" t="str">
        <f>"Q"&amp;ROUNDUP(MONTH(SalesDataTable[[#This Row],[Order Date]])/3,0)</f>
        <v>Q3</v>
      </c>
      <c r="E1511" s="4">
        <f>MONTH(SalesDataTable[[#This Row],[Order Date]])</f>
        <v>7</v>
      </c>
      <c r="F1511" s="15"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4">
        <f>YEAR(SalesDataTable[[#This Row],[Order Date]])</f>
        <v>2026</v>
      </c>
      <c r="D1512" s="15" t="str">
        <f>"Q"&amp;ROUNDUP(MONTH(SalesDataTable[[#This Row],[Order Date]])/3,0)</f>
        <v>Q3</v>
      </c>
      <c r="E1512" s="4">
        <f>MONTH(SalesDataTable[[#This Row],[Order Date]])</f>
        <v>7</v>
      </c>
      <c r="F1512" s="15"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4">
        <f>YEAR(SalesDataTable[[#This Row],[Order Date]])</f>
        <v>2026</v>
      </c>
      <c r="D1513" s="15" t="str">
        <f>"Q"&amp;ROUNDUP(MONTH(SalesDataTable[[#This Row],[Order Date]])/3,0)</f>
        <v>Q3</v>
      </c>
      <c r="E1513" s="4">
        <f>MONTH(SalesDataTable[[#This Row],[Order Date]])</f>
        <v>7</v>
      </c>
      <c r="F1513" s="15"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4">
        <f>YEAR(SalesDataTable[[#This Row],[Order Date]])</f>
        <v>2026</v>
      </c>
      <c r="D1514" s="15" t="str">
        <f>"Q"&amp;ROUNDUP(MONTH(SalesDataTable[[#This Row],[Order Date]])/3,0)</f>
        <v>Q3</v>
      </c>
      <c r="E1514" s="4">
        <f>MONTH(SalesDataTable[[#This Row],[Order Date]])</f>
        <v>7</v>
      </c>
      <c r="F1514" s="15"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4">
        <f>YEAR(SalesDataTable[[#This Row],[Order Date]])</f>
        <v>2026</v>
      </c>
      <c r="D1515" s="15" t="str">
        <f>"Q"&amp;ROUNDUP(MONTH(SalesDataTable[[#This Row],[Order Date]])/3,0)</f>
        <v>Q3</v>
      </c>
      <c r="E1515" s="4">
        <f>MONTH(SalesDataTable[[#This Row],[Order Date]])</f>
        <v>7</v>
      </c>
      <c r="F1515" s="15"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4">
        <f>YEAR(SalesDataTable[[#This Row],[Order Date]])</f>
        <v>2026</v>
      </c>
      <c r="D1516" s="15" t="str">
        <f>"Q"&amp;ROUNDUP(MONTH(SalesDataTable[[#This Row],[Order Date]])/3,0)</f>
        <v>Q3</v>
      </c>
      <c r="E1516" s="4">
        <f>MONTH(SalesDataTable[[#This Row],[Order Date]])</f>
        <v>7</v>
      </c>
      <c r="F1516" s="15"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4">
        <f>YEAR(SalesDataTable[[#This Row],[Order Date]])</f>
        <v>2026</v>
      </c>
      <c r="D1517" s="15" t="str">
        <f>"Q"&amp;ROUNDUP(MONTH(SalesDataTable[[#This Row],[Order Date]])/3,0)</f>
        <v>Q3</v>
      </c>
      <c r="E1517" s="4">
        <f>MONTH(SalesDataTable[[#This Row],[Order Date]])</f>
        <v>7</v>
      </c>
      <c r="F1517" s="15"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4">
        <f>YEAR(SalesDataTable[[#This Row],[Order Date]])</f>
        <v>2026</v>
      </c>
      <c r="D1518" s="15" t="str">
        <f>"Q"&amp;ROUNDUP(MONTH(SalesDataTable[[#This Row],[Order Date]])/3,0)</f>
        <v>Q3</v>
      </c>
      <c r="E1518" s="4">
        <f>MONTH(SalesDataTable[[#This Row],[Order Date]])</f>
        <v>7</v>
      </c>
      <c r="F1518" s="15"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4">
        <f>YEAR(SalesDataTable[[#This Row],[Order Date]])</f>
        <v>2026</v>
      </c>
      <c r="D1519" s="15" t="str">
        <f>"Q"&amp;ROUNDUP(MONTH(SalesDataTable[[#This Row],[Order Date]])/3,0)</f>
        <v>Q3</v>
      </c>
      <c r="E1519" s="4">
        <f>MONTH(SalesDataTable[[#This Row],[Order Date]])</f>
        <v>7</v>
      </c>
      <c r="F1519" s="15"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4">
        <f>YEAR(SalesDataTable[[#This Row],[Order Date]])</f>
        <v>2026</v>
      </c>
      <c r="D1520" s="15" t="str">
        <f>"Q"&amp;ROUNDUP(MONTH(SalesDataTable[[#This Row],[Order Date]])/3,0)</f>
        <v>Q3</v>
      </c>
      <c r="E1520" s="4">
        <f>MONTH(SalesDataTable[[#This Row],[Order Date]])</f>
        <v>7</v>
      </c>
      <c r="F1520" s="15"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4">
        <f>YEAR(SalesDataTable[[#This Row],[Order Date]])</f>
        <v>2026</v>
      </c>
      <c r="D1521" s="15" t="str">
        <f>"Q"&amp;ROUNDUP(MONTH(SalesDataTable[[#This Row],[Order Date]])/3,0)</f>
        <v>Q3</v>
      </c>
      <c r="E1521" s="4">
        <f>MONTH(SalesDataTable[[#This Row],[Order Date]])</f>
        <v>7</v>
      </c>
      <c r="F1521" s="15"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4">
        <f>YEAR(SalesDataTable[[#This Row],[Order Date]])</f>
        <v>2026</v>
      </c>
      <c r="D1522" s="15" t="str">
        <f>"Q"&amp;ROUNDUP(MONTH(SalesDataTable[[#This Row],[Order Date]])/3,0)</f>
        <v>Q3</v>
      </c>
      <c r="E1522" s="4">
        <f>MONTH(SalesDataTable[[#This Row],[Order Date]])</f>
        <v>7</v>
      </c>
      <c r="F1522" s="15"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4">
        <f>YEAR(SalesDataTable[[#This Row],[Order Date]])</f>
        <v>2026</v>
      </c>
      <c r="D1523" s="15" t="str">
        <f>"Q"&amp;ROUNDUP(MONTH(SalesDataTable[[#This Row],[Order Date]])/3,0)</f>
        <v>Q3</v>
      </c>
      <c r="E1523" s="4">
        <f>MONTH(SalesDataTable[[#This Row],[Order Date]])</f>
        <v>7</v>
      </c>
      <c r="F1523" s="15"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4">
        <f>YEAR(SalesDataTable[[#This Row],[Order Date]])</f>
        <v>2026</v>
      </c>
      <c r="D1524" s="15" t="str">
        <f>"Q"&amp;ROUNDUP(MONTH(SalesDataTable[[#This Row],[Order Date]])/3,0)</f>
        <v>Q3</v>
      </c>
      <c r="E1524" s="4">
        <f>MONTH(SalesDataTable[[#This Row],[Order Date]])</f>
        <v>7</v>
      </c>
      <c r="F1524" s="15"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4">
        <f>YEAR(SalesDataTable[[#This Row],[Order Date]])</f>
        <v>2026</v>
      </c>
      <c r="D1525" s="15" t="str">
        <f>"Q"&amp;ROUNDUP(MONTH(SalesDataTable[[#This Row],[Order Date]])/3,0)</f>
        <v>Q3</v>
      </c>
      <c r="E1525" s="4">
        <f>MONTH(SalesDataTable[[#This Row],[Order Date]])</f>
        <v>7</v>
      </c>
      <c r="F1525" s="15"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4">
        <f>YEAR(SalesDataTable[[#This Row],[Order Date]])</f>
        <v>2026</v>
      </c>
      <c r="D1526" s="15" t="str">
        <f>"Q"&amp;ROUNDUP(MONTH(SalesDataTable[[#This Row],[Order Date]])/3,0)</f>
        <v>Q3</v>
      </c>
      <c r="E1526" s="4">
        <f>MONTH(SalesDataTable[[#This Row],[Order Date]])</f>
        <v>7</v>
      </c>
      <c r="F1526" s="15"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4">
        <f>YEAR(SalesDataTable[[#This Row],[Order Date]])</f>
        <v>2026</v>
      </c>
      <c r="D1527" s="15" t="str">
        <f>"Q"&amp;ROUNDUP(MONTH(SalesDataTable[[#This Row],[Order Date]])/3,0)</f>
        <v>Q3</v>
      </c>
      <c r="E1527" s="4">
        <f>MONTH(SalesDataTable[[#This Row],[Order Date]])</f>
        <v>7</v>
      </c>
      <c r="F1527" s="15"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4">
        <f>YEAR(SalesDataTable[[#This Row],[Order Date]])</f>
        <v>2026</v>
      </c>
      <c r="D1528" s="15" t="str">
        <f>"Q"&amp;ROUNDUP(MONTH(SalesDataTable[[#This Row],[Order Date]])/3,0)</f>
        <v>Q3</v>
      </c>
      <c r="E1528" s="4">
        <f>MONTH(SalesDataTable[[#This Row],[Order Date]])</f>
        <v>7</v>
      </c>
      <c r="F1528" s="15"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4">
        <f>YEAR(SalesDataTable[[#This Row],[Order Date]])</f>
        <v>2026</v>
      </c>
      <c r="D1529" s="15" t="str">
        <f>"Q"&amp;ROUNDUP(MONTH(SalesDataTable[[#This Row],[Order Date]])/3,0)</f>
        <v>Q3</v>
      </c>
      <c r="E1529" s="4">
        <f>MONTH(SalesDataTable[[#This Row],[Order Date]])</f>
        <v>8</v>
      </c>
      <c r="F1529" s="15"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4">
        <f>YEAR(SalesDataTable[[#This Row],[Order Date]])</f>
        <v>2026</v>
      </c>
      <c r="D1530" s="15" t="str">
        <f>"Q"&amp;ROUNDUP(MONTH(SalesDataTable[[#This Row],[Order Date]])/3,0)</f>
        <v>Q3</v>
      </c>
      <c r="E1530" s="4">
        <f>MONTH(SalesDataTable[[#This Row],[Order Date]])</f>
        <v>8</v>
      </c>
      <c r="F1530" s="15"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4">
        <f>YEAR(SalesDataTable[[#This Row],[Order Date]])</f>
        <v>2026</v>
      </c>
      <c r="D1531" s="15" t="str">
        <f>"Q"&amp;ROUNDUP(MONTH(SalesDataTable[[#This Row],[Order Date]])/3,0)</f>
        <v>Q3</v>
      </c>
      <c r="E1531" s="4">
        <f>MONTH(SalesDataTable[[#This Row],[Order Date]])</f>
        <v>8</v>
      </c>
      <c r="F1531" s="15"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4">
        <f>YEAR(SalesDataTable[[#This Row],[Order Date]])</f>
        <v>2026</v>
      </c>
      <c r="D1532" s="15" t="str">
        <f>"Q"&amp;ROUNDUP(MONTH(SalesDataTable[[#This Row],[Order Date]])/3,0)</f>
        <v>Q3</v>
      </c>
      <c r="E1532" s="4">
        <f>MONTH(SalesDataTable[[#This Row],[Order Date]])</f>
        <v>8</v>
      </c>
      <c r="F1532" s="15"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4">
        <f>YEAR(SalesDataTable[[#This Row],[Order Date]])</f>
        <v>2026</v>
      </c>
      <c r="D1533" s="15" t="str">
        <f>"Q"&amp;ROUNDUP(MONTH(SalesDataTable[[#This Row],[Order Date]])/3,0)</f>
        <v>Q3</v>
      </c>
      <c r="E1533" s="4">
        <f>MONTH(SalesDataTable[[#This Row],[Order Date]])</f>
        <v>8</v>
      </c>
      <c r="F1533" s="15"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4">
        <f>YEAR(SalesDataTable[[#This Row],[Order Date]])</f>
        <v>2026</v>
      </c>
      <c r="D1534" s="15" t="str">
        <f>"Q"&amp;ROUNDUP(MONTH(SalesDataTable[[#This Row],[Order Date]])/3,0)</f>
        <v>Q3</v>
      </c>
      <c r="E1534" s="4">
        <f>MONTH(SalesDataTable[[#This Row],[Order Date]])</f>
        <v>8</v>
      </c>
      <c r="F1534" s="15"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4">
        <f>YEAR(SalesDataTable[[#This Row],[Order Date]])</f>
        <v>2026</v>
      </c>
      <c r="D1535" s="15" t="str">
        <f>"Q"&amp;ROUNDUP(MONTH(SalesDataTable[[#This Row],[Order Date]])/3,0)</f>
        <v>Q3</v>
      </c>
      <c r="E1535" s="4">
        <f>MONTH(SalesDataTable[[#This Row],[Order Date]])</f>
        <v>8</v>
      </c>
      <c r="F1535" s="15"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4">
        <f>YEAR(SalesDataTable[[#This Row],[Order Date]])</f>
        <v>2026</v>
      </c>
      <c r="D1536" s="15" t="str">
        <f>"Q"&amp;ROUNDUP(MONTH(SalesDataTable[[#This Row],[Order Date]])/3,0)</f>
        <v>Q3</v>
      </c>
      <c r="E1536" s="4">
        <f>MONTH(SalesDataTable[[#This Row],[Order Date]])</f>
        <v>8</v>
      </c>
      <c r="F1536" s="15"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4">
        <f>YEAR(SalesDataTable[[#This Row],[Order Date]])</f>
        <v>2026</v>
      </c>
      <c r="D1537" s="15" t="str">
        <f>"Q"&amp;ROUNDUP(MONTH(SalesDataTable[[#This Row],[Order Date]])/3,0)</f>
        <v>Q3</v>
      </c>
      <c r="E1537" s="4">
        <f>MONTH(SalesDataTable[[#This Row],[Order Date]])</f>
        <v>8</v>
      </c>
      <c r="F1537" s="15"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4">
        <f>YEAR(SalesDataTable[[#This Row],[Order Date]])</f>
        <v>2026</v>
      </c>
      <c r="D1538" s="15" t="str">
        <f>"Q"&amp;ROUNDUP(MONTH(SalesDataTable[[#This Row],[Order Date]])/3,0)</f>
        <v>Q3</v>
      </c>
      <c r="E1538" s="4">
        <f>MONTH(SalesDataTable[[#This Row],[Order Date]])</f>
        <v>8</v>
      </c>
      <c r="F1538" s="15"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4">
        <f>YEAR(SalesDataTable[[#This Row],[Order Date]])</f>
        <v>2026</v>
      </c>
      <c r="D1539" s="15" t="str">
        <f>"Q"&amp;ROUNDUP(MONTH(SalesDataTable[[#This Row],[Order Date]])/3,0)</f>
        <v>Q3</v>
      </c>
      <c r="E1539" s="4">
        <f>MONTH(SalesDataTable[[#This Row],[Order Date]])</f>
        <v>8</v>
      </c>
      <c r="F1539" s="15"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4">
        <f>YEAR(SalesDataTable[[#This Row],[Order Date]])</f>
        <v>2026</v>
      </c>
      <c r="D1540" s="15" t="str">
        <f>"Q"&amp;ROUNDUP(MONTH(SalesDataTable[[#This Row],[Order Date]])/3,0)</f>
        <v>Q3</v>
      </c>
      <c r="E1540" s="4">
        <f>MONTH(SalesDataTable[[#This Row],[Order Date]])</f>
        <v>8</v>
      </c>
      <c r="F1540" s="15"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4">
        <f>YEAR(SalesDataTable[[#This Row],[Order Date]])</f>
        <v>2026</v>
      </c>
      <c r="D1541" s="15" t="str">
        <f>"Q"&amp;ROUNDUP(MONTH(SalesDataTable[[#This Row],[Order Date]])/3,0)</f>
        <v>Q3</v>
      </c>
      <c r="E1541" s="4">
        <f>MONTH(SalesDataTable[[#This Row],[Order Date]])</f>
        <v>8</v>
      </c>
      <c r="F1541" s="15"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4">
        <f>YEAR(SalesDataTable[[#This Row],[Order Date]])</f>
        <v>2026</v>
      </c>
      <c r="D1542" s="15" t="str">
        <f>"Q"&amp;ROUNDUP(MONTH(SalesDataTable[[#This Row],[Order Date]])/3,0)</f>
        <v>Q3</v>
      </c>
      <c r="E1542" s="4">
        <f>MONTH(SalesDataTable[[#This Row],[Order Date]])</f>
        <v>8</v>
      </c>
      <c r="F1542" s="15"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4">
        <f>YEAR(SalesDataTable[[#This Row],[Order Date]])</f>
        <v>2026</v>
      </c>
      <c r="D1543" s="15" t="str">
        <f>"Q"&amp;ROUNDUP(MONTH(SalesDataTable[[#This Row],[Order Date]])/3,0)</f>
        <v>Q3</v>
      </c>
      <c r="E1543" s="4">
        <f>MONTH(SalesDataTable[[#This Row],[Order Date]])</f>
        <v>8</v>
      </c>
      <c r="F1543" s="15"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4">
        <f>YEAR(SalesDataTable[[#This Row],[Order Date]])</f>
        <v>2026</v>
      </c>
      <c r="D1544" s="15" t="str">
        <f>"Q"&amp;ROUNDUP(MONTH(SalesDataTable[[#This Row],[Order Date]])/3,0)</f>
        <v>Q3</v>
      </c>
      <c r="E1544" s="4">
        <f>MONTH(SalesDataTable[[#This Row],[Order Date]])</f>
        <v>8</v>
      </c>
      <c r="F1544" s="15"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4">
        <f>YEAR(SalesDataTable[[#This Row],[Order Date]])</f>
        <v>2026</v>
      </c>
      <c r="D1545" s="15" t="str">
        <f>"Q"&amp;ROUNDUP(MONTH(SalesDataTable[[#This Row],[Order Date]])/3,0)</f>
        <v>Q3</v>
      </c>
      <c r="E1545" s="4">
        <f>MONTH(SalesDataTable[[#This Row],[Order Date]])</f>
        <v>8</v>
      </c>
      <c r="F1545" s="15"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4">
        <f>YEAR(SalesDataTable[[#This Row],[Order Date]])</f>
        <v>2026</v>
      </c>
      <c r="D1546" s="15" t="str">
        <f>"Q"&amp;ROUNDUP(MONTH(SalesDataTable[[#This Row],[Order Date]])/3,0)</f>
        <v>Q3</v>
      </c>
      <c r="E1546" s="4">
        <f>MONTH(SalesDataTable[[#This Row],[Order Date]])</f>
        <v>8</v>
      </c>
      <c r="F1546" s="15"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4">
        <f>YEAR(SalesDataTable[[#This Row],[Order Date]])</f>
        <v>2026</v>
      </c>
      <c r="D1547" s="15" t="str">
        <f>"Q"&amp;ROUNDUP(MONTH(SalesDataTable[[#This Row],[Order Date]])/3,0)</f>
        <v>Q3</v>
      </c>
      <c r="E1547" s="4">
        <f>MONTH(SalesDataTable[[#This Row],[Order Date]])</f>
        <v>8</v>
      </c>
      <c r="F1547" s="15"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4">
        <f>YEAR(SalesDataTable[[#This Row],[Order Date]])</f>
        <v>2026</v>
      </c>
      <c r="D1548" s="15" t="str">
        <f>"Q"&amp;ROUNDUP(MONTH(SalesDataTable[[#This Row],[Order Date]])/3,0)</f>
        <v>Q3</v>
      </c>
      <c r="E1548" s="4">
        <f>MONTH(SalesDataTable[[#This Row],[Order Date]])</f>
        <v>8</v>
      </c>
      <c r="F1548" s="15"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4">
        <f>YEAR(SalesDataTable[[#This Row],[Order Date]])</f>
        <v>2026</v>
      </c>
      <c r="D1549" s="15" t="str">
        <f>"Q"&amp;ROUNDUP(MONTH(SalesDataTable[[#This Row],[Order Date]])/3,0)</f>
        <v>Q3</v>
      </c>
      <c r="E1549" s="4">
        <f>MONTH(SalesDataTable[[#This Row],[Order Date]])</f>
        <v>8</v>
      </c>
      <c r="F1549" s="15"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4">
        <f>YEAR(SalesDataTable[[#This Row],[Order Date]])</f>
        <v>2026</v>
      </c>
      <c r="D1550" s="15" t="str">
        <f>"Q"&amp;ROUNDUP(MONTH(SalesDataTable[[#This Row],[Order Date]])/3,0)</f>
        <v>Q3</v>
      </c>
      <c r="E1550" s="4">
        <f>MONTH(SalesDataTable[[#This Row],[Order Date]])</f>
        <v>8</v>
      </c>
      <c r="F1550" s="15"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4">
        <f>YEAR(SalesDataTable[[#This Row],[Order Date]])</f>
        <v>2026</v>
      </c>
      <c r="D1551" s="15" t="str">
        <f>"Q"&amp;ROUNDUP(MONTH(SalesDataTable[[#This Row],[Order Date]])/3,0)</f>
        <v>Q3</v>
      </c>
      <c r="E1551" s="4">
        <f>MONTH(SalesDataTable[[#This Row],[Order Date]])</f>
        <v>8</v>
      </c>
      <c r="F1551" s="15"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4">
        <f>YEAR(SalesDataTable[[#This Row],[Order Date]])</f>
        <v>2026</v>
      </c>
      <c r="D1552" s="15" t="str">
        <f>"Q"&amp;ROUNDUP(MONTH(SalesDataTable[[#This Row],[Order Date]])/3,0)</f>
        <v>Q3</v>
      </c>
      <c r="E1552" s="4">
        <f>MONTH(SalesDataTable[[#This Row],[Order Date]])</f>
        <v>8</v>
      </c>
      <c r="F1552" s="15"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4">
        <f>YEAR(SalesDataTable[[#This Row],[Order Date]])</f>
        <v>2026</v>
      </c>
      <c r="D1553" s="15" t="str">
        <f>"Q"&amp;ROUNDUP(MONTH(SalesDataTable[[#This Row],[Order Date]])/3,0)</f>
        <v>Q3</v>
      </c>
      <c r="E1553" s="4">
        <f>MONTH(SalesDataTable[[#This Row],[Order Date]])</f>
        <v>8</v>
      </c>
      <c r="F1553" s="15"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4">
        <f>YEAR(SalesDataTable[[#This Row],[Order Date]])</f>
        <v>2026</v>
      </c>
      <c r="D1554" s="15" t="str">
        <f>"Q"&amp;ROUNDUP(MONTH(SalesDataTable[[#This Row],[Order Date]])/3,0)</f>
        <v>Q3</v>
      </c>
      <c r="E1554" s="4">
        <f>MONTH(SalesDataTable[[#This Row],[Order Date]])</f>
        <v>8</v>
      </c>
      <c r="F1554" s="15"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4">
        <f>YEAR(SalesDataTable[[#This Row],[Order Date]])</f>
        <v>2026</v>
      </c>
      <c r="D1555" s="15" t="str">
        <f>"Q"&amp;ROUNDUP(MONTH(SalesDataTable[[#This Row],[Order Date]])/3,0)</f>
        <v>Q3</v>
      </c>
      <c r="E1555" s="4">
        <f>MONTH(SalesDataTable[[#This Row],[Order Date]])</f>
        <v>8</v>
      </c>
      <c r="F1555" s="15"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4">
        <f>YEAR(SalesDataTable[[#This Row],[Order Date]])</f>
        <v>2026</v>
      </c>
      <c r="D1556" s="15" t="str">
        <f>"Q"&amp;ROUNDUP(MONTH(SalesDataTable[[#This Row],[Order Date]])/3,0)</f>
        <v>Q3</v>
      </c>
      <c r="E1556" s="4">
        <f>MONTH(SalesDataTable[[#This Row],[Order Date]])</f>
        <v>8</v>
      </c>
      <c r="F1556" s="15"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4">
        <f>YEAR(SalesDataTable[[#This Row],[Order Date]])</f>
        <v>2026</v>
      </c>
      <c r="D1557" s="15" t="str">
        <f>"Q"&amp;ROUNDUP(MONTH(SalesDataTable[[#This Row],[Order Date]])/3,0)</f>
        <v>Q3</v>
      </c>
      <c r="E1557" s="4">
        <f>MONTH(SalesDataTable[[#This Row],[Order Date]])</f>
        <v>8</v>
      </c>
      <c r="F1557" s="15"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4">
        <f>YEAR(SalesDataTable[[#This Row],[Order Date]])</f>
        <v>2026</v>
      </c>
      <c r="D1558" s="15" t="str">
        <f>"Q"&amp;ROUNDUP(MONTH(SalesDataTable[[#This Row],[Order Date]])/3,0)</f>
        <v>Q3</v>
      </c>
      <c r="E1558" s="4">
        <f>MONTH(SalesDataTable[[#This Row],[Order Date]])</f>
        <v>8</v>
      </c>
      <c r="F1558" s="15"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4">
        <f>YEAR(SalesDataTable[[#This Row],[Order Date]])</f>
        <v>2026</v>
      </c>
      <c r="D1559" s="15" t="str">
        <f>"Q"&amp;ROUNDUP(MONTH(SalesDataTable[[#This Row],[Order Date]])/3,0)</f>
        <v>Q3</v>
      </c>
      <c r="E1559" s="4">
        <f>MONTH(SalesDataTable[[#This Row],[Order Date]])</f>
        <v>8</v>
      </c>
      <c r="F1559" s="15"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4">
        <f>YEAR(SalesDataTable[[#This Row],[Order Date]])</f>
        <v>2026</v>
      </c>
      <c r="D1560" s="15" t="str">
        <f>"Q"&amp;ROUNDUP(MONTH(SalesDataTable[[#This Row],[Order Date]])/3,0)</f>
        <v>Q3</v>
      </c>
      <c r="E1560" s="4">
        <f>MONTH(SalesDataTable[[#This Row],[Order Date]])</f>
        <v>8</v>
      </c>
      <c r="F1560" s="15"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4">
        <f>YEAR(SalesDataTable[[#This Row],[Order Date]])</f>
        <v>2026</v>
      </c>
      <c r="D1561" s="15" t="str">
        <f>"Q"&amp;ROUNDUP(MONTH(SalesDataTable[[#This Row],[Order Date]])/3,0)</f>
        <v>Q3</v>
      </c>
      <c r="E1561" s="4">
        <f>MONTH(SalesDataTable[[#This Row],[Order Date]])</f>
        <v>8</v>
      </c>
      <c r="F1561" s="15"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4">
        <f>YEAR(SalesDataTable[[#This Row],[Order Date]])</f>
        <v>2026</v>
      </c>
      <c r="D1562" s="15" t="str">
        <f>"Q"&amp;ROUNDUP(MONTH(SalesDataTable[[#This Row],[Order Date]])/3,0)</f>
        <v>Q3</v>
      </c>
      <c r="E1562" s="4">
        <f>MONTH(SalesDataTable[[#This Row],[Order Date]])</f>
        <v>8</v>
      </c>
      <c r="F1562" s="15"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4">
        <f>YEAR(SalesDataTable[[#This Row],[Order Date]])</f>
        <v>2026</v>
      </c>
      <c r="D1563" s="15" t="str">
        <f>"Q"&amp;ROUNDUP(MONTH(SalesDataTable[[#This Row],[Order Date]])/3,0)</f>
        <v>Q3</v>
      </c>
      <c r="E1563" s="4">
        <f>MONTH(SalesDataTable[[#This Row],[Order Date]])</f>
        <v>8</v>
      </c>
      <c r="F1563" s="15"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4">
        <f>YEAR(SalesDataTable[[#This Row],[Order Date]])</f>
        <v>2026</v>
      </c>
      <c r="D1564" s="15" t="str">
        <f>"Q"&amp;ROUNDUP(MONTH(SalesDataTable[[#This Row],[Order Date]])/3,0)</f>
        <v>Q3</v>
      </c>
      <c r="E1564" s="4">
        <f>MONTH(SalesDataTable[[#This Row],[Order Date]])</f>
        <v>8</v>
      </c>
      <c r="F1564" s="15"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4">
        <f>YEAR(SalesDataTable[[#This Row],[Order Date]])</f>
        <v>2026</v>
      </c>
      <c r="D1565" s="15" t="str">
        <f>"Q"&amp;ROUNDUP(MONTH(SalesDataTable[[#This Row],[Order Date]])/3,0)</f>
        <v>Q3</v>
      </c>
      <c r="E1565" s="4">
        <f>MONTH(SalesDataTable[[#This Row],[Order Date]])</f>
        <v>8</v>
      </c>
      <c r="F1565" s="15"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4">
        <f>YEAR(SalesDataTable[[#This Row],[Order Date]])</f>
        <v>2026</v>
      </c>
      <c r="D1566" s="15" t="str">
        <f>"Q"&amp;ROUNDUP(MONTH(SalesDataTable[[#This Row],[Order Date]])/3,0)</f>
        <v>Q3</v>
      </c>
      <c r="E1566" s="4">
        <f>MONTH(SalesDataTable[[#This Row],[Order Date]])</f>
        <v>8</v>
      </c>
      <c r="F1566" s="15"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4">
        <f>YEAR(SalesDataTable[[#This Row],[Order Date]])</f>
        <v>2026</v>
      </c>
      <c r="D1567" s="15" t="str">
        <f>"Q"&amp;ROUNDUP(MONTH(SalesDataTable[[#This Row],[Order Date]])/3,0)</f>
        <v>Q3</v>
      </c>
      <c r="E1567" s="4">
        <f>MONTH(SalesDataTable[[#This Row],[Order Date]])</f>
        <v>8</v>
      </c>
      <c r="F1567" s="15"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4">
        <f>YEAR(SalesDataTable[[#This Row],[Order Date]])</f>
        <v>2026</v>
      </c>
      <c r="D1568" s="15" t="str">
        <f>"Q"&amp;ROUNDUP(MONTH(SalesDataTable[[#This Row],[Order Date]])/3,0)</f>
        <v>Q3</v>
      </c>
      <c r="E1568" s="4">
        <f>MONTH(SalesDataTable[[#This Row],[Order Date]])</f>
        <v>8</v>
      </c>
      <c r="F1568" s="15"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4">
        <f>YEAR(SalesDataTable[[#This Row],[Order Date]])</f>
        <v>2026</v>
      </c>
      <c r="D1569" s="15" t="str">
        <f>"Q"&amp;ROUNDUP(MONTH(SalesDataTable[[#This Row],[Order Date]])/3,0)</f>
        <v>Q3</v>
      </c>
      <c r="E1569" s="4">
        <f>MONTH(SalesDataTable[[#This Row],[Order Date]])</f>
        <v>8</v>
      </c>
      <c r="F1569" s="15"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4">
        <f>YEAR(SalesDataTable[[#This Row],[Order Date]])</f>
        <v>2026</v>
      </c>
      <c r="D1570" s="15" t="str">
        <f>"Q"&amp;ROUNDUP(MONTH(SalesDataTable[[#This Row],[Order Date]])/3,0)</f>
        <v>Q3</v>
      </c>
      <c r="E1570" s="4">
        <f>MONTH(SalesDataTable[[#This Row],[Order Date]])</f>
        <v>8</v>
      </c>
      <c r="F1570" s="15"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4">
        <f>YEAR(SalesDataTable[[#This Row],[Order Date]])</f>
        <v>2026</v>
      </c>
      <c r="D1571" s="15" t="str">
        <f>"Q"&amp;ROUNDUP(MONTH(SalesDataTable[[#This Row],[Order Date]])/3,0)</f>
        <v>Q3</v>
      </c>
      <c r="E1571" s="4">
        <f>MONTH(SalesDataTable[[#This Row],[Order Date]])</f>
        <v>8</v>
      </c>
      <c r="F1571" s="15"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4">
        <f>YEAR(SalesDataTable[[#This Row],[Order Date]])</f>
        <v>2026</v>
      </c>
      <c r="D1572" s="15" t="str">
        <f>"Q"&amp;ROUNDUP(MONTH(SalesDataTable[[#This Row],[Order Date]])/3,0)</f>
        <v>Q3</v>
      </c>
      <c r="E1572" s="4">
        <f>MONTH(SalesDataTable[[#This Row],[Order Date]])</f>
        <v>8</v>
      </c>
      <c r="F1572" s="15"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4">
        <f>YEAR(SalesDataTable[[#This Row],[Order Date]])</f>
        <v>2026</v>
      </c>
      <c r="D1573" s="15" t="str">
        <f>"Q"&amp;ROUNDUP(MONTH(SalesDataTable[[#This Row],[Order Date]])/3,0)</f>
        <v>Q3</v>
      </c>
      <c r="E1573" s="4">
        <f>MONTH(SalesDataTable[[#This Row],[Order Date]])</f>
        <v>8</v>
      </c>
      <c r="F1573" s="15"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4">
        <f>YEAR(SalesDataTable[[#This Row],[Order Date]])</f>
        <v>2026</v>
      </c>
      <c r="D1574" s="15" t="str">
        <f>"Q"&amp;ROUNDUP(MONTH(SalesDataTable[[#This Row],[Order Date]])/3,0)</f>
        <v>Q3</v>
      </c>
      <c r="E1574" s="4">
        <f>MONTH(SalesDataTable[[#This Row],[Order Date]])</f>
        <v>8</v>
      </c>
      <c r="F1574" s="15"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4">
        <f>YEAR(SalesDataTable[[#This Row],[Order Date]])</f>
        <v>2026</v>
      </c>
      <c r="D1575" s="15" t="str">
        <f>"Q"&amp;ROUNDUP(MONTH(SalesDataTable[[#This Row],[Order Date]])/3,0)</f>
        <v>Q3</v>
      </c>
      <c r="E1575" s="4">
        <f>MONTH(SalesDataTable[[#This Row],[Order Date]])</f>
        <v>8</v>
      </c>
      <c r="F1575" s="15"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4">
        <f>YEAR(SalesDataTable[[#This Row],[Order Date]])</f>
        <v>2026</v>
      </c>
      <c r="D1576" s="15" t="str">
        <f>"Q"&amp;ROUNDUP(MONTH(SalesDataTable[[#This Row],[Order Date]])/3,0)</f>
        <v>Q3</v>
      </c>
      <c r="E1576" s="4">
        <f>MONTH(SalesDataTable[[#This Row],[Order Date]])</f>
        <v>8</v>
      </c>
      <c r="F1576" s="15"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4">
        <f>YEAR(SalesDataTable[[#This Row],[Order Date]])</f>
        <v>2026</v>
      </c>
      <c r="D1577" s="15" t="str">
        <f>"Q"&amp;ROUNDUP(MONTH(SalesDataTable[[#This Row],[Order Date]])/3,0)</f>
        <v>Q3</v>
      </c>
      <c r="E1577" s="4">
        <f>MONTH(SalesDataTable[[#This Row],[Order Date]])</f>
        <v>8</v>
      </c>
      <c r="F1577" s="15"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4">
        <f>YEAR(SalesDataTable[[#This Row],[Order Date]])</f>
        <v>2026</v>
      </c>
      <c r="D1578" s="15" t="str">
        <f>"Q"&amp;ROUNDUP(MONTH(SalesDataTable[[#This Row],[Order Date]])/3,0)</f>
        <v>Q3</v>
      </c>
      <c r="E1578" s="4">
        <f>MONTH(SalesDataTable[[#This Row],[Order Date]])</f>
        <v>8</v>
      </c>
      <c r="F1578" s="15"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4">
        <f>YEAR(SalesDataTable[[#This Row],[Order Date]])</f>
        <v>2026</v>
      </c>
      <c r="D1579" s="15" t="str">
        <f>"Q"&amp;ROUNDUP(MONTH(SalesDataTable[[#This Row],[Order Date]])/3,0)</f>
        <v>Q3</v>
      </c>
      <c r="E1579" s="4">
        <f>MONTH(SalesDataTable[[#This Row],[Order Date]])</f>
        <v>8</v>
      </c>
      <c r="F1579" s="15"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4">
        <f>YEAR(SalesDataTable[[#This Row],[Order Date]])</f>
        <v>2026</v>
      </c>
      <c r="D1580" s="15" t="str">
        <f>"Q"&amp;ROUNDUP(MONTH(SalesDataTable[[#This Row],[Order Date]])/3,0)</f>
        <v>Q3</v>
      </c>
      <c r="E1580" s="4">
        <f>MONTH(SalesDataTable[[#This Row],[Order Date]])</f>
        <v>8</v>
      </c>
      <c r="F1580" s="15"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4">
        <f>YEAR(SalesDataTable[[#This Row],[Order Date]])</f>
        <v>2026</v>
      </c>
      <c r="D1581" s="15" t="str">
        <f>"Q"&amp;ROUNDUP(MONTH(SalesDataTable[[#This Row],[Order Date]])/3,0)</f>
        <v>Q3</v>
      </c>
      <c r="E1581" s="4">
        <f>MONTH(SalesDataTable[[#This Row],[Order Date]])</f>
        <v>8</v>
      </c>
      <c r="F1581" s="15"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4">
        <f>YEAR(SalesDataTable[[#This Row],[Order Date]])</f>
        <v>2026</v>
      </c>
      <c r="D1582" s="15" t="str">
        <f>"Q"&amp;ROUNDUP(MONTH(SalesDataTable[[#This Row],[Order Date]])/3,0)</f>
        <v>Q3</v>
      </c>
      <c r="E1582" s="4">
        <f>MONTH(SalesDataTable[[#This Row],[Order Date]])</f>
        <v>8</v>
      </c>
      <c r="F1582" s="15"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4">
        <f>YEAR(SalesDataTable[[#This Row],[Order Date]])</f>
        <v>2026</v>
      </c>
      <c r="D1583" s="15" t="str">
        <f>"Q"&amp;ROUNDUP(MONTH(SalesDataTable[[#This Row],[Order Date]])/3,0)</f>
        <v>Q3</v>
      </c>
      <c r="E1583" s="4">
        <f>MONTH(SalesDataTable[[#This Row],[Order Date]])</f>
        <v>8</v>
      </c>
      <c r="F1583" s="15"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4">
        <f>YEAR(SalesDataTable[[#This Row],[Order Date]])</f>
        <v>2026</v>
      </c>
      <c r="D1584" s="15" t="str">
        <f>"Q"&amp;ROUNDUP(MONTH(SalesDataTable[[#This Row],[Order Date]])/3,0)</f>
        <v>Q3</v>
      </c>
      <c r="E1584" s="4">
        <f>MONTH(SalesDataTable[[#This Row],[Order Date]])</f>
        <v>8</v>
      </c>
      <c r="F1584" s="15"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4">
        <f>YEAR(SalesDataTable[[#This Row],[Order Date]])</f>
        <v>2026</v>
      </c>
      <c r="D1585" s="15" t="str">
        <f>"Q"&amp;ROUNDUP(MONTH(SalesDataTable[[#This Row],[Order Date]])/3,0)</f>
        <v>Q3</v>
      </c>
      <c r="E1585" s="4">
        <f>MONTH(SalesDataTable[[#This Row],[Order Date]])</f>
        <v>8</v>
      </c>
      <c r="F1585" s="15"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4">
        <f>YEAR(SalesDataTable[[#This Row],[Order Date]])</f>
        <v>2026</v>
      </c>
      <c r="D1586" s="15" t="str">
        <f>"Q"&amp;ROUNDUP(MONTH(SalesDataTable[[#This Row],[Order Date]])/3,0)</f>
        <v>Q3</v>
      </c>
      <c r="E1586" s="4">
        <f>MONTH(SalesDataTable[[#This Row],[Order Date]])</f>
        <v>8</v>
      </c>
      <c r="F1586" s="15"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4">
        <f>YEAR(SalesDataTable[[#This Row],[Order Date]])</f>
        <v>2026</v>
      </c>
      <c r="D1587" s="15" t="str">
        <f>"Q"&amp;ROUNDUP(MONTH(SalesDataTable[[#This Row],[Order Date]])/3,0)</f>
        <v>Q3</v>
      </c>
      <c r="E1587" s="4">
        <f>MONTH(SalesDataTable[[#This Row],[Order Date]])</f>
        <v>8</v>
      </c>
      <c r="F1587" s="15"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4">
        <f>YEAR(SalesDataTable[[#This Row],[Order Date]])</f>
        <v>2026</v>
      </c>
      <c r="D1588" s="15" t="str">
        <f>"Q"&amp;ROUNDUP(MONTH(SalesDataTable[[#This Row],[Order Date]])/3,0)</f>
        <v>Q3</v>
      </c>
      <c r="E1588" s="4">
        <f>MONTH(SalesDataTable[[#This Row],[Order Date]])</f>
        <v>8</v>
      </c>
      <c r="F1588" s="15"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4">
        <f>YEAR(SalesDataTable[[#This Row],[Order Date]])</f>
        <v>2026</v>
      </c>
      <c r="D1589" s="15" t="str">
        <f>"Q"&amp;ROUNDUP(MONTH(SalesDataTable[[#This Row],[Order Date]])/3,0)</f>
        <v>Q3</v>
      </c>
      <c r="E1589" s="4">
        <f>MONTH(SalesDataTable[[#This Row],[Order Date]])</f>
        <v>8</v>
      </c>
      <c r="F1589" s="15"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4">
        <f>YEAR(SalesDataTable[[#This Row],[Order Date]])</f>
        <v>2026</v>
      </c>
      <c r="D1590" s="15" t="str">
        <f>"Q"&amp;ROUNDUP(MONTH(SalesDataTable[[#This Row],[Order Date]])/3,0)</f>
        <v>Q3</v>
      </c>
      <c r="E1590" s="4">
        <f>MONTH(SalesDataTable[[#This Row],[Order Date]])</f>
        <v>8</v>
      </c>
      <c r="F1590" s="15"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4">
        <f>YEAR(SalesDataTable[[#This Row],[Order Date]])</f>
        <v>2026</v>
      </c>
      <c r="D1591" s="15" t="str">
        <f>"Q"&amp;ROUNDUP(MONTH(SalesDataTable[[#This Row],[Order Date]])/3,0)</f>
        <v>Q3</v>
      </c>
      <c r="E1591" s="4">
        <f>MONTH(SalesDataTable[[#This Row],[Order Date]])</f>
        <v>8</v>
      </c>
      <c r="F1591" s="15"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4">
        <f>YEAR(SalesDataTable[[#This Row],[Order Date]])</f>
        <v>2026</v>
      </c>
      <c r="D1592" s="15" t="str">
        <f>"Q"&amp;ROUNDUP(MONTH(SalesDataTable[[#This Row],[Order Date]])/3,0)</f>
        <v>Q3</v>
      </c>
      <c r="E1592" s="4">
        <f>MONTH(SalesDataTable[[#This Row],[Order Date]])</f>
        <v>8</v>
      </c>
      <c r="F1592" s="15"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4">
        <f>YEAR(SalesDataTable[[#This Row],[Order Date]])</f>
        <v>2026</v>
      </c>
      <c r="D1593" s="15" t="str">
        <f>"Q"&amp;ROUNDUP(MONTH(SalesDataTable[[#This Row],[Order Date]])/3,0)</f>
        <v>Q3</v>
      </c>
      <c r="E1593" s="4">
        <f>MONTH(SalesDataTable[[#This Row],[Order Date]])</f>
        <v>8</v>
      </c>
      <c r="F1593" s="15"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4">
        <f>YEAR(SalesDataTable[[#This Row],[Order Date]])</f>
        <v>2026</v>
      </c>
      <c r="D1594" s="15" t="str">
        <f>"Q"&amp;ROUNDUP(MONTH(SalesDataTable[[#This Row],[Order Date]])/3,0)</f>
        <v>Q3</v>
      </c>
      <c r="E1594" s="4">
        <f>MONTH(SalesDataTable[[#This Row],[Order Date]])</f>
        <v>8</v>
      </c>
      <c r="F1594" s="15"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4">
        <f>YEAR(SalesDataTable[[#This Row],[Order Date]])</f>
        <v>2026</v>
      </c>
      <c r="D1595" s="15" t="str">
        <f>"Q"&amp;ROUNDUP(MONTH(SalesDataTable[[#This Row],[Order Date]])/3,0)</f>
        <v>Q3</v>
      </c>
      <c r="E1595" s="4">
        <f>MONTH(SalesDataTable[[#This Row],[Order Date]])</f>
        <v>8</v>
      </c>
      <c r="F1595" s="15"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4">
        <f>YEAR(SalesDataTable[[#This Row],[Order Date]])</f>
        <v>2026</v>
      </c>
      <c r="D1596" s="15" t="str">
        <f>"Q"&amp;ROUNDUP(MONTH(SalesDataTable[[#This Row],[Order Date]])/3,0)</f>
        <v>Q3</v>
      </c>
      <c r="E1596" s="4">
        <f>MONTH(SalesDataTable[[#This Row],[Order Date]])</f>
        <v>8</v>
      </c>
      <c r="F1596" s="15"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4">
        <f>YEAR(SalesDataTable[[#This Row],[Order Date]])</f>
        <v>2026</v>
      </c>
      <c r="D1597" s="15" t="str">
        <f>"Q"&amp;ROUNDUP(MONTH(SalesDataTable[[#This Row],[Order Date]])/3,0)</f>
        <v>Q3</v>
      </c>
      <c r="E1597" s="4">
        <f>MONTH(SalesDataTable[[#This Row],[Order Date]])</f>
        <v>8</v>
      </c>
      <c r="F1597" s="15"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4">
        <f>YEAR(SalesDataTable[[#This Row],[Order Date]])</f>
        <v>2026</v>
      </c>
      <c r="D1598" s="15" t="str">
        <f>"Q"&amp;ROUNDUP(MONTH(SalesDataTable[[#This Row],[Order Date]])/3,0)</f>
        <v>Q3</v>
      </c>
      <c r="E1598" s="4">
        <f>MONTH(SalesDataTable[[#This Row],[Order Date]])</f>
        <v>8</v>
      </c>
      <c r="F1598" s="15"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4">
        <f>YEAR(SalesDataTable[[#This Row],[Order Date]])</f>
        <v>2026</v>
      </c>
      <c r="D1599" s="15" t="str">
        <f>"Q"&amp;ROUNDUP(MONTH(SalesDataTable[[#This Row],[Order Date]])/3,0)</f>
        <v>Q3</v>
      </c>
      <c r="E1599" s="4">
        <f>MONTH(SalesDataTable[[#This Row],[Order Date]])</f>
        <v>8</v>
      </c>
      <c r="F1599" s="15"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4">
        <f>YEAR(SalesDataTable[[#This Row],[Order Date]])</f>
        <v>2026</v>
      </c>
      <c r="D1600" s="15" t="str">
        <f>"Q"&amp;ROUNDUP(MONTH(SalesDataTable[[#This Row],[Order Date]])/3,0)</f>
        <v>Q3</v>
      </c>
      <c r="E1600" s="4">
        <f>MONTH(SalesDataTable[[#This Row],[Order Date]])</f>
        <v>8</v>
      </c>
      <c r="F1600" s="15"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4">
        <f>YEAR(SalesDataTable[[#This Row],[Order Date]])</f>
        <v>2026</v>
      </c>
      <c r="D1601" s="15" t="str">
        <f>"Q"&amp;ROUNDUP(MONTH(SalesDataTable[[#This Row],[Order Date]])/3,0)</f>
        <v>Q3</v>
      </c>
      <c r="E1601" s="4">
        <f>MONTH(SalesDataTable[[#This Row],[Order Date]])</f>
        <v>8</v>
      </c>
      <c r="F1601" s="15"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4">
        <f>YEAR(SalesDataTable[[#This Row],[Order Date]])</f>
        <v>2026</v>
      </c>
      <c r="D1602" s="15" t="str">
        <f>"Q"&amp;ROUNDUP(MONTH(SalesDataTable[[#This Row],[Order Date]])/3,0)</f>
        <v>Q3</v>
      </c>
      <c r="E1602" s="4">
        <f>MONTH(SalesDataTable[[#This Row],[Order Date]])</f>
        <v>8</v>
      </c>
      <c r="F1602" s="15"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4">
        <f>YEAR(SalesDataTable[[#This Row],[Order Date]])</f>
        <v>2026</v>
      </c>
      <c r="D1603" s="15" t="str">
        <f>"Q"&amp;ROUNDUP(MONTH(SalesDataTable[[#This Row],[Order Date]])/3,0)</f>
        <v>Q3</v>
      </c>
      <c r="E1603" s="4">
        <f>MONTH(SalesDataTable[[#This Row],[Order Date]])</f>
        <v>8</v>
      </c>
      <c r="F1603" s="15"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4">
        <f>YEAR(SalesDataTable[[#This Row],[Order Date]])</f>
        <v>2026</v>
      </c>
      <c r="D1604" s="15" t="str">
        <f>"Q"&amp;ROUNDUP(MONTH(SalesDataTable[[#This Row],[Order Date]])/3,0)</f>
        <v>Q3</v>
      </c>
      <c r="E1604" s="4">
        <f>MONTH(SalesDataTable[[#This Row],[Order Date]])</f>
        <v>8</v>
      </c>
      <c r="F1604" s="15"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4">
        <f>YEAR(SalesDataTable[[#This Row],[Order Date]])</f>
        <v>2026</v>
      </c>
      <c r="D1605" s="15" t="str">
        <f>"Q"&amp;ROUNDUP(MONTH(SalesDataTable[[#This Row],[Order Date]])/3,0)</f>
        <v>Q3</v>
      </c>
      <c r="E1605" s="4">
        <f>MONTH(SalesDataTable[[#This Row],[Order Date]])</f>
        <v>8</v>
      </c>
      <c r="F1605" s="15"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4">
        <f>YEAR(SalesDataTable[[#This Row],[Order Date]])</f>
        <v>2026</v>
      </c>
      <c r="D1606" s="15" t="str">
        <f>"Q"&amp;ROUNDUP(MONTH(SalesDataTable[[#This Row],[Order Date]])/3,0)</f>
        <v>Q3</v>
      </c>
      <c r="E1606" s="4">
        <f>MONTH(SalesDataTable[[#This Row],[Order Date]])</f>
        <v>8</v>
      </c>
      <c r="F1606" s="15"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4">
        <f>YEAR(SalesDataTable[[#This Row],[Order Date]])</f>
        <v>2026</v>
      </c>
      <c r="D1607" s="15" t="str">
        <f>"Q"&amp;ROUNDUP(MONTH(SalesDataTable[[#This Row],[Order Date]])/3,0)</f>
        <v>Q3</v>
      </c>
      <c r="E1607" s="4">
        <f>MONTH(SalesDataTable[[#This Row],[Order Date]])</f>
        <v>8</v>
      </c>
      <c r="F1607" s="15"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4">
        <f>YEAR(SalesDataTable[[#This Row],[Order Date]])</f>
        <v>2026</v>
      </c>
      <c r="D1608" s="15" t="str">
        <f>"Q"&amp;ROUNDUP(MONTH(SalesDataTable[[#This Row],[Order Date]])/3,0)</f>
        <v>Q3</v>
      </c>
      <c r="E1608" s="4">
        <f>MONTH(SalesDataTable[[#This Row],[Order Date]])</f>
        <v>8</v>
      </c>
      <c r="F1608" s="15"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4">
        <f>YEAR(SalesDataTable[[#This Row],[Order Date]])</f>
        <v>2026</v>
      </c>
      <c r="D1609" s="15" t="str">
        <f>"Q"&amp;ROUNDUP(MONTH(SalesDataTable[[#This Row],[Order Date]])/3,0)</f>
        <v>Q3</v>
      </c>
      <c r="E1609" s="4">
        <f>MONTH(SalesDataTable[[#This Row],[Order Date]])</f>
        <v>8</v>
      </c>
      <c r="F1609" s="15"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4">
        <f>YEAR(SalesDataTable[[#This Row],[Order Date]])</f>
        <v>2026</v>
      </c>
      <c r="D1610" s="15" t="str">
        <f>"Q"&amp;ROUNDUP(MONTH(SalesDataTable[[#This Row],[Order Date]])/3,0)</f>
        <v>Q3</v>
      </c>
      <c r="E1610" s="4">
        <f>MONTH(SalesDataTable[[#This Row],[Order Date]])</f>
        <v>8</v>
      </c>
      <c r="F1610" s="15"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4">
        <f>YEAR(SalesDataTable[[#This Row],[Order Date]])</f>
        <v>2026</v>
      </c>
      <c r="D1611" s="15" t="str">
        <f>"Q"&amp;ROUNDUP(MONTH(SalesDataTable[[#This Row],[Order Date]])/3,0)</f>
        <v>Q3</v>
      </c>
      <c r="E1611" s="4">
        <f>MONTH(SalesDataTable[[#This Row],[Order Date]])</f>
        <v>8</v>
      </c>
      <c r="F1611" s="15"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4">
        <f>YEAR(SalesDataTable[[#This Row],[Order Date]])</f>
        <v>2026</v>
      </c>
      <c r="D1612" s="15" t="str">
        <f>"Q"&amp;ROUNDUP(MONTH(SalesDataTable[[#This Row],[Order Date]])/3,0)</f>
        <v>Q3</v>
      </c>
      <c r="E1612" s="4">
        <f>MONTH(SalesDataTable[[#This Row],[Order Date]])</f>
        <v>8</v>
      </c>
      <c r="F1612" s="15"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4">
        <f>YEAR(SalesDataTable[[#This Row],[Order Date]])</f>
        <v>2026</v>
      </c>
      <c r="D1613" s="15" t="str">
        <f>"Q"&amp;ROUNDUP(MONTH(SalesDataTable[[#This Row],[Order Date]])/3,0)</f>
        <v>Q3</v>
      </c>
      <c r="E1613" s="4">
        <f>MONTH(SalesDataTable[[#This Row],[Order Date]])</f>
        <v>8</v>
      </c>
      <c r="F1613" s="15"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4">
        <f>YEAR(SalesDataTable[[#This Row],[Order Date]])</f>
        <v>2026</v>
      </c>
      <c r="D1614" s="15" t="str">
        <f>"Q"&amp;ROUNDUP(MONTH(SalesDataTable[[#This Row],[Order Date]])/3,0)</f>
        <v>Q3</v>
      </c>
      <c r="E1614" s="4">
        <f>MONTH(SalesDataTable[[#This Row],[Order Date]])</f>
        <v>8</v>
      </c>
      <c r="F1614" s="15"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4">
        <f>YEAR(SalesDataTable[[#This Row],[Order Date]])</f>
        <v>2026</v>
      </c>
      <c r="D1615" s="15" t="str">
        <f>"Q"&amp;ROUNDUP(MONTH(SalesDataTable[[#This Row],[Order Date]])/3,0)</f>
        <v>Q3</v>
      </c>
      <c r="E1615" s="4">
        <f>MONTH(SalesDataTable[[#This Row],[Order Date]])</f>
        <v>8</v>
      </c>
      <c r="F1615" s="15"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4">
        <f>YEAR(SalesDataTable[[#This Row],[Order Date]])</f>
        <v>2026</v>
      </c>
      <c r="D1616" s="15" t="str">
        <f>"Q"&amp;ROUNDUP(MONTH(SalesDataTable[[#This Row],[Order Date]])/3,0)</f>
        <v>Q3</v>
      </c>
      <c r="E1616" s="4">
        <f>MONTH(SalesDataTable[[#This Row],[Order Date]])</f>
        <v>8</v>
      </c>
      <c r="F1616" s="15"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4">
        <f>YEAR(SalesDataTable[[#This Row],[Order Date]])</f>
        <v>2026</v>
      </c>
      <c r="D1617" s="15" t="str">
        <f>"Q"&amp;ROUNDUP(MONTH(SalesDataTable[[#This Row],[Order Date]])/3,0)</f>
        <v>Q3</v>
      </c>
      <c r="E1617" s="4">
        <f>MONTH(SalesDataTable[[#This Row],[Order Date]])</f>
        <v>8</v>
      </c>
      <c r="F1617" s="15"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4">
        <f>YEAR(SalesDataTable[[#This Row],[Order Date]])</f>
        <v>2026</v>
      </c>
      <c r="D1618" s="15" t="str">
        <f>"Q"&amp;ROUNDUP(MONTH(SalesDataTable[[#This Row],[Order Date]])/3,0)</f>
        <v>Q3</v>
      </c>
      <c r="E1618" s="4">
        <f>MONTH(SalesDataTable[[#This Row],[Order Date]])</f>
        <v>8</v>
      </c>
      <c r="F1618" s="15"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4">
        <f>YEAR(SalesDataTable[[#This Row],[Order Date]])</f>
        <v>2026</v>
      </c>
      <c r="D1619" s="15" t="str">
        <f>"Q"&amp;ROUNDUP(MONTH(SalesDataTable[[#This Row],[Order Date]])/3,0)</f>
        <v>Q3</v>
      </c>
      <c r="E1619" s="4">
        <f>MONTH(SalesDataTable[[#This Row],[Order Date]])</f>
        <v>8</v>
      </c>
      <c r="F1619" s="15"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4">
        <f>YEAR(SalesDataTable[[#This Row],[Order Date]])</f>
        <v>2026</v>
      </c>
      <c r="D1620" s="15" t="str">
        <f>"Q"&amp;ROUNDUP(MONTH(SalesDataTable[[#This Row],[Order Date]])/3,0)</f>
        <v>Q3</v>
      </c>
      <c r="E1620" s="4">
        <f>MONTH(SalesDataTable[[#This Row],[Order Date]])</f>
        <v>8</v>
      </c>
      <c r="F1620" s="15"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4">
        <f>YEAR(SalesDataTable[[#This Row],[Order Date]])</f>
        <v>2026</v>
      </c>
      <c r="D1621" s="15" t="str">
        <f>"Q"&amp;ROUNDUP(MONTH(SalesDataTable[[#This Row],[Order Date]])/3,0)</f>
        <v>Q3</v>
      </c>
      <c r="E1621" s="4">
        <f>MONTH(SalesDataTable[[#This Row],[Order Date]])</f>
        <v>8</v>
      </c>
      <c r="F1621" s="15"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4">
        <f>YEAR(SalesDataTable[[#This Row],[Order Date]])</f>
        <v>2026</v>
      </c>
      <c r="D1622" s="15" t="str">
        <f>"Q"&amp;ROUNDUP(MONTH(SalesDataTable[[#This Row],[Order Date]])/3,0)</f>
        <v>Q3</v>
      </c>
      <c r="E1622" s="4">
        <f>MONTH(SalesDataTable[[#This Row],[Order Date]])</f>
        <v>8</v>
      </c>
      <c r="F1622" s="15"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4">
        <f>YEAR(SalesDataTable[[#This Row],[Order Date]])</f>
        <v>2026</v>
      </c>
      <c r="D1623" s="15" t="str">
        <f>"Q"&amp;ROUNDUP(MONTH(SalesDataTable[[#This Row],[Order Date]])/3,0)</f>
        <v>Q3</v>
      </c>
      <c r="E1623" s="4">
        <f>MONTH(SalesDataTable[[#This Row],[Order Date]])</f>
        <v>8</v>
      </c>
      <c r="F1623" s="15"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4">
        <f>YEAR(SalesDataTable[[#This Row],[Order Date]])</f>
        <v>2026</v>
      </c>
      <c r="D1624" s="15" t="str">
        <f>"Q"&amp;ROUNDUP(MONTH(SalesDataTable[[#This Row],[Order Date]])/3,0)</f>
        <v>Q3</v>
      </c>
      <c r="E1624" s="4">
        <f>MONTH(SalesDataTable[[#This Row],[Order Date]])</f>
        <v>8</v>
      </c>
      <c r="F1624" s="15"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4">
        <f>YEAR(SalesDataTable[[#This Row],[Order Date]])</f>
        <v>2026</v>
      </c>
      <c r="D1625" s="15" t="str">
        <f>"Q"&amp;ROUNDUP(MONTH(SalesDataTable[[#This Row],[Order Date]])/3,0)</f>
        <v>Q3</v>
      </c>
      <c r="E1625" s="4">
        <f>MONTH(SalesDataTable[[#This Row],[Order Date]])</f>
        <v>8</v>
      </c>
      <c r="F1625" s="15"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4">
        <f>YEAR(SalesDataTable[[#This Row],[Order Date]])</f>
        <v>2026</v>
      </c>
      <c r="D1626" s="15" t="str">
        <f>"Q"&amp;ROUNDUP(MONTH(SalesDataTable[[#This Row],[Order Date]])/3,0)</f>
        <v>Q3</v>
      </c>
      <c r="E1626" s="4">
        <f>MONTH(SalesDataTable[[#This Row],[Order Date]])</f>
        <v>8</v>
      </c>
      <c r="F1626" s="15"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4">
        <f>YEAR(SalesDataTable[[#This Row],[Order Date]])</f>
        <v>2026</v>
      </c>
      <c r="D1627" s="15" t="str">
        <f>"Q"&amp;ROUNDUP(MONTH(SalesDataTable[[#This Row],[Order Date]])/3,0)</f>
        <v>Q3</v>
      </c>
      <c r="E1627" s="4">
        <f>MONTH(SalesDataTable[[#This Row],[Order Date]])</f>
        <v>8</v>
      </c>
      <c r="F1627" s="15"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4">
        <f>YEAR(SalesDataTable[[#This Row],[Order Date]])</f>
        <v>2026</v>
      </c>
      <c r="D1628" s="15" t="str">
        <f>"Q"&amp;ROUNDUP(MONTH(SalesDataTable[[#This Row],[Order Date]])/3,0)</f>
        <v>Q3</v>
      </c>
      <c r="E1628" s="4">
        <f>MONTH(SalesDataTable[[#This Row],[Order Date]])</f>
        <v>8</v>
      </c>
      <c r="F1628" s="15"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4">
        <f>YEAR(SalesDataTable[[#This Row],[Order Date]])</f>
        <v>2026</v>
      </c>
      <c r="D1629" s="15" t="str">
        <f>"Q"&amp;ROUNDUP(MONTH(SalesDataTable[[#This Row],[Order Date]])/3,0)</f>
        <v>Q3</v>
      </c>
      <c r="E1629" s="4">
        <f>MONTH(SalesDataTable[[#This Row],[Order Date]])</f>
        <v>8</v>
      </c>
      <c r="F1629" s="15"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4">
        <f>YEAR(SalesDataTable[[#This Row],[Order Date]])</f>
        <v>2026</v>
      </c>
      <c r="D1630" s="15" t="str">
        <f>"Q"&amp;ROUNDUP(MONTH(SalesDataTable[[#This Row],[Order Date]])/3,0)</f>
        <v>Q3</v>
      </c>
      <c r="E1630" s="4">
        <f>MONTH(SalesDataTable[[#This Row],[Order Date]])</f>
        <v>8</v>
      </c>
      <c r="F1630" s="15"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4">
        <f>YEAR(SalesDataTable[[#This Row],[Order Date]])</f>
        <v>2026</v>
      </c>
      <c r="D1631" s="15" t="str">
        <f>"Q"&amp;ROUNDUP(MONTH(SalesDataTable[[#This Row],[Order Date]])/3,0)</f>
        <v>Q3</v>
      </c>
      <c r="E1631" s="4">
        <f>MONTH(SalesDataTable[[#This Row],[Order Date]])</f>
        <v>8</v>
      </c>
      <c r="F1631" s="15"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4">
        <f>YEAR(SalesDataTable[[#This Row],[Order Date]])</f>
        <v>2026</v>
      </c>
      <c r="D1632" s="15" t="str">
        <f>"Q"&amp;ROUNDUP(MONTH(SalesDataTable[[#This Row],[Order Date]])/3,0)</f>
        <v>Q3</v>
      </c>
      <c r="E1632" s="4">
        <f>MONTH(SalesDataTable[[#This Row],[Order Date]])</f>
        <v>8</v>
      </c>
      <c r="F1632" s="15"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4">
        <f>YEAR(SalesDataTable[[#This Row],[Order Date]])</f>
        <v>2026</v>
      </c>
      <c r="D1633" s="15" t="str">
        <f>"Q"&amp;ROUNDUP(MONTH(SalesDataTable[[#This Row],[Order Date]])/3,0)</f>
        <v>Q3</v>
      </c>
      <c r="E1633" s="4">
        <f>MONTH(SalesDataTable[[#This Row],[Order Date]])</f>
        <v>8</v>
      </c>
      <c r="F1633" s="15"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4">
        <f>YEAR(SalesDataTable[[#This Row],[Order Date]])</f>
        <v>2026</v>
      </c>
      <c r="D1634" s="15" t="str">
        <f>"Q"&amp;ROUNDUP(MONTH(SalesDataTable[[#This Row],[Order Date]])/3,0)</f>
        <v>Q3</v>
      </c>
      <c r="E1634" s="4">
        <f>MONTH(SalesDataTable[[#This Row],[Order Date]])</f>
        <v>8</v>
      </c>
      <c r="F1634" s="15"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4">
        <f>YEAR(SalesDataTable[[#This Row],[Order Date]])</f>
        <v>2026</v>
      </c>
      <c r="D1635" s="15" t="str">
        <f>"Q"&amp;ROUNDUP(MONTH(SalesDataTable[[#This Row],[Order Date]])/3,0)</f>
        <v>Q3</v>
      </c>
      <c r="E1635" s="4">
        <f>MONTH(SalesDataTable[[#This Row],[Order Date]])</f>
        <v>8</v>
      </c>
      <c r="F1635" s="15"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4">
        <f>YEAR(SalesDataTable[[#This Row],[Order Date]])</f>
        <v>2026</v>
      </c>
      <c r="D1636" s="15" t="str">
        <f>"Q"&amp;ROUNDUP(MONTH(SalesDataTable[[#This Row],[Order Date]])/3,0)</f>
        <v>Q3</v>
      </c>
      <c r="E1636" s="4">
        <f>MONTH(SalesDataTable[[#This Row],[Order Date]])</f>
        <v>8</v>
      </c>
      <c r="F1636" s="15"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4">
        <f>YEAR(SalesDataTable[[#This Row],[Order Date]])</f>
        <v>2026</v>
      </c>
      <c r="D1637" s="15" t="str">
        <f>"Q"&amp;ROUNDUP(MONTH(SalesDataTable[[#This Row],[Order Date]])/3,0)</f>
        <v>Q3</v>
      </c>
      <c r="E1637" s="4">
        <f>MONTH(SalesDataTable[[#This Row],[Order Date]])</f>
        <v>8</v>
      </c>
      <c r="F1637" s="15"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4">
        <f>YEAR(SalesDataTable[[#This Row],[Order Date]])</f>
        <v>2026</v>
      </c>
      <c r="D1638" s="15" t="str">
        <f>"Q"&amp;ROUNDUP(MONTH(SalesDataTable[[#This Row],[Order Date]])/3,0)</f>
        <v>Q3</v>
      </c>
      <c r="E1638" s="4">
        <f>MONTH(SalesDataTable[[#This Row],[Order Date]])</f>
        <v>8</v>
      </c>
      <c r="F1638" s="15"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4">
        <f>YEAR(SalesDataTable[[#This Row],[Order Date]])</f>
        <v>2026</v>
      </c>
      <c r="D1639" s="15" t="str">
        <f>"Q"&amp;ROUNDUP(MONTH(SalesDataTable[[#This Row],[Order Date]])/3,0)</f>
        <v>Q3</v>
      </c>
      <c r="E1639" s="4">
        <f>MONTH(SalesDataTable[[#This Row],[Order Date]])</f>
        <v>8</v>
      </c>
      <c r="F1639" s="15"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4">
        <f>YEAR(SalesDataTable[[#This Row],[Order Date]])</f>
        <v>2026</v>
      </c>
      <c r="D1640" s="15" t="str">
        <f>"Q"&amp;ROUNDUP(MONTH(SalesDataTable[[#This Row],[Order Date]])/3,0)</f>
        <v>Q3</v>
      </c>
      <c r="E1640" s="4">
        <f>MONTH(SalesDataTable[[#This Row],[Order Date]])</f>
        <v>8</v>
      </c>
      <c r="F1640" s="15"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4">
        <f>YEAR(SalesDataTable[[#This Row],[Order Date]])</f>
        <v>2026</v>
      </c>
      <c r="D1641" s="15" t="str">
        <f>"Q"&amp;ROUNDUP(MONTH(SalesDataTable[[#This Row],[Order Date]])/3,0)</f>
        <v>Q3</v>
      </c>
      <c r="E1641" s="4">
        <f>MONTH(SalesDataTable[[#This Row],[Order Date]])</f>
        <v>8</v>
      </c>
      <c r="F1641" s="15"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4">
        <f>YEAR(SalesDataTable[[#This Row],[Order Date]])</f>
        <v>2026</v>
      </c>
      <c r="D1642" s="15" t="str">
        <f>"Q"&amp;ROUNDUP(MONTH(SalesDataTable[[#This Row],[Order Date]])/3,0)</f>
        <v>Q3</v>
      </c>
      <c r="E1642" s="4">
        <f>MONTH(SalesDataTable[[#This Row],[Order Date]])</f>
        <v>8</v>
      </c>
      <c r="F1642" s="15"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4">
        <f>YEAR(SalesDataTable[[#This Row],[Order Date]])</f>
        <v>2026</v>
      </c>
      <c r="D1643" s="15" t="str">
        <f>"Q"&amp;ROUNDUP(MONTH(SalesDataTable[[#This Row],[Order Date]])/3,0)</f>
        <v>Q3</v>
      </c>
      <c r="E1643" s="4">
        <f>MONTH(SalesDataTable[[#This Row],[Order Date]])</f>
        <v>8</v>
      </c>
      <c r="F1643" s="15"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4">
        <f>YEAR(SalesDataTable[[#This Row],[Order Date]])</f>
        <v>2026</v>
      </c>
      <c r="D1644" s="15" t="str">
        <f>"Q"&amp;ROUNDUP(MONTH(SalesDataTable[[#This Row],[Order Date]])/3,0)</f>
        <v>Q3</v>
      </c>
      <c r="E1644" s="4">
        <f>MONTH(SalesDataTable[[#This Row],[Order Date]])</f>
        <v>8</v>
      </c>
      <c r="F1644" s="15"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4">
        <f>YEAR(SalesDataTable[[#This Row],[Order Date]])</f>
        <v>2026</v>
      </c>
      <c r="D1645" s="15" t="str">
        <f>"Q"&amp;ROUNDUP(MONTH(SalesDataTable[[#This Row],[Order Date]])/3,0)</f>
        <v>Q3</v>
      </c>
      <c r="E1645" s="4">
        <f>MONTH(SalesDataTable[[#This Row],[Order Date]])</f>
        <v>8</v>
      </c>
      <c r="F1645" s="15"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4">
        <f>YEAR(SalesDataTable[[#This Row],[Order Date]])</f>
        <v>2026</v>
      </c>
      <c r="D1646" s="15" t="str">
        <f>"Q"&amp;ROUNDUP(MONTH(SalesDataTable[[#This Row],[Order Date]])/3,0)</f>
        <v>Q3</v>
      </c>
      <c r="E1646" s="4">
        <f>MONTH(SalesDataTable[[#This Row],[Order Date]])</f>
        <v>8</v>
      </c>
      <c r="F1646" s="15"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4">
        <f>YEAR(SalesDataTable[[#This Row],[Order Date]])</f>
        <v>2026</v>
      </c>
      <c r="D1647" s="15" t="str">
        <f>"Q"&amp;ROUNDUP(MONTH(SalesDataTable[[#This Row],[Order Date]])/3,0)</f>
        <v>Q3</v>
      </c>
      <c r="E1647" s="4">
        <f>MONTH(SalesDataTable[[#This Row],[Order Date]])</f>
        <v>8</v>
      </c>
      <c r="F1647" s="15"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4">
        <f>YEAR(SalesDataTable[[#This Row],[Order Date]])</f>
        <v>2026</v>
      </c>
      <c r="D1648" s="15" t="str">
        <f>"Q"&amp;ROUNDUP(MONTH(SalesDataTable[[#This Row],[Order Date]])/3,0)</f>
        <v>Q3</v>
      </c>
      <c r="E1648" s="4">
        <f>MONTH(SalesDataTable[[#This Row],[Order Date]])</f>
        <v>8</v>
      </c>
      <c r="F1648" s="15"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4">
        <f>YEAR(SalesDataTable[[#This Row],[Order Date]])</f>
        <v>2026</v>
      </c>
      <c r="D1649" s="15" t="str">
        <f>"Q"&amp;ROUNDUP(MONTH(SalesDataTable[[#This Row],[Order Date]])/3,0)</f>
        <v>Q3</v>
      </c>
      <c r="E1649" s="4">
        <f>MONTH(SalesDataTable[[#This Row],[Order Date]])</f>
        <v>8</v>
      </c>
      <c r="F1649" s="15"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4">
        <f>YEAR(SalesDataTable[[#This Row],[Order Date]])</f>
        <v>2026</v>
      </c>
      <c r="D1650" s="15" t="str">
        <f>"Q"&amp;ROUNDUP(MONTH(SalesDataTable[[#This Row],[Order Date]])/3,0)</f>
        <v>Q3</v>
      </c>
      <c r="E1650" s="4">
        <f>MONTH(SalesDataTable[[#This Row],[Order Date]])</f>
        <v>8</v>
      </c>
      <c r="F1650" s="15"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4">
        <f>YEAR(SalesDataTable[[#This Row],[Order Date]])</f>
        <v>2026</v>
      </c>
      <c r="D1651" s="15" t="str">
        <f>"Q"&amp;ROUNDUP(MONTH(SalesDataTable[[#This Row],[Order Date]])/3,0)</f>
        <v>Q3</v>
      </c>
      <c r="E1651" s="4">
        <f>MONTH(SalesDataTable[[#This Row],[Order Date]])</f>
        <v>8</v>
      </c>
      <c r="F1651" s="15"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4">
        <f>YEAR(SalesDataTable[[#This Row],[Order Date]])</f>
        <v>2026</v>
      </c>
      <c r="D1652" s="15" t="str">
        <f>"Q"&amp;ROUNDUP(MONTH(SalesDataTable[[#This Row],[Order Date]])/3,0)</f>
        <v>Q3</v>
      </c>
      <c r="E1652" s="4">
        <f>MONTH(SalesDataTable[[#This Row],[Order Date]])</f>
        <v>8</v>
      </c>
      <c r="F1652" s="15"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4">
        <f>YEAR(SalesDataTable[[#This Row],[Order Date]])</f>
        <v>2026</v>
      </c>
      <c r="D1653" s="15" t="str">
        <f>"Q"&amp;ROUNDUP(MONTH(SalesDataTable[[#This Row],[Order Date]])/3,0)</f>
        <v>Q3</v>
      </c>
      <c r="E1653" s="4">
        <f>MONTH(SalesDataTable[[#This Row],[Order Date]])</f>
        <v>8</v>
      </c>
      <c r="F1653" s="15"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4">
        <f>YEAR(SalesDataTable[[#This Row],[Order Date]])</f>
        <v>2026</v>
      </c>
      <c r="D1654" s="15" t="str">
        <f>"Q"&amp;ROUNDUP(MONTH(SalesDataTable[[#This Row],[Order Date]])/3,0)</f>
        <v>Q3</v>
      </c>
      <c r="E1654" s="4">
        <f>MONTH(SalesDataTable[[#This Row],[Order Date]])</f>
        <v>8</v>
      </c>
      <c r="F1654" s="15"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4">
        <f>YEAR(SalesDataTable[[#This Row],[Order Date]])</f>
        <v>2026</v>
      </c>
      <c r="D1655" s="15" t="str">
        <f>"Q"&amp;ROUNDUP(MONTH(SalesDataTable[[#This Row],[Order Date]])/3,0)</f>
        <v>Q3</v>
      </c>
      <c r="E1655" s="4">
        <f>MONTH(SalesDataTable[[#This Row],[Order Date]])</f>
        <v>8</v>
      </c>
      <c r="F1655" s="15"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4">
        <f>YEAR(SalesDataTable[[#This Row],[Order Date]])</f>
        <v>2026</v>
      </c>
      <c r="D1656" s="15" t="str">
        <f>"Q"&amp;ROUNDUP(MONTH(SalesDataTable[[#This Row],[Order Date]])/3,0)</f>
        <v>Q3</v>
      </c>
      <c r="E1656" s="4">
        <f>MONTH(SalesDataTable[[#This Row],[Order Date]])</f>
        <v>8</v>
      </c>
      <c r="F1656" s="15"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4">
        <f>YEAR(SalesDataTable[[#This Row],[Order Date]])</f>
        <v>2026</v>
      </c>
      <c r="D1657" s="15" t="str">
        <f>"Q"&amp;ROUNDUP(MONTH(SalesDataTable[[#This Row],[Order Date]])/3,0)</f>
        <v>Q3</v>
      </c>
      <c r="E1657" s="4">
        <f>MONTH(SalesDataTable[[#This Row],[Order Date]])</f>
        <v>8</v>
      </c>
      <c r="F1657" s="15"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4">
        <f>YEAR(SalesDataTable[[#This Row],[Order Date]])</f>
        <v>2026</v>
      </c>
      <c r="D1658" s="15" t="str">
        <f>"Q"&amp;ROUNDUP(MONTH(SalesDataTable[[#This Row],[Order Date]])/3,0)</f>
        <v>Q3</v>
      </c>
      <c r="E1658" s="4">
        <f>MONTH(SalesDataTable[[#This Row],[Order Date]])</f>
        <v>8</v>
      </c>
      <c r="F1658" s="15"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4">
        <f>YEAR(SalesDataTable[[#This Row],[Order Date]])</f>
        <v>2026</v>
      </c>
      <c r="D1659" s="15" t="str">
        <f>"Q"&amp;ROUNDUP(MONTH(SalesDataTable[[#This Row],[Order Date]])/3,0)</f>
        <v>Q3</v>
      </c>
      <c r="E1659" s="4">
        <f>MONTH(SalesDataTable[[#This Row],[Order Date]])</f>
        <v>8</v>
      </c>
      <c r="F1659" s="15"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4">
        <f>YEAR(SalesDataTable[[#This Row],[Order Date]])</f>
        <v>2026</v>
      </c>
      <c r="D1660" s="15" t="str">
        <f>"Q"&amp;ROUNDUP(MONTH(SalesDataTable[[#This Row],[Order Date]])/3,0)</f>
        <v>Q3</v>
      </c>
      <c r="E1660" s="4">
        <f>MONTH(SalesDataTable[[#This Row],[Order Date]])</f>
        <v>8</v>
      </c>
      <c r="F1660" s="15"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4">
        <f>YEAR(SalesDataTable[[#This Row],[Order Date]])</f>
        <v>2026</v>
      </c>
      <c r="D1661" s="15" t="str">
        <f>"Q"&amp;ROUNDUP(MONTH(SalesDataTable[[#This Row],[Order Date]])/3,0)</f>
        <v>Q3</v>
      </c>
      <c r="E1661" s="4">
        <f>MONTH(SalesDataTable[[#This Row],[Order Date]])</f>
        <v>8</v>
      </c>
      <c r="F1661" s="15"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4">
        <f>YEAR(SalesDataTable[[#This Row],[Order Date]])</f>
        <v>2026</v>
      </c>
      <c r="D1662" s="15" t="str">
        <f>"Q"&amp;ROUNDUP(MONTH(SalesDataTable[[#This Row],[Order Date]])/3,0)</f>
        <v>Q3</v>
      </c>
      <c r="E1662" s="4">
        <f>MONTH(SalesDataTable[[#This Row],[Order Date]])</f>
        <v>8</v>
      </c>
      <c r="F1662" s="15"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4">
        <f>YEAR(SalesDataTable[[#This Row],[Order Date]])</f>
        <v>2026</v>
      </c>
      <c r="D1663" s="15" t="str">
        <f>"Q"&amp;ROUNDUP(MONTH(SalesDataTable[[#This Row],[Order Date]])/3,0)</f>
        <v>Q3</v>
      </c>
      <c r="E1663" s="4">
        <f>MONTH(SalesDataTable[[#This Row],[Order Date]])</f>
        <v>8</v>
      </c>
      <c r="F1663" s="15"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4">
        <f>YEAR(SalesDataTable[[#This Row],[Order Date]])</f>
        <v>2026</v>
      </c>
      <c r="D1664" s="15" t="str">
        <f>"Q"&amp;ROUNDUP(MONTH(SalesDataTable[[#This Row],[Order Date]])/3,0)</f>
        <v>Q3</v>
      </c>
      <c r="E1664" s="4">
        <f>MONTH(SalesDataTable[[#This Row],[Order Date]])</f>
        <v>8</v>
      </c>
      <c r="F1664" s="15"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4">
        <f>YEAR(SalesDataTable[[#This Row],[Order Date]])</f>
        <v>2026</v>
      </c>
      <c r="D1665" s="15" t="str">
        <f>"Q"&amp;ROUNDUP(MONTH(SalesDataTable[[#This Row],[Order Date]])/3,0)</f>
        <v>Q3</v>
      </c>
      <c r="E1665" s="4">
        <f>MONTH(SalesDataTable[[#This Row],[Order Date]])</f>
        <v>8</v>
      </c>
      <c r="F1665" s="15"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4">
        <f>YEAR(SalesDataTable[[#This Row],[Order Date]])</f>
        <v>2026</v>
      </c>
      <c r="D1666" s="15" t="str">
        <f>"Q"&amp;ROUNDUP(MONTH(SalesDataTable[[#This Row],[Order Date]])/3,0)</f>
        <v>Q3</v>
      </c>
      <c r="E1666" s="4">
        <f>MONTH(SalesDataTable[[#This Row],[Order Date]])</f>
        <v>8</v>
      </c>
      <c r="F1666" s="15"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4">
        <f>YEAR(SalesDataTable[[#This Row],[Order Date]])</f>
        <v>2026</v>
      </c>
      <c r="D1667" s="15" t="str">
        <f>"Q"&amp;ROUNDUP(MONTH(SalesDataTable[[#This Row],[Order Date]])/3,0)</f>
        <v>Q3</v>
      </c>
      <c r="E1667" s="4">
        <f>MONTH(SalesDataTable[[#This Row],[Order Date]])</f>
        <v>8</v>
      </c>
      <c r="F1667" s="15"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4">
        <f>YEAR(SalesDataTable[[#This Row],[Order Date]])</f>
        <v>2026</v>
      </c>
      <c r="D1668" s="15" t="str">
        <f>"Q"&amp;ROUNDUP(MONTH(SalesDataTable[[#This Row],[Order Date]])/3,0)</f>
        <v>Q3</v>
      </c>
      <c r="E1668" s="4">
        <f>MONTH(SalesDataTable[[#This Row],[Order Date]])</f>
        <v>8</v>
      </c>
      <c r="F1668" s="15"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4">
        <f>YEAR(SalesDataTable[[#This Row],[Order Date]])</f>
        <v>2026</v>
      </c>
      <c r="D1669" s="15" t="str">
        <f>"Q"&amp;ROUNDUP(MONTH(SalesDataTable[[#This Row],[Order Date]])/3,0)</f>
        <v>Q3</v>
      </c>
      <c r="E1669" s="4">
        <f>MONTH(SalesDataTable[[#This Row],[Order Date]])</f>
        <v>8</v>
      </c>
      <c r="F1669" s="15"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4">
        <f>YEAR(SalesDataTable[[#This Row],[Order Date]])</f>
        <v>2026</v>
      </c>
      <c r="D1670" s="15" t="str">
        <f>"Q"&amp;ROUNDUP(MONTH(SalesDataTable[[#This Row],[Order Date]])/3,0)</f>
        <v>Q3</v>
      </c>
      <c r="E1670" s="4">
        <f>MONTH(SalesDataTable[[#This Row],[Order Date]])</f>
        <v>8</v>
      </c>
      <c r="F1670" s="15"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4">
        <f>YEAR(SalesDataTable[[#This Row],[Order Date]])</f>
        <v>2026</v>
      </c>
      <c r="D1671" s="15" t="str">
        <f>"Q"&amp;ROUNDUP(MONTH(SalesDataTable[[#This Row],[Order Date]])/3,0)</f>
        <v>Q3</v>
      </c>
      <c r="E1671" s="4">
        <f>MONTH(SalesDataTable[[#This Row],[Order Date]])</f>
        <v>8</v>
      </c>
      <c r="F1671" s="15"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4">
        <f>YEAR(SalesDataTable[[#This Row],[Order Date]])</f>
        <v>2026</v>
      </c>
      <c r="D1672" s="15" t="str">
        <f>"Q"&amp;ROUNDUP(MONTH(SalesDataTable[[#This Row],[Order Date]])/3,0)</f>
        <v>Q3</v>
      </c>
      <c r="E1672" s="4">
        <f>MONTH(SalesDataTable[[#This Row],[Order Date]])</f>
        <v>8</v>
      </c>
      <c r="F1672" s="15"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4">
        <f>YEAR(SalesDataTable[[#This Row],[Order Date]])</f>
        <v>2026</v>
      </c>
      <c r="D1673" s="15" t="str">
        <f>"Q"&amp;ROUNDUP(MONTH(SalesDataTable[[#This Row],[Order Date]])/3,0)</f>
        <v>Q3</v>
      </c>
      <c r="E1673" s="4">
        <f>MONTH(SalesDataTable[[#This Row],[Order Date]])</f>
        <v>8</v>
      </c>
      <c r="F1673" s="15"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4">
        <f>YEAR(SalesDataTable[[#This Row],[Order Date]])</f>
        <v>2026</v>
      </c>
      <c r="D1674" s="15" t="str">
        <f>"Q"&amp;ROUNDUP(MONTH(SalesDataTable[[#This Row],[Order Date]])/3,0)</f>
        <v>Q3</v>
      </c>
      <c r="E1674" s="4">
        <f>MONTH(SalesDataTable[[#This Row],[Order Date]])</f>
        <v>8</v>
      </c>
      <c r="F1674" s="15"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4">
        <f>YEAR(SalesDataTable[[#This Row],[Order Date]])</f>
        <v>2026</v>
      </c>
      <c r="D1675" s="15" t="str">
        <f>"Q"&amp;ROUNDUP(MONTH(SalesDataTable[[#This Row],[Order Date]])/3,0)</f>
        <v>Q3</v>
      </c>
      <c r="E1675" s="4">
        <f>MONTH(SalesDataTable[[#This Row],[Order Date]])</f>
        <v>8</v>
      </c>
      <c r="F1675" s="15"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4">
        <f>YEAR(SalesDataTable[[#This Row],[Order Date]])</f>
        <v>2026</v>
      </c>
      <c r="D1676" s="15" t="str">
        <f>"Q"&amp;ROUNDUP(MONTH(SalesDataTable[[#This Row],[Order Date]])/3,0)</f>
        <v>Q3</v>
      </c>
      <c r="E1676" s="4">
        <f>MONTH(SalesDataTable[[#This Row],[Order Date]])</f>
        <v>8</v>
      </c>
      <c r="F1676" s="15"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4">
        <f>YEAR(SalesDataTable[[#This Row],[Order Date]])</f>
        <v>2026</v>
      </c>
      <c r="D1677" s="15" t="str">
        <f>"Q"&amp;ROUNDUP(MONTH(SalesDataTable[[#This Row],[Order Date]])/3,0)</f>
        <v>Q3</v>
      </c>
      <c r="E1677" s="4">
        <f>MONTH(SalesDataTable[[#This Row],[Order Date]])</f>
        <v>8</v>
      </c>
      <c r="F1677" s="15"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4">
        <f>YEAR(SalesDataTable[[#This Row],[Order Date]])</f>
        <v>2026</v>
      </c>
      <c r="D1678" s="15" t="str">
        <f>"Q"&amp;ROUNDUP(MONTH(SalesDataTable[[#This Row],[Order Date]])/3,0)</f>
        <v>Q3</v>
      </c>
      <c r="E1678" s="4">
        <f>MONTH(SalesDataTable[[#This Row],[Order Date]])</f>
        <v>8</v>
      </c>
      <c r="F1678" s="15"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4">
        <f>YEAR(SalesDataTable[[#This Row],[Order Date]])</f>
        <v>2026</v>
      </c>
      <c r="D1679" s="15" t="str">
        <f>"Q"&amp;ROUNDUP(MONTH(SalesDataTable[[#This Row],[Order Date]])/3,0)</f>
        <v>Q3</v>
      </c>
      <c r="E1679" s="4">
        <f>MONTH(SalesDataTable[[#This Row],[Order Date]])</f>
        <v>8</v>
      </c>
      <c r="F1679" s="15"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4">
        <f>YEAR(SalesDataTable[[#This Row],[Order Date]])</f>
        <v>2026</v>
      </c>
      <c r="D1680" s="15" t="str">
        <f>"Q"&amp;ROUNDUP(MONTH(SalesDataTable[[#This Row],[Order Date]])/3,0)</f>
        <v>Q3</v>
      </c>
      <c r="E1680" s="4">
        <f>MONTH(SalesDataTable[[#This Row],[Order Date]])</f>
        <v>8</v>
      </c>
      <c r="F1680" s="15"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4">
        <f>YEAR(SalesDataTable[[#This Row],[Order Date]])</f>
        <v>2026</v>
      </c>
      <c r="D1681" s="15" t="str">
        <f>"Q"&amp;ROUNDUP(MONTH(SalesDataTable[[#This Row],[Order Date]])/3,0)</f>
        <v>Q3</v>
      </c>
      <c r="E1681" s="4">
        <f>MONTH(SalesDataTable[[#This Row],[Order Date]])</f>
        <v>8</v>
      </c>
      <c r="F1681" s="15"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4">
        <f>YEAR(SalesDataTable[[#This Row],[Order Date]])</f>
        <v>2026</v>
      </c>
      <c r="D1682" s="15" t="str">
        <f>"Q"&amp;ROUNDUP(MONTH(SalesDataTable[[#This Row],[Order Date]])/3,0)</f>
        <v>Q3</v>
      </c>
      <c r="E1682" s="4">
        <f>MONTH(SalesDataTable[[#This Row],[Order Date]])</f>
        <v>8</v>
      </c>
      <c r="F1682" s="15"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4">
        <f>YEAR(SalesDataTable[[#This Row],[Order Date]])</f>
        <v>2026</v>
      </c>
      <c r="D1683" s="15" t="str">
        <f>"Q"&amp;ROUNDUP(MONTH(SalesDataTable[[#This Row],[Order Date]])/3,0)</f>
        <v>Q3</v>
      </c>
      <c r="E1683" s="4">
        <f>MONTH(SalesDataTable[[#This Row],[Order Date]])</f>
        <v>8</v>
      </c>
      <c r="F1683" s="15"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4">
        <f>YEAR(SalesDataTable[[#This Row],[Order Date]])</f>
        <v>2026</v>
      </c>
      <c r="D1684" s="15" t="str">
        <f>"Q"&amp;ROUNDUP(MONTH(SalesDataTable[[#This Row],[Order Date]])/3,0)</f>
        <v>Q3</v>
      </c>
      <c r="E1684" s="4">
        <f>MONTH(SalesDataTable[[#This Row],[Order Date]])</f>
        <v>8</v>
      </c>
      <c r="F1684" s="15"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4">
        <f>YEAR(SalesDataTable[[#This Row],[Order Date]])</f>
        <v>2026</v>
      </c>
      <c r="D1685" s="15" t="str">
        <f>"Q"&amp;ROUNDUP(MONTH(SalesDataTable[[#This Row],[Order Date]])/3,0)</f>
        <v>Q3</v>
      </c>
      <c r="E1685" s="4">
        <f>MONTH(SalesDataTable[[#This Row],[Order Date]])</f>
        <v>8</v>
      </c>
      <c r="F1685" s="15"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4">
        <f>YEAR(SalesDataTable[[#This Row],[Order Date]])</f>
        <v>2026</v>
      </c>
      <c r="D1686" s="15" t="str">
        <f>"Q"&amp;ROUNDUP(MONTH(SalesDataTable[[#This Row],[Order Date]])/3,0)</f>
        <v>Q3</v>
      </c>
      <c r="E1686" s="4">
        <f>MONTH(SalesDataTable[[#This Row],[Order Date]])</f>
        <v>8</v>
      </c>
      <c r="F1686" s="15"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4">
        <f>YEAR(SalesDataTable[[#This Row],[Order Date]])</f>
        <v>2026</v>
      </c>
      <c r="D1687" s="15" t="str">
        <f>"Q"&amp;ROUNDUP(MONTH(SalesDataTable[[#This Row],[Order Date]])/3,0)</f>
        <v>Q3</v>
      </c>
      <c r="E1687" s="4">
        <f>MONTH(SalesDataTable[[#This Row],[Order Date]])</f>
        <v>8</v>
      </c>
      <c r="F1687" s="15"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4">
        <f>YEAR(SalesDataTable[[#This Row],[Order Date]])</f>
        <v>2026</v>
      </c>
      <c r="D1688" s="15" t="str">
        <f>"Q"&amp;ROUNDUP(MONTH(SalesDataTable[[#This Row],[Order Date]])/3,0)</f>
        <v>Q3</v>
      </c>
      <c r="E1688" s="4">
        <f>MONTH(SalesDataTable[[#This Row],[Order Date]])</f>
        <v>8</v>
      </c>
      <c r="F1688" s="15"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4">
        <f>YEAR(SalesDataTable[[#This Row],[Order Date]])</f>
        <v>2026</v>
      </c>
      <c r="D1689" s="15" t="str">
        <f>"Q"&amp;ROUNDUP(MONTH(SalesDataTable[[#This Row],[Order Date]])/3,0)</f>
        <v>Q3</v>
      </c>
      <c r="E1689" s="4">
        <f>MONTH(SalesDataTable[[#This Row],[Order Date]])</f>
        <v>8</v>
      </c>
      <c r="F1689" s="15"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4">
        <f>YEAR(SalesDataTable[[#This Row],[Order Date]])</f>
        <v>2026</v>
      </c>
      <c r="D1690" s="15" t="str">
        <f>"Q"&amp;ROUNDUP(MONTH(SalesDataTable[[#This Row],[Order Date]])/3,0)</f>
        <v>Q3</v>
      </c>
      <c r="E1690" s="4">
        <f>MONTH(SalesDataTable[[#This Row],[Order Date]])</f>
        <v>8</v>
      </c>
      <c r="F1690" s="15"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4">
        <f>YEAR(SalesDataTable[[#This Row],[Order Date]])</f>
        <v>2026</v>
      </c>
      <c r="D1691" s="15" t="str">
        <f>"Q"&amp;ROUNDUP(MONTH(SalesDataTable[[#This Row],[Order Date]])/3,0)</f>
        <v>Q3</v>
      </c>
      <c r="E1691" s="4">
        <f>MONTH(SalesDataTable[[#This Row],[Order Date]])</f>
        <v>8</v>
      </c>
      <c r="F1691" s="15"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4">
        <f>YEAR(SalesDataTable[[#This Row],[Order Date]])</f>
        <v>2026</v>
      </c>
      <c r="D1692" s="15" t="str">
        <f>"Q"&amp;ROUNDUP(MONTH(SalesDataTable[[#This Row],[Order Date]])/3,0)</f>
        <v>Q3</v>
      </c>
      <c r="E1692" s="4">
        <f>MONTH(SalesDataTable[[#This Row],[Order Date]])</f>
        <v>8</v>
      </c>
      <c r="F1692" s="15"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4">
        <f>YEAR(SalesDataTable[[#This Row],[Order Date]])</f>
        <v>2026</v>
      </c>
      <c r="D1693" s="15" t="str">
        <f>"Q"&amp;ROUNDUP(MONTH(SalesDataTable[[#This Row],[Order Date]])/3,0)</f>
        <v>Q3</v>
      </c>
      <c r="E1693" s="4">
        <f>MONTH(SalesDataTable[[#This Row],[Order Date]])</f>
        <v>8</v>
      </c>
      <c r="F1693" s="15"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4">
        <f>YEAR(SalesDataTable[[#This Row],[Order Date]])</f>
        <v>2026</v>
      </c>
      <c r="D1694" s="15" t="str">
        <f>"Q"&amp;ROUNDUP(MONTH(SalesDataTable[[#This Row],[Order Date]])/3,0)</f>
        <v>Q3</v>
      </c>
      <c r="E1694" s="4">
        <f>MONTH(SalesDataTable[[#This Row],[Order Date]])</f>
        <v>8</v>
      </c>
      <c r="F1694" s="15"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4">
        <f>YEAR(SalesDataTable[[#This Row],[Order Date]])</f>
        <v>2026</v>
      </c>
      <c r="D1695" s="15" t="str">
        <f>"Q"&amp;ROUNDUP(MONTH(SalesDataTable[[#This Row],[Order Date]])/3,0)</f>
        <v>Q3</v>
      </c>
      <c r="E1695" s="4">
        <f>MONTH(SalesDataTable[[#This Row],[Order Date]])</f>
        <v>8</v>
      </c>
      <c r="F1695" s="15"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4">
        <f>YEAR(SalesDataTable[[#This Row],[Order Date]])</f>
        <v>2026</v>
      </c>
      <c r="D1696" s="15" t="str">
        <f>"Q"&amp;ROUNDUP(MONTH(SalesDataTable[[#This Row],[Order Date]])/3,0)</f>
        <v>Q3</v>
      </c>
      <c r="E1696" s="4">
        <f>MONTH(SalesDataTable[[#This Row],[Order Date]])</f>
        <v>8</v>
      </c>
      <c r="F1696" s="15"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4">
        <f>YEAR(SalesDataTable[[#This Row],[Order Date]])</f>
        <v>2026</v>
      </c>
      <c r="D1697" s="15" t="str">
        <f>"Q"&amp;ROUNDUP(MONTH(SalesDataTable[[#This Row],[Order Date]])/3,0)</f>
        <v>Q3</v>
      </c>
      <c r="E1697" s="4">
        <f>MONTH(SalesDataTable[[#This Row],[Order Date]])</f>
        <v>8</v>
      </c>
      <c r="F1697" s="15"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4">
        <f>YEAR(SalesDataTable[[#This Row],[Order Date]])</f>
        <v>2026</v>
      </c>
      <c r="D1698" s="15" t="str">
        <f>"Q"&amp;ROUNDUP(MONTH(SalesDataTable[[#This Row],[Order Date]])/3,0)</f>
        <v>Q3</v>
      </c>
      <c r="E1698" s="4">
        <f>MONTH(SalesDataTable[[#This Row],[Order Date]])</f>
        <v>8</v>
      </c>
      <c r="F1698" s="15"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4">
        <f>YEAR(SalesDataTable[[#This Row],[Order Date]])</f>
        <v>2026</v>
      </c>
      <c r="D1699" s="15" t="str">
        <f>"Q"&amp;ROUNDUP(MONTH(SalesDataTable[[#This Row],[Order Date]])/3,0)</f>
        <v>Q3</v>
      </c>
      <c r="E1699" s="4">
        <f>MONTH(SalesDataTable[[#This Row],[Order Date]])</f>
        <v>8</v>
      </c>
      <c r="F1699" s="15"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4">
        <f>YEAR(SalesDataTable[[#This Row],[Order Date]])</f>
        <v>2026</v>
      </c>
      <c r="D1700" s="15" t="str">
        <f>"Q"&amp;ROUNDUP(MONTH(SalesDataTable[[#This Row],[Order Date]])/3,0)</f>
        <v>Q3</v>
      </c>
      <c r="E1700" s="4">
        <f>MONTH(SalesDataTable[[#This Row],[Order Date]])</f>
        <v>8</v>
      </c>
      <c r="F1700" s="15"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4">
        <f>YEAR(SalesDataTable[[#This Row],[Order Date]])</f>
        <v>2026</v>
      </c>
      <c r="D1701" s="15" t="str">
        <f>"Q"&amp;ROUNDUP(MONTH(SalesDataTable[[#This Row],[Order Date]])/3,0)</f>
        <v>Q3</v>
      </c>
      <c r="E1701" s="4">
        <f>MONTH(SalesDataTable[[#This Row],[Order Date]])</f>
        <v>8</v>
      </c>
      <c r="F1701" s="15"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4">
        <f>YEAR(SalesDataTable[[#This Row],[Order Date]])</f>
        <v>2026</v>
      </c>
      <c r="D1702" s="15" t="str">
        <f>"Q"&amp;ROUNDUP(MONTH(SalesDataTable[[#This Row],[Order Date]])/3,0)</f>
        <v>Q3</v>
      </c>
      <c r="E1702" s="4">
        <f>MONTH(SalesDataTable[[#This Row],[Order Date]])</f>
        <v>8</v>
      </c>
      <c r="F1702" s="15"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4">
        <f>YEAR(SalesDataTable[[#This Row],[Order Date]])</f>
        <v>2026</v>
      </c>
      <c r="D1703" s="15" t="str">
        <f>"Q"&amp;ROUNDUP(MONTH(SalesDataTable[[#This Row],[Order Date]])/3,0)</f>
        <v>Q3</v>
      </c>
      <c r="E1703" s="4">
        <f>MONTH(SalesDataTable[[#This Row],[Order Date]])</f>
        <v>8</v>
      </c>
      <c r="F1703" s="15"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4">
        <f>YEAR(SalesDataTable[[#This Row],[Order Date]])</f>
        <v>2026</v>
      </c>
      <c r="D1704" s="15" t="str">
        <f>"Q"&amp;ROUNDUP(MONTH(SalesDataTable[[#This Row],[Order Date]])/3,0)</f>
        <v>Q3</v>
      </c>
      <c r="E1704" s="4">
        <f>MONTH(SalesDataTable[[#This Row],[Order Date]])</f>
        <v>8</v>
      </c>
      <c r="F1704" s="15"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4">
        <f>YEAR(SalesDataTable[[#This Row],[Order Date]])</f>
        <v>2026</v>
      </c>
      <c r="D1705" s="15" t="str">
        <f>"Q"&amp;ROUNDUP(MONTH(SalesDataTable[[#This Row],[Order Date]])/3,0)</f>
        <v>Q3</v>
      </c>
      <c r="E1705" s="4">
        <f>MONTH(SalesDataTable[[#This Row],[Order Date]])</f>
        <v>8</v>
      </c>
      <c r="F1705" s="15"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4">
        <f>YEAR(SalesDataTable[[#This Row],[Order Date]])</f>
        <v>2026</v>
      </c>
      <c r="D1706" s="15" t="str">
        <f>"Q"&amp;ROUNDUP(MONTH(SalesDataTable[[#This Row],[Order Date]])/3,0)</f>
        <v>Q3</v>
      </c>
      <c r="E1706" s="4">
        <f>MONTH(SalesDataTable[[#This Row],[Order Date]])</f>
        <v>8</v>
      </c>
      <c r="F1706" s="15"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4">
        <f>YEAR(SalesDataTable[[#This Row],[Order Date]])</f>
        <v>2026</v>
      </c>
      <c r="D1707" s="15" t="str">
        <f>"Q"&amp;ROUNDUP(MONTH(SalesDataTable[[#This Row],[Order Date]])/3,0)</f>
        <v>Q3</v>
      </c>
      <c r="E1707" s="4">
        <f>MONTH(SalesDataTable[[#This Row],[Order Date]])</f>
        <v>8</v>
      </c>
      <c r="F1707" s="15"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4">
        <f>YEAR(SalesDataTable[[#This Row],[Order Date]])</f>
        <v>2026</v>
      </c>
      <c r="D1708" s="15" t="str">
        <f>"Q"&amp;ROUNDUP(MONTH(SalesDataTable[[#This Row],[Order Date]])/3,0)</f>
        <v>Q3</v>
      </c>
      <c r="E1708" s="4">
        <f>MONTH(SalesDataTable[[#This Row],[Order Date]])</f>
        <v>8</v>
      </c>
      <c r="F1708" s="15"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4">
        <f>YEAR(SalesDataTable[[#This Row],[Order Date]])</f>
        <v>2026</v>
      </c>
      <c r="D1709" s="15" t="str">
        <f>"Q"&amp;ROUNDUP(MONTH(SalesDataTable[[#This Row],[Order Date]])/3,0)</f>
        <v>Q3</v>
      </c>
      <c r="E1709" s="4">
        <f>MONTH(SalesDataTable[[#This Row],[Order Date]])</f>
        <v>8</v>
      </c>
      <c r="F1709" s="15"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4">
        <f>YEAR(SalesDataTable[[#This Row],[Order Date]])</f>
        <v>2026</v>
      </c>
      <c r="D1710" s="15" t="str">
        <f>"Q"&amp;ROUNDUP(MONTH(SalesDataTable[[#This Row],[Order Date]])/3,0)</f>
        <v>Q3</v>
      </c>
      <c r="E1710" s="4">
        <f>MONTH(SalesDataTable[[#This Row],[Order Date]])</f>
        <v>8</v>
      </c>
      <c r="F1710" s="15"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4">
        <f>YEAR(SalesDataTable[[#This Row],[Order Date]])</f>
        <v>2026</v>
      </c>
      <c r="D1711" s="15" t="str">
        <f>"Q"&amp;ROUNDUP(MONTH(SalesDataTable[[#This Row],[Order Date]])/3,0)</f>
        <v>Q3</v>
      </c>
      <c r="E1711" s="4">
        <f>MONTH(SalesDataTable[[#This Row],[Order Date]])</f>
        <v>8</v>
      </c>
      <c r="F1711" s="15"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4">
        <f>YEAR(SalesDataTable[[#This Row],[Order Date]])</f>
        <v>2026</v>
      </c>
      <c r="D1712" s="15" t="str">
        <f>"Q"&amp;ROUNDUP(MONTH(SalesDataTable[[#This Row],[Order Date]])/3,0)</f>
        <v>Q3</v>
      </c>
      <c r="E1712" s="4">
        <f>MONTH(SalesDataTable[[#This Row],[Order Date]])</f>
        <v>8</v>
      </c>
      <c r="F1712" s="15"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4">
        <f>YEAR(SalesDataTable[[#This Row],[Order Date]])</f>
        <v>2026</v>
      </c>
      <c r="D1713" s="15" t="str">
        <f>"Q"&amp;ROUNDUP(MONTH(SalesDataTable[[#This Row],[Order Date]])/3,0)</f>
        <v>Q3</v>
      </c>
      <c r="E1713" s="4">
        <f>MONTH(SalesDataTable[[#This Row],[Order Date]])</f>
        <v>8</v>
      </c>
      <c r="F1713" s="15"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4">
        <f>YEAR(SalesDataTable[[#This Row],[Order Date]])</f>
        <v>2026</v>
      </c>
      <c r="D1714" s="15" t="str">
        <f>"Q"&amp;ROUNDUP(MONTH(SalesDataTable[[#This Row],[Order Date]])/3,0)</f>
        <v>Q3</v>
      </c>
      <c r="E1714" s="4">
        <f>MONTH(SalesDataTable[[#This Row],[Order Date]])</f>
        <v>8</v>
      </c>
      <c r="F1714" s="15"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4">
        <f>YEAR(SalesDataTable[[#This Row],[Order Date]])</f>
        <v>2026</v>
      </c>
      <c r="D1715" s="15" t="str">
        <f>"Q"&amp;ROUNDUP(MONTH(SalesDataTable[[#This Row],[Order Date]])/3,0)</f>
        <v>Q3</v>
      </c>
      <c r="E1715" s="4">
        <f>MONTH(SalesDataTable[[#This Row],[Order Date]])</f>
        <v>8</v>
      </c>
      <c r="F1715" s="15"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4">
        <f>YEAR(SalesDataTable[[#This Row],[Order Date]])</f>
        <v>2026</v>
      </c>
      <c r="D1716" s="15" t="str">
        <f>"Q"&amp;ROUNDUP(MONTH(SalesDataTable[[#This Row],[Order Date]])/3,0)</f>
        <v>Q3</v>
      </c>
      <c r="E1716" s="4">
        <f>MONTH(SalesDataTable[[#This Row],[Order Date]])</f>
        <v>8</v>
      </c>
      <c r="F1716" s="15"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4">
        <f>YEAR(SalesDataTable[[#This Row],[Order Date]])</f>
        <v>2026</v>
      </c>
      <c r="D1717" s="15" t="str">
        <f>"Q"&amp;ROUNDUP(MONTH(SalesDataTable[[#This Row],[Order Date]])/3,0)</f>
        <v>Q3</v>
      </c>
      <c r="E1717" s="4">
        <f>MONTH(SalesDataTable[[#This Row],[Order Date]])</f>
        <v>8</v>
      </c>
      <c r="F1717" s="15"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4">
        <f>YEAR(SalesDataTable[[#This Row],[Order Date]])</f>
        <v>2026</v>
      </c>
      <c r="D1718" s="15" t="str">
        <f>"Q"&amp;ROUNDUP(MONTH(SalesDataTable[[#This Row],[Order Date]])/3,0)</f>
        <v>Q3</v>
      </c>
      <c r="E1718" s="4">
        <f>MONTH(SalesDataTable[[#This Row],[Order Date]])</f>
        <v>8</v>
      </c>
      <c r="F1718" s="15"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4">
        <f>YEAR(SalesDataTable[[#This Row],[Order Date]])</f>
        <v>2026</v>
      </c>
      <c r="D1719" s="15" t="str">
        <f>"Q"&amp;ROUNDUP(MONTH(SalesDataTable[[#This Row],[Order Date]])/3,0)</f>
        <v>Q3</v>
      </c>
      <c r="E1719" s="4">
        <f>MONTH(SalesDataTable[[#This Row],[Order Date]])</f>
        <v>8</v>
      </c>
      <c r="F1719" s="15"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4">
        <f>YEAR(SalesDataTable[[#This Row],[Order Date]])</f>
        <v>2026</v>
      </c>
      <c r="D1720" s="15" t="str">
        <f>"Q"&amp;ROUNDUP(MONTH(SalesDataTable[[#This Row],[Order Date]])/3,0)</f>
        <v>Q3</v>
      </c>
      <c r="E1720" s="4">
        <f>MONTH(SalesDataTable[[#This Row],[Order Date]])</f>
        <v>8</v>
      </c>
      <c r="F1720" s="15"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4">
        <f>YEAR(SalesDataTable[[#This Row],[Order Date]])</f>
        <v>2026</v>
      </c>
      <c r="D1721" s="15" t="str">
        <f>"Q"&amp;ROUNDUP(MONTH(SalesDataTable[[#This Row],[Order Date]])/3,0)</f>
        <v>Q3</v>
      </c>
      <c r="E1721" s="4">
        <f>MONTH(SalesDataTable[[#This Row],[Order Date]])</f>
        <v>8</v>
      </c>
      <c r="F1721" s="15"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4">
        <f>YEAR(SalesDataTable[[#This Row],[Order Date]])</f>
        <v>2026</v>
      </c>
      <c r="D1722" s="15" t="str">
        <f>"Q"&amp;ROUNDUP(MONTH(SalesDataTable[[#This Row],[Order Date]])/3,0)</f>
        <v>Q3</v>
      </c>
      <c r="E1722" s="4">
        <f>MONTH(SalesDataTable[[#This Row],[Order Date]])</f>
        <v>8</v>
      </c>
      <c r="F1722" s="15"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4">
        <f>YEAR(SalesDataTable[[#This Row],[Order Date]])</f>
        <v>2026</v>
      </c>
      <c r="D1723" s="15" t="str">
        <f>"Q"&amp;ROUNDUP(MONTH(SalesDataTable[[#This Row],[Order Date]])/3,0)</f>
        <v>Q3</v>
      </c>
      <c r="E1723" s="4">
        <f>MONTH(SalesDataTable[[#This Row],[Order Date]])</f>
        <v>8</v>
      </c>
      <c r="F1723" s="15"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4">
        <f>YEAR(SalesDataTable[[#This Row],[Order Date]])</f>
        <v>2026</v>
      </c>
      <c r="D1724" s="15" t="str">
        <f>"Q"&amp;ROUNDUP(MONTH(SalesDataTable[[#This Row],[Order Date]])/3,0)</f>
        <v>Q3</v>
      </c>
      <c r="E1724" s="4">
        <f>MONTH(SalesDataTable[[#This Row],[Order Date]])</f>
        <v>8</v>
      </c>
      <c r="F1724" s="15"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4">
        <f>YEAR(SalesDataTable[[#This Row],[Order Date]])</f>
        <v>2026</v>
      </c>
      <c r="D1725" s="15" t="str">
        <f>"Q"&amp;ROUNDUP(MONTH(SalesDataTable[[#This Row],[Order Date]])/3,0)</f>
        <v>Q3</v>
      </c>
      <c r="E1725" s="4">
        <f>MONTH(SalesDataTable[[#This Row],[Order Date]])</f>
        <v>8</v>
      </c>
      <c r="F1725" s="15"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4">
        <f>YEAR(SalesDataTable[[#This Row],[Order Date]])</f>
        <v>2026</v>
      </c>
      <c r="D1726" s="15" t="str">
        <f>"Q"&amp;ROUNDUP(MONTH(SalesDataTable[[#This Row],[Order Date]])/3,0)</f>
        <v>Q3</v>
      </c>
      <c r="E1726" s="4">
        <f>MONTH(SalesDataTable[[#This Row],[Order Date]])</f>
        <v>8</v>
      </c>
      <c r="F1726" s="15"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4">
        <f>YEAR(SalesDataTable[[#This Row],[Order Date]])</f>
        <v>2026</v>
      </c>
      <c r="D1727" s="15" t="str">
        <f>"Q"&amp;ROUNDUP(MONTH(SalesDataTable[[#This Row],[Order Date]])/3,0)</f>
        <v>Q3</v>
      </c>
      <c r="E1727" s="4">
        <f>MONTH(SalesDataTable[[#This Row],[Order Date]])</f>
        <v>8</v>
      </c>
      <c r="F1727" s="15"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4">
        <f>YEAR(SalesDataTable[[#This Row],[Order Date]])</f>
        <v>2026</v>
      </c>
      <c r="D1728" s="15" t="str">
        <f>"Q"&amp;ROUNDUP(MONTH(SalesDataTable[[#This Row],[Order Date]])/3,0)</f>
        <v>Q3</v>
      </c>
      <c r="E1728" s="4">
        <f>MONTH(SalesDataTable[[#This Row],[Order Date]])</f>
        <v>8</v>
      </c>
      <c r="F1728" s="15"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4">
        <f>YEAR(SalesDataTable[[#This Row],[Order Date]])</f>
        <v>2026</v>
      </c>
      <c r="D1729" s="15" t="str">
        <f>"Q"&amp;ROUNDUP(MONTH(SalesDataTable[[#This Row],[Order Date]])/3,0)</f>
        <v>Q3</v>
      </c>
      <c r="E1729" s="4">
        <f>MONTH(SalesDataTable[[#This Row],[Order Date]])</f>
        <v>8</v>
      </c>
      <c r="F1729" s="15"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4">
        <f>YEAR(SalesDataTable[[#This Row],[Order Date]])</f>
        <v>2026</v>
      </c>
      <c r="D1730" s="15" t="str">
        <f>"Q"&amp;ROUNDUP(MONTH(SalesDataTable[[#This Row],[Order Date]])/3,0)</f>
        <v>Q3</v>
      </c>
      <c r="E1730" s="4">
        <f>MONTH(SalesDataTable[[#This Row],[Order Date]])</f>
        <v>8</v>
      </c>
      <c r="F1730" s="15"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4">
        <f>YEAR(SalesDataTable[[#This Row],[Order Date]])</f>
        <v>2026</v>
      </c>
      <c r="D1731" s="15" t="str">
        <f>"Q"&amp;ROUNDUP(MONTH(SalesDataTable[[#This Row],[Order Date]])/3,0)</f>
        <v>Q3</v>
      </c>
      <c r="E1731" s="4">
        <f>MONTH(SalesDataTable[[#This Row],[Order Date]])</f>
        <v>8</v>
      </c>
      <c r="F1731" s="15"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4">
        <f>YEAR(SalesDataTable[[#This Row],[Order Date]])</f>
        <v>2026</v>
      </c>
      <c r="D1732" s="15" t="str">
        <f>"Q"&amp;ROUNDUP(MONTH(SalesDataTable[[#This Row],[Order Date]])/3,0)</f>
        <v>Q3</v>
      </c>
      <c r="E1732" s="4">
        <f>MONTH(SalesDataTable[[#This Row],[Order Date]])</f>
        <v>8</v>
      </c>
      <c r="F1732" s="15"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4">
        <f>YEAR(SalesDataTable[[#This Row],[Order Date]])</f>
        <v>2026</v>
      </c>
      <c r="D1733" s="15" t="str">
        <f>"Q"&amp;ROUNDUP(MONTH(SalesDataTable[[#This Row],[Order Date]])/3,0)</f>
        <v>Q3</v>
      </c>
      <c r="E1733" s="4">
        <f>MONTH(SalesDataTable[[#This Row],[Order Date]])</f>
        <v>8</v>
      </c>
      <c r="F1733" s="15"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4">
        <f>YEAR(SalesDataTable[[#This Row],[Order Date]])</f>
        <v>2026</v>
      </c>
      <c r="D1734" s="15" t="str">
        <f>"Q"&amp;ROUNDUP(MONTH(SalesDataTable[[#This Row],[Order Date]])/3,0)</f>
        <v>Q3</v>
      </c>
      <c r="E1734" s="4">
        <f>MONTH(SalesDataTable[[#This Row],[Order Date]])</f>
        <v>8</v>
      </c>
      <c r="F1734" s="15"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4">
        <f>YEAR(SalesDataTable[[#This Row],[Order Date]])</f>
        <v>2026</v>
      </c>
      <c r="D1735" s="15" t="str">
        <f>"Q"&amp;ROUNDUP(MONTH(SalesDataTable[[#This Row],[Order Date]])/3,0)</f>
        <v>Q3</v>
      </c>
      <c r="E1735" s="4">
        <f>MONTH(SalesDataTable[[#This Row],[Order Date]])</f>
        <v>8</v>
      </c>
      <c r="F1735" s="15"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4">
        <f>YEAR(SalesDataTable[[#This Row],[Order Date]])</f>
        <v>2026</v>
      </c>
      <c r="D1736" s="15" t="str">
        <f>"Q"&amp;ROUNDUP(MONTH(SalesDataTable[[#This Row],[Order Date]])/3,0)</f>
        <v>Q3</v>
      </c>
      <c r="E1736" s="4">
        <f>MONTH(SalesDataTable[[#This Row],[Order Date]])</f>
        <v>8</v>
      </c>
      <c r="F1736" s="15"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4">
        <f>YEAR(SalesDataTable[[#This Row],[Order Date]])</f>
        <v>2026</v>
      </c>
      <c r="D1737" s="15" t="str">
        <f>"Q"&amp;ROUNDUP(MONTH(SalesDataTable[[#This Row],[Order Date]])/3,0)</f>
        <v>Q3</v>
      </c>
      <c r="E1737" s="4">
        <f>MONTH(SalesDataTable[[#This Row],[Order Date]])</f>
        <v>8</v>
      </c>
      <c r="F1737" s="15"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4">
        <f>YEAR(SalesDataTable[[#This Row],[Order Date]])</f>
        <v>2026</v>
      </c>
      <c r="D1738" s="15" t="str">
        <f>"Q"&amp;ROUNDUP(MONTH(SalesDataTable[[#This Row],[Order Date]])/3,0)</f>
        <v>Q3</v>
      </c>
      <c r="E1738" s="4">
        <f>MONTH(SalesDataTable[[#This Row],[Order Date]])</f>
        <v>8</v>
      </c>
      <c r="F1738" s="15"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4">
        <f>YEAR(SalesDataTable[[#This Row],[Order Date]])</f>
        <v>2026</v>
      </c>
      <c r="D1739" s="15" t="str">
        <f>"Q"&amp;ROUNDUP(MONTH(SalesDataTable[[#This Row],[Order Date]])/3,0)</f>
        <v>Q3</v>
      </c>
      <c r="E1739" s="4">
        <f>MONTH(SalesDataTable[[#This Row],[Order Date]])</f>
        <v>8</v>
      </c>
      <c r="F1739" s="15"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4">
        <f>YEAR(SalesDataTable[[#This Row],[Order Date]])</f>
        <v>2026</v>
      </c>
      <c r="D1740" s="15" t="str">
        <f>"Q"&amp;ROUNDUP(MONTH(SalesDataTable[[#This Row],[Order Date]])/3,0)</f>
        <v>Q3</v>
      </c>
      <c r="E1740" s="4">
        <f>MONTH(SalesDataTable[[#This Row],[Order Date]])</f>
        <v>8</v>
      </c>
      <c r="F1740" s="15"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4">
        <f>YEAR(SalesDataTable[[#This Row],[Order Date]])</f>
        <v>2026</v>
      </c>
      <c r="D1741" s="15" t="str">
        <f>"Q"&amp;ROUNDUP(MONTH(SalesDataTable[[#This Row],[Order Date]])/3,0)</f>
        <v>Q3</v>
      </c>
      <c r="E1741" s="4">
        <f>MONTH(SalesDataTable[[#This Row],[Order Date]])</f>
        <v>8</v>
      </c>
      <c r="F1741" s="15"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4">
        <f>YEAR(SalesDataTable[[#This Row],[Order Date]])</f>
        <v>2026</v>
      </c>
      <c r="D1742" s="15" t="str">
        <f>"Q"&amp;ROUNDUP(MONTH(SalesDataTable[[#This Row],[Order Date]])/3,0)</f>
        <v>Q3</v>
      </c>
      <c r="E1742" s="4">
        <f>MONTH(SalesDataTable[[#This Row],[Order Date]])</f>
        <v>8</v>
      </c>
      <c r="F1742" s="15"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4">
        <f>YEAR(SalesDataTable[[#This Row],[Order Date]])</f>
        <v>2026</v>
      </c>
      <c r="D1743" s="15" t="str">
        <f>"Q"&amp;ROUNDUP(MONTH(SalesDataTable[[#This Row],[Order Date]])/3,0)</f>
        <v>Q3</v>
      </c>
      <c r="E1743" s="4">
        <f>MONTH(SalesDataTable[[#This Row],[Order Date]])</f>
        <v>8</v>
      </c>
      <c r="F1743" s="15"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4">
        <f>YEAR(SalesDataTable[[#This Row],[Order Date]])</f>
        <v>2026</v>
      </c>
      <c r="D1744" s="15" t="str">
        <f>"Q"&amp;ROUNDUP(MONTH(SalesDataTable[[#This Row],[Order Date]])/3,0)</f>
        <v>Q3</v>
      </c>
      <c r="E1744" s="4">
        <f>MONTH(SalesDataTable[[#This Row],[Order Date]])</f>
        <v>8</v>
      </c>
      <c r="F1744" s="15"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4">
        <f>YEAR(SalesDataTable[[#This Row],[Order Date]])</f>
        <v>2026</v>
      </c>
      <c r="D1745" s="15" t="str">
        <f>"Q"&amp;ROUNDUP(MONTH(SalesDataTable[[#This Row],[Order Date]])/3,0)</f>
        <v>Q3</v>
      </c>
      <c r="E1745" s="4">
        <f>MONTH(SalesDataTable[[#This Row],[Order Date]])</f>
        <v>8</v>
      </c>
      <c r="F1745" s="15"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4">
        <f>YEAR(SalesDataTable[[#This Row],[Order Date]])</f>
        <v>2026</v>
      </c>
      <c r="D1746" s="15" t="str">
        <f>"Q"&amp;ROUNDUP(MONTH(SalesDataTable[[#This Row],[Order Date]])/3,0)</f>
        <v>Q3</v>
      </c>
      <c r="E1746" s="4">
        <f>MONTH(SalesDataTable[[#This Row],[Order Date]])</f>
        <v>8</v>
      </c>
      <c r="F1746" s="15"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4">
        <f>YEAR(SalesDataTable[[#This Row],[Order Date]])</f>
        <v>2026</v>
      </c>
      <c r="D1747" s="15" t="str">
        <f>"Q"&amp;ROUNDUP(MONTH(SalesDataTable[[#This Row],[Order Date]])/3,0)</f>
        <v>Q3</v>
      </c>
      <c r="E1747" s="4">
        <f>MONTH(SalesDataTable[[#This Row],[Order Date]])</f>
        <v>8</v>
      </c>
      <c r="F1747" s="15"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4">
        <f>YEAR(SalesDataTable[[#This Row],[Order Date]])</f>
        <v>2026</v>
      </c>
      <c r="D1748" s="15" t="str">
        <f>"Q"&amp;ROUNDUP(MONTH(SalesDataTable[[#This Row],[Order Date]])/3,0)</f>
        <v>Q3</v>
      </c>
      <c r="E1748" s="4">
        <f>MONTH(SalesDataTable[[#This Row],[Order Date]])</f>
        <v>8</v>
      </c>
      <c r="F1748" s="15"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4">
        <f>YEAR(SalesDataTable[[#This Row],[Order Date]])</f>
        <v>2026</v>
      </c>
      <c r="D1749" s="15" t="str">
        <f>"Q"&amp;ROUNDUP(MONTH(SalesDataTable[[#This Row],[Order Date]])/3,0)</f>
        <v>Q3</v>
      </c>
      <c r="E1749" s="4">
        <f>MONTH(SalesDataTable[[#This Row],[Order Date]])</f>
        <v>8</v>
      </c>
      <c r="F1749" s="15"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4">
        <f>YEAR(SalesDataTable[[#This Row],[Order Date]])</f>
        <v>2026</v>
      </c>
      <c r="D1750" s="15" t="str">
        <f>"Q"&amp;ROUNDUP(MONTH(SalesDataTable[[#This Row],[Order Date]])/3,0)</f>
        <v>Q3</v>
      </c>
      <c r="E1750" s="4">
        <f>MONTH(SalesDataTable[[#This Row],[Order Date]])</f>
        <v>8</v>
      </c>
      <c r="F1750" s="15"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4">
        <f>YEAR(SalesDataTable[[#This Row],[Order Date]])</f>
        <v>2026</v>
      </c>
      <c r="D1751" s="15" t="str">
        <f>"Q"&amp;ROUNDUP(MONTH(SalesDataTable[[#This Row],[Order Date]])/3,0)</f>
        <v>Q3</v>
      </c>
      <c r="E1751" s="4">
        <f>MONTH(SalesDataTable[[#This Row],[Order Date]])</f>
        <v>8</v>
      </c>
      <c r="F1751" s="15"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4">
        <f>YEAR(SalesDataTable[[#This Row],[Order Date]])</f>
        <v>2026</v>
      </c>
      <c r="D1752" s="15" t="str">
        <f>"Q"&amp;ROUNDUP(MONTH(SalesDataTable[[#This Row],[Order Date]])/3,0)</f>
        <v>Q3</v>
      </c>
      <c r="E1752" s="4">
        <f>MONTH(SalesDataTable[[#This Row],[Order Date]])</f>
        <v>8</v>
      </c>
      <c r="F1752" s="15"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4">
        <f>YEAR(SalesDataTable[[#This Row],[Order Date]])</f>
        <v>2026</v>
      </c>
      <c r="D1753" s="15" t="str">
        <f>"Q"&amp;ROUNDUP(MONTH(SalesDataTable[[#This Row],[Order Date]])/3,0)</f>
        <v>Q3</v>
      </c>
      <c r="E1753" s="4">
        <f>MONTH(SalesDataTable[[#This Row],[Order Date]])</f>
        <v>8</v>
      </c>
      <c r="F1753" s="15"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4">
        <f>YEAR(SalesDataTable[[#This Row],[Order Date]])</f>
        <v>2026</v>
      </c>
      <c r="D1754" s="15" t="str">
        <f>"Q"&amp;ROUNDUP(MONTH(SalesDataTable[[#This Row],[Order Date]])/3,0)</f>
        <v>Q3</v>
      </c>
      <c r="E1754" s="4">
        <f>MONTH(SalesDataTable[[#This Row],[Order Date]])</f>
        <v>8</v>
      </c>
      <c r="F1754" s="15"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4">
        <f>YEAR(SalesDataTable[[#This Row],[Order Date]])</f>
        <v>2026</v>
      </c>
      <c r="D1755" s="15" t="str">
        <f>"Q"&amp;ROUNDUP(MONTH(SalesDataTable[[#This Row],[Order Date]])/3,0)</f>
        <v>Q3</v>
      </c>
      <c r="E1755" s="4">
        <f>MONTH(SalesDataTable[[#This Row],[Order Date]])</f>
        <v>8</v>
      </c>
      <c r="F1755" s="15"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4">
        <f>YEAR(SalesDataTable[[#This Row],[Order Date]])</f>
        <v>2026</v>
      </c>
      <c r="D1756" s="15" t="str">
        <f>"Q"&amp;ROUNDUP(MONTH(SalesDataTable[[#This Row],[Order Date]])/3,0)</f>
        <v>Q3</v>
      </c>
      <c r="E1756" s="4">
        <f>MONTH(SalesDataTable[[#This Row],[Order Date]])</f>
        <v>8</v>
      </c>
      <c r="F1756" s="15"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4">
        <f>YEAR(SalesDataTable[[#This Row],[Order Date]])</f>
        <v>2026</v>
      </c>
      <c r="D1757" s="15" t="str">
        <f>"Q"&amp;ROUNDUP(MONTH(SalesDataTable[[#This Row],[Order Date]])/3,0)</f>
        <v>Q3</v>
      </c>
      <c r="E1757" s="4">
        <f>MONTH(SalesDataTable[[#This Row],[Order Date]])</f>
        <v>8</v>
      </c>
      <c r="F1757" s="15"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4">
        <f>YEAR(SalesDataTable[[#This Row],[Order Date]])</f>
        <v>2026</v>
      </c>
      <c r="D1758" s="15" t="str">
        <f>"Q"&amp;ROUNDUP(MONTH(SalesDataTable[[#This Row],[Order Date]])/3,0)</f>
        <v>Q3</v>
      </c>
      <c r="E1758" s="4">
        <f>MONTH(SalesDataTable[[#This Row],[Order Date]])</f>
        <v>8</v>
      </c>
      <c r="F1758" s="15"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4">
        <f>YEAR(SalesDataTable[[#This Row],[Order Date]])</f>
        <v>2026</v>
      </c>
      <c r="D1759" s="15" t="str">
        <f>"Q"&amp;ROUNDUP(MONTH(SalesDataTable[[#This Row],[Order Date]])/3,0)</f>
        <v>Q3</v>
      </c>
      <c r="E1759" s="4">
        <f>MONTH(SalesDataTable[[#This Row],[Order Date]])</f>
        <v>8</v>
      </c>
      <c r="F1759" s="15"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4">
        <f>YEAR(SalesDataTable[[#This Row],[Order Date]])</f>
        <v>2026</v>
      </c>
      <c r="D1760" s="15" t="str">
        <f>"Q"&amp;ROUNDUP(MONTH(SalesDataTable[[#This Row],[Order Date]])/3,0)</f>
        <v>Q3</v>
      </c>
      <c r="E1760" s="4">
        <f>MONTH(SalesDataTable[[#This Row],[Order Date]])</f>
        <v>8</v>
      </c>
      <c r="F1760" s="15"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4">
        <f>YEAR(SalesDataTable[[#This Row],[Order Date]])</f>
        <v>2026</v>
      </c>
      <c r="D1761" s="15" t="str">
        <f>"Q"&amp;ROUNDUP(MONTH(SalesDataTable[[#This Row],[Order Date]])/3,0)</f>
        <v>Q3</v>
      </c>
      <c r="E1761" s="4">
        <f>MONTH(SalesDataTable[[#This Row],[Order Date]])</f>
        <v>8</v>
      </c>
      <c r="F1761" s="15"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4">
        <f>YEAR(SalesDataTable[[#This Row],[Order Date]])</f>
        <v>2026</v>
      </c>
      <c r="D1762" s="15" t="str">
        <f>"Q"&amp;ROUNDUP(MONTH(SalesDataTable[[#This Row],[Order Date]])/3,0)</f>
        <v>Q3</v>
      </c>
      <c r="E1762" s="4">
        <f>MONTH(SalesDataTable[[#This Row],[Order Date]])</f>
        <v>8</v>
      </c>
      <c r="F1762" s="15"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4">
        <f>YEAR(SalesDataTable[[#This Row],[Order Date]])</f>
        <v>2026</v>
      </c>
      <c r="D1763" s="15" t="str">
        <f>"Q"&amp;ROUNDUP(MONTH(SalesDataTable[[#This Row],[Order Date]])/3,0)</f>
        <v>Q3</v>
      </c>
      <c r="E1763" s="4">
        <f>MONTH(SalesDataTable[[#This Row],[Order Date]])</f>
        <v>8</v>
      </c>
      <c r="F1763" s="15"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4">
        <f>YEAR(SalesDataTable[[#This Row],[Order Date]])</f>
        <v>2026</v>
      </c>
      <c r="D1764" s="15" t="str">
        <f>"Q"&amp;ROUNDUP(MONTH(SalesDataTable[[#This Row],[Order Date]])/3,0)</f>
        <v>Q3</v>
      </c>
      <c r="E1764" s="4">
        <f>MONTH(SalesDataTable[[#This Row],[Order Date]])</f>
        <v>8</v>
      </c>
      <c r="F1764" s="15"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4">
        <f>YEAR(SalesDataTable[[#This Row],[Order Date]])</f>
        <v>2026</v>
      </c>
      <c r="D1765" s="15" t="str">
        <f>"Q"&amp;ROUNDUP(MONTH(SalesDataTable[[#This Row],[Order Date]])/3,0)</f>
        <v>Q3</v>
      </c>
      <c r="E1765" s="4">
        <f>MONTH(SalesDataTable[[#This Row],[Order Date]])</f>
        <v>8</v>
      </c>
      <c r="F1765" s="15"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4">
        <f>YEAR(SalesDataTable[[#This Row],[Order Date]])</f>
        <v>2026</v>
      </c>
      <c r="D1766" s="15" t="str">
        <f>"Q"&amp;ROUNDUP(MONTH(SalesDataTable[[#This Row],[Order Date]])/3,0)</f>
        <v>Q3</v>
      </c>
      <c r="E1766" s="4">
        <f>MONTH(SalesDataTable[[#This Row],[Order Date]])</f>
        <v>8</v>
      </c>
      <c r="F1766" s="15"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4">
        <f>YEAR(SalesDataTable[[#This Row],[Order Date]])</f>
        <v>2026</v>
      </c>
      <c r="D1767" s="15" t="str">
        <f>"Q"&amp;ROUNDUP(MONTH(SalesDataTable[[#This Row],[Order Date]])/3,0)</f>
        <v>Q3</v>
      </c>
      <c r="E1767" s="4">
        <f>MONTH(SalesDataTable[[#This Row],[Order Date]])</f>
        <v>8</v>
      </c>
      <c r="F1767" s="15"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4">
        <f>YEAR(SalesDataTable[[#This Row],[Order Date]])</f>
        <v>2026</v>
      </c>
      <c r="D1768" s="15" t="str">
        <f>"Q"&amp;ROUNDUP(MONTH(SalesDataTable[[#This Row],[Order Date]])/3,0)</f>
        <v>Q3</v>
      </c>
      <c r="E1768" s="4">
        <f>MONTH(SalesDataTable[[#This Row],[Order Date]])</f>
        <v>8</v>
      </c>
      <c r="F1768" s="15"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4">
        <f>YEAR(SalesDataTable[[#This Row],[Order Date]])</f>
        <v>2026</v>
      </c>
      <c r="D1769" s="15" t="str">
        <f>"Q"&amp;ROUNDUP(MONTH(SalesDataTable[[#This Row],[Order Date]])/3,0)</f>
        <v>Q3</v>
      </c>
      <c r="E1769" s="4">
        <f>MONTH(SalesDataTable[[#This Row],[Order Date]])</f>
        <v>8</v>
      </c>
      <c r="F1769" s="15"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4">
        <f>YEAR(SalesDataTable[[#This Row],[Order Date]])</f>
        <v>2026</v>
      </c>
      <c r="D1770" s="15" t="str">
        <f>"Q"&amp;ROUNDUP(MONTH(SalesDataTable[[#This Row],[Order Date]])/3,0)</f>
        <v>Q3</v>
      </c>
      <c r="E1770" s="4">
        <f>MONTH(SalesDataTable[[#This Row],[Order Date]])</f>
        <v>8</v>
      </c>
      <c r="F1770" s="15"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4">
        <f>YEAR(SalesDataTable[[#This Row],[Order Date]])</f>
        <v>2026</v>
      </c>
      <c r="D1771" s="15" t="str">
        <f>"Q"&amp;ROUNDUP(MONTH(SalesDataTable[[#This Row],[Order Date]])/3,0)</f>
        <v>Q3</v>
      </c>
      <c r="E1771" s="4">
        <f>MONTH(SalesDataTable[[#This Row],[Order Date]])</f>
        <v>8</v>
      </c>
      <c r="F1771" s="15"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4">
        <f>YEAR(SalesDataTable[[#This Row],[Order Date]])</f>
        <v>2026</v>
      </c>
      <c r="D1772" s="15" t="str">
        <f>"Q"&amp;ROUNDUP(MONTH(SalesDataTable[[#This Row],[Order Date]])/3,0)</f>
        <v>Q3</v>
      </c>
      <c r="E1772" s="4">
        <f>MONTH(SalesDataTable[[#This Row],[Order Date]])</f>
        <v>8</v>
      </c>
      <c r="F1772" s="15"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4">
        <f>YEAR(SalesDataTable[[#This Row],[Order Date]])</f>
        <v>2026</v>
      </c>
      <c r="D1773" s="15" t="str">
        <f>"Q"&amp;ROUNDUP(MONTH(SalesDataTable[[#This Row],[Order Date]])/3,0)</f>
        <v>Q3</v>
      </c>
      <c r="E1773" s="4">
        <f>MONTH(SalesDataTable[[#This Row],[Order Date]])</f>
        <v>8</v>
      </c>
      <c r="F1773" s="15"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4">
        <f>YEAR(SalesDataTable[[#This Row],[Order Date]])</f>
        <v>2026</v>
      </c>
      <c r="D1774" s="15" t="str">
        <f>"Q"&amp;ROUNDUP(MONTH(SalesDataTable[[#This Row],[Order Date]])/3,0)</f>
        <v>Q3</v>
      </c>
      <c r="E1774" s="4">
        <f>MONTH(SalesDataTable[[#This Row],[Order Date]])</f>
        <v>8</v>
      </c>
      <c r="F1774" s="15"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4">
        <f>YEAR(SalesDataTable[[#This Row],[Order Date]])</f>
        <v>2026</v>
      </c>
      <c r="D1775" s="15" t="str">
        <f>"Q"&amp;ROUNDUP(MONTH(SalesDataTable[[#This Row],[Order Date]])/3,0)</f>
        <v>Q3</v>
      </c>
      <c r="E1775" s="4">
        <f>MONTH(SalesDataTable[[#This Row],[Order Date]])</f>
        <v>8</v>
      </c>
      <c r="F1775" s="15"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4">
        <f>YEAR(SalesDataTable[[#This Row],[Order Date]])</f>
        <v>2026</v>
      </c>
      <c r="D1776" s="15" t="str">
        <f>"Q"&amp;ROUNDUP(MONTH(SalesDataTable[[#This Row],[Order Date]])/3,0)</f>
        <v>Q3</v>
      </c>
      <c r="E1776" s="4">
        <f>MONTH(SalesDataTable[[#This Row],[Order Date]])</f>
        <v>8</v>
      </c>
      <c r="F1776" s="15"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4">
        <f>YEAR(SalesDataTable[[#This Row],[Order Date]])</f>
        <v>2026</v>
      </c>
      <c r="D1777" s="15" t="str">
        <f>"Q"&amp;ROUNDUP(MONTH(SalesDataTable[[#This Row],[Order Date]])/3,0)</f>
        <v>Q3</v>
      </c>
      <c r="E1777" s="4">
        <f>MONTH(SalesDataTable[[#This Row],[Order Date]])</f>
        <v>8</v>
      </c>
      <c r="F1777" s="15"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4">
        <f>YEAR(SalesDataTable[[#This Row],[Order Date]])</f>
        <v>2026</v>
      </c>
      <c r="D1778" s="15" t="str">
        <f>"Q"&amp;ROUNDUP(MONTH(SalesDataTable[[#This Row],[Order Date]])/3,0)</f>
        <v>Q3</v>
      </c>
      <c r="E1778" s="4">
        <f>MONTH(SalesDataTable[[#This Row],[Order Date]])</f>
        <v>8</v>
      </c>
      <c r="F1778" s="15"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4">
        <f>YEAR(SalesDataTable[[#This Row],[Order Date]])</f>
        <v>2026</v>
      </c>
      <c r="D1779" s="15" t="str">
        <f>"Q"&amp;ROUNDUP(MONTH(SalesDataTable[[#This Row],[Order Date]])/3,0)</f>
        <v>Q3</v>
      </c>
      <c r="E1779" s="4">
        <f>MONTH(SalesDataTable[[#This Row],[Order Date]])</f>
        <v>8</v>
      </c>
      <c r="F1779" s="15"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4">
        <f>YEAR(SalesDataTable[[#This Row],[Order Date]])</f>
        <v>2026</v>
      </c>
      <c r="D1780" s="15" t="str">
        <f>"Q"&amp;ROUNDUP(MONTH(SalesDataTable[[#This Row],[Order Date]])/3,0)</f>
        <v>Q3</v>
      </c>
      <c r="E1780" s="4">
        <f>MONTH(SalesDataTable[[#This Row],[Order Date]])</f>
        <v>8</v>
      </c>
      <c r="F1780" s="15"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4">
        <f>YEAR(SalesDataTable[[#This Row],[Order Date]])</f>
        <v>2026</v>
      </c>
      <c r="D1781" s="15" t="str">
        <f>"Q"&amp;ROUNDUP(MONTH(SalesDataTable[[#This Row],[Order Date]])/3,0)</f>
        <v>Q3</v>
      </c>
      <c r="E1781" s="4">
        <f>MONTH(SalesDataTable[[#This Row],[Order Date]])</f>
        <v>8</v>
      </c>
      <c r="F1781" s="15"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4">
        <f>YEAR(SalesDataTable[[#This Row],[Order Date]])</f>
        <v>2026</v>
      </c>
      <c r="D1782" s="15" t="str">
        <f>"Q"&amp;ROUNDUP(MONTH(SalesDataTable[[#This Row],[Order Date]])/3,0)</f>
        <v>Q3</v>
      </c>
      <c r="E1782" s="4">
        <f>MONTH(SalesDataTable[[#This Row],[Order Date]])</f>
        <v>8</v>
      </c>
      <c r="F1782" s="15"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4">
        <f>YEAR(SalesDataTable[[#This Row],[Order Date]])</f>
        <v>2026</v>
      </c>
      <c r="D1783" s="15" t="str">
        <f>"Q"&amp;ROUNDUP(MONTH(SalesDataTable[[#This Row],[Order Date]])/3,0)</f>
        <v>Q3</v>
      </c>
      <c r="E1783" s="4">
        <f>MONTH(SalesDataTable[[#This Row],[Order Date]])</f>
        <v>8</v>
      </c>
      <c r="F1783" s="15"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4">
        <f>YEAR(SalesDataTable[[#This Row],[Order Date]])</f>
        <v>2026</v>
      </c>
      <c r="D1784" s="15" t="str">
        <f>"Q"&amp;ROUNDUP(MONTH(SalesDataTable[[#This Row],[Order Date]])/3,0)</f>
        <v>Q3</v>
      </c>
      <c r="E1784" s="4">
        <f>MONTH(SalesDataTable[[#This Row],[Order Date]])</f>
        <v>8</v>
      </c>
      <c r="F1784" s="15"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4">
        <f>YEAR(SalesDataTable[[#This Row],[Order Date]])</f>
        <v>2026</v>
      </c>
      <c r="D1785" s="15" t="str">
        <f>"Q"&amp;ROUNDUP(MONTH(SalesDataTable[[#This Row],[Order Date]])/3,0)</f>
        <v>Q3</v>
      </c>
      <c r="E1785" s="4">
        <f>MONTH(SalesDataTable[[#This Row],[Order Date]])</f>
        <v>8</v>
      </c>
      <c r="F1785" s="15"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4">
        <f>YEAR(SalesDataTable[[#This Row],[Order Date]])</f>
        <v>2026</v>
      </c>
      <c r="D1786" s="15" t="str">
        <f>"Q"&amp;ROUNDUP(MONTH(SalesDataTable[[#This Row],[Order Date]])/3,0)</f>
        <v>Q3</v>
      </c>
      <c r="E1786" s="4">
        <f>MONTH(SalesDataTable[[#This Row],[Order Date]])</f>
        <v>8</v>
      </c>
      <c r="F1786" s="15"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4">
        <f>YEAR(SalesDataTable[[#This Row],[Order Date]])</f>
        <v>2026</v>
      </c>
      <c r="D1787" s="15" t="str">
        <f>"Q"&amp;ROUNDUP(MONTH(SalesDataTable[[#This Row],[Order Date]])/3,0)</f>
        <v>Q3</v>
      </c>
      <c r="E1787" s="4">
        <f>MONTH(SalesDataTable[[#This Row],[Order Date]])</f>
        <v>8</v>
      </c>
      <c r="F1787" s="15"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4">
        <f>YEAR(SalesDataTable[[#This Row],[Order Date]])</f>
        <v>2026</v>
      </c>
      <c r="D1788" s="15" t="str">
        <f>"Q"&amp;ROUNDUP(MONTH(SalesDataTable[[#This Row],[Order Date]])/3,0)</f>
        <v>Q3</v>
      </c>
      <c r="E1788" s="4">
        <f>MONTH(SalesDataTable[[#This Row],[Order Date]])</f>
        <v>8</v>
      </c>
      <c r="F1788" s="15"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4">
        <f>YEAR(SalesDataTable[[#This Row],[Order Date]])</f>
        <v>2026</v>
      </c>
      <c r="D1789" s="15" t="str">
        <f>"Q"&amp;ROUNDUP(MONTH(SalesDataTable[[#This Row],[Order Date]])/3,0)</f>
        <v>Q3</v>
      </c>
      <c r="E1789" s="4">
        <f>MONTH(SalesDataTable[[#This Row],[Order Date]])</f>
        <v>8</v>
      </c>
      <c r="F1789" s="15"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4">
        <f>YEAR(SalesDataTable[[#This Row],[Order Date]])</f>
        <v>2026</v>
      </c>
      <c r="D1790" s="15" t="str">
        <f>"Q"&amp;ROUNDUP(MONTH(SalesDataTable[[#This Row],[Order Date]])/3,0)</f>
        <v>Q3</v>
      </c>
      <c r="E1790" s="4">
        <f>MONTH(SalesDataTable[[#This Row],[Order Date]])</f>
        <v>8</v>
      </c>
      <c r="F1790" s="15"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4">
        <f>YEAR(SalesDataTable[[#This Row],[Order Date]])</f>
        <v>2026</v>
      </c>
      <c r="D1791" s="15" t="str">
        <f>"Q"&amp;ROUNDUP(MONTH(SalesDataTable[[#This Row],[Order Date]])/3,0)</f>
        <v>Q3</v>
      </c>
      <c r="E1791" s="4">
        <f>MONTH(SalesDataTable[[#This Row],[Order Date]])</f>
        <v>8</v>
      </c>
      <c r="F1791" s="15"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4">
        <f>YEAR(SalesDataTable[[#This Row],[Order Date]])</f>
        <v>2026</v>
      </c>
      <c r="D1792" s="15" t="str">
        <f>"Q"&amp;ROUNDUP(MONTH(SalesDataTable[[#This Row],[Order Date]])/3,0)</f>
        <v>Q3</v>
      </c>
      <c r="E1792" s="4">
        <f>MONTH(SalesDataTable[[#This Row],[Order Date]])</f>
        <v>8</v>
      </c>
      <c r="F1792" s="15"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4">
        <f>YEAR(SalesDataTable[[#This Row],[Order Date]])</f>
        <v>2026</v>
      </c>
      <c r="D1793" s="15" t="str">
        <f>"Q"&amp;ROUNDUP(MONTH(SalesDataTable[[#This Row],[Order Date]])/3,0)</f>
        <v>Q3</v>
      </c>
      <c r="E1793" s="4">
        <f>MONTH(SalesDataTable[[#This Row],[Order Date]])</f>
        <v>8</v>
      </c>
      <c r="F1793" s="15"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4">
        <f>YEAR(SalesDataTable[[#This Row],[Order Date]])</f>
        <v>2026</v>
      </c>
      <c r="D1794" s="15" t="str">
        <f>"Q"&amp;ROUNDUP(MONTH(SalesDataTable[[#This Row],[Order Date]])/3,0)</f>
        <v>Q3</v>
      </c>
      <c r="E1794" s="4">
        <f>MONTH(SalesDataTable[[#This Row],[Order Date]])</f>
        <v>8</v>
      </c>
      <c r="F1794" s="15"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4">
        <f>YEAR(SalesDataTable[[#This Row],[Order Date]])</f>
        <v>2026</v>
      </c>
      <c r="D1795" s="15" t="str">
        <f>"Q"&amp;ROUNDUP(MONTH(SalesDataTable[[#This Row],[Order Date]])/3,0)</f>
        <v>Q3</v>
      </c>
      <c r="E1795" s="4">
        <f>MONTH(SalesDataTable[[#This Row],[Order Date]])</f>
        <v>8</v>
      </c>
      <c r="F1795" s="15"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4">
        <f>YEAR(SalesDataTable[[#This Row],[Order Date]])</f>
        <v>2026</v>
      </c>
      <c r="D1796" s="15" t="str">
        <f>"Q"&amp;ROUNDUP(MONTH(SalesDataTable[[#This Row],[Order Date]])/3,0)</f>
        <v>Q3</v>
      </c>
      <c r="E1796" s="4">
        <f>MONTH(SalesDataTable[[#This Row],[Order Date]])</f>
        <v>8</v>
      </c>
      <c r="F1796" s="15"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4">
        <f>YEAR(SalesDataTable[[#This Row],[Order Date]])</f>
        <v>2026</v>
      </c>
      <c r="D1797" s="15" t="str">
        <f>"Q"&amp;ROUNDUP(MONTH(SalesDataTable[[#This Row],[Order Date]])/3,0)</f>
        <v>Q3</v>
      </c>
      <c r="E1797" s="4">
        <f>MONTH(SalesDataTable[[#This Row],[Order Date]])</f>
        <v>8</v>
      </c>
      <c r="F1797" s="15"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4">
        <f>YEAR(SalesDataTable[[#This Row],[Order Date]])</f>
        <v>2026</v>
      </c>
      <c r="D1798" s="15" t="str">
        <f>"Q"&amp;ROUNDUP(MONTH(SalesDataTable[[#This Row],[Order Date]])/3,0)</f>
        <v>Q3</v>
      </c>
      <c r="E1798" s="4">
        <f>MONTH(SalesDataTable[[#This Row],[Order Date]])</f>
        <v>8</v>
      </c>
      <c r="F1798" s="15"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4">
        <f>YEAR(SalesDataTable[[#This Row],[Order Date]])</f>
        <v>2026</v>
      </c>
      <c r="D1799" s="15" t="str">
        <f>"Q"&amp;ROUNDUP(MONTH(SalesDataTable[[#This Row],[Order Date]])/3,0)</f>
        <v>Q3</v>
      </c>
      <c r="E1799" s="4">
        <f>MONTH(SalesDataTable[[#This Row],[Order Date]])</f>
        <v>8</v>
      </c>
      <c r="F1799" s="15"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4">
        <f>YEAR(SalesDataTable[[#This Row],[Order Date]])</f>
        <v>2026</v>
      </c>
      <c r="D1800" s="15" t="str">
        <f>"Q"&amp;ROUNDUP(MONTH(SalesDataTable[[#This Row],[Order Date]])/3,0)</f>
        <v>Q3</v>
      </c>
      <c r="E1800" s="4">
        <f>MONTH(SalesDataTable[[#This Row],[Order Date]])</f>
        <v>8</v>
      </c>
      <c r="F1800" s="15"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4">
        <f>YEAR(SalesDataTable[[#This Row],[Order Date]])</f>
        <v>2026</v>
      </c>
      <c r="D1801" s="15" t="str">
        <f>"Q"&amp;ROUNDUP(MONTH(SalesDataTable[[#This Row],[Order Date]])/3,0)</f>
        <v>Q3</v>
      </c>
      <c r="E1801" s="4">
        <f>MONTH(SalesDataTable[[#This Row],[Order Date]])</f>
        <v>9</v>
      </c>
      <c r="F1801" s="15"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4">
        <f>YEAR(SalesDataTable[[#This Row],[Order Date]])</f>
        <v>2026</v>
      </c>
      <c r="D1802" s="15" t="str">
        <f>"Q"&amp;ROUNDUP(MONTH(SalesDataTable[[#This Row],[Order Date]])/3,0)</f>
        <v>Q3</v>
      </c>
      <c r="E1802" s="4">
        <f>MONTH(SalesDataTable[[#This Row],[Order Date]])</f>
        <v>9</v>
      </c>
      <c r="F1802" s="15"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4">
        <f>YEAR(SalesDataTable[[#This Row],[Order Date]])</f>
        <v>2026</v>
      </c>
      <c r="D1803" s="15" t="str">
        <f>"Q"&amp;ROUNDUP(MONTH(SalesDataTable[[#This Row],[Order Date]])/3,0)</f>
        <v>Q3</v>
      </c>
      <c r="E1803" s="4">
        <f>MONTH(SalesDataTable[[#This Row],[Order Date]])</f>
        <v>9</v>
      </c>
      <c r="F1803" s="15"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4">
        <f>YEAR(SalesDataTable[[#This Row],[Order Date]])</f>
        <v>2026</v>
      </c>
      <c r="D1804" s="15" t="str">
        <f>"Q"&amp;ROUNDUP(MONTH(SalesDataTable[[#This Row],[Order Date]])/3,0)</f>
        <v>Q3</v>
      </c>
      <c r="E1804" s="4">
        <f>MONTH(SalesDataTable[[#This Row],[Order Date]])</f>
        <v>9</v>
      </c>
      <c r="F1804" s="15"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4">
        <f>YEAR(SalesDataTable[[#This Row],[Order Date]])</f>
        <v>2026</v>
      </c>
      <c r="D1805" s="15" t="str">
        <f>"Q"&amp;ROUNDUP(MONTH(SalesDataTable[[#This Row],[Order Date]])/3,0)</f>
        <v>Q3</v>
      </c>
      <c r="E1805" s="4">
        <f>MONTH(SalesDataTable[[#This Row],[Order Date]])</f>
        <v>9</v>
      </c>
      <c r="F1805" s="15"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4">
        <f>YEAR(SalesDataTable[[#This Row],[Order Date]])</f>
        <v>2026</v>
      </c>
      <c r="D1806" s="15" t="str">
        <f>"Q"&amp;ROUNDUP(MONTH(SalesDataTable[[#This Row],[Order Date]])/3,0)</f>
        <v>Q3</v>
      </c>
      <c r="E1806" s="4">
        <f>MONTH(SalesDataTable[[#This Row],[Order Date]])</f>
        <v>9</v>
      </c>
      <c r="F1806" s="15"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4">
        <f>YEAR(SalesDataTable[[#This Row],[Order Date]])</f>
        <v>2026</v>
      </c>
      <c r="D1807" s="15" t="str">
        <f>"Q"&amp;ROUNDUP(MONTH(SalesDataTable[[#This Row],[Order Date]])/3,0)</f>
        <v>Q3</v>
      </c>
      <c r="E1807" s="4">
        <f>MONTH(SalesDataTable[[#This Row],[Order Date]])</f>
        <v>9</v>
      </c>
      <c r="F1807" s="15"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4">
        <f>YEAR(SalesDataTable[[#This Row],[Order Date]])</f>
        <v>2026</v>
      </c>
      <c r="D1808" s="15" t="str">
        <f>"Q"&amp;ROUNDUP(MONTH(SalesDataTable[[#This Row],[Order Date]])/3,0)</f>
        <v>Q3</v>
      </c>
      <c r="E1808" s="4">
        <f>MONTH(SalesDataTable[[#This Row],[Order Date]])</f>
        <v>9</v>
      </c>
      <c r="F1808" s="15"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4">
        <f>YEAR(SalesDataTable[[#This Row],[Order Date]])</f>
        <v>2026</v>
      </c>
      <c r="D1809" s="15" t="str">
        <f>"Q"&amp;ROUNDUP(MONTH(SalesDataTable[[#This Row],[Order Date]])/3,0)</f>
        <v>Q3</v>
      </c>
      <c r="E1809" s="4">
        <f>MONTH(SalesDataTable[[#This Row],[Order Date]])</f>
        <v>9</v>
      </c>
      <c r="F1809" s="15"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4">
        <f>YEAR(SalesDataTable[[#This Row],[Order Date]])</f>
        <v>2026</v>
      </c>
      <c r="D1810" s="15" t="str">
        <f>"Q"&amp;ROUNDUP(MONTH(SalesDataTable[[#This Row],[Order Date]])/3,0)</f>
        <v>Q3</v>
      </c>
      <c r="E1810" s="4">
        <f>MONTH(SalesDataTable[[#This Row],[Order Date]])</f>
        <v>9</v>
      </c>
      <c r="F1810" s="15"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4">
        <f>YEAR(SalesDataTable[[#This Row],[Order Date]])</f>
        <v>2026</v>
      </c>
      <c r="D1811" s="15" t="str">
        <f>"Q"&amp;ROUNDUP(MONTH(SalesDataTable[[#This Row],[Order Date]])/3,0)</f>
        <v>Q3</v>
      </c>
      <c r="E1811" s="4">
        <f>MONTH(SalesDataTable[[#This Row],[Order Date]])</f>
        <v>9</v>
      </c>
      <c r="F1811" s="15"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4">
        <f>YEAR(SalesDataTable[[#This Row],[Order Date]])</f>
        <v>2026</v>
      </c>
      <c r="D1812" s="15" t="str">
        <f>"Q"&amp;ROUNDUP(MONTH(SalesDataTable[[#This Row],[Order Date]])/3,0)</f>
        <v>Q3</v>
      </c>
      <c r="E1812" s="4">
        <f>MONTH(SalesDataTable[[#This Row],[Order Date]])</f>
        <v>9</v>
      </c>
      <c r="F1812" s="15"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4">
        <f>YEAR(SalesDataTable[[#This Row],[Order Date]])</f>
        <v>2026</v>
      </c>
      <c r="D1813" s="15" t="str">
        <f>"Q"&amp;ROUNDUP(MONTH(SalesDataTable[[#This Row],[Order Date]])/3,0)</f>
        <v>Q3</v>
      </c>
      <c r="E1813" s="4">
        <f>MONTH(SalesDataTable[[#This Row],[Order Date]])</f>
        <v>9</v>
      </c>
      <c r="F1813" s="15"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4">
        <f>YEAR(SalesDataTable[[#This Row],[Order Date]])</f>
        <v>2026</v>
      </c>
      <c r="D1814" s="15" t="str">
        <f>"Q"&amp;ROUNDUP(MONTH(SalesDataTable[[#This Row],[Order Date]])/3,0)</f>
        <v>Q3</v>
      </c>
      <c r="E1814" s="4">
        <f>MONTH(SalesDataTable[[#This Row],[Order Date]])</f>
        <v>9</v>
      </c>
      <c r="F1814" s="15"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4">
        <f>YEAR(SalesDataTable[[#This Row],[Order Date]])</f>
        <v>2026</v>
      </c>
      <c r="D1815" s="15" t="str">
        <f>"Q"&amp;ROUNDUP(MONTH(SalesDataTable[[#This Row],[Order Date]])/3,0)</f>
        <v>Q3</v>
      </c>
      <c r="E1815" s="4">
        <f>MONTH(SalesDataTable[[#This Row],[Order Date]])</f>
        <v>9</v>
      </c>
      <c r="F1815" s="15"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4">
        <f>YEAR(SalesDataTable[[#This Row],[Order Date]])</f>
        <v>2026</v>
      </c>
      <c r="D1816" s="15" t="str">
        <f>"Q"&amp;ROUNDUP(MONTH(SalesDataTable[[#This Row],[Order Date]])/3,0)</f>
        <v>Q3</v>
      </c>
      <c r="E1816" s="4">
        <f>MONTH(SalesDataTable[[#This Row],[Order Date]])</f>
        <v>9</v>
      </c>
      <c r="F1816" s="15"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4">
        <f>YEAR(SalesDataTable[[#This Row],[Order Date]])</f>
        <v>2026</v>
      </c>
      <c r="D1817" s="15" t="str">
        <f>"Q"&amp;ROUNDUP(MONTH(SalesDataTable[[#This Row],[Order Date]])/3,0)</f>
        <v>Q3</v>
      </c>
      <c r="E1817" s="4">
        <f>MONTH(SalesDataTable[[#This Row],[Order Date]])</f>
        <v>9</v>
      </c>
      <c r="F1817" s="15"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4">
        <f>YEAR(SalesDataTable[[#This Row],[Order Date]])</f>
        <v>2026</v>
      </c>
      <c r="D1818" s="15" t="str">
        <f>"Q"&amp;ROUNDUP(MONTH(SalesDataTable[[#This Row],[Order Date]])/3,0)</f>
        <v>Q3</v>
      </c>
      <c r="E1818" s="4">
        <f>MONTH(SalesDataTable[[#This Row],[Order Date]])</f>
        <v>9</v>
      </c>
      <c r="F1818" s="15"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4">
        <f>YEAR(SalesDataTable[[#This Row],[Order Date]])</f>
        <v>2026</v>
      </c>
      <c r="D1819" s="15" t="str">
        <f>"Q"&amp;ROUNDUP(MONTH(SalesDataTable[[#This Row],[Order Date]])/3,0)</f>
        <v>Q3</v>
      </c>
      <c r="E1819" s="4">
        <f>MONTH(SalesDataTable[[#This Row],[Order Date]])</f>
        <v>9</v>
      </c>
      <c r="F1819" s="15"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4">
        <f>YEAR(SalesDataTable[[#This Row],[Order Date]])</f>
        <v>2026</v>
      </c>
      <c r="D1820" s="15" t="str">
        <f>"Q"&amp;ROUNDUP(MONTH(SalesDataTable[[#This Row],[Order Date]])/3,0)</f>
        <v>Q3</v>
      </c>
      <c r="E1820" s="4">
        <f>MONTH(SalesDataTable[[#This Row],[Order Date]])</f>
        <v>9</v>
      </c>
      <c r="F1820" s="15"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4">
        <f>YEAR(SalesDataTable[[#This Row],[Order Date]])</f>
        <v>2026</v>
      </c>
      <c r="D1821" s="15" t="str">
        <f>"Q"&amp;ROUNDUP(MONTH(SalesDataTable[[#This Row],[Order Date]])/3,0)</f>
        <v>Q3</v>
      </c>
      <c r="E1821" s="4">
        <f>MONTH(SalesDataTable[[#This Row],[Order Date]])</f>
        <v>9</v>
      </c>
      <c r="F1821" s="15"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4">
        <f>YEAR(SalesDataTable[[#This Row],[Order Date]])</f>
        <v>2026</v>
      </c>
      <c r="D1822" s="15" t="str">
        <f>"Q"&amp;ROUNDUP(MONTH(SalesDataTable[[#This Row],[Order Date]])/3,0)</f>
        <v>Q3</v>
      </c>
      <c r="E1822" s="4">
        <f>MONTH(SalesDataTable[[#This Row],[Order Date]])</f>
        <v>9</v>
      </c>
      <c r="F1822" s="15"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4">
        <f>YEAR(SalesDataTable[[#This Row],[Order Date]])</f>
        <v>2026</v>
      </c>
      <c r="D1823" s="15" t="str">
        <f>"Q"&amp;ROUNDUP(MONTH(SalesDataTable[[#This Row],[Order Date]])/3,0)</f>
        <v>Q3</v>
      </c>
      <c r="E1823" s="4">
        <f>MONTH(SalesDataTable[[#This Row],[Order Date]])</f>
        <v>9</v>
      </c>
      <c r="F1823" s="15"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4">
        <f>YEAR(SalesDataTable[[#This Row],[Order Date]])</f>
        <v>2026</v>
      </c>
      <c r="D1824" s="15" t="str">
        <f>"Q"&amp;ROUNDUP(MONTH(SalesDataTable[[#This Row],[Order Date]])/3,0)</f>
        <v>Q3</v>
      </c>
      <c r="E1824" s="4">
        <f>MONTH(SalesDataTable[[#This Row],[Order Date]])</f>
        <v>9</v>
      </c>
      <c r="F1824" s="15"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4">
        <f>YEAR(SalesDataTable[[#This Row],[Order Date]])</f>
        <v>2026</v>
      </c>
      <c r="D1825" s="15" t="str">
        <f>"Q"&amp;ROUNDUP(MONTH(SalesDataTable[[#This Row],[Order Date]])/3,0)</f>
        <v>Q3</v>
      </c>
      <c r="E1825" s="4">
        <f>MONTH(SalesDataTable[[#This Row],[Order Date]])</f>
        <v>9</v>
      </c>
      <c r="F1825" s="15"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4">
        <f>YEAR(SalesDataTable[[#This Row],[Order Date]])</f>
        <v>2026</v>
      </c>
      <c r="D1826" s="15" t="str">
        <f>"Q"&amp;ROUNDUP(MONTH(SalesDataTable[[#This Row],[Order Date]])/3,0)</f>
        <v>Q3</v>
      </c>
      <c r="E1826" s="4">
        <f>MONTH(SalesDataTable[[#This Row],[Order Date]])</f>
        <v>9</v>
      </c>
      <c r="F1826" s="15"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4">
        <f>YEAR(SalesDataTable[[#This Row],[Order Date]])</f>
        <v>2026</v>
      </c>
      <c r="D1827" s="15" t="str">
        <f>"Q"&amp;ROUNDUP(MONTH(SalesDataTable[[#This Row],[Order Date]])/3,0)</f>
        <v>Q3</v>
      </c>
      <c r="E1827" s="4">
        <f>MONTH(SalesDataTable[[#This Row],[Order Date]])</f>
        <v>9</v>
      </c>
      <c r="F1827" s="15"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4">
        <f>YEAR(SalesDataTable[[#This Row],[Order Date]])</f>
        <v>2026</v>
      </c>
      <c r="D1828" s="15" t="str">
        <f>"Q"&amp;ROUNDUP(MONTH(SalesDataTable[[#This Row],[Order Date]])/3,0)</f>
        <v>Q3</v>
      </c>
      <c r="E1828" s="4">
        <f>MONTH(SalesDataTable[[#This Row],[Order Date]])</f>
        <v>9</v>
      </c>
      <c r="F1828" s="15"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4">
        <f>YEAR(SalesDataTable[[#This Row],[Order Date]])</f>
        <v>2026</v>
      </c>
      <c r="D1829" s="15" t="str">
        <f>"Q"&amp;ROUNDUP(MONTH(SalesDataTable[[#This Row],[Order Date]])/3,0)</f>
        <v>Q3</v>
      </c>
      <c r="E1829" s="4">
        <f>MONTH(SalesDataTable[[#This Row],[Order Date]])</f>
        <v>9</v>
      </c>
      <c r="F1829" s="15"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4">
        <f>YEAR(SalesDataTable[[#This Row],[Order Date]])</f>
        <v>2026</v>
      </c>
      <c r="D1830" s="15" t="str">
        <f>"Q"&amp;ROUNDUP(MONTH(SalesDataTable[[#This Row],[Order Date]])/3,0)</f>
        <v>Q3</v>
      </c>
      <c r="E1830" s="4">
        <f>MONTH(SalesDataTable[[#This Row],[Order Date]])</f>
        <v>9</v>
      </c>
      <c r="F1830" s="15"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4">
        <f>YEAR(SalesDataTable[[#This Row],[Order Date]])</f>
        <v>2026</v>
      </c>
      <c r="D1831" s="15" t="str">
        <f>"Q"&amp;ROUNDUP(MONTH(SalesDataTable[[#This Row],[Order Date]])/3,0)</f>
        <v>Q3</v>
      </c>
      <c r="E1831" s="4">
        <f>MONTH(SalesDataTable[[#This Row],[Order Date]])</f>
        <v>9</v>
      </c>
      <c r="F1831" s="15"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4">
        <f>YEAR(SalesDataTable[[#This Row],[Order Date]])</f>
        <v>2026</v>
      </c>
      <c r="D1832" s="15" t="str">
        <f>"Q"&amp;ROUNDUP(MONTH(SalesDataTable[[#This Row],[Order Date]])/3,0)</f>
        <v>Q3</v>
      </c>
      <c r="E1832" s="4">
        <f>MONTH(SalesDataTable[[#This Row],[Order Date]])</f>
        <v>9</v>
      </c>
      <c r="F1832" s="15"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4">
        <f>YEAR(SalesDataTable[[#This Row],[Order Date]])</f>
        <v>2026</v>
      </c>
      <c r="D1833" s="15" t="str">
        <f>"Q"&amp;ROUNDUP(MONTH(SalesDataTable[[#This Row],[Order Date]])/3,0)</f>
        <v>Q3</v>
      </c>
      <c r="E1833" s="4">
        <f>MONTH(SalesDataTable[[#This Row],[Order Date]])</f>
        <v>9</v>
      </c>
      <c r="F1833" s="15"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4">
        <f>YEAR(SalesDataTable[[#This Row],[Order Date]])</f>
        <v>2026</v>
      </c>
      <c r="D1834" s="15" t="str">
        <f>"Q"&amp;ROUNDUP(MONTH(SalesDataTable[[#This Row],[Order Date]])/3,0)</f>
        <v>Q3</v>
      </c>
      <c r="E1834" s="4">
        <f>MONTH(SalesDataTable[[#This Row],[Order Date]])</f>
        <v>9</v>
      </c>
      <c r="F1834" s="15"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4">
        <f>YEAR(SalesDataTable[[#This Row],[Order Date]])</f>
        <v>2026</v>
      </c>
      <c r="D1835" s="15" t="str">
        <f>"Q"&amp;ROUNDUP(MONTH(SalesDataTable[[#This Row],[Order Date]])/3,0)</f>
        <v>Q3</v>
      </c>
      <c r="E1835" s="4">
        <f>MONTH(SalesDataTable[[#This Row],[Order Date]])</f>
        <v>9</v>
      </c>
      <c r="F1835" s="15"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4">
        <f>YEAR(SalesDataTable[[#This Row],[Order Date]])</f>
        <v>2026</v>
      </c>
      <c r="D1836" s="15" t="str">
        <f>"Q"&amp;ROUNDUP(MONTH(SalesDataTable[[#This Row],[Order Date]])/3,0)</f>
        <v>Q3</v>
      </c>
      <c r="E1836" s="4">
        <f>MONTH(SalesDataTable[[#This Row],[Order Date]])</f>
        <v>9</v>
      </c>
      <c r="F1836" s="15"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4">
        <f>YEAR(SalesDataTable[[#This Row],[Order Date]])</f>
        <v>2026</v>
      </c>
      <c r="D1837" s="15" t="str">
        <f>"Q"&amp;ROUNDUP(MONTH(SalesDataTable[[#This Row],[Order Date]])/3,0)</f>
        <v>Q3</v>
      </c>
      <c r="E1837" s="4">
        <f>MONTH(SalesDataTable[[#This Row],[Order Date]])</f>
        <v>9</v>
      </c>
      <c r="F1837" s="15"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4">
        <f>YEAR(SalesDataTable[[#This Row],[Order Date]])</f>
        <v>2026</v>
      </c>
      <c r="D1838" s="15" t="str">
        <f>"Q"&amp;ROUNDUP(MONTH(SalesDataTable[[#This Row],[Order Date]])/3,0)</f>
        <v>Q3</v>
      </c>
      <c r="E1838" s="4">
        <f>MONTH(SalesDataTable[[#This Row],[Order Date]])</f>
        <v>9</v>
      </c>
      <c r="F1838" s="15"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4">
        <f>YEAR(SalesDataTable[[#This Row],[Order Date]])</f>
        <v>2026</v>
      </c>
      <c r="D1839" s="15" t="str">
        <f>"Q"&amp;ROUNDUP(MONTH(SalesDataTable[[#This Row],[Order Date]])/3,0)</f>
        <v>Q3</v>
      </c>
      <c r="E1839" s="4">
        <f>MONTH(SalesDataTable[[#This Row],[Order Date]])</f>
        <v>9</v>
      </c>
      <c r="F1839" s="15"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4">
        <f>YEAR(SalesDataTable[[#This Row],[Order Date]])</f>
        <v>2026</v>
      </c>
      <c r="D1840" s="15" t="str">
        <f>"Q"&amp;ROUNDUP(MONTH(SalesDataTable[[#This Row],[Order Date]])/3,0)</f>
        <v>Q3</v>
      </c>
      <c r="E1840" s="4">
        <f>MONTH(SalesDataTable[[#This Row],[Order Date]])</f>
        <v>9</v>
      </c>
      <c r="F1840" s="15"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4">
        <f>YEAR(SalesDataTable[[#This Row],[Order Date]])</f>
        <v>2026</v>
      </c>
      <c r="D1841" s="15" t="str">
        <f>"Q"&amp;ROUNDUP(MONTH(SalesDataTable[[#This Row],[Order Date]])/3,0)</f>
        <v>Q3</v>
      </c>
      <c r="E1841" s="4">
        <f>MONTH(SalesDataTable[[#This Row],[Order Date]])</f>
        <v>9</v>
      </c>
      <c r="F1841" s="15"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4">
        <f>YEAR(SalesDataTable[[#This Row],[Order Date]])</f>
        <v>2026</v>
      </c>
      <c r="D1842" s="15" t="str">
        <f>"Q"&amp;ROUNDUP(MONTH(SalesDataTable[[#This Row],[Order Date]])/3,0)</f>
        <v>Q3</v>
      </c>
      <c r="E1842" s="4">
        <f>MONTH(SalesDataTable[[#This Row],[Order Date]])</f>
        <v>9</v>
      </c>
      <c r="F1842" s="15"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4">
        <f>YEAR(SalesDataTable[[#This Row],[Order Date]])</f>
        <v>2026</v>
      </c>
      <c r="D1843" s="15" t="str">
        <f>"Q"&amp;ROUNDUP(MONTH(SalesDataTable[[#This Row],[Order Date]])/3,0)</f>
        <v>Q3</v>
      </c>
      <c r="E1843" s="4">
        <f>MONTH(SalesDataTable[[#This Row],[Order Date]])</f>
        <v>9</v>
      </c>
      <c r="F1843" s="15"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4">
        <f>YEAR(SalesDataTable[[#This Row],[Order Date]])</f>
        <v>2026</v>
      </c>
      <c r="D1844" s="15" t="str">
        <f>"Q"&amp;ROUNDUP(MONTH(SalesDataTable[[#This Row],[Order Date]])/3,0)</f>
        <v>Q3</v>
      </c>
      <c r="E1844" s="4">
        <f>MONTH(SalesDataTable[[#This Row],[Order Date]])</f>
        <v>9</v>
      </c>
      <c r="F1844" s="15"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4">
        <f>YEAR(SalesDataTable[[#This Row],[Order Date]])</f>
        <v>2026</v>
      </c>
      <c r="D1845" s="15" t="str">
        <f>"Q"&amp;ROUNDUP(MONTH(SalesDataTable[[#This Row],[Order Date]])/3,0)</f>
        <v>Q3</v>
      </c>
      <c r="E1845" s="4">
        <f>MONTH(SalesDataTable[[#This Row],[Order Date]])</f>
        <v>9</v>
      </c>
      <c r="F1845" s="15"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4">
        <f>YEAR(SalesDataTable[[#This Row],[Order Date]])</f>
        <v>2026</v>
      </c>
      <c r="D1846" s="15" t="str">
        <f>"Q"&amp;ROUNDUP(MONTH(SalesDataTable[[#This Row],[Order Date]])/3,0)</f>
        <v>Q3</v>
      </c>
      <c r="E1846" s="4">
        <f>MONTH(SalesDataTable[[#This Row],[Order Date]])</f>
        <v>9</v>
      </c>
      <c r="F1846" s="15"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4">
        <f>YEAR(SalesDataTable[[#This Row],[Order Date]])</f>
        <v>2026</v>
      </c>
      <c r="D1847" s="15" t="str">
        <f>"Q"&amp;ROUNDUP(MONTH(SalesDataTable[[#This Row],[Order Date]])/3,0)</f>
        <v>Q3</v>
      </c>
      <c r="E1847" s="4">
        <f>MONTH(SalesDataTable[[#This Row],[Order Date]])</f>
        <v>9</v>
      </c>
      <c r="F1847" s="15"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4">
        <f>YEAR(SalesDataTable[[#This Row],[Order Date]])</f>
        <v>2026</v>
      </c>
      <c r="D1848" s="15" t="str">
        <f>"Q"&amp;ROUNDUP(MONTH(SalesDataTable[[#This Row],[Order Date]])/3,0)</f>
        <v>Q3</v>
      </c>
      <c r="E1848" s="4">
        <f>MONTH(SalesDataTable[[#This Row],[Order Date]])</f>
        <v>9</v>
      </c>
      <c r="F1848" s="15"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4">
        <f>YEAR(SalesDataTable[[#This Row],[Order Date]])</f>
        <v>2026</v>
      </c>
      <c r="D1849" s="15" t="str">
        <f>"Q"&amp;ROUNDUP(MONTH(SalesDataTable[[#This Row],[Order Date]])/3,0)</f>
        <v>Q3</v>
      </c>
      <c r="E1849" s="4">
        <f>MONTH(SalesDataTable[[#This Row],[Order Date]])</f>
        <v>9</v>
      </c>
      <c r="F1849" s="15"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4">
        <f>YEAR(SalesDataTable[[#This Row],[Order Date]])</f>
        <v>2026</v>
      </c>
      <c r="D1850" s="15" t="str">
        <f>"Q"&amp;ROUNDUP(MONTH(SalesDataTable[[#This Row],[Order Date]])/3,0)</f>
        <v>Q3</v>
      </c>
      <c r="E1850" s="4">
        <f>MONTH(SalesDataTable[[#This Row],[Order Date]])</f>
        <v>9</v>
      </c>
      <c r="F1850" s="15"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4">
        <f>YEAR(SalesDataTable[[#This Row],[Order Date]])</f>
        <v>2026</v>
      </c>
      <c r="D1851" s="15" t="str">
        <f>"Q"&amp;ROUNDUP(MONTH(SalesDataTable[[#This Row],[Order Date]])/3,0)</f>
        <v>Q3</v>
      </c>
      <c r="E1851" s="4">
        <f>MONTH(SalesDataTable[[#This Row],[Order Date]])</f>
        <v>9</v>
      </c>
      <c r="F1851" s="15"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4">
        <f>YEAR(SalesDataTable[[#This Row],[Order Date]])</f>
        <v>2026</v>
      </c>
      <c r="D1852" s="15" t="str">
        <f>"Q"&amp;ROUNDUP(MONTH(SalesDataTable[[#This Row],[Order Date]])/3,0)</f>
        <v>Q3</v>
      </c>
      <c r="E1852" s="4">
        <f>MONTH(SalesDataTable[[#This Row],[Order Date]])</f>
        <v>9</v>
      </c>
      <c r="F1852" s="15"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4">
        <f>YEAR(SalesDataTable[[#This Row],[Order Date]])</f>
        <v>2026</v>
      </c>
      <c r="D1853" s="15" t="str">
        <f>"Q"&amp;ROUNDUP(MONTH(SalesDataTable[[#This Row],[Order Date]])/3,0)</f>
        <v>Q3</v>
      </c>
      <c r="E1853" s="4">
        <f>MONTH(SalesDataTable[[#This Row],[Order Date]])</f>
        <v>9</v>
      </c>
      <c r="F1853" s="15"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4">
        <f>YEAR(SalesDataTable[[#This Row],[Order Date]])</f>
        <v>2026</v>
      </c>
      <c r="D1854" s="15" t="str">
        <f>"Q"&amp;ROUNDUP(MONTH(SalesDataTable[[#This Row],[Order Date]])/3,0)</f>
        <v>Q3</v>
      </c>
      <c r="E1854" s="4">
        <f>MONTH(SalesDataTable[[#This Row],[Order Date]])</f>
        <v>9</v>
      </c>
      <c r="F1854" s="15"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4">
        <f>YEAR(SalesDataTable[[#This Row],[Order Date]])</f>
        <v>2026</v>
      </c>
      <c r="D1855" s="15" t="str">
        <f>"Q"&amp;ROUNDUP(MONTH(SalesDataTable[[#This Row],[Order Date]])/3,0)</f>
        <v>Q3</v>
      </c>
      <c r="E1855" s="4">
        <f>MONTH(SalesDataTable[[#This Row],[Order Date]])</f>
        <v>9</v>
      </c>
      <c r="F1855" s="15"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4">
        <f>YEAR(SalesDataTable[[#This Row],[Order Date]])</f>
        <v>2026</v>
      </c>
      <c r="D1856" s="15" t="str">
        <f>"Q"&amp;ROUNDUP(MONTH(SalesDataTable[[#This Row],[Order Date]])/3,0)</f>
        <v>Q3</v>
      </c>
      <c r="E1856" s="4">
        <f>MONTH(SalesDataTable[[#This Row],[Order Date]])</f>
        <v>9</v>
      </c>
      <c r="F1856" s="15"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4">
        <f>YEAR(SalesDataTable[[#This Row],[Order Date]])</f>
        <v>2026</v>
      </c>
      <c r="D1857" s="15" t="str">
        <f>"Q"&amp;ROUNDUP(MONTH(SalesDataTable[[#This Row],[Order Date]])/3,0)</f>
        <v>Q3</v>
      </c>
      <c r="E1857" s="4">
        <f>MONTH(SalesDataTable[[#This Row],[Order Date]])</f>
        <v>9</v>
      </c>
      <c r="F1857" s="15"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4">
        <f>YEAR(SalesDataTable[[#This Row],[Order Date]])</f>
        <v>2026</v>
      </c>
      <c r="D1858" s="15" t="str">
        <f>"Q"&amp;ROUNDUP(MONTH(SalesDataTable[[#This Row],[Order Date]])/3,0)</f>
        <v>Q3</v>
      </c>
      <c r="E1858" s="4">
        <f>MONTH(SalesDataTable[[#This Row],[Order Date]])</f>
        <v>9</v>
      </c>
      <c r="F1858" s="15"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4">
        <f>YEAR(SalesDataTable[[#This Row],[Order Date]])</f>
        <v>2026</v>
      </c>
      <c r="D1859" s="15" t="str">
        <f>"Q"&amp;ROUNDUP(MONTH(SalesDataTable[[#This Row],[Order Date]])/3,0)</f>
        <v>Q3</v>
      </c>
      <c r="E1859" s="4">
        <f>MONTH(SalesDataTable[[#This Row],[Order Date]])</f>
        <v>9</v>
      </c>
      <c r="F1859" s="15"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4">
        <f>YEAR(SalesDataTable[[#This Row],[Order Date]])</f>
        <v>2026</v>
      </c>
      <c r="D1860" s="15" t="str">
        <f>"Q"&amp;ROUNDUP(MONTH(SalesDataTable[[#This Row],[Order Date]])/3,0)</f>
        <v>Q3</v>
      </c>
      <c r="E1860" s="4">
        <f>MONTH(SalesDataTable[[#This Row],[Order Date]])</f>
        <v>9</v>
      </c>
      <c r="F1860" s="15"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4">
        <f>YEAR(SalesDataTable[[#This Row],[Order Date]])</f>
        <v>2026</v>
      </c>
      <c r="D1861" s="15" t="str">
        <f>"Q"&amp;ROUNDUP(MONTH(SalesDataTable[[#This Row],[Order Date]])/3,0)</f>
        <v>Q3</v>
      </c>
      <c r="E1861" s="4">
        <f>MONTH(SalesDataTable[[#This Row],[Order Date]])</f>
        <v>9</v>
      </c>
      <c r="F1861" s="15"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4">
        <f>YEAR(SalesDataTable[[#This Row],[Order Date]])</f>
        <v>2026</v>
      </c>
      <c r="D1862" s="15" t="str">
        <f>"Q"&amp;ROUNDUP(MONTH(SalesDataTable[[#This Row],[Order Date]])/3,0)</f>
        <v>Q3</v>
      </c>
      <c r="E1862" s="4">
        <f>MONTH(SalesDataTable[[#This Row],[Order Date]])</f>
        <v>9</v>
      </c>
      <c r="F1862" s="15"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4">
        <f>YEAR(SalesDataTable[[#This Row],[Order Date]])</f>
        <v>2026</v>
      </c>
      <c r="D1863" s="15" t="str">
        <f>"Q"&amp;ROUNDUP(MONTH(SalesDataTable[[#This Row],[Order Date]])/3,0)</f>
        <v>Q3</v>
      </c>
      <c r="E1863" s="4">
        <f>MONTH(SalesDataTable[[#This Row],[Order Date]])</f>
        <v>9</v>
      </c>
      <c r="F1863" s="15"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4">
        <f>YEAR(SalesDataTable[[#This Row],[Order Date]])</f>
        <v>2026</v>
      </c>
      <c r="D1864" s="15" t="str">
        <f>"Q"&amp;ROUNDUP(MONTH(SalesDataTable[[#This Row],[Order Date]])/3,0)</f>
        <v>Q3</v>
      </c>
      <c r="E1864" s="4">
        <f>MONTH(SalesDataTable[[#This Row],[Order Date]])</f>
        <v>9</v>
      </c>
      <c r="F1864" s="15"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4">
        <f>YEAR(SalesDataTable[[#This Row],[Order Date]])</f>
        <v>2026</v>
      </c>
      <c r="D1865" s="15" t="str">
        <f>"Q"&amp;ROUNDUP(MONTH(SalesDataTable[[#This Row],[Order Date]])/3,0)</f>
        <v>Q3</v>
      </c>
      <c r="E1865" s="4">
        <f>MONTH(SalesDataTable[[#This Row],[Order Date]])</f>
        <v>9</v>
      </c>
      <c r="F1865" s="15"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4">
        <f>YEAR(SalesDataTable[[#This Row],[Order Date]])</f>
        <v>2026</v>
      </c>
      <c r="D1866" s="15" t="str">
        <f>"Q"&amp;ROUNDUP(MONTH(SalesDataTable[[#This Row],[Order Date]])/3,0)</f>
        <v>Q3</v>
      </c>
      <c r="E1866" s="4">
        <f>MONTH(SalesDataTable[[#This Row],[Order Date]])</f>
        <v>9</v>
      </c>
      <c r="F1866" s="15"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4">
        <f>YEAR(SalesDataTable[[#This Row],[Order Date]])</f>
        <v>2026</v>
      </c>
      <c r="D1867" s="15" t="str">
        <f>"Q"&amp;ROUNDUP(MONTH(SalesDataTable[[#This Row],[Order Date]])/3,0)</f>
        <v>Q3</v>
      </c>
      <c r="E1867" s="4">
        <f>MONTH(SalesDataTable[[#This Row],[Order Date]])</f>
        <v>9</v>
      </c>
      <c r="F1867" s="15"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4">
        <f>YEAR(SalesDataTable[[#This Row],[Order Date]])</f>
        <v>2026</v>
      </c>
      <c r="D1868" s="15" t="str">
        <f>"Q"&amp;ROUNDUP(MONTH(SalesDataTable[[#This Row],[Order Date]])/3,0)</f>
        <v>Q3</v>
      </c>
      <c r="E1868" s="4">
        <f>MONTH(SalesDataTable[[#This Row],[Order Date]])</f>
        <v>9</v>
      </c>
      <c r="F1868" s="15"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4">
        <f>YEAR(SalesDataTable[[#This Row],[Order Date]])</f>
        <v>2026</v>
      </c>
      <c r="D1869" s="15" t="str">
        <f>"Q"&amp;ROUNDUP(MONTH(SalesDataTable[[#This Row],[Order Date]])/3,0)</f>
        <v>Q3</v>
      </c>
      <c r="E1869" s="4">
        <f>MONTH(SalesDataTable[[#This Row],[Order Date]])</f>
        <v>9</v>
      </c>
      <c r="F1869" s="15"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4">
        <f>YEAR(SalesDataTable[[#This Row],[Order Date]])</f>
        <v>2026</v>
      </c>
      <c r="D1870" s="15" t="str">
        <f>"Q"&amp;ROUNDUP(MONTH(SalesDataTable[[#This Row],[Order Date]])/3,0)</f>
        <v>Q3</v>
      </c>
      <c r="E1870" s="4">
        <f>MONTH(SalesDataTable[[#This Row],[Order Date]])</f>
        <v>9</v>
      </c>
      <c r="F1870" s="15"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4">
        <f>YEAR(SalesDataTable[[#This Row],[Order Date]])</f>
        <v>2026</v>
      </c>
      <c r="D1871" s="15" t="str">
        <f>"Q"&amp;ROUNDUP(MONTH(SalesDataTable[[#This Row],[Order Date]])/3,0)</f>
        <v>Q3</v>
      </c>
      <c r="E1871" s="4">
        <f>MONTH(SalesDataTable[[#This Row],[Order Date]])</f>
        <v>9</v>
      </c>
      <c r="F1871" s="15"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4">
        <f>YEAR(SalesDataTable[[#This Row],[Order Date]])</f>
        <v>2026</v>
      </c>
      <c r="D1872" s="15" t="str">
        <f>"Q"&amp;ROUNDUP(MONTH(SalesDataTable[[#This Row],[Order Date]])/3,0)</f>
        <v>Q3</v>
      </c>
      <c r="E1872" s="4">
        <f>MONTH(SalesDataTable[[#This Row],[Order Date]])</f>
        <v>9</v>
      </c>
      <c r="F1872" s="15"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4">
        <f>YEAR(SalesDataTable[[#This Row],[Order Date]])</f>
        <v>2026</v>
      </c>
      <c r="D1873" s="15" t="str">
        <f>"Q"&amp;ROUNDUP(MONTH(SalesDataTable[[#This Row],[Order Date]])/3,0)</f>
        <v>Q3</v>
      </c>
      <c r="E1873" s="4">
        <f>MONTH(SalesDataTable[[#This Row],[Order Date]])</f>
        <v>9</v>
      </c>
      <c r="F1873" s="15"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4">
        <f>YEAR(SalesDataTable[[#This Row],[Order Date]])</f>
        <v>2026</v>
      </c>
      <c r="D1874" s="15" t="str">
        <f>"Q"&amp;ROUNDUP(MONTH(SalesDataTable[[#This Row],[Order Date]])/3,0)</f>
        <v>Q3</v>
      </c>
      <c r="E1874" s="4">
        <f>MONTH(SalesDataTable[[#This Row],[Order Date]])</f>
        <v>9</v>
      </c>
      <c r="F1874" s="15"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4">
        <f>YEAR(SalesDataTable[[#This Row],[Order Date]])</f>
        <v>2026</v>
      </c>
      <c r="D1875" s="15" t="str">
        <f>"Q"&amp;ROUNDUP(MONTH(SalesDataTable[[#This Row],[Order Date]])/3,0)</f>
        <v>Q3</v>
      </c>
      <c r="E1875" s="4">
        <f>MONTH(SalesDataTable[[#This Row],[Order Date]])</f>
        <v>9</v>
      </c>
      <c r="F1875" s="15"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4">
        <f>YEAR(SalesDataTable[[#This Row],[Order Date]])</f>
        <v>2026</v>
      </c>
      <c r="D1876" s="15" t="str">
        <f>"Q"&amp;ROUNDUP(MONTH(SalesDataTable[[#This Row],[Order Date]])/3,0)</f>
        <v>Q3</v>
      </c>
      <c r="E1876" s="4">
        <f>MONTH(SalesDataTable[[#This Row],[Order Date]])</f>
        <v>9</v>
      </c>
      <c r="F1876" s="15"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4">
        <f>YEAR(SalesDataTable[[#This Row],[Order Date]])</f>
        <v>2026</v>
      </c>
      <c r="D1877" s="15" t="str">
        <f>"Q"&amp;ROUNDUP(MONTH(SalesDataTable[[#This Row],[Order Date]])/3,0)</f>
        <v>Q3</v>
      </c>
      <c r="E1877" s="4">
        <f>MONTH(SalesDataTable[[#This Row],[Order Date]])</f>
        <v>9</v>
      </c>
      <c r="F1877" s="15"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4">
        <f>YEAR(SalesDataTable[[#This Row],[Order Date]])</f>
        <v>2026</v>
      </c>
      <c r="D1878" s="15" t="str">
        <f>"Q"&amp;ROUNDUP(MONTH(SalesDataTable[[#This Row],[Order Date]])/3,0)</f>
        <v>Q3</v>
      </c>
      <c r="E1878" s="4">
        <f>MONTH(SalesDataTable[[#This Row],[Order Date]])</f>
        <v>9</v>
      </c>
      <c r="F1878" s="15"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4">
        <f>YEAR(SalesDataTable[[#This Row],[Order Date]])</f>
        <v>2026</v>
      </c>
      <c r="D1879" s="15" t="str">
        <f>"Q"&amp;ROUNDUP(MONTH(SalesDataTable[[#This Row],[Order Date]])/3,0)</f>
        <v>Q3</v>
      </c>
      <c r="E1879" s="4">
        <f>MONTH(SalesDataTable[[#This Row],[Order Date]])</f>
        <v>9</v>
      </c>
      <c r="F1879" s="15"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4">
        <f>YEAR(SalesDataTable[[#This Row],[Order Date]])</f>
        <v>2026</v>
      </c>
      <c r="D1880" s="15" t="str">
        <f>"Q"&amp;ROUNDUP(MONTH(SalesDataTable[[#This Row],[Order Date]])/3,0)</f>
        <v>Q3</v>
      </c>
      <c r="E1880" s="4">
        <f>MONTH(SalesDataTable[[#This Row],[Order Date]])</f>
        <v>9</v>
      </c>
      <c r="F1880" s="15"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4">
        <f>YEAR(SalesDataTable[[#This Row],[Order Date]])</f>
        <v>2026</v>
      </c>
      <c r="D1881" s="15" t="str">
        <f>"Q"&amp;ROUNDUP(MONTH(SalesDataTable[[#This Row],[Order Date]])/3,0)</f>
        <v>Q3</v>
      </c>
      <c r="E1881" s="4">
        <f>MONTH(SalesDataTable[[#This Row],[Order Date]])</f>
        <v>9</v>
      </c>
      <c r="F1881" s="15"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4">
        <f>YEAR(SalesDataTable[[#This Row],[Order Date]])</f>
        <v>2026</v>
      </c>
      <c r="D1882" s="15" t="str">
        <f>"Q"&amp;ROUNDUP(MONTH(SalesDataTable[[#This Row],[Order Date]])/3,0)</f>
        <v>Q3</v>
      </c>
      <c r="E1882" s="4">
        <f>MONTH(SalesDataTable[[#This Row],[Order Date]])</f>
        <v>9</v>
      </c>
      <c r="F1882" s="15"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4">
        <f>YEAR(SalesDataTable[[#This Row],[Order Date]])</f>
        <v>2026</v>
      </c>
      <c r="D1883" s="15" t="str">
        <f>"Q"&amp;ROUNDUP(MONTH(SalesDataTable[[#This Row],[Order Date]])/3,0)</f>
        <v>Q3</v>
      </c>
      <c r="E1883" s="4">
        <f>MONTH(SalesDataTable[[#This Row],[Order Date]])</f>
        <v>9</v>
      </c>
      <c r="F1883" s="15"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4">
        <f>YEAR(SalesDataTable[[#This Row],[Order Date]])</f>
        <v>2026</v>
      </c>
      <c r="D1884" s="15" t="str">
        <f>"Q"&amp;ROUNDUP(MONTH(SalesDataTable[[#This Row],[Order Date]])/3,0)</f>
        <v>Q3</v>
      </c>
      <c r="E1884" s="4">
        <f>MONTH(SalesDataTable[[#This Row],[Order Date]])</f>
        <v>9</v>
      </c>
      <c r="F1884" s="15"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4">
        <f>YEAR(SalesDataTable[[#This Row],[Order Date]])</f>
        <v>2026</v>
      </c>
      <c r="D1885" s="15" t="str">
        <f>"Q"&amp;ROUNDUP(MONTH(SalesDataTable[[#This Row],[Order Date]])/3,0)</f>
        <v>Q3</v>
      </c>
      <c r="E1885" s="4">
        <f>MONTH(SalesDataTable[[#This Row],[Order Date]])</f>
        <v>9</v>
      </c>
      <c r="F1885" s="15"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4">
        <f>YEAR(SalesDataTable[[#This Row],[Order Date]])</f>
        <v>2026</v>
      </c>
      <c r="D1886" s="15" t="str">
        <f>"Q"&amp;ROUNDUP(MONTH(SalesDataTable[[#This Row],[Order Date]])/3,0)</f>
        <v>Q3</v>
      </c>
      <c r="E1886" s="4">
        <f>MONTH(SalesDataTable[[#This Row],[Order Date]])</f>
        <v>9</v>
      </c>
      <c r="F1886" s="15"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4">
        <f>YEAR(SalesDataTable[[#This Row],[Order Date]])</f>
        <v>2026</v>
      </c>
      <c r="D1887" s="15" t="str">
        <f>"Q"&amp;ROUNDUP(MONTH(SalesDataTable[[#This Row],[Order Date]])/3,0)</f>
        <v>Q3</v>
      </c>
      <c r="E1887" s="4">
        <f>MONTH(SalesDataTable[[#This Row],[Order Date]])</f>
        <v>9</v>
      </c>
      <c r="F1887" s="15"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4">
        <f>YEAR(SalesDataTable[[#This Row],[Order Date]])</f>
        <v>2026</v>
      </c>
      <c r="D1888" s="15" t="str">
        <f>"Q"&amp;ROUNDUP(MONTH(SalesDataTable[[#This Row],[Order Date]])/3,0)</f>
        <v>Q3</v>
      </c>
      <c r="E1888" s="4">
        <f>MONTH(SalesDataTable[[#This Row],[Order Date]])</f>
        <v>9</v>
      </c>
      <c r="F1888" s="15"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4">
        <f>YEAR(SalesDataTable[[#This Row],[Order Date]])</f>
        <v>2026</v>
      </c>
      <c r="D1889" s="15" t="str">
        <f>"Q"&amp;ROUNDUP(MONTH(SalesDataTable[[#This Row],[Order Date]])/3,0)</f>
        <v>Q3</v>
      </c>
      <c r="E1889" s="4">
        <f>MONTH(SalesDataTable[[#This Row],[Order Date]])</f>
        <v>9</v>
      </c>
      <c r="F1889" s="15"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4">
        <f>YEAR(SalesDataTable[[#This Row],[Order Date]])</f>
        <v>2026</v>
      </c>
      <c r="D1890" s="15" t="str">
        <f>"Q"&amp;ROUNDUP(MONTH(SalesDataTable[[#This Row],[Order Date]])/3,0)</f>
        <v>Q3</v>
      </c>
      <c r="E1890" s="4">
        <f>MONTH(SalesDataTable[[#This Row],[Order Date]])</f>
        <v>9</v>
      </c>
      <c r="F1890" s="15"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4">
        <f>YEAR(SalesDataTable[[#This Row],[Order Date]])</f>
        <v>2026</v>
      </c>
      <c r="D1891" s="15" t="str">
        <f>"Q"&amp;ROUNDUP(MONTH(SalesDataTable[[#This Row],[Order Date]])/3,0)</f>
        <v>Q3</v>
      </c>
      <c r="E1891" s="4">
        <f>MONTH(SalesDataTable[[#This Row],[Order Date]])</f>
        <v>9</v>
      </c>
      <c r="F1891" s="15"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4">
        <f>YEAR(SalesDataTable[[#This Row],[Order Date]])</f>
        <v>2026</v>
      </c>
      <c r="D1892" s="15" t="str">
        <f>"Q"&amp;ROUNDUP(MONTH(SalesDataTable[[#This Row],[Order Date]])/3,0)</f>
        <v>Q3</v>
      </c>
      <c r="E1892" s="4">
        <f>MONTH(SalesDataTable[[#This Row],[Order Date]])</f>
        <v>9</v>
      </c>
      <c r="F1892" s="15"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4">
        <f>YEAR(SalesDataTable[[#This Row],[Order Date]])</f>
        <v>2026</v>
      </c>
      <c r="D1893" s="15" t="str">
        <f>"Q"&amp;ROUNDUP(MONTH(SalesDataTable[[#This Row],[Order Date]])/3,0)</f>
        <v>Q3</v>
      </c>
      <c r="E1893" s="4">
        <f>MONTH(SalesDataTable[[#This Row],[Order Date]])</f>
        <v>9</v>
      </c>
      <c r="F1893" s="15"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4">
        <f>YEAR(SalesDataTable[[#This Row],[Order Date]])</f>
        <v>2026</v>
      </c>
      <c r="D1894" s="15" t="str">
        <f>"Q"&amp;ROUNDUP(MONTH(SalesDataTable[[#This Row],[Order Date]])/3,0)</f>
        <v>Q3</v>
      </c>
      <c r="E1894" s="4">
        <f>MONTH(SalesDataTable[[#This Row],[Order Date]])</f>
        <v>9</v>
      </c>
      <c r="F1894" s="15"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4">
        <f>YEAR(SalesDataTable[[#This Row],[Order Date]])</f>
        <v>2026</v>
      </c>
      <c r="D1895" s="15" t="str">
        <f>"Q"&amp;ROUNDUP(MONTH(SalesDataTable[[#This Row],[Order Date]])/3,0)</f>
        <v>Q3</v>
      </c>
      <c r="E1895" s="4">
        <f>MONTH(SalesDataTable[[#This Row],[Order Date]])</f>
        <v>9</v>
      </c>
      <c r="F1895" s="15"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4">
        <f>YEAR(SalesDataTable[[#This Row],[Order Date]])</f>
        <v>2026</v>
      </c>
      <c r="D1896" s="15" t="str">
        <f>"Q"&amp;ROUNDUP(MONTH(SalesDataTable[[#This Row],[Order Date]])/3,0)</f>
        <v>Q3</v>
      </c>
      <c r="E1896" s="4">
        <f>MONTH(SalesDataTable[[#This Row],[Order Date]])</f>
        <v>9</v>
      </c>
      <c r="F1896" s="15"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4">
        <f>YEAR(SalesDataTable[[#This Row],[Order Date]])</f>
        <v>2026</v>
      </c>
      <c r="D1897" s="15" t="str">
        <f>"Q"&amp;ROUNDUP(MONTH(SalesDataTable[[#This Row],[Order Date]])/3,0)</f>
        <v>Q3</v>
      </c>
      <c r="E1897" s="4">
        <f>MONTH(SalesDataTable[[#This Row],[Order Date]])</f>
        <v>9</v>
      </c>
      <c r="F1897" s="15"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4">
        <f>YEAR(SalesDataTable[[#This Row],[Order Date]])</f>
        <v>2026</v>
      </c>
      <c r="D1898" s="15" t="str">
        <f>"Q"&amp;ROUNDUP(MONTH(SalesDataTable[[#This Row],[Order Date]])/3,0)</f>
        <v>Q3</v>
      </c>
      <c r="E1898" s="4">
        <f>MONTH(SalesDataTable[[#This Row],[Order Date]])</f>
        <v>9</v>
      </c>
      <c r="F1898" s="15"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4">
        <f>YEAR(SalesDataTable[[#This Row],[Order Date]])</f>
        <v>2026</v>
      </c>
      <c r="D1899" s="15" t="str">
        <f>"Q"&amp;ROUNDUP(MONTH(SalesDataTable[[#This Row],[Order Date]])/3,0)</f>
        <v>Q3</v>
      </c>
      <c r="E1899" s="4">
        <f>MONTH(SalesDataTable[[#This Row],[Order Date]])</f>
        <v>9</v>
      </c>
      <c r="F1899" s="15"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4">
        <f>YEAR(SalesDataTable[[#This Row],[Order Date]])</f>
        <v>2026</v>
      </c>
      <c r="D1900" s="15" t="str">
        <f>"Q"&amp;ROUNDUP(MONTH(SalesDataTable[[#This Row],[Order Date]])/3,0)</f>
        <v>Q3</v>
      </c>
      <c r="E1900" s="4">
        <f>MONTH(SalesDataTable[[#This Row],[Order Date]])</f>
        <v>9</v>
      </c>
      <c r="F1900" s="15"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4">
        <f>YEAR(SalesDataTable[[#This Row],[Order Date]])</f>
        <v>2026</v>
      </c>
      <c r="D1901" s="15" t="str">
        <f>"Q"&amp;ROUNDUP(MONTH(SalesDataTable[[#This Row],[Order Date]])/3,0)</f>
        <v>Q3</v>
      </c>
      <c r="E1901" s="4">
        <f>MONTH(SalesDataTable[[#This Row],[Order Date]])</f>
        <v>9</v>
      </c>
      <c r="F1901" s="15"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4">
        <f>YEAR(SalesDataTable[[#This Row],[Order Date]])</f>
        <v>2026</v>
      </c>
      <c r="D1902" s="15" t="str">
        <f>"Q"&amp;ROUNDUP(MONTH(SalesDataTable[[#This Row],[Order Date]])/3,0)</f>
        <v>Q3</v>
      </c>
      <c r="E1902" s="4">
        <f>MONTH(SalesDataTable[[#This Row],[Order Date]])</f>
        <v>9</v>
      </c>
      <c r="F1902" s="15"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4">
        <f>YEAR(SalesDataTable[[#This Row],[Order Date]])</f>
        <v>2026</v>
      </c>
      <c r="D1903" s="15" t="str">
        <f>"Q"&amp;ROUNDUP(MONTH(SalesDataTable[[#This Row],[Order Date]])/3,0)</f>
        <v>Q3</v>
      </c>
      <c r="E1903" s="4">
        <f>MONTH(SalesDataTable[[#This Row],[Order Date]])</f>
        <v>9</v>
      </c>
      <c r="F1903" s="15"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4">
        <f>YEAR(SalesDataTable[[#This Row],[Order Date]])</f>
        <v>2026</v>
      </c>
      <c r="D1904" s="15" t="str">
        <f>"Q"&amp;ROUNDUP(MONTH(SalesDataTable[[#This Row],[Order Date]])/3,0)</f>
        <v>Q3</v>
      </c>
      <c r="E1904" s="4">
        <f>MONTH(SalesDataTable[[#This Row],[Order Date]])</f>
        <v>9</v>
      </c>
      <c r="F1904" s="15"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4">
        <f>YEAR(SalesDataTable[[#This Row],[Order Date]])</f>
        <v>2026</v>
      </c>
      <c r="D1905" s="15" t="str">
        <f>"Q"&amp;ROUNDUP(MONTH(SalesDataTable[[#This Row],[Order Date]])/3,0)</f>
        <v>Q3</v>
      </c>
      <c r="E1905" s="4">
        <f>MONTH(SalesDataTable[[#This Row],[Order Date]])</f>
        <v>9</v>
      </c>
      <c r="F1905" s="15"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4">
        <f>YEAR(SalesDataTable[[#This Row],[Order Date]])</f>
        <v>2026</v>
      </c>
      <c r="D1906" s="15" t="str">
        <f>"Q"&amp;ROUNDUP(MONTH(SalesDataTable[[#This Row],[Order Date]])/3,0)</f>
        <v>Q3</v>
      </c>
      <c r="E1906" s="4">
        <f>MONTH(SalesDataTable[[#This Row],[Order Date]])</f>
        <v>9</v>
      </c>
      <c r="F1906" s="15"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4">
        <f>YEAR(SalesDataTable[[#This Row],[Order Date]])</f>
        <v>2026</v>
      </c>
      <c r="D1907" s="15" t="str">
        <f>"Q"&amp;ROUNDUP(MONTH(SalesDataTable[[#This Row],[Order Date]])/3,0)</f>
        <v>Q3</v>
      </c>
      <c r="E1907" s="4">
        <f>MONTH(SalesDataTable[[#This Row],[Order Date]])</f>
        <v>9</v>
      </c>
      <c r="F1907" s="15"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4">
        <f>YEAR(SalesDataTable[[#This Row],[Order Date]])</f>
        <v>2026</v>
      </c>
      <c r="D1908" s="15" t="str">
        <f>"Q"&amp;ROUNDUP(MONTH(SalesDataTable[[#This Row],[Order Date]])/3,0)</f>
        <v>Q3</v>
      </c>
      <c r="E1908" s="4">
        <f>MONTH(SalesDataTable[[#This Row],[Order Date]])</f>
        <v>9</v>
      </c>
      <c r="F1908" s="15"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4">
        <f>YEAR(SalesDataTable[[#This Row],[Order Date]])</f>
        <v>2026</v>
      </c>
      <c r="D1909" s="15" t="str">
        <f>"Q"&amp;ROUNDUP(MONTH(SalesDataTable[[#This Row],[Order Date]])/3,0)</f>
        <v>Q3</v>
      </c>
      <c r="E1909" s="4">
        <f>MONTH(SalesDataTable[[#This Row],[Order Date]])</f>
        <v>9</v>
      </c>
      <c r="F1909" s="15"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4">
        <f>YEAR(SalesDataTable[[#This Row],[Order Date]])</f>
        <v>2026</v>
      </c>
      <c r="D1910" s="15" t="str">
        <f>"Q"&amp;ROUNDUP(MONTH(SalesDataTable[[#This Row],[Order Date]])/3,0)</f>
        <v>Q3</v>
      </c>
      <c r="E1910" s="4">
        <f>MONTH(SalesDataTable[[#This Row],[Order Date]])</f>
        <v>9</v>
      </c>
      <c r="F1910" s="15"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4">
        <f>YEAR(SalesDataTable[[#This Row],[Order Date]])</f>
        <v>2026</v>
      </c>
      <c r="D1911" s="15" t="str">
        <f>"Q"&amp;ROUNDUP(MONTH(SalesDataTable[[#This Row],[Order Date]])/3,0)</f>
        <v>Q3</v>
      </c>
      <c r="E1911" s="4">
        <f>MONTH(SalesDataTable[[#This Row],[Order Date]])</f>
        <v>9</v>
      </c>
      <c r="F1911" s="15"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4">
        <f>YEAR(SalesDataTable[[#This Row],[Order Date]])</f>
        <v>2026</v>
      </c>
      <c r="D1912" s="15" t="str">
        <f>"Q"&amp;ROUNDUP(MONTH(SalesDataTable[[#This Row],[Order Date]])/3,0)</f>
        <v>Q3</v>
      </c>
      <c r="E1912" s="4">
        <f>MONTH(SalesDataTable[[#This Row],[Order Date]])</f>
        <v>9</v>
      </c>
      <c r="F1912" s="15"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4">
        <f>YEAR(SalesDataTable[[#This Row],[Order Date]])</f>
        <v>2026</v>
      </c>
      <c r="D1913" s="15" t="str">
        <f>"Q"&amp;ROUNDUP(MONTH(SalesDataTable[[#This Row],[Order Date]])/3,0)</f>
        <v>Q3</v>
      </c>
      <c r="E1913" s="4">
        <f>MONTH(SalesDataTable[[#This Row],[Order Date]])</f>
        <v>9</v>
      </c>
      <c r="F1913" s="15"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4">
        <f>YEAR(SalesDataTable[[#This Row],[Order Date]])</f>
        <v>2026</v>
      </c>
      <c r="D1914" s="15" t="str">
        <f>"Q"&amp;ROUNDUP(MONTH(SalesDataTable[[#This Row],[Order Date]])/3,0)</f>
        <v>Q3</v>
      </c>
      <c r="E1914" s="4">
        <f>MONTH(SalesDataTable[[#This Row],[Order Date]])</f>
        <v>9</v>
      </c>
      <c r="F1914" s="15"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4">
        <f>YEAR(SalesDataTable[[#This Row],[Order Date]])</f>
        <v>2026</v>
      </c>
      <c r="D1915" s="15" t="str">
        <f>"Q"&amp;ROUNDUP(MONTH(SalesDataTable[[#This Row],[Order Date]])/3,0)</f>
        <v>Q3</v>
      </c>
      <c r="E1915" s="4">
        <f>MONTH(SalesDataTable[[#This Row],[Order Date]])</f>
        <v>9</v>
      </c>
      <c r="F1915" s="15"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4">
        <f>YEAR(SalesDataTable[[#This Row],[Order Date]])</f>
        <v>2026</v>
      </c>
      <c r="D1916" s="15" t="str">
        <f>"Q"&amp;ROUNDUP(MONTH(SalesDataTable[[#This Row],[Order Date]])/3,0)</f>
        <v>Q3</v>
      </c>
      <c r="E1916" s="4">
        <f>MONTH(SalesDataTable[[#This Row],[Order Date]])</f>
        <v>9</v>
      </c>
      <c r="F1916" s="15"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4">
        <f>YEAR(SalesDataTable[[#This Row],[Order Date]])</f>
        <v>2026</v>
      </c>
      <c r="D1917" s="15" t="str">
        <f>"Q"&amp;ROUNDUP(MONTH(SalesDataTable[[#This Row],[Order Date]])/3,0)</f>
        <v>Q3</v>
      </c>
      <c r="E1917" s="4">
        <f>MONTH(SalesDataTable[[#This Row],[Order Date]])</f>
        <v>9</v>
      </c>
      <c r="F1917" s="15"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4">
        <f>YEAR(SalesDataTable[[#This Row],[Order Date]])</f>
        <v>2026</v>
      </c>
      <c r="D1918" s="15" t="str">
        <f>"Q"&amp;ROUNDUP(MONTH(SalesDataTable[[#This Row],[Order Date]])/3,0)</f>
        <v>Q3</v>
      </c>
      <c r="E1918" s="4">
        <f>MONTH(SalesDataTable[[#This Row],[Order Date]])</f>
        <v>9</v>
      </c>
      <c r="F1918" s="15"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4">
        <f>YEAR(SalesDataTable[[#This Row],[Order Date]])</f>
        <v>2026</v>
      </c>
      <c r="D1919" s="15" t="str">
        <f>"Q"&amp;ROUNDUP(MONTH(SalesDataTable[[#This Row],[Order Date]])/3,0)</f>
        <v>Q3</v>
      </c>
      <c r="E1919" s="4">
        <f>MONTH(SalesDataTable[[#This Row],[Order Date]])</f>
        <v>9</v>
      </c>
      <c r="F1919" s="15"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4">
        <f>YEAR(SalesDataTable[[#This Row],[Order Date]])</f>
        <v>2026</v>
      </c>
      <c r="D1920" s="15" t="str">
        <f>"Q"&amp;ROUNDUP(MONTH(SalesDataTable[[#This Row],[Order Date]])/3,0)</f>
        <v>Q3</v>
      </c>
      <c r="E1920" s="4">
        <f>MONTH(SalesDataTable[[#This Row],[Order Date]])</f>
        <v>9</v>
      </c>
      <c r="F1920" s="15"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4">
        <f>YEAR(SalesDataTable[[#This Row],[Order Date]])</f>
        <v>2026</v>
      </c>
      <c r="D1921" s="15" t="str">
        <f>"Q"&amp;ROUNDUP(MONTH(SalesDataTable[[#This Row],[Order Date]])/3,0)</f>
        <v>Q3</v>
      </c>
      <c r="E1921" s="4">
        <f>MONTH(SalesDataTable[[#This Row],[Order Date]])</f>
        <v>9</v>
      </c>
      <c r="F1921" s="15"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4">
        <f>YEAR(SalesDataTable[[#This Row],[Order Date]])</f>
        <v>2026</v>
      </c>
      <c r="D1922" s="15" t="str">
        <f>"Q"&amp;ROUNDUP(MONTH(SalesDataTable[[#This Row],[Order Date]])/3,0)</f>
        <v>Q3</v>
      </c>
      <c r="E1922" s="4">
        <f>MONTH(SalesDataTable[[#This Row],[Order Date]])</f>
        <v>9</v>
      </c>
      <c r="F1922" s="15"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4">
        <f>YEAR(SalesDataTable[[#This Row],[Order Date]])</f>
        <v>2026</v>
      </c>
      <c r="D1923" s="15" t="str">
        <f>"Q"&amp;ROUNDUP(MONTH(SalesDataTable[[#This Row],[Order Date]])/3,0)</f>
        <v>Q3</v>
      </c>
      <c r="E1923" s="4">
        <f>MONTH(SalesDataTable[[#This Row],[Order Date]])</f>
        <v>9</v>
      </c>
      <c r="F1923" s="15"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4">
        <f>YEAR(SalesDataTable[[#This Row],[Order Date]])</f>
        <v>2026</v>
      </c>
      <c r="D1924" s="15" t="str">
        <f>"Q"&amp;ROUNDUP(MONTH(SalesDataTable[[#This Row],[Order Date]])/3,0)</f>
        <v>Q3</v>
      </c>
      <c r="E1924" s="4">
        <f>MONTH(SalesDataTable[[#This Row],[Order Date]])</f>
        <v>9</v>
      </c>
      <c r="F1924" s="15"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4">
        <f>YEAR(SalesDataTable[[#This Row],[Order Date]])</f>
        <v>2026</v>
      </c>
      <c r="D1925" s="15" t="str">
        <f>"Q"&amp;ROUNDUP(MONTH(SalesDataTable[[#This Row],[Order Date]])/3,0)</f>
        <v>Q3</v>
      </c>
      <c r="E1925" s="4">
        <f>MONTH(SalesDataTable[[#This Row],[Order Date]])</f>
        <v>9</v>
      </c>
      <c r="F1925" s="15"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4">
        <f>YEAR(SalesDataTable[[#This Row],[Order Date]])</f>
        <v>2026</v>
      </c>
      <c r="D1926" s="15" t="str">
        <f>"Q"&amp;ROUNDUP(MONTH(SalesDataTable[[#This Row],[Order Date]])/3,0)</f>
        <v>Q3</v>
      </c>
      <c r="E1926" s="4">
        <f>MONTH(SalesDataTable[[#This Row],[Order Date]])</f>
        <v>9</v>
      </c>
      <c r="F1926" s="15"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4">
        <f>YEAR(SalesDataTable[[#This Row],[Order Date]])</f>
        <v>2026</v>
      </c>
      <c r="D1927" s="15" t="str">
        <f>"Q"&amp;ROUNDUP(MONTH(SalesDataTable[[#This Row],[Order Date]])/3,0)</f>
        <v>Q3</v>
      </c>
      <c r="E1927" s="4">
        <f>MONTH(SalesDataTable[[#This Row],[Order Date]])</f>
        <v>9</v>
      </c>
      <c r="F1927" s="15"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4">
        <f>YEAR(SalesDataTable[[#This Row],[Order Date]])</f>
        <v>2026</v>
      </c>
      <c r="D1928" s="15" t="str">
        <f>"Q"&amp;ROUNDUP(MONTH(SalesDataTable[[#This Row],[Order Date]])/3,0)</f>
        <v>Q3</v>
      </c>
      <c r="E1928" s="4">
        <f>MONTH(SalesDataTable[[#This Row],[Order Date]])</f>
        <v>9</v>
      </c>
      <c r="F1928" s="15"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4">
        <f>YEAR(SalesDataTable[[#This Row],[Order Date]])</f>
        <v>2026</v>
      </c>
      <c r="D1929" s="15" t="str">
        <f>"Q"&amp;ROUNDUP(MONTH(SalesDataTable[[#This Row],[Order Date]])/3,0)</f>
        <v>Q3</v>
      </c>
      <c r="E1929" s="4">
        <f>MONTH(SalesDataTable[[#This Row],[Order Date]])</f>
        <v>9</v>
      </c>
      <c r="F1929" s="15"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4">
        <f>YEAR(SalesDataTable[[#This Row],[Order Date]])</f>
        <v>2026</v>
      </c>
      <c r="D1930" s="15" t="str">
        <f>"Q"&amp;ROUNDUP(MONTH(SalesDataTable[[#This Row],[Order Date]])/3,0)</f>
        <v>Q3</v>
      </c>
      <c r="E1930" s="4">
        <f>MONTH(SalesDataTable[[#This Row],[Order Date]])</f>
        <v>9</v>
      </c>
      <c r="F1930" s="15"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4">
        <f>YEAR(SalesDataTable[[#This Row],[Order Date]])</f>
        <v>2026</v>
      </c>
      <c r="D1931" s="15" t="str">
        <f>"Q"&amp;ROUNDUP(MONTH(SalesDataTable[[#This Row],[Order Date]])/3,0)</f>
        <v>Q3</v>
      </c>
      <c r="E1931" s="4">
        <f>MONTH(SalesDataTable[[#This Row],[Order Date]])</f>
        <v>9</v>
      </c>
      <c r="F1931" s="15"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4">
        <f>YEAR(SalesDataTable[[#This Row],[Order Date]])</f>
        <v>2026</v>
      </c>
      <c r="D1932" s="15" t="str">
        <f>"Q"&amp;ROUNDUP(MONTH(SalesDataTable[[#This Row],[Order Date]])/3,0)</f>
        <v>Q3</v>
      </c>
      <c r="E1932" s="4">
        <f>MONTH(SalesDataTable[[#This Row],[Order Date]])</f>
        <v>9</v>
      </c>
      <c r="F1932" s="15"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4">
        <f>YEAR(SalesDataTable[[#This Row],[Order Date]])</f>
        <v>2026</v>
      </c>
      <c r="D1933" s="15" t="str">
        <f>"Q"&amp;ROUNDUP(MONTH(SalesDataTable[[#This Row],[Order Date]])/3,0)</f>
        <v>Q3</v>
      </c>
      <c r="E1933" s="4">
        <f>MONTH(SalesDataTable[[#This Row],[Order Date]])</f>
        <v>9</v>
      </c>
      <c r="F1933" s="15"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4">
        <f>YEAR(SalesDataTable[[#This Row],[Order Date]])</f>
        <v>2026</v>
      </c>
      <c r="D1934" s="15" t="str">
        <f>"Q"&amp;ROUNDUP(MONTH(SalesDataTable[[#This Row],[Order Date]])/3,0)</f>
        <v>Q3</v>
      </c>
      <c r="E1934" s="4">
        <f>MONTH(SalesDataTable[[#This Row],[Order Date]])</f>
        <v>9</v>
      </c>
      <c r="F1934" s="15"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4">
        <f>YEAR(SalesDataTable[[#This Row],[Order Date]])</f>
        <v>2026</v>
      </c>
      <c r="D1935" s="15" t="str">
        <f>"Q"&amp;ROUNDUP(MONTH(SalesDataTable[[#This Row],[Order Date]])/3,0)</f>
        <v>Q3</v>
      </c>
      <c r="E1935" s="4">
        <f>MONTH(SalesDataTable[[#This Row],[Order Date]])</f>
        <v>9</v>
      </c>
      <c r="F1935" s="15"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4">
        <f>YEAR(SalesDataTable[[#This Row],[Order Date]])</f>
        <v>2026</v>
      </c>
      <c r="D1936" s="15" t="str">
        <f>"Q"&amp;ROUNDUP(MONTH(SalesDataTable[[#This Row],[Order Date]])/3,0)</f>
        <v>Q3</v>
      </c>
      <c r="E1936" s="4">
        <f>MONTH(SalesDataTable[[#This Row],[Order Date]])</f>
        <v>9</v>
      </c>
      <c r="F1936" s="15"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4">
        <f>YEAR(SalesDataTable[[#This Row],[Order Date]])</f>
        <v>2026</v>
      </c>
      <c r="D1937" s="15" t="str">
        <f>"Q"&amp;ROUNDUP(MONTH(SalesDataTable[[#This Row],[Order Date]])/3,0)</f>
        <v>Q3</v>
      </c>
      <c r="E1937" s="4">
        <f>MONTH(SalesDataTable[[#This Row],[Order Date]])</f>
        <v>9</v>
      </c>
      <c r="F1937" s="15"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4">
        <f>YEAR(SalesDataTable[[#This Row],[Order Date]])</f>
        <v>2026</v>
      </c>
      <c r="D1938" s="15" t="str">
        <f>"Q"&amp;ROUNDUP(MONTH(SalesDataTable[[#This Row],[Order Date]])/3,0)</f>
        <v>Q3</v>
      </c>
      <c r="E1938" s="4">
        <f>MONTH(SalesDataTable[[#This Row],[Order Date]])</f>
        <v>9</v>
      </c>
      <c r="F1938" s="15"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4">
        <f>YEAR(SalesDataTable[[#This Row],[Order Date]])</f>
        <v>2026</v>
      </c>
      <c r="D1939" s="15" t="str">
        <f>"Q"&amp;ROUNDUP(MONTH(SalesDataTable[[#This Row],[Order Date]])/3,0)</f>
        <v>Q3</v>
      </c>
      <c r="E1939" s="4">
        <f>MONTH(SalesDataTable[[#This Row],[Order Date]])</f>
        <v>9</v>
      </c>
      <c r="F1939" s="15"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4">
        <f>YEAR(SalesDataTable[[#This Row],[Order Date]])</f>
        <v>2026</v>
      </c>
      <c r="D1940" s="15" t="str">
        <f>"Q"&amp;ROUNDUP(MONTH(SalesDataTable[[#This Row],[Order Date]])/3,0)</f>
        <v>Q3</v>
      </c>
      <c r="E1940" s="4">
        <f>MONTH(SalesDataTable[[#This Row],[Order Date]])</f>
        <v>9</v>
      </c>
      <c r="F1940" s="15"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4">
        <f>YEAR(SalesDataTable[[#This Row],[Order Date]])</f>
        <v>2026</v>
      </c>
      <c r="D1941" s="15" t="str">
        <f>"Q"&amp;ROUNDUP(MONTH(SalesDataTable[[#This Row],[Order Date]])/3,0)</f>
        <v>Q3</v>
      </c>
      <c r="E1941" s="4">
        <f>MONTH(SalesDataTable[[#This Row],[Order Date]])</f>
        <v>9</v>
      </c>
      <c r="F1941" s="15"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4">
        <f>YEAR(SalesDataTable[[#This Row],[Order Date]])</f>
        <v>2026</v>
      </c>
      <c r="D1942" s="15" t="str">
        <f>"Q"&amp;ROUNDUP(MONTH(SalesDataTable[[#This Row],[Order Date]])/3,0)</f>
        <v>Q3</v>
      </c>
      <c r="E1942" s="4">
        <f>MONTH(SalesDataTable[[#This Row],[Order Date]])</f>
        <v>9</v>
      </c>
      <c r="F1942" s="15"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4">
        <f>YEAR(SalesDataTable[[#This Row],[Order Date]])</f>
        <v>2026</v>
      </c>
      <c r="D1943" s="15" t="str">
        <f>"Q"&amp;ROUNDUP(MONTH(SalesDataTable[[#This Row],[Order Date]])/3,0)</f>
        <v>Q3</v>
      </c>
      <c r="E1943" s="4">
        <f>MONTH(SalesDataTable[[#This Row],[Order Date]])</f>
        <v>9</v>
      </c>
      <c r="F1943" s="15"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4">
        <f>YEAR(SalesDataTable[[#This Row],[Order Date]])</f>
        <v>2026</v>
      </c>
      <c r="D1944" s="15" t="str">
        <f>"Q"&amp;ROUNDUP(MONTH(SalesDataTable[[#This Row],[Order Date]])/3,0)</f>
        <v>Q3</v>
      </c>
      <c r="E1944" s="4">
        <f>MONTH(SalesDataTable[[#This Row],[Order Date]])</f>
        <v>9</v>
      </c>
      <c r="F1944" s="15"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4">
        <f>YEAR(SalesDataTable[[#This Row],[Order Date]])</f>
        <v>2026</v>
      </c>
      <c r="D1945" s="15" t="str">
        <f>"Q"&amp;ROUNDUP(MONTH(SalesDataTable[[#This Row],[Order Date]])/3,0)</f>
        <v>Q3</v>
      </c>
      <c r="E1945" s="4">
        <f>MONTH(SalesDataTable[[#This Row],[Order Date]])</f>
        <v>9</v>
      </c>
      <c r="F1945" s="15"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4">
        <f>YEAR(SalesDataTable[[#This Row],[Order Date]])</f>
        <v>2026</v>
      </c>
      <c r="D1946" s="15" t="str">
        <f>"Q"&amp;ROUNDUP(MONTH(SalesDataTable[[#This Row],[Order Date]])/3,0)</f>
        <v>Q3</v>
      </c>
      <c r="E1946" s="4">
        <f>MONTH(SalesDataTable[[#This Row],[Order Date]])</f>
        <v>9</v>
      </c>
      <c r="F1946" s="15"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4">
        <f>YEAR(SalesDataTable[[#This Row],[Order Date]])</f>
        <v>2026</v>
      </c>
      <c r="D1947" s="15" t="str">
        <f>"Q"&amp;ROUNDUP(MONTH(SalesDataTable[[#This Row],[Order Date]])/3,0)</f>
        <v>Q3</v>
      </c>
      <c r="E1947" s="4">
        <f>MONTH(SalesDataTable[[#This Row],[Order Date]])</f>
        <v>9</v>
      </c>
      <c r="F1947" s="15"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4">
        <f>YEAR(SalesDataTable[[#This Row],[Order Date]])</f>
        <v>2026</v>
      </c>
      <c r="D1948" s="15" t="str">
        <f>"Q"&amp;ROUNDUP(MONTH(SalesDataTable[[#This Row],[Order Date]])/3,0)</f>
        <v>Q3</v>
      </c>
      <c r="E1948" s="4">
        <f>MONTH(SalesDataTable[[#This Row],[Order Date]])</f>
        <v>9</v>
      </c>
      <c r="F1948" s="15"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4">
        <f>YEAR(SalesDataTable[[#This Row],[Order Date]])</f>
        <v>2026</v>
      </c>
      <c r="D1949" s="15" t="str">
        <f>"Q"&amp;ROUNDUP(MONTH(SalesDataTable[[#This Row],[Order Date]])/3,0)</f>
        <v>Q3</v>
      </c>
      <c r="E1949" s="4">
        <f>MONTH(SalesDataTable[[#This Row],[Order Date]])</f>
        <v>9</v>
      </c>
      <c r="F1949" s="15"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4">
        <f>YEAR(SalesDataTable[[#This Row],[Order Date]])</f>
        <v>2026</v>
      </c>
      <c r="D1950" s="15" t="str">
        <f>"Q"&amp;ROUNDUP(MONTH(SalesDataTable[[#This Row],[Order Date]])/3,0)</f>
        <v>Q3</v>
      </c>
      <c r="E1950" s="4">
        <f>MONTH(SalesDataTable[[#This Row],[Order Date]])</f>
        <v>9</v>
      </c>
      <c r="F1950" s="15"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4">
        <f>YEAR(SalesDataTable[[#This Row],[Order Date]])</f>
        <v>2026</v>
      </c>
      <c r="D1951" s="15" t="str">
        <f>"Q"&amp;ROUNDUP(MONTH(SalesDataTable[[#This Row],[Order Date]])/3,0)</f>
        <v>Q3</v>
      </c>
      <c r="E1951" s="4">
        <f>MONTH(SalesDataTable[[#This Row],[Order Date]])</f>
        <v>9</v>
      </c>
      <c r="F1951" s="15"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4">
        <f>YEAR(SalesDataTable[[#This Row],[Order Date]])</f>
        <v>2026</v>
      </c>
      <c r="D1952" s="15" t="str">
        <f>"Q"&amp;ROUNDUP(MONTH(SalesDataTable[[#This Row],[Order Date]])/3,0)</f>
        <v>Q3</v>
      </c>
      <c r="E1952" s="4">
        <f>MONTH(SalesDataTable[[#This Row],[Order Date]])</f>
        <v>9</v>
      </c>
      <c r="F1952" s="15"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4">
        <f>YEAR(SalesDataTable[[#This Row],[Order Date]])</f>
        <v>2026</v>
      </c>
      <c r="D1953" s="15" t="str">
        <f>"Q"&amp;ROUNDUP(MONTH(SalesDataTable[[#This Row],[Order Date]])/3,0)</f>
        <v>Q3</v>
      </c>
      <c r="E1953" s="4">
        <f>MONTH(SalesDataTable[[#This Row],[Order Date]])</f>
        <v>9</v>
      </c>
      <c r="F1953" s="15"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4">
        <f>YEAR(SalesDataTable[[#This Row],[Order Date]])</f>
        <v>2026</v>
      </c>
      <c r="D1954" s="15" t="str">
        <f>"Q"&amp;ROUNDUP(MONTH(SalesDataTable[[#This Row],[Order Date]])/3,0)</f>
        <v>Q3</v>
      </c>
      <c r="E1954" s="4">
        <f>MONTH(SalesDataTable[[#This Row],[Order Date]])</f>
        <v>9</v>
      </c>
      <c r="F1954" s="15"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4">
        <f>YEAR(SalesDataTable[[#This Row],[Order Date]])</f>
        <v>2026</v>
      </c>
      <c r="D1955" s="15" t="str">
        <f>"Q"&amp;ROUNDUP(MONTH(SalesDataTable[[#This Row],[Order Date]])/3,0)</f>
        <v>Q3</v>
      </c>
      <c r="E1955" s="4">
        <f>MONTH(SalesDataTable[[#This Row],[Order Date]])</f>
        <v>9</v>
      </c>
      <c r="F1955" s="15"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4">
        <f>YEAR(SalesDataTable[[#This Row],[Order Date]])</f>
        <v>2026</v>
      </c>
      <c r="D1956" s="15" t="str">
        <f>"Q"&amp;ROUNDUP(MONTH(SalesDataTable[[#This Row],[Order Date]])/3,0)</f>
        <v>Q3</v>
      </c>
      <c r="E1956" s="4">
        <f>MONTH(SalesDataTable[[#This Row],[Order Date]])</f>
        <v>9</v>
      </c>
      <c r="F1956" s="15"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4">
        <f>YEAR(SalesDataTable[[#This Row],[Order Date]])</f>
        <v>2026</v>
      </c>
      <c r="D1957" s="15" t="str">
        <f>"Q"&amp;ROUNDUP(MONTH(SalesDataTable[[#This Row],[Order Date]])/3,0)</f>
        <v>Q3</v>
      </c>
      <c r="E1957" s="4">
        <f>MONTH(SalesDataTable[[#This Row],[Order Date]])</f>
        <v>9</v>
      </c>
      <c r="F1957" s="15"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4">
        <f>YEAR(SalesDataTable[[#This Row],[Order Date]])</f>
        <v>2026</v>
      </c>
      <c r="D1958" s="15" t="str">
        <f>"Q"&amp;ROUNDUP(MONTH(SalesDataTable[[#This Row],[Order Date]])/3,0)</f>
        <v>Q3</v>
      </c>
      <c r="E1958" s="4">
        <f>MONTH(SalesDataTable[[#This Row],[Order Date]])</f>
        <v>9</v>
      </c>
      <c r="F1958" s="15"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4">
        <f>YEAR(SalesDataTable[[#This Row],[Order Date]])</f>
        <v>2026</v>
      </c>
      <c r="D1959" s="15" t="str">
        <f>"Q"&amp;ROUNDUP(MONTH(SalesDataTable[[#This Row],[Order Date]])/3,0)</f>
        <v>Q3</v>
      </c>
      <c r="E1959" s="4">
        <f>MONTH(SalesDataTable[[#This Row],[Order Date]])</f>
        <v>9</v>
      </c>
      <c r="F1959" s="15"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4">
        <f>YEAR(SalesDataTable[[#This Row],[Order Date]])</f>
        <v>2026</v>
      </c>
      <c r="D1960" s="15" t="str">
        <f>"Q"&amp;ROUNDUP(MONTH(SalesDataTable[[#This Row],[Order Date]])/3,0)</f>
        <v>Q3</v>
      </c>
      <c r="E1960" s="4">
        <f>MONTH(SalesDataTable[[#This Row],[Order Date]])</f>
        <v>9</v>
      </c>
      <c r="F1960" s="15"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4">
        <f>YEAR(SalesDataTable[[#This Row],[Order Date]])</f>
        <v>2026</v>
      </c>
      <c r="D1961" s="15" t="str">
        <f>"Q"&amp;ROUNDUP(MONTH(SalesDataTable[[#This Row],[Order Date]])/3,0)</f>
        <v>Q3</v>
      </c>
      <c r="E1961" s="4">
        <f>MONTH(SalesDataTable[[#This Row],[Order Date]])</f>
        <v>9</v>
      </c>
      <c r="F1961" s="15"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4">
        <f>YEAR(SalesDataTable[[#This Row],[Order Date]])</f>
        <v>2026</v>
      </c>
      <c r="D1962" s="15" t="str">
        <f>"Q"&amp;ROUNDUP(MONTH(SalesDataTable[[#This Row],[Order Date]])/3,0)</f>
        <v>Q3</v>
      </c>
      <c r="E1962" s="4">
        <f>MONTH(SalesDataTable[[#This Row],[Order Date]])</f>
        <v>9</v>
      </c>
      <c r="F1962" s="15"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4">
        <f>YEAR(SalesDataTable[[#This Row],[Order Date]])</f>
        <v>2026</v>
      </c>
      <c r="D1963" s="15" t="str">
        <f>"Q"&amp;ROUNDUP(MONTH(SalesDataTable[[#This Row],[Order Date]])/3,0)</f>
        <v>Q3</v>
      </c>
      <c r="E1963" s="4">
        <f>MONTH(SalesDataTable[[#This Row],[Order Date]])</f>
        <v>9</v>
      </c>
      <c r="F1963" s="15"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4">
        <f>YEAR(SalesDataTable[[#This Row],[Order Date]])</f>
        <v>2026</v>
      </c>
      <c r="D1964" s="15" t="str">
        <f>"Q"&amp;ROUNDUP(MONTH(SalesDataTable[[#This Row],[Order Date]])/3,0)</f>
        <v>Q3</v>
      </c>
      <c r="E1964" s="4">
        <f>MONTH(SalesDataTable[[#This Row],[Order Date]])</f>
        <v>9</v>
      </c>
      <c r="F1964" s="15"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4">
        <f>YEAR(SalesDataTable[[#This Row],[Order Date]])</f>
        <v>2026</v>
      </c>
      <c r="D1965" s="15" t="str">
        <f>"Q"&amp;ROUNDUP(MONTH(SalesDataTable[[#This Row],[Order Date]])/3,0)</f>
        <v>Q3</v>
      </c>
      <c r="E1965" s="4">
        <f>MONTH(SalesDataTable[[#This Row],[Order Date]])</f>
        <v>9</v>
      </c>
      <c r="F1965" s="15"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4">
        <f>YEAR(SalesDataTable[[#This Row],[Order Date]])</f>
        <v>2026</v>
      </c>
      <c r="D1966" s="15" t="str">
        <f>"Q"&amp;ROUNDUP(MONTH(SalesDataTable[[#This Row],[Order Date]])/3,0)</f>
        <v>Q3</v>
      </c>
      <c r="E1966" s="4">
        <f>MONTH(SalesDataTable[[#This Row],[Order Date]])</f>
        <v>9</v>
      </c>
      <c r="F1966" s="15"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4">
        <f>YEAR(SalesDataTable[[#This Row],[Order Date]])</f>
        <v>2026</v>
      </c>
      <c r="D1967" s="15" t="str">
        <f>"Q"&amp;ROUNDUP(MONTH(SalesDataTable[[#This Row],[Order Date]])/3,0)</f>
        <v>Q3</v>
      </c>
      <c r="E1967" s="4">
        <f>MONTH(SalesDataTable[[#This Row],[Order Date]])</f>
        <v>9</v>
      </c>
      <c r="F1967" s="15"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4">
        <f>YEAR(SalesDataTable[[#This Row],[Order Date]])</f>
        <v>2026</v>
      </c>
      <c r="D1968" s="15" t="str">
        <f>"Q"&amp;ROUNDUP(MONTH(SalesDataTable[[#This Row],[Order Date]])/3,0)</f>
        <v>Q3</v>
      </c>
      <c r="E1968" s="4">
        <f>MONTH(SalesDataTable[[#This Row],[Order Date]])</f>
        <v>9</v>
      </c>
      <c r="F1968" s="15"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4">
        <f>YEAR(SalesDataTable[[#This Row],[Order Date]])</f>
        <v>2026</v>
      </c>
      <c r="D1969" s="15" t="str">
        <f>"Q"&amp;ROUNDUP(MONTH(SalesDataTable[[#This Row],[Order Date]])/3,0)</f>
        <v>Q3</v>
      </c>
      <c r="E1969" s="4">
        <f>MONTH(SalesDataTable[[#This Row],[Order Date]])</f>
        <v>9</v>
      </c>
      <c r="F1969" s="15"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4">
        <f>YEAR(SalesDataTable[[#This Row],[Order Date]])</f>
        <v>2026</v>
      </c>
      <c r="D1970" s="15" t="str">
        <f>"Q"&amp;ROUNDUP(MONTH(SalesDataTable[[#This Row],[Order Date]])/3,0)</f>
        <v>Q3</v>
      </c>
      <c r="E1970" s="4">
        <f>MONTH(SalesDataTable[[#This Row],[Order Date]])</f>
        <v>9</v>
      </c>
      <c r="F1970" s="15"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4">
        <f>YEAR(SalesDataTable[[#This Row],[Order Date]])</f>
        <v>2026</v>
      </c>
      <c r="D1971" s="15" t="str">
        <f>"Q"&amp;ROUNDUP(MONTH(SalesDataTable[[#This Row],[Order Date]])/3,0)</f>
        <v>Q3</v>
      </c>
      <c r="E1971" s="4">
        <f>MONTH(SalesDataTable[[#This Row],[Order Date]])</f>
        <v>9</v>
      </c>
      <c r="F1971" s="15"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4">
        <f>YEAR(SalesDataTable[[#This Row],[Order Date]])</f>
        <v>2026</v>
      </c>
      <c r="D1972" s="15" t="str">
        <f>"Q"&amp;ROUNDUP(MONTH(SalesDataTable[[#This Row],[Order Date]])/3,0)</f>
        <v>Q3</v>
      </c>
      <c r="E1972" s="4">
        <f>MONTH(SalesDataTable[[#This Row],[Order Date]])</f>
        <v>9</v>
      </c>
      <c r="F1972" s="15"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4">
        <f>YEAR(SalesDataTable[[#This Row],[Order Date]])</f>
        <v>2026</v>
      </c>
      <c r="D1973" s="15" t="str">
        <f>"Q"&amp;ROUNDUP(MONTH(SalesDataTable[[#This Row],[Order Date]])/3,0)</f>
        <v>Q3</v>
      </c>
      <c r="E1973" s="4">
        <f>MONTH(SalesDataTable[[#This Row],[Order Date]])</f>
        <v>9</v>
      </c>
      <c r="F1973" s="15"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4">
        <f>YEAR(SalesDataTable[[#This Row],[Order Date]])</f>
        <v>2026</v>
      </c>
      <c r="D1974" s="15" t="str">
        <f>"Q"&amp;ROUNDUP(MONTH(SalesDataTable[[#This Row],[Order Date]])/3,0)</f>
        <v>Q3</v>
      </c>
      <c r="E1974" s="4">
        <f>MONTH(SalesDataTable[[#This Row],[Order Date]])</f>
        <v>9</v>
      </c>
      <c r="F1974" s="15"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4">
        <f>YEAR(SalesDataTable[[#This Row],[Order Date]])</f>
        <v>2026</v>
      </c>
      <c r="D1975" s="15" t="str">
        <f>"Q"&amp;ROUNDUP(MONTH(SalesDataTable[[#This Row],[Order Date]])/3,0)</f>
        <v>Q3</v>
      </c>
      <c r="E1975" s="4">
        <f>MONTH(SalesDataTable[[#This Row],[Order Date]])</f>
        <v>9</v>
      </c>
      <c r="F1975" s="15"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4">
        <f>YEAR(SalesDataTable[[#This Row],[Order Date]])</f>
        <v>2026</v>
      </c>
      <c r="D1976" s="15" t="str">
        <f>"Q"&amp;ROUNDUP(MONTH(SalesDataTable[[#This Row],[Order Date]])/3,0)</f>
        <v>Q3</v>
      </c>
      <c r="E1976" s="4">
        <f>MONTH(SalesDataTable[[#This Row],[Order Date]])</f>
        <v>9</v>
      </c>
      <c r="F1976" s="15"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4">
        <f>YEAR(SalesDataTable[[#This Row],[Order Date]])</f>
        <v>2026</v>
      </c>
      <c r="D1977" s="15" t="str">
        <f>"Q"&amp;ROUNDUP(MONTH(SalesDataTable[[#This Row],[Order Date]])/3,0)</f>
        <v>Q3</v>
      </c>
      <c r="E1977" s="4">
        <f>MONTH(SalesDataTable[[#This Row],[Order Date]])</f>
        <v>9</v>
      </c>
      <c r="F1977" s="15"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4">
        <f>YEAR(SalesDataTable[[#This Row],[Order Date]])</f>
        <v>2026</v>
      </c>
      <c r="D1978" s="15" t="str">
        <f>"Q"&amp;ROUNDUP(MONTH(SalesDataTable[[#This Row],[Order Date]])/3,0)</f>
        <v>Q3</v>
      </c>
      <c r="E1978" s="4">
        <f>MONTH(SalesDataTable[[#This Row],[Order Date]])</f>
        <v>9</v>
      </c>
      <c r="F1978" s="15"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4">
        <f>YEAR(SalesDataTable[[#This Row],[Order Date]])</f>
        <v>2026</v>
      </c>
      <c r="D1979" s="15" t="str">
        <f>"Q"&amp;ROUNDUP(MONTH(SalesDataTable[[#This Row],[Order Date]])/3,0)</f>
        <v>Q3</v>
      </c>
      <c r="E1979" s="4">
        <f>MONTH(SalesDataTable[[#This Row],[Order Date]])</f>
        <v>9</v>
      </c>
      <c r="F1979" s="15"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4">
        <f>YEAR(SalesDataTable[[#This Row],[Order Date]])</f>
        <v>2026</v>
      </c>
      <c r="D1980" s="15" t="str">
        <f>"Q"&amp;ROUNDUP(MONTH(SalesDataTable[[#This Row],[Order Date]])/3,0)</f>
        <v>Q3</v>
      </c>
      <c r="E1980" s="4">
        <f>MONTH(SalesDataTable[[#This Row],[Order Date]])</f>
        <v>9</v>
      </c>
      <c r="F1980" s="15"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4">
        <f>YEAR(SalesDataTable[[#This Row],[Order Date]])</f>
        <v>2026</v>
      </c>
      <c r="D1981" s="15" t="str">
        <f>"Q"&amp;ROUNDUP(MONTH(SalesDataTable[[#This Row],[Order Date]])/3,0)</f>
        <v>Q3</v>
      </c>
      <c r="E1981" s="4">
        <f>MONTH(SalesDataTable[[#This Row],[Order Date]])</f>
        <v>9</v>
      </c>
      <c r="F1981" s="15"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4">
        <f>YEAR(SalesDataTable[[#This Row],[Order Date]])</f>
        <v>2026</v>
      </c>
      <c r="D1982" s="15" t="str">
        <f>"Q"&amp;ROUNDUP(MONTH(SalesDataTable[[#This Row],[Order Date]])/3,0)</f>
        <v>Q3</v>
      </c>
      <c r="E1982" s="4">
        <f>MONTH(SalesDataTable[[#This Row],[Order Date]])</f>
        <v>9</v>
      </c>
      <c r="F1982" s="15"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4">
        <f>YEAR(SalesDataTable[[#This Row],[Order Date]])</f>
        <v>2026</v>
      </c>
      <c r="D1983" s="15" t="str">
        <f>"Q"&amp;ROUNDUP(MONTH(SalesDataTable[[#This Row],[Order Date]])/3,0)</f>
        <v>Q3</v>
      </c>
      <c r="E1983" s="4">
        <f>MONTH(SalesDataTable[[#This Row],[Order Date]])</f>
        <v>9</v>
      </c>
      <c r="F1983" s="15"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4">
        <f>YEAR(SalesDataTable[[#This Row],[Order Date]])</f>
        <v>2026</v>
      </c>
      <c r="D1984" s="15" t="str">
        <f>"Q"&amp;ROUNDUP(MONTH(SalesDataTable[[#This Row],[Order Date]])/3,0)</f>
        <v>Q3</v>
      </c>
      <c r="E1984" s="4">
        <f>MONTH(SalesDataTable[[#This Row],[Order Date]])</f>
        <v>9</v>
      </c>
      <c r="F1984" s="15"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4">
        <f>YEAR(SalesDataTable[[#This Row],[Order Date]])</f>
        <v>2026</v>
      </c>
      <c r="D1985" s="15" t="str">
        <f>"Q"&amp;ROUNDUP(MONTH(SalesDataTable[[#This Row],[Order Date]])/3,0)</f>
        <v>Q3</v>
      </c>
      <c r="E1985" s="4">
        <f>MONTH(SalesDataTable[[#This Row],[Order Date]])</f>
        <v>9</v>
      </c>
      <c r="F1985" s="15"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4">
        <f>YEAR(SalesDataTable[[#This Row],[Order Date]])</f>
        <v>2026</v>
      </c>
      <c r="D1986" s="15" t="str">
        <f>"Q"&amp;ROUNDUP(MONTH(SalesDataTable[[#This Row],[Order Date]])/3,0)</f>
        <v>Q3</v>
      </c>
      <c r="E1986" s="4">
        <f>MONTH(SalesDataTable[[#This Row],[Order Date]])</f>
        <v>9</v>
      </c>
      <c r="F1986" s="15"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4">
        <f>YEAR(SalesDataTable[[#This Row],[Order Date]])</f>
        <v>2026</v>
      </c>
      <c r="D1987" s="15" t="str">
        <f>"Q"&amp;ROUNDUP(MONTH(SalesDataTable[[#This Row],[Order Date]])/3,0)</f>
        <v>Q3</v>
      </c>
      <c r="E1987" s="4">
        <f>MONTH(SalesDataTable[[#This Row],[Order Date]])</f>
        <v>9</v>
      </c>
      <c r="F1987" s="15"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4">
        <f>YEAR(SalesDataTable[[#This Row],[Order Date]])</f>
        <v>2026</v>
      </c>
      <c r="D1988" s="15" t="str">
        <f>"Q"&amp;ROUNDUP(MONTH(SalesDataTable[[#This Row],[Order Date]])/3,0)</f>
        <v>Q3</v>
      </c>
      <c r="E1988" s="4">
        <f>MONTH(SalesDataTable[[#This Row],[Order Date]])</f>
        <v>9</v>
      </c>
      <c r="F1988" s="15"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4">
        <f>YEAR(SalesDataTable[[#This Row],[Order Date]])</f>
        <v>2026</v>
      </c>
      <c r="D1989" s="15" t="str">
        <f>"Q"&amp;ROUNDUP(MONTH(SalesDataTable[[#This Row],[Order Date]])/3,0)</f>
        <v>Q3</v>
      </c>
      <c r="E1989" s="4">
        <f>MONTH(SalesDataTable[[#This Row],[Order Date]])</f>
        <v>9</v>
      </c>
      <c r="F1989" s="15"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4">
        <f>YEAR(SalesDataTable[[#This Row],[Order Date]])</f>
        <v>2026</v>
      </c>
      <c r="D1990" s="15" t="str">
        <f>"Q"&amp;ROUNDUP(MONTH(SalesDataTable[[#This Row],[Order Date]])/3,0)</f>
        <v>Q3</v>
      </c>
      <c r="E1990" s="4">
        <f>MONTH(SalesDataTable[[#This Row],[Order Date]])</f>
        <v>9</v>
      </c>
      <c r="F1990" s="15"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4">
        <f>YEAR(SalesDataTable[[#This Row],[Order Date]])</f>
        <v>2026</v>
      </c>
      <c r="D1991" s="15" t="str">
        <f>"Q"&amp;ROUNDUP(MONTH(SalesDataTable[[#This Row],[Order Date]])/3,0)</f>
        <v>Q3</v>
      </c>
      <c r="E1991" s="4">
        <f>MONTH(SalesDataTable[[#This Row],[Order Date]])</f>
        <v>9</v>
      </c>
      <c r="F1991" s="15"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4">
        <f>YEAR(SalesDataTable[[#This Row],[Order Date]])</f>
        <v>2026</v>
      </c>
      <c r="D1992" s="15" t="str">
        <f>"Q"&amp;ROUNDUP(MONTH(SalesDataTable[[#This Row],[Order Date]])/3,0)</f>
        <v>Q3</v>
      </c>
      <c r="E1992" s="4">
        <f>MONTH(SalesDataTable[[#This Row],[Order Date]])</f>
        <v>9</v>
      </c>
      <c r="F1992" s="15"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4">
        <f>YEAR(SalesDataTable[[#This Row],[Order Date]])</f>
        <v>2026</v>
      </c>
      <c r="D1993" s="15" t="str">
        <f>"Q"&amp;ROUNDUP(MONTH(SalesDataTable[[#This Row],[Order Date]])/3,0)</f>
        <v>Q3</v>
      </c>
      <c r="E1993" s="4">
        <f>MONTH(SalesDataTable[[#This Row],[Order Date]])</f>
        <v>9</v>
      </c>
      <c r="F1993" s="15"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4">
        <f>YEAR(SalesDataTable[[#This Row],[Order Date]])</f>
        <v>2026</v>
      </c>
      <c r="D1994" s="15" t="str">
        <f>"Q"&amp;ROUNDUP(MONTH(SalesDataTable[[#This Row],[Order Date]])/3,0)</f>
        <v>Q3</v>
      </c>
      <c r="E1994" s="4">
        <f>MONTH(SalesDataTable[[#This Row],[Order Date]])</f>
        <v>9</v>
      </c>
      <c r="F1994" s="15"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4">
        <f>YEAR(SalesDataTable[[#This Row],[Order Date]])</f>
        <v>2026</v>
      </c>
      <c r="D1995" s="15" t="str">
        <f>"Q"&amp;ROUNDUP(MONTH(SalesDataTable[[#This Row],[Order Date]])/3,0)</f>
        <v>Q3</v>
      </c>
      <c r="E1995" s="4">
        <f>MONTH(SalesDataTable[[#This Row],[Order Date]])</f>
        <v>9</v>
      </c>
      <c r="F1995" s="15"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4">
        <f>YEAR(SalesDataTable[[#This Row],[Order Date]])</f>
        <v>2026</v>
      </c>
      <c r="D1996" s="15" t="str">
        <f>"Q"&amp;ROUNDUP(MONTH(SalesDataTable[[#This Row],[Order Date]])/3,0)</f>
        <v>Q3</v>
      </c>
      <c r="E1996" s="4">
        <f>MONTH(SalesDataTable[[#This Row],[Order Date]])</f>
        <v>9</v>
      </c>
      <c r="F1996" s="15"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4">
        <f>YEAR(SalesDataTable[[#This Row],[Order Date]])</f>
        <v>2026</v>
      </c>
      <c r="D1997" s="15" t="str">
        <f>"Q"&amp;ROUNDUP(MONTH(SalesDataTable[[#This Row],[Order Date]])/3,0)</f>
        <v>Q3</v>
      </c>
      <c r="E1997" s="4">
        <f>MONTH(SalesDataTable[[#This Row],[Order Date]])</f>
        <v>9</v>
      </c>
      <c r="F1997" s="15"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4">
        <f>YEAR(SalesDataTable[[#This Row],[Order Date]])</f>
        <v>2026</v>
      </c>
      <c r="D1998" s="15" t="str">
        <f>"Q"&amp;ROUNDUP(MONTH(SalesDataTable[[#This Row],[Order Date]])/3,0)</f>
        <v>Q3</v>
      </c>
      <c r="E1998" s="4">
        <f>MONTH(SalesDataTable[[#This Row],[Order Date]])</f>
        <v>9</v>
      </c>
      <c r="F1998" s="15"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4">
        <f>YEAR(SalesDataTable[[#This Row],[Order Date]])</f>
        <v>2026</v>
      </c>
      <c r="D1999" s="15" t="str">
        <f>"Q"&amp;ROUNDUP(MONTH(SalesDataTable[[#This Row],[Order Date]])/3,0)</f>
        <v>Q3</v>
      </c>
      <c r="E1999" s="4">
        <f>MONTH(SalesDataTable[[#This Row],[Order Date]])</f>
        <v>9</v>
      </c>
      <c r="F1999" s="15"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4">
        <f>YEAR(SalesDataTable[[#This Row],[Order Date]])</f>
        <v>2026</v>
      </c>
      <c r="D2000" s="15" t="str">
        <f>"Q"&amp;ROUNDUP(MONTH(SalesDataTable[[#This Row],[Order Date]])/3,0)</f>
        <v>Q3</v>
      </c>
      <c r="E2000" s="4">
        <f>MONTH(SalesDataTable[[#This Row],[Order Date]])</f>
        <v>9</v>
      </c>
      <c r="F2000" s="15"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4">
        <f>YEAR(SalesDataTable[[#This Row],[Order Date]])</f>
        <v>2026</v>
      </c>
      <c r="D2001" s="15" t="str">
        <f>"Q"&amp;ROUNDUP(MONTH(SalesDataTable[[#This Row],[Order Date]])/3,0)</f>
        <v>Q3</v>
      </c>
      <c r="E2001" s="4">
        <f>MONTH(SalesDataTable[[#This Row],[Order Date]])</f>
        <v>9</v>
      </c>
      <c r="F2001" s="15"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4">
        <f>YEAR(SalesDataTable[[#This Row],[Order Date]])</f>
        <v>2026</v>
      </c>
      <c r="D2002" s="15" t="str">
        <f>"Q"&amp;ROUNDUP(MONTH(SalesDataTable[[#This Row],[Order Date]])/3,0)</f>
        <v>Q3</v>
      </c>
      <c r="E2002" s="4">
        <f>MONTH(SalesDataTable[[#This Row],[Order Date]])</f>
        <v>9</v>
      </c>
      <c r="F2002" s="15"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4">
        <f>YEAR(SalesDataTable[[#This Row],[Order Date]])</f>
        <v>2026</v>
      </c>
      <c r="D2003" s="15" t="str">
        <f>"Q"&amp;ROUNDUP(MONTH(SalesDataTable[[#This Row],[Order Date]])/3,0)</f>
        <v>Q3</v>
      </c>
      <c r="E2003" s="4">
        <f>MONTH(SalesDataTable[[#This Row],[Order Date]])</f>
        <v>9</v>
      </c>
      <c r="F2003" s="15"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4">
        <f>YEAR(SalesDataTable[[#This Row],[Order Date]])</f>
        <v>2026</v>
      </c>
      <c r="D2004" s="15" t="str">
        <f>"Q"&amp;ROUNDUP(MONTH(SalesDataTable[[#This Row],[Order Date]])/3,0)</f>
        <v>Q3</v>
      </c>
      <c r="E2004" s="4">
        <f>MONTH(SalesDataTable[[#This Row],[Order Date]])</f>
        <v>9</v>
      </c>
      <c r="F2004" s="15"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4">
        <f>YEAR(SalesDataTable[[#This Row],[Order Date]])</f>
        <v>2026</v>
      </c>
      <c r="D2005" s="15" t="str">
        <f>"Q"&amp;ROUNDUP(MONTH(SalesDataTable[[#This Row],[Order Date]])/3,0)</f>
        <v>Q3</v>
      </c>
      <c r="E2005" s="4">
        <f>MONTH(SalesDataTable[[#This Row],[Order Date]])</f>
        <v>9</v>
      </c>
      <c r="F2005" s="15"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4">
        <f>YEAR(SalesDataTable[[#This Row],[Order Date]])</f>
        <v>2026</v>
      </c>
      <c r="D2006" s="15" t="str">
        <f>"Q"&amp;ROUNDUP(MONTH(SalesDataTable[[#This Row],[Order Date]])/3,0)</f>
        <v>Q3</v>
      </c>
      <c r="E2006" s="4">
        <f>MONTH(SalesDataTable[[#This Row],[Order Date]])</f>
        <v>9</v>
      </c>
      <c r="F2006" s="15"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4">
        <f>YEAR(SalesDataTable[[#This Row],[Order Date]])</f>
        <v>2026</v>
      </c>
      <c r="D2007" s="15" t="str">
        <f>"Q"&amp;ROUNDUP(MONTH(SalesDataTable[[#This Row],[Order Date]])/3,0)</f>
        <v>Q3</v>
      </c>
      <c r="E2007" s="4">
        <f>MONTH(SalesDataTable[[#This Row],[Order Date]])</f>
        <v>9</v>
      </c>
      <c r="F2007" s="15"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4">
        <f>YEAR(SalesDataTable[[#This Row],[Order Date]])</f>
        <v>2026</v>
      </c>
      <c r="D2008" s="15" t="str">
        <f>"Q"&amp;ROUNDUP(MONTH(SalesDataTable[[#This Row],[Order Date]])/3,0)</f>
        <v>Q3</v>
      </c>
      <c r="E2008" s="4">
        <f>MONTH(SalesDataTable[[#This Row],[Order Date]])</f>
        <v>9</v>
      </c>
      <c r="F2008" s="15"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4">
        <f>YEAR(SalesDataTable[[#This Row],[Order Date]])</f>
        <v>2026</v>
      </c>
      <c r="D2009" s="15" t="str">
        <f>"Q"&amp;ROUNDUP(MONTH(SalesDataTable[[#This Row],[Order Date]])/3,0)</f>
        <v>Q3</v>
      </c>
      <c r="E2009" s="4">
        <f>MONTH(SalesDataTable[[#This Row],[Order Date]])</f>
        <v>9</v>
      </c>
      <c r="F2009" s="15"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4">
        <f>YEAR(SalesDataTable[[#This Row],[Order Date]])</f>
        <v>2026</v>
      </c>
      <c r="D2010" s="15" t="str">
        <f>"Q"&amp;ROUNDUP(MONTH(SalesDataTable[[#This Row],[Order Date]])/3,0)</f>
        <v>Q3</v>
      </c>
      <c r="E2010" s="4">
        <f>MONTH(SalesDataTable[[#This Row],[Order Date]])</f>
        <v>9</v>
      </c>
      <c r="F2010" s="15"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4">
        <f>YEAR(SalesDataTable[[#This Row],[Order Date]])</f>
        <v>2026</v>
      </c>
      <c r="D2011" s="15" t="str">
        <f>"Q"&amp;ROUNDUP(MONTH(SalesDataTable[[#This Row],[Order Date]])/3,0)</f>
        <v>Q3</v>
      </c>
      <c r="E2011" s="4">
        <f>MONTH(SalesDataTable[[#This Row],[Order Date]])</f>
        <v>9</v>
      </c>
      <c r="F2011" s="15"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4">
        <f>YEAR(SalesDataTable[[#This Row],[Order Date]])</f>
        <v>2026</v>
      </c>
      <c r="D2012" s="15" t="str">
        <f>"Q"&amp;ROUNDUP(MONTH(SalesDataTable[[#This Row],[Order Date]])/3,0)</f>
        <v>Q3</v>
      </c>
      <c r="E2012" s="4">
        <f>MONTH(SalesDataTable[[#This Row],[Order Date]])</f>
        <v>9</v>
      </c>
      <c r="F2012" s="15"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4">
        <f>YEAR(SalesDataTable[[#This Row],[Order Date]])</f>
        <v>2026</v>
      </c>
      <c r="D2013" s="15" t="str">
        <f>"Q"&amp;ROUNDUP(MONTH(SalesDataTable[[#This Row],[Order Date]])/3,0)</f>
        <v>Q3</v>
      </c>
      <c r="E2013" s="4">
        <f>MONTH(SalesDataTable[[#This Row],[Order Date]])</f>
        <v>9</v>
      </c>
      <c r="F2013" s="15"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4">
        <f>YEAR(SalesDataTable[[#This Row],[Order Date]])</f>
        <v>2026</v>
      </c>
      <c r="D2014" s="15" t="str">
        <f>"Q"&amp;ROUNDUP(MONTH(SalesDataTable[[#This Row],[Order Date]])/3,0)</f>
        <v>Q3</v>
      </c>
      <c r="E2014" s="4">
        <f>MONTH(SalesDataTable[[#This Row],[Order Date]])</f>
        <v>9</v>
      </c>
      <c r="F2014" s="15"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4">
        <f>YEAR(SalesDataTable[[#This Row],[Order Date]])</f>
        <v>2026</v>
      </c>
      <c r="D2015" s="15" t="str">
        <f>"Q"&amp;ROUNDUP(MONTH(SalesDataTable[[#This Row],[Order Date]])/3,0)</f>
        <v>Q3</v>
      </c>
      <c r="E2015" s="4">
        <f>MONTH(SalesDataTable[[#This Row],[Order Date]])</f>
        <v>9</v>
      </c>
      <c r="F2015" s="15"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4">
        <f>YEAR(SalesDataTable[[#This Row],[Order Date]])</f>
        <v>2026</v>
      </c>
      <c r="D2016" s="15" t="str">
        <f>"Q"&amp;ROUNDUP(MONTH(SalesDataTable[[#This Row],[Order Date]])/3,0)</f>
        <v>Q3</v>
      </c>
      <c r="E2016" s="4">
        <f>MONTH(SalesDataTable[[#This Row],[Order Date]])</f>
        <v>9</v>
      </c>
      <c r="F2016" s="15"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4">
        <f>YEAR(SalesDataTable[[#This Row],[Order Date]])</f>
        <v>2026</v>
      </c>
      <c r="D2017" s="15" t="str">
        <f>"Q"&amp;ROUNDUP(MONTH(SalesDataTable[[#This Row],[Order Date]])/3,0)</f>
        <v>Q3</v>
      </c>
      <c r="E2017" s="4">
        <f>MONTH(SalesDataTable[[#This Row],[Order Date]])</f>
        <v>9</v>
      </c>
      <c r="F2017" s="15"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4">
        <f>YEAR(SalesDataTable[[#This Row],[Order Date]])</f>
        <v>2026</v>
      </c>
      <c r="D2018" s="15" t="str">
        <f>"Q"&amp;ROUNDUP(MONTH(SalesDataTable[[#This Row],[Order Date]])/3,0)</f>
        <v>Q3</v>
      </c>
      <c r="E2018" s="4">
        <f>MONTH(SalesDataTable[[#This Row],[Order Date]])</f>
        <v>9</v>
      </c>
      <c r="F2018" s="15"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4">
        <f>YEAR(SalesDataTable[[#This Row],[Order Date]])</f>
        <v>2026</v>
      </c>
      <c r="D2019" s="15" t="str">
        <f>"Q"&amp;ROUNDUP(MONTH(SalesDataTable[[#This Row],[Order Date]])/3,0)</f>
        <v>Q3</v>
      </c>
      <c r="E2019" s="4">
        <f>MONTH(SalesDataTable[[#This Row],[Order Date]])</f>
        <v>9</v>
      </c>
      <c r="F2019" s="15"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4">
        <f>YEAR(SalesDataTable[[#This Row],[Order Date]])</f>
        <v>2026</v>
      </c>
      <c r="D2020" s="15" t="str">
        <f>"Q"&amp;ROUNDUP(MONTH(SalesDataTable[[#This Row],[Order Date]])/3,0)</f>
        <v>Q3</v>
      </c>
      <c r="E2020" s="4">
        <f>MONTH(SalesDataTable[[#This Row],[Order Date]])</f>
        <v>9</v>
      </c>
      <c r="F2020" s="15"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4">
        <f>YEAR(SalesDataTable[[#This Row],[Order Date]])</f>
        <v>2026</v>
      </c>
      <c r="D2021" s="15" t="str">
        <f>"Q"&amp;ROUNDUP(MONTH(SalesDataTable[[#This Row],[Order Date]])/3,0)</f>
        <v>Q3</v>
      </c>
      <c r="E2021" s="4">
        <f>MONTH(SalesDataTable[[#This Row],[Order Date]])</f>
        <v>9</v>
      </c>
      <c r="F2021" s="15"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4">
        <f>YEAR(SalesDataTable[[#This Row],[Order Date]])</f>
        <v>2026</v>
      </c>
      <c r="D2022" s="15" t="str">
        <f>"Q"&amp;ROUNDUP(MONTH(SalesDataTable[[#This Row],[Order Date]])/3,0)</f>
        <v>Q3</v>
      </c>
      <c r="E2022" s="4">
        <f>MONTH(SalesDataTable[[#This Row],[Order Date]])</f>
        <v>9</v>
      </c>
      <c r="F2022" s="15"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4">
        <f>YEAR(SalesDataTable[[#This Row],[Order Date]])</f>
        <v>2026</v>
      </c>
      <c r="D2023" s="15" t="str">
        <f>"Q"&amp;ROUNDUP(MONTH(SalesDataTable[[#This Row],[Order Date]])/3,0)</f>
        <v>Q3</v>
      </c>
      <c r="E2023" s="4">
        <f>MONTH(SalesDataTable[[#This Row],[Order Date]])</f>
        <v>9</v>
      </c>
      <c r="F2023" s="15"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4">
        <f>YEAR(SalesDataTable[[#This Row],[Order Date]])</f>
        <v>2026</v>
      </c>
      <c r="D2024" s="15" t="str">
        <f>"Q"&amp;ROUNDUP(MONTH(SalesDataTable[[#This Row],[Order Date]])/3,0)</f>
        <v>Q3</v>
      </c>
      <c r="E2024" s="4">
        <f>MONTH(SalesDataTable[[#This Row],[Order Date]])</f>
        <v>9</v>
      </c>
      <c r="F2024" s="15"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4">
        <f>YEAR(SalesDataTable[[#This Row],[Order Date]])</f>
        <v>2026</v>
      </c>
      <c r="D2025" s="15" t="str">
        <f>"Q"&amp;ROUNDUP(MONTH(SalesDataTable[[#This Row],[Order Date]])/3,0)</f>
        <v>Q3</v>
      </c>
      <c r="E2025" s="4">
        <f>MONTH(SalesDataTable[[#This Row],[Order Date]])</f>
        <v>9</v>
      </c>
      <c r="F2025" s="15"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4">
        <f>YEAR(SalesDataTable[[#This Row],[Order Date]])</f>
        <v>2026</v>
      </c>
      <c r="D2026" s="15" t="str">
        <f>"Q"&amp;ROUNDUP(MONTH(SalesDataTable[[#This Row],[Order Date]])/3,0)</f>
        <v>Q3</v>
      </c>
      <c r="E2026" s="4">
        <f>MONTH(SalesDataTable[[#This Row],[Order Date]])</f>
        <v>9</v>
      </c>
      <c r="F2026" s="15"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4">
        <f>YEAR(SalesDataTable[[#This Row],[Order Date]])</f>
        <v>2026</v>
      </c>
      <c r="D2027" s="15" t="str">
        <f>"Q"&amp;ROUNDUP(MONTH(SalesDataTable[[#This Row],[Order Date]])/3,0)</f>
        <v>Q3</v>
      </c>
      <c r="E2027" s="4">
        <f>MONTH(SalesDataTable[[#This Row],[Order Date]])</f>
        <v>9</v>
      </c>
      <c r="F2027" s="15"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4">
        <f>YEAR(SalesDataTable[[#This Row],[Order Date]])</f>
        <v>2026</v>
      </c>
      <c r="D2028" s="15" t="str">
        <f>"Q"&amp;ROUNDUP(MONTH(SalesDataTable[[#This Row],[Order Date]])/3,0)</f>
        <v>Q3</v>
      </c>
      <c r="E2028" s="4">
        <f>MONTH(SalesDataTable[[#This Row],[Order Date]])</f>
        <v>9</v>
      </c>
      <c r="F2028" s="15"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4">
        <f>YEAR(SalesDataTable[[#This Row],[Order Date]])</f>
        <v>2026</v>
      </c>
      <c r="D2029" s="15" t="str">
        <f>"Q"&amp;ROUNDUP(MONTH(SalesDataTable[[#This Row],[Order Date]])/3,0)</f>
        <v>Q3</v>
      </c>
      <c r="E2029" s="4">
        <f>MONTH(SalesDataTable[[#This Row],[Order Date]])</f>
        <v>9</v>
      </c>
      <c r="F2029" s="15"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4">
        <f>YEAR(SalesDataTable[[#This Row],[Order Date]])</f>
        <v>2026</v>
      </c>
      <c r="D2030" s="15" t="str">
        <f>"Q"&amp;ROUNDUP(MONTH(SalesDataTable[[#This Row],[Order Date]])/3,0)</f>
        <v>Q4</v>
      </c>
      <c r="E2030" s="4">
        <f>MONTH(SalesDataTable[[#This Row],[Order Date]])</f>
        <v>10</v>
      </c>
      <c r="F2030" s="15"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4">
        <f>YEAR(SalesDataTable[[#This Row],[Order Date]])</f>
        <v>2026</v>
      </c>
      <c r="D2031" s="15" t="str">
        <f>"Q"&amp;ROUNDUP(MONTH(SalesDataTable[[#This Row],[Order Date]])/3,0)</f>
        <v>Q4</v>
      </c>
      <c r="E2031" s="4">
        <f>MONTH(SalesDataTable[[#This Row],[Order Date]])</f>
        <v>10</v>
      </c>
      <c r="F2031" s="15"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4">
        <f>YEAR(SalesDataTable[[#This Row],[Order Date]])</f>
        <v>2026</v>
      </c>
      <c r="D2032" s="15" t="str">
        <f>"Q"&amp;ROUNDUP(MONTH(SalesDataTable[[#This Row],[Order Date]])/3,0)</f>
        <v>Q4</v>
      </c>
      <c r="E2032" s="4">
        <f>MONTH(SalesDataTable[[#This Row],[Order Date]])</f>
        <v>10</v>
      </c>
      <c r="F2032" s="15"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4">
        <f>YEAR(SalesDataTable[[#This Row],[Order Date]])</f>
        <v>2026</v>
      </c>
      <c r="D2033" s="15" t="str">
        <f>"Q"&amp;ROUNDUP(MONTH(SalesDataTable[[#This Row],[Order Date]])/3,0)</f>
        <v>Q4</v>
      </c>
      <c r="E2033" s="4">
        <f>MONTH(SalesDataTable[[#This Row],[Order Date]])</f>
        <v>10</v>
      </c>
      <c r="F2033" s="15"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4">
        <f>YEAR(SalesDataTable[[#This Row],[Order Date]])</f>
        <v>2026</v>
      </c>
      <c r="D2034" s="15" t="str">
        <f>"Q"&amp;ROUNDUP(MONTH(SalesDataTable[[#This Row],[Order Date]])/3,0)</f>
        <v>Q4</v>
      </c>
      <c r="E2034" s="4">
        <f>MONTH(SalesDataTable[[#This Row],[Order Date]])</f>
        <v>10</v>
      </c>
      <c r="F2034" s="15"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4">
        <f>YEAR(SalesDataTable[[#This Row],[Order Date]])</f>
        <v>2026</v>
      </c>
      <c r="D2035" s="15" t="str">
        <f>"Q"&amp;ROUNDUP(MONTH(SalesDataTable[[#This Row],[Order Date]])/3,0)</f>
        <v>Q4</v>
      </c>
      <c r="E2035" s="4">
        <f>MONTH(SalesDataTable[[#This Row],[Order Date]])</f>
        <v>10</v>
      </c>
      <c r="F2035" s="15"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4">
        <f>YEAR(SalesDataTable[[#This Row],[Order Date]])</f>
        <v>2026</v>
      </c>
      <c r="D2036" s="15" t="str">
        <f>"Q"&amp;ROUNDUP(MONTH(SalesDataTable[[#This Row],[Order Date]])/3,0)</f>
        <v>Q4</v>
      </c>
      <c r="E2036" s="4">
        <f>MONTH(SalesDataTable[[#This Row],[Order Date]])</f>
        <v>10</v>
      </c>
      <c r="F2036" s="15"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4">
        <f>YEAR(SalesDataTable[[#This Row],[Order Date]])</f>
        <v>2026</v>
      </c>
      <c r="D2037" s="15" t="str">
        <f>"Q"&amp;ROUNDUP(MONTH(SalesDataTable[[#This Row],[Order Date]])/3,0)</f>
        <v>Q4</v>
      </c>
      <c r="E2037" s="4">
        <f>MONTH(SalesDataTable[[#This Row],[Order Date]])</f>
        <v>10</v>
      </c>
      <c r="F2037" s="15"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4">
        <f>YEAR(SalesDataTable[[#This Row],[Order Date]])</f>
        <v>2026</v>
      </c>
      <c r="D2038" s="15" t="str">
        <f>"Q"&amp;ROUNDUP(MONTH(SalesDataTable[[#This Row],[Order Date]])/3,0)</f>
        <v>Q4</v>
      </c>
      <c r="E2038" s="4">
        <f>MONTH(SalesDataTable[[#This Row],[Order Date]])</f>
        <v>10</v>
      </c>
      <c r="F2038" s="15"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4">
        <f>YEAR(SalesDataTable[[#This Row],[Order Date]])</f>
        <v>2026</v>
      </c>
      <c r="D2039" s="15" t="str">
        <f>"Q"&amp;ROUNDUP(MONTH(SalesDataTable[[#This Row],[Order Date]])/3,0)</f>
        <v>Q4</v>
      </c>
      <c r="E2039" s="4">
        <f>MONTH(SalesDataTable[[#This Row],[Order Date]])</f>
        <v>10</v>
      </c>
      <c r="F2039" s="15"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4">
        <f>YEAR(SalesDataTable[[#This Row],[Order Date]])</f>
        <v>2026</v>
      </c>
      <c r="D2040" s="15" t="str">
        <f>"Q"&amp;ROUNDUP(MONTH(SalesDataTable[[#This Row],[Order Date]])/3,0)</f>
        <v>Q4</v>
      </c>
      <c r="E2040" s="4">
        <f>MONTH(SalesDataTable[[#This Row],[Order Date]])</f>
        <v>10</v>
      </c>
      <c r="F2040" s="15"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4">
        <f>YEAR(SalesDataTable[[#This Row],[Order Date]])</f>
        <v>2026</v>
      </c>
      <c r="D2041" s="15" t="str">
        <f>"Q"&amp;ROUNDUP(MONTH(SalesDataTable[[#This Row],[Order Date]])/3,0)</f>
        <v>Q4</v>
      </c>
      <c r="E2041" s="4">
        <f>MONTH(SalesDataTable[[#This Row],[Order Date]])</f>
        <v>10</v>
      </c>
      <c r="F2041" s="15"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4">
        <f>YEAR(SalesDataTable[[#This Row],[Order Date]])</f>
        <v>2026</v>
      </c>
      <c r="D2042" s="15" t="str">
        <f>"Q"&amp;ROUNDUP(MONTH(SalesDataTable[[#This Row],[Order Date]])/3,0)</f>
        <v>Q4</v>
      </c>
      <c r="E2042" s="4">
        <f>MONTH(SalesDataTable[[#This Row],[Order Date]])</f>
        <v>10</v>
      </c>
      <c r="F2042" s="15"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4">
        <f>YEAR(SalesDataTable[[#This Row],[Order Date]])</f>
        <v>2026</v>
      </c>
      <c r="D2043" s="15" t="str">
        <f>"Q"&amp;ROUNDUP(MONTH(SalesDataTable[[#This Row],[Order Date]])/3,0)</f>
        <v>Q4</v>
      </c>
      <c r="E2043" s="4">
        <f>MONTH(SalesDataTable[[#This Row],[Order Date]])</f>
        <v>10</v>
      </c>
      <c r="F2043" s="15"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4">
        <f>YEAR(SalesDataTable[[#This Row],[Order Date]])</f>
        <v>2026</v>
      </c>
      <c r="D2044" s="15" t="str">
        <f>"Q"&amp;ROUNDUP(MONTH(SalesDataTable[[#This Row],[Order Date]])/3,0)</f>
        <v>Q4</v>
      </c>
      <c r="E2044" s="4">
        <f>MONTH(SalesDataTable[[#This Row],[Order Date]])</f>
        <v>10</v>
      </c>
      <c r="F2044" s="15"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4">
        <f>YEAR(SalesDataTable[[#This Row],[Order Date]])</f>
        <v>2026</v>
      </c>
      <c r="D2045" s="15" t="str">
        <f>"Q"&amp;ROUNDUP(MONTH(SalesDataTable[[#This Row],[Order Date]])/3,0)</f>
        <v>Q4</v>
      </c>
      <c r="E2045" s="4">
        <f>MONTH(SalesDataTable[[#This Row],[Order Date]])</f>
        <v>10</v>
      </c>
      <c r="F2045" s="15"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4">
        <f>YEAR(SalesDataTable[[#This Row],[Order Date]])</f>
        <v>2026</v>
      </c>
      <c r="D2046" s="15" t="str">
        <f>"Q"&amp;ROUNDUP(MONTH(SalesDataTable[[#This Row],[Order Date]])/3,0)</f>
        <v>Q4</v>
      </c>
      <c r="E2046" s="4">
        <f>MONTH(SalesDataTable[[#This Row],[Order Date]])</f>
        <v>10</v>
      </c>
      <c r="F2046" s="15"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4">
        <f>YEAR(SalesDataTable[[#This Row],[Order Date]])</f>
        <v>2026</v>
      </c>
      <c r="D2047" s="15" t="str">
        <f>"Q"&amp;ROUNDUP(MONTH(SalesDataTable[[#This Row],[Order Date]])/3,0)</f>
        <v>Q4</v>
      </c>
      <c r="E2047" s="4">
        <f>MONTH(SalesDataTable[[#This Row],[Order Date]])</f>
        <v>10</v>
      </c>
      <c r="F2047" s="15"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4">
        <f>YEAR(SalesDataTable[[#This Row],[Order Date]])</f>
        <v>2026</v>
      </c>
      <c r="D2048" s="15" t="str">
        <f>"Q"&amp;ROUNDUP(MONTH(SalesDataTable[[#This Row],[Order Date]])/3,0)</f>
        <v>Q4</v>
      </c>
      <c r="E2048" s="4">
        <f>MONTH(SalesDataTable[[#This Row],[Order Date]])</f>
        <v>10</v>
      </c>
      <c r="F2048" s="15"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4">
        <f>YEAR(SalesDataTable[[#This Row],[Order Date]])</f>
        <v>2026</v>
      </c>
      <c r="D2049" s="15" t="str">
        <f>"Q"&amp;ROUNDUP(MONTH(SalesDataTable[[#This Row],[Order Date]])/3,0)</f>
        <v>Q4</v>
      </c>
      <c r="E2049" s="4">
        <f>MONTH(SalesDataTable[[#This Row],[Order Date]])</f>
        <v>10</v>
      </c>
      <c r="F2049" s="15"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4">
        <f>YEAR(SalesDataTable[[#This Row],[Order Date]])</f>
        <v>2026</v>
      </c>
      <c r="D2050" s="15" t="str">
        <f>"Q"&amp;ROUNDUP(MONTH(SalesDataTable[[#This Row],[Order Date]])/3,0)</f>
        <v>Q4</v>
      </c>
      <c r="E2050" s="4">
        <f>MONTH(SalesDataTable[[#This Row],[Order Date]])</f>
        <v>10</v>
      </c>
      <c r="F2050" s="15"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4">
        <f>YEAR(SalesDataTable[[#This Row],[Order Date]])</f>
        <v>2026</v>
      </c>
      <c r="D2051" s="15" t="str">
        <f>"Q"&amp;ROUNDUP(MONTH(SalesDataTable[[#This Row],[Order Date]])/3,0)</f>
        <v>Q4</v>
      </c>
      <c r="E2051" s="4">
        <f>MONTH(SalesDataTable[[#This Row],[Order Date]])</f>
        <v>10</v>
      </c>
      <c r="F2051" s="15"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4">
        <f>YEAR(SalesDataTable[[#This Row],[Order Date]])</f>
        <v>2026</v>
      </c>
      <c r="D2052" s="15" t="str">
        <f>"Q"&amp;ROUNDUP(MONTH(SalesDataTable[[#This Row],[Order Date]])/3,0)</f>
        <v>Q4</v>
      </c>
      <c r="E2052" s="4">
        <f>MONTH(SalesDataTable[[#This Row],[Order Date]])</f>
        <v>10</v>
      </c>
      <c r="F2052" s="15"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4">
        <f>YEAR(SalesDataTable[[#This Row],[Order Date]])</f>
        <v>2026</v>
      </c>
      <c r="D2053" s="15" t="str">
        <f>"Q"&amp;ROUNDUP(MONTH(SalesDataTable[[#This Row],[Order Date]])/3,0)</f>
        <v>Q4</v>
      </c>
      <c r="E2053" s="4">
        <f>MONTH(SalesDataTable[[#This Row],[Order Date]])</f>
        <v>10</v>
      </c>
      <c r="F2053" s="15"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4">
        <f>YEAR(SalesDataTable[[#This Row],[Order Date]])</f>
        <v>2026</v>
      </c>
      <c r="D2054" s="15" t="str">
        <f>"Q"&amp;ROUNDUP(MONTH(SalesDataTable[[#This Row],[Order Date]])/3,0)</f>
        <v>Q4</v>
      </c>
      <c r="E2054" s="4">
        <f>MONTH(SalesDataTable[[#This Row],[Order Date]])</f>
        <v>10</v>
      </c>
      <c r="F2054" s="15"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4">
        <f>YEAR(SalesDataTable[[#This Row],[Order Date]])</f>
        <v>2026</v>
      </c>
      <c r="D2055" s="15" t="str">
        <f>"Q"&amp;ROUNDUP(MONTH(SalesDataTable[[#This Row],[Order Date]])/3,0)</f>
        <v>Q4</v>
      </c>
      <c r="E2055" s="4">
        <f>MONTH(SalesDataTable[[#This Row],[Order Date]])</f>
        <v>10</v>
      </c>
      <c r="F2055" s="15"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4">
        <f>YEAR(SalesDataTable[[#This Row],[Order Date]])</f>
        <v>2026</v>
      </c>
      <c r="D2056" s="15" t="str">
        <f>"Q"&amp;ROUNDUP(MONTH(SalesDataTable[[#This Row],[Order Date]])/3,0)</f>
        <v>Q4</v>
      </c>
      <c r="E2056" s="4">
        <f>MONTH(SalesDataTable[[#This Row],[Order Date]])</f>
        <v>10</v>
      </c>
      <c r="F2056" s="15"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4">
        <f>YEAR(SalesDataTable[[#This Row],[Order Date]])</f>
        <v>2026</v>
      </c>
      <c r="D2057" s="15" t="str">
        <f>"Q"&amp;ROUNDUP(MONTH(SalesDataTable[[#This Row],[Order Date]])/3,0)</f>
        <v>Q4</v>
      </c>
      <c r="E2057" s="4">
        <f>MONTH(SalesDataTable[[#This Row],[Order Date]])</f>
        <v>10</v>
      </c>
      <c r="F2057" s="15"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4">
        <f>YEAR(SalesDataTable[[#This Row],[Order Date]])</f>
        <v>2026</v>
      </c>
      <c r="D2058" s="15" t="str">
        <f>"Q"&amp;ROUNDUP(MONTH(SalesDataTable[[#This Row],[Order Date]])/3,0)</f>
        <v>Q4</v>
      </c>
      <c r="E2058" s="4">
        <f>MONTH(SalesDataTable[[#This Row],[Order Date]])</f>
        <v>10</v>
      </c>
      <c r="F2058" s="15"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4">
        <f>YEAR(SalesDataTable[[#This Row],[Order Date]])</f>
        <v>2026</v>
      </c>
      <c r="D2059" s="15" t="str">
        <f>"Q"&amp;ROUNDUP(MONTH(SalesDataTable[[#This Row],[Order Date]])/3,0)</f>
        <v>Q4</v>
      </c>
      <c r="E2059" s="4">
        <f>MONTH(SalesDataTable[[#This Row],[Order Date]])</f>
        <v>10</v>
      </c>
      <c r="F2059" s="15"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4">
        <f>YEAR(SalesDataTable[[#This Row],[Order Date]])</f>
        <v>2026</v>
      </c>
      <c r="D2060" s="15" t="str">
        <f>"Q"&amp;ROUNDUP(MONTH(SalesDataTable[[#This Row],[Order Date]])/3,0)</f>
        <v>Q4</v>
      </c>
      <c r="E2060" s="4">
        <f>MONTH(SalesDataTable[[#This Row],[Order Date]])</f>
        <v>10</v>
      </c>
      <c r="F2060" s="15"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4">
        <f>YEAR(SalesDataTable[[#This Row],[Order Date]])</f>
        <v>2026</v>
      </c>
      <c r="D2061" s="15" t="str">
        <f>"Q"&amp;ROUNDUP(MONTH(SalesDataTable[[#This Row],[Order Date]])/3,0)</f>
        <v>Q4</v>
      </c>
      <c r="E2061" s="4">
        <f>MONTH(SalesDataTable[[#This Row],[Order Date]])</f>
        <v>10</v>
      </c>
      <c r="F2061" s="15"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4">
        <f>YEAR(SalesDataTable[[#This Row],[Order Date]])</f>
        <v>2026</v>
      </c>
      <c r="D2062" s="15" t="str">
        <f>"Q"&amp;ROUNDUP(MONTH(SalesDataTable[[#This Row],[Order Date]])/3,0)</f>
        <v>Q4</v>
      </c>
      <c r="E2062" s="4">
        <f>MONTH(SalesDataTable[[#This Row],[Order Date]])</f>
        <v>10</v>
      </c>
      <c r="F2062" s="15"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4">
        <f>YEAR(SalesDataTable[[#This Row],[Order Date]])</f>
        <v>2026</v>
      </c>
      <c r="D2063" s="15" t="str">
        <f>"Q"&amp;ROUNDUP(MONTH(SalesDataTable[[#This Row],[Order Date]])/3,0)</f>
        <v>Q4</v>
      </c>
      <c r="E2063" s="4">
        <f>MONTH(SalesDataTable[[#This Row],[Order Date]])</f>
        <v>10</v>
      </c>
      <c r="F2063" s="15"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4">
        <f>YEAR(SalesDataTable[[#This Row],[Order Date]])</f>
        <v>2026</v>
      </c>
      <c r="D2064" s="15" t="str">
        <f>"Q"&amp;ROUNDUP(MONTH(SalesDataTable[[#This Row],[Order Date]])/3,0)</f>
        <v>Q4</v>
      </c>
      <c r="E2064" s="4">
        <f>MONTH(SalesDataTable[[#This Row],[Order Date]])</f>
        <v>10</v>
      </c>
      <c r="F2064" s="15"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4">
        <f>YEAR(SalesDataTable[[#This Row],[Order Date]])</f>
        <v>2026</v>
      </c>
      <c r="D2065" s="15" t="str">
        <f>"Q"&amp;ROUNDUP(MONTH(SalesDataTable[[#This Row],[Order Date]])/3,0)</f>
        <v>Q4</v>
      </c>
      <c r="E2065" s="4">
        <f>MONTH(SalesDataTable[[#This Row],[Order Date]])</f>
        <v>10</v>
      </c>
      <c r="F2065" s="15"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4">
        <f>YEAR(SalesDataTable[[#This Row],[Order Date]])</f>
        <v>2026</v>
      </c>
      <c r="D2066" s="15" t="str">
        <f>"Q"&amp;ROUNDUP(MONTH(SalesDataTable[[#This Row],[Order Date]])/3,0)</f>
        <v>Q4</v>
      </c>
      <c r="E2066" s="4">
        <f>MONTH(SalesDataTable[[#This Row],[Order Date]])</f>
        <v>10</v>
      </c>
      <c r="F2066" s="15"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4">
        <f>YEAR(SalesDataTable[[#This Row],[Order Date]])</f>
        <v>2026</v>
      </c>
      <c r="D2067" s="15" t="str">
        <f>"Q"&amp;ROUNDUP(MONTH(SalesDataTable[[#This Row],[Order Date]])/3,0)</f>
        <v>Q4</v>
      </c>
      <c r="E2067" s="4">
        <f>MONTH(SalesDataTable[[#This Row],[Order Date]])</f>
        <v>10</v>
      </c>
      <c r="F2067" s="15"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4">
        <f>YEAR(SalesDataTable[[#This Row],[Order Date]])</f>
        <v>2026</v>
      </c>
      <c r="D2068" s="15" t="str">
        <f>"Q"&amp;ROUNDUP(MONTH(SalesDataTable[[#This Row],[Order Date]])/3,0)</f>
        <v>Q4</v>
      </c>
      <c r="E2068" s="4">
        <f>MONTH(SalesDataTable[[#This Row],[Order Date]])</f>
        <v>10</v>
      </c>
      <c r="F2068" s="15"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4">
        <f>YEAR(SalesDataTable[[#This Row],[Order Date]])</f>
        <v>2026</v>
      </c>
      <c r="D2069" s="15" t="str">
        <f>"Q"&amp;ROUNDUP(MONTH(SalesDataTable[[#This Row],[Order Date]])/3,0)</f>
        <v>Q4</v>
      </c>
      <c r="E2069" s="4">
        <f>MONTH(SalesDataTable[[#This Row],[Order Date]])</f>
        <v>10</v>
      </c>
      <c r="F2069" s="15"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4">
        <f>YEAR(SalesDataTable[[#This Row],[Order Date]])</f>
        <v>2026</v>
      </c>
      <c r="D2070" s="15" t="str">
        <f>"Q"&amp;ROUNDUP(MONTH(SalesDataTable[[#This Row],[Order Date]])/3,0)</f>
        <v>Q4</v>
      </c>
      <c r="E2070" s="4">
        <f>MONTH(SalesDataTable[[#This Row],[Order Date]])</f>
        <v>10</v>
      </c>
      <c r="F2070" s="15"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4">
        <f>YEAR(SalesDataTable[[#This Row],[Order Date]])</f>
        <v>2026</v>
      </c>
      <c r="D2071" s="15" t="str">
        <f>"Q"&amp;ROUNDUP(MONTH(SalesDataTable[[#This Row],[Order Date]])/3,0)</f>
        <v>Q4</v>
      </c>
      <c r="E2071" s="4">
        <f>MONTH(SalesDataTable[[#This Row],[Order Date]])</f>
        <v>10</v>
      </c>
      <c r="F2071" s="15"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4">
        <f>YEAR(SalesDataTable[[#This Row],[Order Date]])</f>
        <v>2026</v>
      </c>
      <c r="D2072" s="15" t="str">
        <f>"Q"&amp;ROUNDUP(MONTH(SalesDataTable[[#This Row],[Order Date]])/3,0)</f>
        <v>Q4</v>
      </c>
      <c r="E2072" s="4">
        <f>MONTH(SalesDataTable[[#This Row],[Order Date]])</f>
        <v>10</v>
      </c>
      <c r="F2072" s="15"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4">
        <f>YEAR(SalesDataTable[[#This Row],[Order Date]])</f>
        <v>2026</v>
      </c>
      <c r="D2073" s="15" t="str">
        <f>"Q"&amp;ROUNDUP(MONTH(SalesDataTable[[#This Row],[Order Date]])/3,0)</f>
        <v>Q4</v>
      </c>
      <c r="E2073" s="4">
        <f>MONTH(SalesDataTable[[#This Row],[Order Date]])</f>
        <v>10</v>
      </c>
      <c r="F2073" s="15"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4">
        <f>YEAR(SalesDataTable[[#This Row],[Order Date]])</f>
        <v>2026</v>
      </c>
      <c r="D2074" s="15" t="str">
        <f>"Q"&amp;ROUNDUP(MONTH(SalesDataTable[[#This Row],[Order Date]])/3,0)</f>
        <v>Q4</v>
      </c>
      <c r="E2074" s="4">
        <f>MONTH(SalesDataTable[[#This Row],[Order Date]])</f>
        <v>10</v>
      </c>
      <c r="F2074" s="15"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4">
        <f>YEAR(SalesDataTable[[#This Row],[Order Date]])</f>
        <v>2026</v>
      </c>
      <c r="D2075" s="15" t="str">
        <f>"Q"&amp;ROUNDUP(MONTH(SalesDataTable[[#This Row],[Order Date]])/3,0)</f>
        <v>Q4</v>
      </c>
      <c r="E2075" s="4">
        <f>MONTH(SalesDataTable[[#This Row],[Order Date]])</f>
        <v>10</v>
      </c>
      <c r="F2075" s="15"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4">
        <f>YEAR(SalesDataTable[[#This Row],[Order Date]])</f>
        <v>2026</v>
      </c>
      <c r="D2076" s="15" t="str">
        <f>"Q"&amp;ROUNDUP(MONTH(SalesDataTable[[#This Row],[Order Date]])/3,0)</f>
        <v>Q4</v>
      </c>
      <c r="E2076" s="4">
        <f>MONTH(SalesDataTable[[#This Row],[Order Date]])</f>
        <v>10</v>
      </c>
      <c r="F2076" s="15"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4">
        <f>YEAR(SalesDataTable[[#This Row],[Order Date]])</f>
        <v>2026</v>
      </c>
      <c r="D2077" s="15" t="str">
        <f>"Q"&amp;ROUNDUP(MONTH(SalesDataTable[[#This Row],[Order Date]])/3,0)</f>
        <v>Q4</v>
      </c>
      <c r="E2077" s="4">
        <f>MONTH(SalesDataTable[[#This Row],[Order Date]])</f>
        <v>10</v>
      </c>
      <c r="F2077" s="15"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4">
        <f>YEAR(SalesDataTable[[#This Row],[Order Date]])</f>
        <v>2026</v>
      </c>
      <c r="D2078" s="15" t="str">
        <f>"Q"&amp;ROUNDUP(MONTH(SalesDataTable[[#This Row],[Order Date]])/3,0)</f>
        <v>Q4</v>
      </c>
      <c r="E2078" s="4">
        <f>MONTH(SalesDataTable[[#This Row],[Order Date]])</f>
        <v>10</v>
      </c>
      <c r="F2078" s="15"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4">
        <f>YEAR(SalesDataTable[[#This Row],[Order Date]])</f>
        <v>2026</v>
      </c>
      <c r="D2079" s="15" t="str">
        <f>"Q"&amp;ROUNDUP(MONTH(SalesDataTable[[#This Row],[Order Date]])/3,0)</f>
        <v>Q4</v>
      </c>
      <c r="E2079" s="4">
        <f>MONTH(SalesDataTable[[#This Row],[Order Date]])</f>
        <v>10</v>
      </c>
      <c r="F2079" s="15"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4">
        <f>YEAR(SalesDataTable[[#This Row],[Order Date]])</f>
        <v>2026</v>
      </c>
      <c r="D2080" s="15" t="str">
        <f>"Q"&amp;ROUNDUP(MONTH(SalesDataTable[[#This Row],[Order Date]])/3,0)</f>
        <v>Q4</v>
      </c>
      <c r="E2080" s="4">
        <f>MONTH(SalesDataTable[[#This Row],[Order Date]])</f>
        <v>10</v>
      </c>
      <c r="F2080" s="15"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4">
        <f>YEAR(SalesDataTable[[#This Row],[Order Date]])</f>
        <v>2026</v>
      </c>
      <c r="D2081" s="15" t="str">
        <f>"Q"&amp;ROUNDUP(MONTH(SalesDataTable[[#This Row],[Order Date]])/3,0)</f>
        <v>Q4</v>
      </c>
      <c r="E2081" s="4">
        <f>MONTH(SalesDataTable[[#This Row],[Order Date]])</f>
        <v>10</v>
      </c>
      <c r="F2081" s="15"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4">
        <f>YEAR(SalesDataTable[[#This Row],[Order Date]])</f>
        <v>2026</v>
      </c>
      <c r="D2082" s="15" t="str">
        <f>"Q"&amp;ROUNDUP(MONTH(SalesDataTable[[#This Row],[Order Date]])/3,0)</f>
        <v>Q4</v>
      </c>
      <c r="E2082" s="4">
        <f>MONTH(SalesDataTable[[#This Row],[Order Date]])</f>
        <v>10</v>
      </c>
      <c r="F2082" s="15"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4">
        <f>YEAR(SalesDataTable[[#This Row],[Order Date]])</f>
        <v>2026</v>
      </c>
      <c r="D2083" s="15" t="str">
        <f>"Q"&amp;ROUNDUP(MONTH(SalesDataTable[[#This Row],[Order Date]])/3,0)</f>
        <v>Q4</v>
      </c>
      <c r="E2083" s="4">
        <f>MONTH(SalesDataTable[[#This Row],[Order Date]])</f>
        <v>10</v>
      </c>
      <c r="F2083" s="15"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4">
        <f>YEAR(SalesDataTable[[#This Row],[Order Date]])</f>
        <v>2026</v>
      </c>
      <c r="D2084" s="15" t="str">
        <f>"Q"&amp;ROUNDUP(MONTH(SalesDataTable[[#This Row],[Order Date]])/3,0)</f>
        <v>Q4</v>
      </c>
      <c r="E2084" s="4">
        <f>MONTH(SalesDataTable[[#This Row],[Order Date]])</f>
        <v>10</v>
      </c>
      <c r="F2084" s="15"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4">
        <f>YEAR(SalesDataTable[[#This Row],[Order Date]])</f>
        <v>2026</v>
      </c>
      <c r="D2085" s="15" t="str">
        <f>"Q"&amp;ROUNDUP(MONTH(SalesDataTable[[#This Row],[Order Date]])/3,0)</f>
        <v>Q4</v>
      </c>
      <c r="E2085" s="4">
        <f>MONTH(SalesDataTable[[#This Row],[Order Date]])</f>
        <v>10</v>
      </c>
      <c r="F2085" s="15"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4">
        <f>YEAR(SalesDataTable[[#This Row],[Order Date]])</f>
        <v>2026</v>
      </c>
      <c r="D2086" s="15" t="str">
        <f>"Q"&amp;ROUNDUP(MONTH(SalesDataTable[[#This Row],[Order Date]])/3,0)</f>
        <v>Q4</v>
      </c>
      <c r="E2086" s="4">
        <f>MONTH(SalesDataTable[[#This Row],[Order Date]])</f>
        <v>10</v>
      </c>
      <c r="F2086" s="15"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4">
        <f>YEAR(SalesDataTable[[#This Row],[Order Date]])</f>
        <v>2026</v>
      </c>
      <c r="D2087" s="15" t="str">
        <f>"Q"&amp;ROUNDUP(MONTH(SalesDataTable[[#This Row],[Order Date]])/3,0)</f>
        <v>Q4</v>
      </c>
      <c r="E2087" s="4">
        <f>MONTH(SalesDataTable[[#This Row],[Order Date]])</f>
        <v>10</v>
      </c>
      <c r="F2087" s="15"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4">
        <f>YEAR(SalesDataTable[[#This Row],[Order Date]])</f>
        <v>2026</v>
      </c>
      <c r="D2088" s="15" t="str">
        <f>"Q"&amp;ROUNDUP(MONTH(SalesDataTable[[#This Row],[Order Date]])/3,0)</f>
        <v>Q4</v>
      </c>
      <c r="E2088" s="4">
        <f>MONTH(SalesDataTable[[#This Row],[Order Date]])</f>
        <v>10</v>
      </c>
      <c r="F2088" s="15"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4">
        <f>YEAR(SalesDataTable[[#This Row],[Order Date]])</f>
        <v>2026</v>
      </c>
      <c r="D2089" s="15" t="str">
        <f>"Q"&amp;ROUNDUP(MONTH(SalesDataTable[[#This Row],[Order Date]])/3,0)</f>
        <v>Q4</v>
      </c>
      <c r="E2089" s="4">
        <f>MONTH(SalesDataTable[[#This Row],[Order Date]])</f>
        <v>10</v>
      </c>
      <c r="F2089" s="15"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4">
        <f>YEAR(SalesDataTable[[#This Row],[Order Date]])</f>
        <v>2026</v>
      </c>
      <c r="D2090" s="15" t="str">
        <f>"Q"&amp;ROUNDUP(MONTH(SalesDataTable[[#This Row],[Order Date]])/3,0)</f>
        <v>Q4</v>
      </c>
      <c r="E2090" s="4">
        <f>MONTH(SalesDataTable[[#This Row],[Order Date]])</f>
        <v>10</v>
      </c>
      <c r="F2090" s="15"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4">
        <f>YEAR(SalesDataTable[[#This Row],[Order Date]])</f>
        <v>2026</v>
      </c>
      <c r="D2091" s="15" t="str">
        <f>"Q"&amp;ROUNDUP(MONTH(SalesDataTable[[#This Row],[Order Date]])/3,0)</f>
        <v>Q4</v>
      </c>
      <c r="E2091" s="4">
        <f>MONTH(SalesDataTable[[#This Row],[Order Date]])</f>
        <v>10</v>
      </c>
      <c r="F2091" s="15"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4">
        <f>YEAR(SalesDataTable[[#This Row],[Order Date]])</f>
        <v>2026</v>
      </c>
      <c r="D2092" s="15" t="str">
        <f>"Q"&amp;ROUNDUP(MONTH(SalesDataTable[[#This Row],[Order Date]])/3,0)</f>
        <v>Q4</v>
      </c>
      <c r="E2092" s="4">
        <f>MONTH(SalesDataTable[[#This Row],[Order Date]])</f>
        <v>10</v>
      </c>
      <c r="F2092" s="15"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4">
        <f>YEAR(SalesDataTable[[#This Row],[Order Date]])</f>
        <v>2026</v>
      </c>
      <c r="D2093" s="15" t="str">
        <f>"Q"&amp;ROUNDUP(MONTH(SalesDataTable[[#This Row],[Order Date]])/3,0)</f>
        <v>Q4</v>
      </c>
      <c r="E2093" s="4">
        <f>MONTH(SalesDataTable[[#This Row],[Order Date]])</f>
        <v>10</v>
      </c>
      <c r="F2093" s="15"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4">
        <f>YEAR(SalesDataTable[[#This Row],[Order Date]])</f>
        <v>2026</v>
      </c>
      <c r="D2094" s="15" t="str">
        <f>"Q"&amp;ROUNDUP(MONTH(SalesDataTable[[#This Row],[Order Date]])/3,0)</f>
        <v>Q4</v>
      </c>
      <c r="E2094" s="4">
        <f>MONTH(SalesDataTable[[#This Row],[Order Date]])</f>
        <v>10</v>
      </c>
      <c r="F2094" s="15"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4">
        <f>YEAR(SalesDataTable[[#This Row],[Order Date]])</f>
        <v>2026</v>
      </c>
      <c r="D2095" s="15" t="str">
        <f>"Q"&amp;ROUNDUP(MONTH(SalesDataTable[[#This Row],[Order Date]])/3,0)</f>
        <v>Q4</v>
      </c>
      <c r="E2095" s="4">
        <f>MONTH(SalesDataTable[[#This Row],[Order Date]])</f>
        <v>10</v>
      </c>
      <c r="F2095" s="15"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4">
        <f>YEAR(SalesDataTable[[#This Row],[Order Date]])</f>
        <v>2026</v>
      </c>
      <c r="D2096" s="15" t="str">
        <f>"Q"&amp;ROUNDUP(MONTH(SalesDataTable[[#This Row],[Order Date]])/3,0)</f>
        <v>Q4</v>
      </c>
      <c r="E2096" s="4">
        <f>MONTH(SalesDataTable[[#This Row],[Order Date]])</f>
        <v>10</v>
      </c>
      <c r="F2096" s="15"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4">
        <f>YEAR(SalesDataTable[[#This Row],[Order Date]])</f>
        <v>2026</v>
      </c>
      <c r="D2097" s="15" t="str">
        <f>"Q"&amp;ROUNDUP(MONTH(SalesDataTable[[#This Row],[Order Date]])/3,0)</f>
        <v>Q4</v>
      </c>
      <c r="E2097" s="4">
        <f>MONTH(SalesDataTable[[#This Row],[Order Date]])</f>
        <v>10</v>
      </c>
      <c r="F2097" s="15"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4">
        <f>YEAR(SalesDataTable[[#This Row],[Order Date]])</f>
        <v>2026</v>
      </c>
      <c r="D2098" s="15" t="str">
        <f>"Q"&amp;ROUNDUP(MONTH(SalesDataTable[[#This Row],[Order Date]])/3,0)</f>
        <v>Q4</v>
      </c>
      <c r="E2098" s="4">
        <f>MONTH(SalesDataTable[[#This Row],[Order Date]])</f>
        <v>10</v>
      </c>
      <c r="F2098" s="15"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4">
        <f>YEAR(SalesDataTable[[#This Row],[Order Date]])</f>
        <v>2026</v>
      </c>
      <c r="D2099" s="15" t="str">
        <f>"Q"&amp;ROUNDUP(MONTH(SalesDataTable[[#This Row],[Order Date]])/3,0)</f>
        <v>Q4</v>
      </c>
      <c r="E2099" s="4">
        <f>MONTH(SalesDataTable[[#This Row],[Order Date]])</f>
        <v>10</v>
      </c>
      <c r="F2099" s="15"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4">
        <f>YEAR(SalesDataTable[[#This Row],[Order Date]])</f>
        <v>2026</v>
      </c>
      <c r="D2100" s="15" t="str">
        <f>"Q"&amp;ROUNDUP(MONTH(SalesDataTable[[#This Row],[Order Date]])/3,0)</f>
        <v>Q4</v>
      </c>
      <c r="E2100" s="4">
        <f>MONTH(SalesDataTable[[#This Row],[Order Date]])</f>
        <v>10</v>
      </c>
      <c r="F2100" s="15"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4">
        <f>YEAR(SalesDataTable[[#This Row],[Order Date]])</f>
        <v>2026</v>
      </c>
      <c r="D2101" s="15" t="str">
        <f>"Q"&amp;ROUNDUP(MONTH(SalesDataTable[[#This Row],[Order Date]])/3,0)</f>
        <v>Q4</v>
      </c>
      <c r="E2101" s="4">
        <f>MONTH(SalesDataTable[[#This Row],[Order Date]])</f>
        <v>10</v>
      </c>
      <c r="F2101" s="15"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4">
        <f>YEAR(SalesDataTable[[#This Row],[Order Date]])</f>
        <v>2026</v>
      </c>
      <c r="D2102" s="15" t="str">
        <f>"Q"&amp;ROUNDUP(MONTH(SalesDataTable[[#This Row],[Order Date]])/3,0)</f>
        <v>Q4</v>
      </c>
      <c r="E2102" s="4">
        <f>MONTH(SalesDataTable[[#This Row],[Order Date]])</f>
        <v>10</v>
      </c>
      <c r="F2102" s="15"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4">
        <f>YEAR(SalesDataTable[[#This Row],[Order Date]])</f>
        <v>2026</v>
      </c>
      <c r="D2103" s="15" t="str">
        <f>"Q"&amp;ROUNDUP(MONTH(SalesDataTable[[#This Row],[Order Date]])/3,0)</f>
        <v>Q4</v>
      </c>
      <c r="E2103" s="4">
        <f>MONTH(SalesDataTable[[#This Row],[Order Date]])</f>
        <v>10</v>
      </c>
      <c r="F2103" s="15"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4">
        <f>YEAR(SalesDataTable[[#This Row],[Order Date]])</f>
        <v>2026</v>
      </c>
      <c r="D2104" s="15" t="str">
        <f>"Q"&amp;ROUNDUP(MONTH(SalesDataTable[[#This Row],[Order Date]])/3,0)</f>
        <v>Q4</v>
      </c>
      <c r="E2104" s="4">
        <f>MONTH(SalesDataTable[[#This Row],[Order Date]])</f>
        <v>10</v>
      </c>
      <c r="F2104" s="15"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4">
        <f>YEAR(SalesDataTable[[#This Row],[Order Date]])</f>
        <v>2026</v>
      </c>
      <c r="D2105" s="15" t="str">
        <f>"Q"&amp;ROUNDUP(MONTH(SalesDataTable[[#This Row],[Order Date]])/3,0)</f>
        <v>Q4</v>
      </c>
      <c r="E2105" s="4">
        <f>MONTH(SalesDataTable[[#This Row],[Order Date]])</f>
        <v>10</v>
      </c>
      <c r="F2105" s="15"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4">
        <f>YEAR(SalesDataTable[[#This Row],[Order Date]])</f>
        <v>2026</v>
      </c>
      <c r="D2106" s="15" t="str">
        <f>"Q"&amp;ROUNDUP(MONTH(SalesDataTable[[#This Row],[Order Date]])/3,0)</f>
        <v>Q4</v>
      </c>
      <c r="E2106" s="4">
        <f>MONTH(SalesDataTable[[#This Row],[Order Date]])</f>
        <v>10</v>
      </c>
      <c r="F2106" s="15"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4">
        <f>YEAR(SalesDataTable[[#This Row],[Order Date]])</f>
        <v>2026</v>
      </c>
      <c r="D2107" s="15" t="str">
        <f>"Q"&amp;ROUNDUP(MONTH(SalesDataTable[[#This Row],[Order Date]])/3,0)</f>
        <v>Q4</v>
      </c>
      <c r="E2107" s="4">
        <f>MONTH(SalesDataTable[[#This Row],[Order Date]])</f>
        <v>10</v>
      </c>
      <c r="F2107" s="15"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4">
        <f>YEAR(SalesDataTable[[#This Row],[Order Date]])</f>
        <v>2026</v>
      </c>
      <c r="D2108" s="15" t="str">
        <f>"Q"&amp;ROUNDUP(MONTH(SalesDataTable[[#This Row],[Order Date]])/3,0)</f>
        <v>Q4</v>
      </c>
      <c r="E2108" s="4">
        <f>MONTH(SalesDataTable[[#This Row],[Order Date]])</f>
        <v>10</v>
      </c>
      <c r="F2108" s="15"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4">
        <f>YEAR(SalesDataTable[[#This Row],[Order Date]])</f>
        <v>2026</v>
      </c>
      <c r="D2109" s="15" t="str">
        <f>"Q"&amp;ROUNDUP(MONTH(SalesDataTable[[#This Row],[Order Date]])/3,0)</f>
        <v>Q4</v>
      </c>
      <c r="E2109" s="4">
        <f>MONTH(SalesDataTable[[#This Row],[Order Date]])</f>
        <v>10</v>
      </c>
      <c r="F2109" s="15"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4">
        <f>YEAR(SalesDataTable[[#This Row],[Order Date]])</f>
        <v>2026</v>
      </c>
      <c r="D2110" s="15" t="str">
        <f>"Q"&amp;ROUNDUP(MONTH(SalesDataTable[[#This Row],[Order Date]])/3,0)</f>
        <v>Q4</v>
      </c>
      <c r="E2110" s="4">
        <f>MONTH(SalesDataTable[[#This Row],[Order Date]])</f>
        <v>10</v>
      </c>
      <c r="F2110" s="15"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4">
        <f>YEAR(SalesDataTable[[#This Row],[Order Date]])</f>
        <v>2026</v>
      </c>
      <c r="D2111" s="15" t="str">
        <f>"Q"&amp;ROUNDUP(MONTH(SalesDataTable[[#This Row],[Order Date]])/3,0)</f>
        <v>Q4</v>
      </c>
      <c r="E2111" s="4">
        <f>MONTH(SalesDataTable[[#This Row],[Order Date]])</f>
        <v>10</v>
      </c>
      <c r="F2111" s="15"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4">
        <f>YEAR(SalesDataTable[[#This Row],[Order Date]])</f>
        <v>2026</v>
      </c>
      <c r="D2112" s="15" t="str">
        <f>"Q"&amp;ROUNDUP(MONTH(SalesDataTable[[#This Row],[Order Date]])/3,0)</f>
        <v>Q4</v>
      </c>
      <c r="E2112" s="4">
        <f>MONTH(SalesDataTable[[#This Row],[Order Date]])</f>
        <v>10</v>
      </c>
      <c r="F2112" s="15"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4">
        <f>YEAR(SalesDataTable[[#This Row],[Order Date]])</f>
        <v>2026</v>
      </c>
      <c r="D2113" s="15" t="str">
        <f>"Q"&amp;ROUNDUP(MONTH(SalesDataTable[[#This Row],[Order Date]])/3,0)</f>
        <v>Q4</v>
      </c>
      <c r="E2113" s="4">
        <f>MONTH(SalesDataTable[[#This Row],[Order Date]])</f>
        <v>10</v>
      </c>
      <c r="F2113" s="15"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4">
        <f>YEAR(SalesDataTable[[#This Row],[Order Date]])</f>
        <v>2026</v>
      </c>
      <c r="D2114" s="15" t="str">
        <f>"Q"&amp;ROUNDUP(MONTH(SalesDataTable[[#This Row],[Order Date]])/3,0)</f>
        <v>Q4</v>
      </c>
      <c r="E2114" s="4">
        <f>MONTH(SalesDataTable[[#This Row],[Order Date]])</f>
        <v>10</v>
      </c>
      <c r="F2114" s="15"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4">
        <f>YEAR(SalesDataTable[[#This Row],[Order Date]])</f>
        <v>2026</v>
      </c>
      <c r="D2115" s="15" t="str">
        <f>"Q"&amp;ROUNDUP(MONTH(SalesDataTable[[#This Row],[Order Date]])/3,0)</f>
        <v>Q4</v>
      </c>
      <c r="E2115" s="4">
        <f>MONTH(SalesDataTable[[#This Row],[Order Date]])</f>
        <v>10</v>
      </c>
      <c r="F2115" s="15"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4">
        <f>YEAR(SalesDataTable[[#This Row],[Order Date]])</f>
        <v>2026</v>
      </c>
      <c r="D2116" s="15" t="str">
        <f>"Q"&amp;ROUNDUP(MONTH(SalesDataTable[[#This Row],[Order Date]])/3,0)</f>
        <v>Q4</v>
      </c>
      <c r="E2116" s="4">
        <f>MONTH(SalesDataTable[[#This Row],[Order Date]])</f>
        <v>10</v>
      </c>
      <c r="F2116" s="15"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4">
        <f>YEAR(SalesDataTable[[#This Row],[Order Date]])</f>
        <v>2026</v>
      </c>
      <c r="D2117" s="15" t="str">
        <f>"Q"&amp;ROUNDUP(MONTH(SalesDataTable[[#This Row],[Order Date]])/3,0)</f>
        <v>Q4</v>
      </c>
      <c r="E2117" s="4">
        <f>MONTH(SalesDataTable[[#This Row],[Order Date]])</f>
        <v>10</v>
      </c>
      <c r="F2117" s="15"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4">
        <f>YEAR(SalesDataTable[[#This Row],[Order Date]])</f>
        <v>2026</v>
      </c>
      <c r="D2118" s="15" t="str">
        <f>"Q"&amp;ROUNDUP(MONTH(SalesDataTable[[#This Row],[Order Date]])/3,0)</f>
        <v>Q4</v>
      </c>
      <c r="E2118" s="4">
        <f>MONTH(SalesDataTable[[#This Row],[Order Date]])</f>
        <v>10</v>
      </c>
      <c r="F2118" s="15"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4">
        <f>YEAR(SalesDataTable[[#This Row],[Order Date]])</f>
        <v>2026</v>
      </c>
      <c r="D2119" s="15" t="str">
        <f>"Q"&amp;ROUNDUP(MONTH(SalesDataTable[[#This Row],[Order Date]])/3,0)</f>
        <v>Q4</v>
      </c>
      <c r="E2119" s="4">
        <f>MONTH(SalesDataTable[[#This Row],[Order Date]])</f>
        <v>10</v>
      </c>
      <c r="F2119" s="15"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4">
        <f>YEAR(SalesDataTable[[#This Row],[Order Date]])</f>
        <v>2026</v>
      </c>
      <c r="D2120" s="15" t="str">
        <f>"Q"&amp;ROUNDUP(MONTH(SalesDataTable[[#This Row],[Order Date]])/3,0)</f>
        <v>Q4</v>
      </c>
      <c r="E2120" s="4">
        <f>MONTH(SalesDataTable[[#This Row],[Order Date]])</f>
        <v>10</v>
      </c>
      <c r="F2120" s="15"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4">
        <f>YEAR(SalesDataTable[[#This Row],[Order Date]])</f>
        <v>2026</v>
      </c>
      <c r="D2121" s="15" t="str">
        <f>"Q"&amp;ROUNDUP(MONTH(SalesDataTable[[#This Row],[Order Date]])/3,0)</f>
        <v>Q4</v>
      </c>
      <c r="E2121" s="4">
        <f>MONTH(SalesDataTable[[#This Row],[Order Date]])</f>
        <v>10</v>
      </c>
      <c r="F2121" s="15"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4">
        <f>YEAR(SalesDataTable[[#This Row],[Order Date]])</f>
        <v>2026</v>
      </c>
      <c r="D2122" s="15" t="str">
        <f>"Q"&amp;ROUNDUP(MONTH(SalesDataTable[[#This Row],[Order Date]])/3,0)</f>
        <v>Q4</v>
      </c>
      <c r="E2122" s="4">
        <f>MONTH(SalesDataTable[[#This Row],[Order Date]])</f>
        <v>10</v>
      </c>
      <c r="F2122" s="15"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4">
        <f>YEAR(SalesDataTable[[#This Row],[Order Date]])</f>
        <v>2026</v>
      </c>
      <c r="D2123" s="15" t="str">
        <f>"Q"&amp;ROUNDUP(MONTH(SalesDataTable[[#This Row],[Order Date]])/3,0)</f>
        <v>Q4</v>
      </c>
      <c r="E2123" s="4">
        <f>MONTH(SalesDataTable[[#This Row],[Order Date]])</f>
        <v>10</v>
      </c>
      <c r="F2123" s="15"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4">
        <f>YEAR(SalesDataTable[[#This Row],[Order Date]])</f>
        <v>2026</v>
      </c>
      <c r="D2124" s="15" t="str">
        <f>"Q"&amp;ROUNDUP(MONTH(SalesDataTable[[#This Row],[Order Date]])/3,0)</f>
        <v>Q4</v>
      </c>
      <c r="E2124" s="4">
        <f>MONTH(SalesDataTable[[#This Row],[Order Date]])</f>
        <v>10</v>
      </c>
      <c r="F2124" s="15"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4">
        <f>YEAR(SalesDataTable[[#This Row],[Order Date]])</f>
        <v>2026</v>
      </c>
      <c r="D2125" s="15" t="str">
        <f>"Q"&amp;ROUNDUP(MONTH(SalesDataTable[[#This Row],[Order Date]])/3,0)</f>
        <v>Q4</v>
      </c>
      <c r="E2125" s="4">
        <f>MONTH(SalesDataTable[[#This Row],[Order Date]])</f>
        <v>10</v>
      </c>
      <c r="F2125" s="15"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4">
        <f>YEAR(SalesDataTable[[#This Row],[Order Date]])</f>
        <v>2026</v>
      </c>
      <c r="D2126" s="15" t="str">
        <f>"Q"&amp;ROUNDUP(MONTH(SalesDataTable[[#This Row],[Order Date]])/3,0)</f>
        <v>Q4</v>
      </c>
      <c r="E2126" s="4">
        <f>MONTH(SalesDataTable[[#This Row],[Order Date]])</f>
        <v>10</v>
      </c>
      <c r="F2126" s="15"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4">
        <f>YEAR(SalesDataTable[[#This Row],[Order Date]])</f>
        <v>2026</v>
      </c>
      <c r="D2127" s="15" t="str">
        <f>"Q"&amp;ROUNDUP(MONTH(SalesDataTable[[#This Row],[Order Date]])/3,0)</f>
        <v>Q4</v>
      </c>
      <c r="E2127" s="4">
        <f>MONTH(SalesDataTable[[#This Row],[Order Date]])</f>
        <v>10</v>
      </c>
      <c r="F2127" s="15"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4">
        <f>YEAR(SalesDataTable[[#This Row],[Order Date]])</f>
        <v>2026</v>
      </c>
      <c r="D2128" s="15" t="str">
        <f>"Q"&amp;ROUNDUP(MONTH(SalesDataTable[[#This Row],[Order Date]])/3,0)</f>
        <v>Q4</v>
      </c>
      <c r="E2128" s="4">
        <f>MONTH(SalesDataTable[[#This Row],[Order Date]])</f>
        <v>10</v>
      </c>
      <c r="F2128" s="15"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4">
        <f>YEAR(SalesDataTable[[#This Row],[Order Date]])</f>
        <v>2026</v>
      </c>
      <c r="D2129" s="15" t="str">
        <f>"Q"&amp;ROUNDUP(MONTH(SalesDataTable[[#This Row],[Order Date]])/3,0)</f>
        <v>Q4</v>
      </c>
      <c r="E2129" s="4">
        <f>MONTH(SalesDataTable[[#This Row],[Order Date]])</f>
        <v>10</v>
      </c>
      <c r="F2129" s="15"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4">
        <f>YEAR(SalesDataTable[[#This Row],[Order Date]])</f>
        <v>2026</v>
      </c>
      <c r="D2130" s="15" t="str">
        <f>"Q"&amp;ROUNDUP(MONTH(SalesDataTable[[#This Row],[Order Date]])/3,0)</f>
        <v>Q4</v>
      </c>
      <c r="E2130" s="4">
        <f>MONTH(SalesDataTable[[#This Row],[Order Date]])</f>
        <v>10</v>
      </c>
      <c r="F2130" s="15"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4">
        <f>YEAR(SalesDataTable[[#This Row],[Order Date]])</f>
        <v>2026</v>
      </c>
      <c r="D2131" s="15" t="str">
        <f>"Q"&amp;ROUNDUP(MONTH(SalesDataTable[[#This Row],[Order Date]])/3,0)</f>
        <v>Q4</v>
      </c>
      <c r="E2131" s="4">
        <f>MONTH(SalesDataTable[[#This Row],[Order Date]])</f>
        <v>10</v>
      </c>
      <c r="F2131" s="15"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4">
        <f>YEAR(SalesDataTable[[#This Row],[Order Date]])</f>
        <v>2026</v>
      </c>
      <c r="D2132" s="15" t="str">
        <f>"Q"&amp;ROUNDUP(MONTH(SalesDataTable[[#This Row],[Order Date]])/3,0)</f>
        <v>Q4</v>
      </c>
      <c r="E2132" s="4">
        <f>MONTH(SalesDataTable[[#This Row],[Order Date]])</f>
        <v>10</v>
      </c>
      <c r="F2132" s="15"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4">
        <f>YEAR(SalesDataTable[[#This Row],[Order Date]])</f>
        <v>2026</v>
      </c>
      <c r="D2133" s="15" t="str">
        <f>"Q"&amp;ROUNDUP(MONTH(SalesDataTable[[#This Row],[Order Date]])/3,0)</f>
        <v>Q4</v>
      </c>
      <c r="E2133" s="4">
        <f>MONTH(SalesDataTable[[#This Row],[Order Date]])</f>
        <v>10</v>
      </c>
      <c r="F2133" s="15"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4">
        <f>YEAR(SalesDataTable[[#This Row],[Order Date]])</f>
        <v>2026</v>
      </c>
      <c r="D2134" s="15" t="str">
        <f>"Q"&amp;ROUNDUP(MONTH(SalesDataTable[[#This Row],[Order Date]])/3,0)</f>
        <v>Q4</v>
      </c>
      <c r="E2134" s="4">
        <f>MONTH(SalesDataTable[[#This Row],[Order Date]])</f>
        <v>10</v>
      </c>
      <c r="F2134" s="15"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4">
        <f>YEAR(SalesDataTable[[#This Row],[Order Date]])</f>
        <v>2026</v>
      </c>
      <c r="D2135" s="15" t="str">
        <f>"Q"&amp;ROUNDUP(MONTH(SalesDataTable[[#This Row],[Order Date]])/3,0)</f>
        <v>Q4</v>
      </c>
      <c r="E2135" s="4">
        <f>MONTH(SalesDataTable[[#This Row],[Order Date]])</f>
        <v>10</v>
      </c>
      <c r="F2135" s="15"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4">
        <f>YEAR(SalesDataTable[[#This Row],[Order Date]])</f>
        <v>2026</v>
      </c>
      <c r="D2136" s="15" t="str">
        <f>"Q"&amp;ROUNDUP(MONTH(SalesDataTable[[#This Row],[Order Date]])/3,0)</f>
        <v>Q4</v>
      </c>
      <c r="E2136" s="4">
        <f>MONTH(SalesDataTable[[#This Row],[Order Date]])</f>
        <v>10</v>
      </c>
      <c r="F2136" s="15"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4">
        <f>YEAR(SalesDataTable[[#This Row],[Order Date]])</f>
        <v>2026</v>
      </c>
      <c r="D2137" s="15" t="str">
        <f>"Q"&amp;ROUNDUP(MONTH(SalesDataTable[[#This Row],[Order Date]])/3,0)</f>
        <v>Q4</v>
      </c>
      <c r="E2137" s="4">
        <f>MONTH(SalesDataTable[[#This Row],[Order Date]])</f>
        <v>10</v>
      </c>
      <c r="F2137" s="15"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4">
        <f>YEAR(SalesDataTable[[#This Row],[Order Date]])</f>
        <v>2026</v>
      </c>
      <c r="D2138" s="15" t="str">
        <f>"Q"&amp;ROUNDUP(MONTH(SalesDataTable[[#This Row],[Order Date]])/3,0)</f>
        <v>Q4</v>
      </c>
      <c r="E2138" s="4">
        <f>MONTH(SalesDataTable[[#This Row],[Order Date]])</f>
        <v>10</v>
      </c>
      <c r="F2138" s="15"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4">
        <f>YEAR(SalesDataTable[[#This Row],[Order Date]])</f>
        <v>2026</v>
      </c>
      <c r="D2139" s="15" t="str">
        <f>"Q"&amp;ROUNDUP(MONTH(SalesDataTable[[#This Row],[Order Date]])/3,0)</f>
        <v>Q4</v>
      </c>
      <c r="E2139" s="4">
        <f>MONTH(SalesDataTable[[#This Row],[Order Date]])</f>
        <v>10</v>
      </c>
      <c r="F2139" s="15"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4">
        <f>YEAR(SalesDataTable[[#This Row],[Order Date]])</f>
        <v>2026</v>
      </c>
      <c r="D2140" s="15" t="str">
        <f>"Q"&amp;ROUNDUP(MONTH(SalesDataTable[[#This Row],[Order Date]])/3,0)</f>
        <v>Q4</v>
      </c>
      <c r="E2140" s="4">
        <f>MONTH(SalesDataTable[[#This Row],[Order Date]])</f>
        <v>10</v>
      </c>
      <c r="F2140" s="15"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4">
        <f>YEAR(SalesDataTable[[#This Row],[Order Date]])</f>
        <v>2026</v>
      </c>
      <c r="D2141" s="15" t="str">
        <f>"Q"&amp;ROUNDUP(MONTH(SalesDataTable[[#This Row],[Order Date]])/3,0)</f>
        <v>Q4</v>
      </c>
      <c r="E2141" s="4">
        <f>MONTH(SalesDataTable[[#This Row],[Order Date]])</f>
        <v>10</v>
      </c>
      <c r="F2141" s="15"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4">
        <f>YEAR(SalesDataTable[[#This Row],[Order Date]])</f>
        <v>2026</v>
      </c>
      <c r="D2142" s="15" t="str">
        <f>"Q"&amp;ROUNDUP(MONTH(SalesDataTable[[#This Row],[Order Date]])/3,0)</f>
        <v>Q4</v>
      </c>
      <c r="E2142" s="4">
        <f>MONTH(SalesDataTable[[#This Row],[Order Date]])</f>
        <v>10</v>
      </c>
      <c r="F2142" s="15"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4">
        <f>YEAR(SalesDataTable[[#This Row],[Order Date]])</f>
        <v>2026</v>
      </c>
      <c r="D2143" s="15" t="str">
        <f>"Q"&amp;ROUNDUP(MONTH(SalesDataTable[[#This Row],[Order Date]])/3,0)</f>
        <v>Q4</v>
      </c>
      <c r="E2143" s="4">
        <f>MONTH(SalesDataTable[[#This Row],[Order Date]])</f>
        <v>10</v>
      </c>
      <c r="F2143" s="15"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4">
        <f>YEAR(SalesDataTable[[#This Row],[Order Date]])</f>
        <v>2026</v>
      </c>
      <c r="D2144" s="15" t="str">
        <f>"Q"&amp;ROUNDUP(MONTH(SalesDataTable[[#This Row],[Order Date]])/3,0)</f>
        <v>Q4</v>
      </c>
      <c r="E2144" s="4">
        <f>MONTH(SalesDataTable[[#This Row],[Order Date]])</f>
        <v>10</v>
      </c>
      <c r="F2144" s="15"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4">
        <f>YEAR(SalesDataTable[[#This Row],[Order Date]])</f>
        <v>2026</v>
      </c>
      <c r="D2145" s="15" t="str">
        <f>"Q"&amp;ROUNDUP(MONTH(SalesDataTable[[#This Row],[Order Date]])/3,0)</f>
        <v>Q4</v>
      </c>
      <c r="E2145" s="4">
        <f>MONTH(SalesDataTable[[#This Row],[Order Date]])</f>
        <v>10</v>
      </c>
      <c r="F2145" s="15"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4">
        <f>YEAR(SalesDataTable[[#This Row],[Order Date]])</f>
        <v>2026</v>
      </c>
      <c r="D2146" s="15" t="str">
        <f>"Q"&amp;ROUNDUP(MONTH(SalesDataTable[[#This Row],[Order Date]])/3,0)</f>
        <v>Q4</v>
      </c>
      <c r="E2146" s="4">
        <f>MONTH(SalesDataTable[[#This Row],[Order Date]])</f>
        <v>10</v>
      </c>
      <c r="F2146" s="15"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4">
        <f>YEAR(SalesDataTable[[#This Row],[Order Date]])</f>
        <v>2026</v>
      </c>
      <c r="D2147" s="15" t="str">
        <f>"Q"&amp;ROUNDUP(MONTH(SalesDataTable[[#This Row],[Order Date]])/3,0)</f>
        <v>Q4</v>
      </c>
      <c r="E2147" s="4">
        <f>MONTH(SalesDataTable[[#This Row],[Order Date]])</f>
        <v>10</v>
      </c>
      <c r="F2147" s="15"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4">
        <f>YEAR(SalesDataTable[[#This Row],[Order Date]])</f>
        <v>2026</v>
      </c>
      <c r="D2148" s="15" t="str">
        <f>"Q"&amp;ROUNDUP(MONTH(SalesDataTable[[#This Row],[Order Date]])/3,0)</f>
        <v>Q4</v>
      </c>
      <c r="E2148" s="4">
        <f>MONTH(SalesDataTable[[#This Row],[Order Date]])</f>
        <v>10</v>
      </c>
      <c r="F2148" s="15"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4">
        <f>YEAR(SalesDataTable[[#This Row],[Order Date]])</f>
        <v>2026</v>
      </c>
      <c r="D2149" s="15" t="str">
        <f>"Q"&amp;ROUNDUP(MONTH(SalesDataTable[[#This Row],[Order Date]])/3,0)</f>
        <v>Q4</v>
      </c>
      <c r="E2149" s="4">
        <f>MONTH(SalesDataTable[[#This Row],[Order Date]])</f>
        <v>10</v>
      </c>
      <c r="F2149" s="15"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4">
        <f>YEAR(SalesDataTable[[#This Row],[Order Date]])</f>
        <v>2026</v>
      </c>
      <c r="D2150" s="15" t="str">
        <f>"Q"&amp;ROUNDUP(MONTH(SalesDataTable[[#This Row],[Order Date]])/3,0)</f>
        <v>Q4</v>
      </c>
      <c r="E2150" s="4">
        <f>MONTH(SalesDataTable[[#This Row],[Order Date]])</f>
        <v>10</v>
      </c>
      <c r="F2150" s="15"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4">
        <f>YEAR(SalesDataTable[[#This Row],[Order Date]])</f>
        <v>2026</v>
      </c>
      <c r="D2151" s="15" t="str">
        <f>"Q"&amp;ROUNDUP(MONTH(SalesDataTable[[#This Row],[Order Date]])/3,0)</f>
        <v>Q4</v>
      </c>
      <c r="E2151" s="4">
        <f>MONTH(SalesDataTable[[#This Row],[Order Date]])</f>
        <v>10</v>
      </c>
      <c r="F2151" s="15"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4">
        <f>YEAR(SalesDataTable[[#This Row],[Order Date]])</f>
        <v>2026</v>
      </c>
      <c r="D2152" s="15" t="str">
        <f>"Q"&amp;ROUNDUP(MONTH(SalesDataTable[[#This Row],[Order Date]])/3,0)</f>
        <v>Q4</v>
      </c>
      <c r="E2152" s="4">
        <f>MONTH(SalesDataTable[[#This Row],[Order Date]])</f>
        <v>10</v>
      </c>
      <c r="F2152" s="15"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4">
        <f>YEAR(SalesDataTable[[#This Row],[Order Date]])</f>
        <v>2026</v>
      </c>
      <c r="D2153" s="15" t="str">
        <f>"Q"&amp;ROUNDUP(MONTH(SalesDataTable[[#This Row],[Order Date]])/3,0)</f>
        <v>Q4</v>
      </c>
      <c r="E2153" s="4">
        <f>MONTH(SalesDataTable[[#This Row],[Order Date]])</f>
        <v>10</v>
      </c>
      <c r="F2153" s="15"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4">
        <f>YEAR(SalesDataTable[[#This Row],[Order Date]])</f>
        <v>2026</v>
      </c>
      <c r="D2154" s="15" t="str">
        <f>"Q"&amp;ROUNDUP(MONTH(SalesDataTable[[#This Row],[Order Date]])/3,0)</f>
        <v>Q4</v>
      </c>
      <c r="E2154" s="4">
        <f>MONTH(SalesDataTable[[#This Row],[Order Date]])</f>
        <v>10</v>
      </c>
      <c r="F2154" s="15"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4">
        <f>YEAR(SalesDataTable[[#This Row],[Order Date]])</f>
        <v>2026</v>
      </c>
      <c r="D2155" s="15" t="str">
        <f>"Q"&amp;ROUNDUP(MONTH(SalesDataTable[[#This Row],[Order Date]])/3,0)</f>
        <v>Q4</v>
      </c>
      <c r="E2155" s="4">
        <f>MONTH(SalesDataTable[[#This Row],[Order Date]])</f>
        <v>10</v>
      </c>
      <c r="F2155" s="15"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4">
        <f>YEAR(SalesDataTable[[#This Row],[Order Date]])</f>
        <v>2026</v>
      </c>
      <c r="D2156" s="15" t="str">
        <f>"Q"&amp;ROUNDUP(MONTH(SalesDataTable[[#This Row],[Order Date]])/3,0)</f>
        <v>Q4</v>
      </c>
      <c r="E2156" s="4">
        <f>MONTH(SalesDataTable[[#This Row],[Order Date]])</f>
        <v>10</v>
      </c>
      <c r="F2156" s="15"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4">
        <f>YEAR(SalesDataTable[[#This Row],[Order Date]])</f>
        <v>2026</v>
      </c>
      <c r="D2157" s="15" t="str">
        <f>"Q"&amp;ROUNDUP(MONTH(SalesDataTable[[#This Row],[Order Date]])/3,0)</f>
        <v>Q4</v>
      </c>
      <c r="E2157" s="4">
        <f>MONTH(SalesDataTable[[#This Row],[Order Date]])</f>
        <v>10</v>
      </c>
      <c r="F2157" s="15"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4">
        <f>YEAR(SalesDataTable[[#This Row],[Order Date]])</f>
        <v>2026</v>
      </c>
      <c r="D2158" s="15" t="str">
        <f>"Q"&amp;ROUNDUP(MONTH(SalesDataTable[[#This Row],[Order Date]])/3,0)</f>
        <v>Q4</v>
      </c>
      <c r="E2158" s="4">
        <f>MONTH(SalesDataTable[[#This Row],[Order Date]])</f>
        <v>10</v>
      </c>
      <c r="F2158" s="15"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4">
        <f>YEAR(SalesDataTable[[#This Row],[Order Date]])</f>
        <v>2026</v>
      </c>
      <c r="D2159" s="15" t="str">
        <f>"Q"&amp;ROUNDUP(MONTH(SalesDataTable[[#This Row],[Order Date]])/3,0)</f>
        <v>Q4</v>
      </c>
      <c r="E2159" s="4">
        <f>MONTH(SalesDataTable[[#This Row],[Order Date]])</f>
        <v>10</v>
      </c>
      <c r="F2159" s="15"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4">
        <f>YEAR(SalesDataTable[[#This Row],[Order Date]])</f>
        <v>2026</v>
      </c>
      <c r="D2160" s="15" t="str">
        <f>"Q"&amp;ROUNDUP(MONTH(SalesDataTable[[#This Row],[Order Date]])/3,0)</f>
        <v>Q4</v>
      </c>
      <c r="E2160" s="4">
        <f>MONTH(SalesDataTable[[#This Row],[Order Date]])</f>
        <v>10</v>
      </c>
      <c r="F2160" s="15"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4">
        <f>YEAR(SalesDataTable[[#This Row],[Order Date]])</f>
        <v>2026</v>
      </c>
      <c r="D2161" s="15" t="str">
        <f>"Q"&amp;ROUNDUP(MONTH(SalesDataTable[[#This Row],[Order Date]])/3,0)</f>
        <v>Q4</v>
      </c>
      <c r="E2161" s="4">
        <f>MONTH(SalesDataTable[[#This Row],[Order Date]])</f>
        <v>10</v>
      </c>
      <c r="F2161" s="15"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4">
        <f>YEAR(SalesDataTable[[#This Row],[Order Date]])</f>
        <v>2026</v>
      </c>
      <c r="D2162" s="15" t="str">
        <f>"Q"&amp;ROUNDUP(MONTH(SalesDataTable[[#This Row],[Order Date]])/3,0)</f>
        <v>Q4</v>
      </c>
      <c r="E2162" s="4">
        <f>MONTH(SalesDataTable[[#This Row],[Order Date]])</f>
        <v>10</v>
      </c>
      <c r="F2162" s="15"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4">
        <f>YEAR(SalesDataTable[[#This Row],[Order Date]])</f>
        <v>2026</v>
      </c>
      <c r="D2163" s="15" t="str">
        <f>"Q"&amp;ROUNDUP(MONTH(SalesDataTable[[#This Row],[Order Date]])/3,0)</f>
        <v>Q4</v>
      </c>
      <c r="E2163" s="4">
        <f>MONTH(SalesDataTable[[#This Row],[Order Date]])</f>
        <v>10</v>
      </c>
      <c r="F2163" s="15"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4">
        <f>YEAR(SalesDataTable[[#This Row],[Order Date]])</f>
        <v>2026</v>
      </c>
      <c r="D2164" s="15" t="str">
        <f>"Q"&amp;ROUNDUP(MONTH(SalesDataTable[[#This Row],[Order Date]])/3,0)</f>
        <v>Q4</v>
      </c>
      <c r="E2164" s="4">
        <f>MONTH(SalesDataTable[[#This Row],[Order Date]])</f>
        <v>10</v>
      </c>
      <c r="F2164" s="15"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4">
        <f>YEAR(SalesDataTable[[#This Row],[Order Date]])</f>
        <v>2026</v>
      </c>
      <c r="D2165" s="15" t="str">
        <f>"Q"&amp;ROUNDUP(MONTH(SalesDataTable[[#This Row],[Order Date]])/3,0)</f>
        <v>Q4</v>
      </c>
      <c r="E2165" s="4">
        <f>MONTH(SalesDataTable[[#This Row],[Order Date]])</f>
        <v>10</v>
      </c>
      <c r="F2165" s="15"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4">
        <f>YEAR(SalesDataTable[[#This Row],[Order Date]])</f>
        <v>2026</v>
      </c>
      <c r="D2166" s="15" t="str">
        <f>"Q"&amp;ROUNDUP(MONTH(SalesDataTable[[#This Row],[Order Date]])/3,0)</f>
        <v>Q4</v>
      </c>
      <c r="E2166" s="4">
        <f>MONTH(SalesDataTable[[#This Row],[Order Date]])</f>
        <v>10</v>
      </c>
      <c r="F2166" s="15"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4">
        <f>YEAR(SalesDataTable[[#This Row],[Order Date]])</f>
        <v>2026</v>
      </c>
      <c r="D2167" s="15" t="str">
        <f>"Q"&amp;ROUNDUP(MONTH(SalesDataTable[[#This Row],[Order Date]])/3,0)</f>
        <v>Q4</v>
      </c>
      <c r="E2167" s="4">
        <f>MONTH(SalesDataTable[[#This Row],[Order Date]])</f>
        <v>10</v>
      </c>
      <c r="F2167" s="15"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4">
        <f>YEAR(SalesDataTable[[#This Row],[Order Date]])</f>
        <v>2026</v>
      </c>
      <c r="D2168" s="15" t="str">
        <f>"Q"&amp;ROUNDUP(MONTH(SalesDataTable[[#This Row],[Order Date]])/3,0)</f>
        <v>Q4</v>
      </c>
      <c r="E2168" s="4">
        <f>MONTH(SalesDataTable[[#This Row],[Order Date]])</f>
        <v>10</v>
      </c>
      <c r="F2168" s="15"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4">
        <f>YEAR(SalesDataTable[[#This Row],[Order Date]])</f>
        <v>2026</v>
      </c>
      <c r="D2169" s="15" t="str">
        <f>"Q"&amp;ROUNDUP(MONTH(SalesDataTable[[#This Row],[Order Date]])/3,0)</f>
        <v>Q4</v>
      </c>
      <c r="E2169" s="4">
        <f>MONTH(SalesDataTable[[#This Row],[Order Date]])</f>
        <v>10</v>
      </c>
      <c r="F2169" s="15"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4">
        <f>YEAR(SalesDataTable[[#This Row],[Order Date]])</f>
        <v>2026</v>
      </c>
      <c r="D2170" s="15" t="str">
        <f>"Q"&amp;ROUNDUP(MONTH(SalesDataTable[[#This Row],[Order Date]])/3,0)</f>
        <v>Q4</v>
      </c>
      <c r="E2170" s="4">
        <f>MONTH(SalesDataTable[[#This Row],[Order Date]])</f>
        <v>10</v>
      </c>
      <c r="F2170" s="15"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4">
        <f>YEAR(SalesDataTable[[#This Row],[Order Date]])</f>
        <v>2026</v>
      </c>
      <c r="D2171" s="15" t="str">
        <f>"Q"&amp;ROUNDUP(MONTH(SalesDataTable[[#This Row],[Order Date]])/3,0)</f>
        <v>Q4</v>
      </c>
      <c r="E2171" s="4">
        <f>MONTH(SalesDataTable[[#This Row],[Order Date]])</f>
        <v>10</v>
      </c>
      <c r="F2171" s="15"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4">
        <f>YEAR(SalesDataTable[[#This Row],[Order Date]])</f>
        <v>2026</v>
      </c>
      <c r="D2172" s="15" t="str">
        <f>"Q"&amp;ROUNDUP(MONTH(SalesDataTable[[#This Row],[Order Date]])/3,0)</f>
        <v>Q4</v>
      </c>
      <c r="E2172" s="4">
        <f>MONTH(SalesDataTable[[#This Row],[Order Date]])</f>
        <v>10</v>
      </c>
      <c r="F2172" s="15"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4">
        <f>YEAR(SalesDataTable[[#This Row],[Order Date]])</f>
        <v>2026</v>
      </c>
      <c r="D2173" s="15" t="str">
        <f>"Q"&amp;ROUNDUP(MONTH(SalesDataTable[[#This Row],[Order Date]])/3,0)</f>
        <v>Q4</v>
      </c>
      <c r="E2173" s="4">
        <f>MONTH(SalesDataTable[[#This Row],[Order Date]])</f>
        <v>10</v>
      </c>
      <c r="F2173" s="15"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4">
        <f>YEAR(SalesDataTable[[#This Row],[Order Date]])</f>
        <v>2026</v>
      </c>
      <c r="D2174" s="15" t="str">
        <f>"Q"&amp;ROUNDUP(MONTH(SalesDataTable[[#This Row],[Order Date]])/3,0)</f>
        <v>Q4</v>
      </c>
      <c r="E2174" s="4">
        <f>MONTH(SalesDataTable[[#This Row],[Order Date]])</f>
        <v>10</v>
      </c>
      <c r="F2174" s="15"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4">
        <f>YEAR(SalesDataTable[[#This Row],[Order Date]])</f>
        <v>2026</v>
      </c>
      <c r="D2175" s="15" t="str">
        <f>"Q"&amp;ROUNDUP(MONTH(SalesDataTable[[#This Row],[Order Date]])/3,0)</f>
        <v>Q4</v>
      </c>
      <c r="E2175" s="4">
        <f>MONTH(SalesDataTable[[#This Row],[Order Date]])</f>
        <v>10</v>
      </c>
      <c r="F2175" s="15"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4">
        <f>YEAR(SalesDataTable[[#This Row],[Order Date]])</f>
        <v>2026</v>
      </c>
      <c r="D2176" s="15" t="str">
        <f>"Q"&amp;ROUNDUP(MONTH(SalesDataTable[[#This Row],[Order Date]])/3,0)</f>
        <v>Q4</v>
      </c>
      <c r="E2176" s="4">
        <f>MONTH(SalesDataTable[[#This Row],[Order Date]])</f>
        <v>10</v>
      </c>
      <c r="F2176" s="15"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4">
        <f>YEAR(SalesDataTable[[#This Row],[Order Date]])</f>
        <v>2026</v>
      </c>
      <c r="D2177" s="15" t="str">
        <f>"Q"&amp;ROUNDUP(MONTH(SalesDataTable[[#This Row],[Order Date]])/3,0)</f>
        <v>Q4</v>
      </c>
      <c r="E2177" s="4">
        <f>MONTH(SalesDataTable[[#This Row],[Order Date]])</f>
        <v>10</v>
      </c>
      <c r="F2177" s="15"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4">
        <f>YEAR(SalesDataTable[[#This Row],[Order Date]])</f>
        <v>2026</v>
      </c>
      <c r="D2178" s="15" t="str">
        <f>"Q"&amp;ROUNDUP(MONTH(SalesDataTable[[#This Row],[Order Date]])/3,0)</f>
        <v>Q4</v>
      </c>
      <c r="E2178" s="4">
        <f>MONTH(SalesDataTable[[#This Row],[Order Date]])</f>
        <v>10</v>
      </c>
      <c r="F2178" s="15"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4">
        <f>YEAR(SalesDataTable[[#This Row],[Order Date]])</f>
        <v>2026</v>
      </c>
      <c r="D2179" s="15" t="str">
        <f>"Q"&amp;ROUNDUP(MONTH(SalesDataTable[[#This Row],[Order Date]])/3,0)</f>
        <v>Q4</v>
      </c>
      <c r="E2179" s="4">
        <f>MONTH(SalesDataTable[[#This Row],[Order Date]])</f>
        <v>10</v>
      </c>
      <c r="F2179" s="15"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4">
        <f>YEAR(SalesDataTable[[#This Row],[Order Date]])</f>
        <v>2026</v>
      </c>
      <c r="D2180" s="15" t="str">
        <f>"Q"&amp;ROUNDUP(MONTH(SalesDataTable[[#This Row],[Order Date]])/3,0)</f>
        <v>Q4</v>
      </c>
      <c r="E2180" s="4">
        <f>MONTH(SalesDataTable[[#This Row],[Order Date]])</f>
        <v>10</v>
      </c>
      <c r="F2180" s="15"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4">
        <f>YEAR(SalesDataTable[[#This Row],[Order Date]])</f>
        <v>2026</v>
      </c>
      <c r="D2181" s="15" t="str">
        <f>"Q"&amp;ROUNDUP(MONTH(SalesDataTable[[#This Row],[Order Date]])/3,0)</f>
        <v>Q4</v>
      </c>
      <c r="E2181" s="4">
        <f>MONTH(SalesDataTable[[#This Row],[Order Date]])</f>
        <v>10</v>
      </c>
      <c r="F2181" s="15"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4">
        <f>YEAR(SalesDataTable[[#This Row],[Order Date]])</f>
        <v>2026</v>
      </c>
      <c r="D2182" s="15" t="str">
        <f>"Q"&amp;ROUNDUP(MONTH(SalesDataTable[[#This Row],[Order Date]])/3,0)</f>
        <v>Q4</v>
      </c>
      <c r="E2182" s="4">
        <f>MONTH(SalesDataTable[[#This Row],[Order Date]])</f>
        <v>10</v>
      </c>
      <c r="F2182" s="15"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4">
        <f>YEAR(SalesDataTable[[#This Row],[Order Date]])</f>
        <v>2026</v>
      </c>
      <c r="D2183" s="15" t="str">
        <f>"Q"&amp;ROUNDUP(MONTH(SalesDataTable[[#This Row],[Order Date]])/3,0)</f>
        <v>Q4</v>
      </c>
      <c r="E2183" s="4">
        <f>MONTH(SalesDataTable[[#This Row],[Order Date]])</f>
        <v>10</v>
      </c>
      <c r="F2183" s="15"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4">
        <f>YEAR(SalesDataTable[[#This Row],[Order Date]])</f>
        <v>2026</v>
      </c>
      <c r="D2184" s="15" t="str">
        <f>"Q"&amp;ROUNDUP(MONTH(SalesDataTable[[#This Row],[Order Date]])/3,0)</f>
        <v>Q4</v>
      </c>
      <c r="E2184" s="4">
        <f>MONTH(SalesDataTable[[#This Row],[Order Date]])</f>
        <v>10</v>
      </c>
      <c r="F2184" s="15"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4">
        <f>YEAR(SalesDataTable[[#This Row],[Order Date]])</f>
        <v>2026</v>
      </c>
      <c r="D2185" s="15" t="str">
        <f>"Q"&amp;ROUNDUP(MONTH(SalesDataTable[[#This Row],[Order Date]])/3,0)</f>
        <v>Q4</v>
      </c>
      <c r="E2185" s="4">
        <f>MONTH(SalesDataTable[[#This Row],[Order Date]])</f>
        <v>10</v>
      </c>
      <c r="F2185" s="15"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4">
        <f>YEAR(SalesDataTable[[#This Row],[Order Date]])</f>
        <v>2026</v>
      </c>
      <c r="D2186" s="15" t="str">
        <f>"Q"&amp;ROUNDUP(MONTH(SalesDataTable[[#This Row],[Order Date]])/3,0)</f>
        <v>Q4</v>
      </c>
      <c r="E2186" s="4">
        <f>MONTH(SalesDataTable[[#This Row],[Order Date]])</f>
        <v>10</v>
      </c>
      <c r="F2186" s="15"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4">
        <f>YEAR(SalesDataTable[[#This Row],[Order Date]])</f>
        <v>2026</v>
      </c>
      <c r="D2187" s="15" t="str">
        <f>"Q"&amp;ROUNDUP(MONTH(SalesDataTable[[#This Row],[Order Date]])/3,0)</f>
        <v>Q4</v>
      </c>
      <c r="E2187" s="4">
        <f>MONTH(SalesDataTable[[#This Row],[Order Date]])</f>
        <v>10</v>
      </c>
      <c r="F2187" s="15"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4">
        <f>YEAR(SalesDataTable[[#This Row],[Order Date]])</f>
        <v>2026</v>
      </c>
      <c r="D2188" s="15" t="str">
        <f>"Q"&amp;ROUNDUP(MONTH(SalesDataTable[[#This Row],[Order Date]])/3,0)</f>
        <v>Q4</v>
      </c>
      <c r="E2188" s="4">
        <f>MONTH(SalesDataTable[[#This Row],[Order Date]])</f>
        <v>10</v>
      </c>
      <c r="F2188" s="15"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4">
        <f>YEAR(SalesDataTable[[#This Row],[Order Date]])</f>
        <v>2026</v>
      </c>
      <c r="D2189" s="15" t="str">
        <f>"Q"&amp;ROUNDUP(MONTH(SalesDataTable[[#This Row],[Order Date]])/3,0)</f>
        <v>Q4</v>
      </c>
      <c r="E2189" s="4">
        <f>MONTH(SalesDataTable[[#This Row],[Order Date]])</f>
        <v>10</v>
      </c>
      <c r="F2189" s="15"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4">
        <f>YEAR(SalesDataTable[[#This Row],[Order Date]])</f>
        <v>2026</v>
      </c>
      <c r="D2190" s="15" t="str">
        <f>"Q"&amp;ROUNDUP(MONTH(SalesDataTable[[#This Row],[Order Date]])/3,0)</f>
        <v>Q4</v>
      </c>
      <c r="E2190" s="4">
        <f>MONTH(SalesDataTable[[#This Row],[Order Date]])</f>
        <v>10</v>
      </c>
      <c r="F2190" s="15"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4">
        <f>YEAR(SalesDataTable[[#This Row],[Order Date]])</f>
        <v>2026</v>
      </c>
      <c r="D2191" s="15" t="str">
        <f>"Q"&amp;ROUNDUP(MONTH(SalesDataTable[[#This Row],[Order Date]])/3,0)</f>
        <v>Q4</v>
      </c>
      <c r="E2191" s="4">
        <f>MONTH(SalesDataTable[[#This Row],[Order Date]])</f>
        <v>10</v>
      </c>
      <c r="F2191" s="15"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4">
        <f>YEAR(SalesDataTable[[#This Row],[Order Date]])</f>
        <v>2026</v>
      </c>
      <c r="D2192" s="15" t="str">
        <f>"Q"&amp;ROUNDUP(MONTH(SalesDataTable[[#This Row],[Order Date]])/3,0)</f>
        <v>Q4</v>
      </c>
      <c r="E2192" s="4">
        <f>MONTH(SalesDataTable[[#This Row],[Order Date]])</f>
        <v>10</v>
      </c>
      <c r="F2192" s="15"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4">
        <f>YEAR(SalesDataTable[[#This Row],[Order Date]])</f>
        <v>2026</v>
      </c>
      <c r="D2193" s="15" t="str">
        <f>"Q"&amp;ROUNDUP(MONTH(SalesDataTable[[#This Row],[Order Date]])/3,0)</f>
        <v>Q4</v>
      </c>
      <c r="E2193" s="4">
        <f>MONTH(SalesDataTable[[#This Row],[Order Date]])</f>
        <v>10</v>
      </c>
      <c r="F2193" s="15"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4">
        <f>YEAR(SalesDataTable[[#This Row],[Order Date]])</f>
        <v>2026</v>
      </c>
      <c r="D2194" s="15" t="str">
        <f>"Q"&amp;ROUNDUP(MONTH(SalesDataTable[[#This Row],[Order Date]])/3,0)</f>
        <v>Q4</v>
      </c>
      <c r="E2194" s="4">
        <f>MONTH(SalesDataTable[[#This Row],[Order Date]])</f>
        <v>10</v>
      </c>
      <c r="F2194" s="15"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4">
        <f>YEAR(SalesDataTable[[#This Row],[Order Date]])</f>
        <v>2026</v>
      </c>
      <c r="D2195" s="15" t="str">
        <f>"Q"&amp;ROUNDUP(MONTH(SalesDataTable[[#This Row],[Order Date]])/3,0)</f>
        <v>Q4</v>
      </c>
      <c r="E2195" s="4">
        <f>MONTH(SalesDataTable[[#This Row],[Order Date]])</f>
        <v>10</v>
      </c>
      <c r="F2195" s="15"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4">
        <f>YEAR(SalesDataTable[[#This Row],[Order Date]])</f>
        <v>2026</v>
      </c>
      <c r="D2196" s="15" t="str">
        <f>"Q"&amp;ROUNDUP(MONTH(SalesDataTable[[#This Row],[Order Date]])/3,0)</f>
        <v>Q4</v>
      </c>
      <c r="E2196" s="4">
        <f>MONTH(SalesDataTable[[#This Row],[Order Date]])</f>
        <v>10</v>
      </c>
      <c r="F2196" s="15"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4">
        <f>YEAR(SalesDataTable[[#This Row],[Order Date]])</f>
        <v>2026</v>
      </c>
      <c r="D2197" s="15" t="str">
        <f>"Q"&amp;ROUNDUP(MONTH(SalesDataTable[[#This Row],[Order Date]])/3,0)</f>
        <v>Q4</v>
      </c>
      <c r="E2197" s="4">
        <f>MONTH(SalesDataTable[[#This Row],[Order Date]])</f>
        <v>10</v>
      </c>
      <c r="F2197" s="15"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4">
        <f>YEAR(SalesDataTable[[#This Row],[Order Date]])</f>
        <v>2026</v>
      </c>
      <c r="D2198" s="15" t="str">
        <f>"Q"&amp;ROUNDUP(MONTH(SalesDataTable[[#This Row],[Order Date]])/3,0)</f>
        <v>Q4</v>
      </c>
      <c r="E2198" s="4">
        <f>MONTH(SalesDataTable[[#This Row],[Order Date]])</f>
        <v>10</v>
      </c>
      <c r="F2198" s="15"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4">
        <f>YEAR(SalesDataTable[[#This Row],[Order Date]])</f>
        <v>2026</v>
      </c>
      <c r="D2199" s="15" t="str">
        <f>"Q"&amp;ROUNDUP(MONTH(SalesDataTable[[#This Row],[Order Date]])/3,0)</f>
        <v>Q4</v>
      </c>
      <c r="E2199" s="4">
        <f>MONTH(SalesDataTable[[#This Row],[Order Date]])</f>
        <v>10</v>
      </c>
      <c r="F2199" s="15"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4">
        <f>YEAR(SalesDataTable[[#This Row],[Order Date]])</f>
        <v>2026</v>
      </c>
      <c r="D2200" s="15" t="str">
        <f>"Q"&amp;ROUNDUP(MONTH(SalesDataTable[[#This Row],[Order Date]])/3,0)</f>
        <v>Q4</v>
      </c>
      <c r="E2200" s="4">
        <f>MONTH(SalesDataTable[[#This Row],[Order Date]])</f>
        <v>10</v>
      </c>
      <c r="F2200" s="15"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4">
        <f>YEAR(SalesDataTable[[#This Row],[Order Date]])</f>
        <v>2026</v>
      </c>
      <c r="D2201" s="15" t="str">
        <f>"Q"&amp;ROUNDUP(MONTH(SalesDataTable[[#This Row],[Order Date]])/3,0)</f>
        <v>Q4</v>
      </c>
      <c r="E2201" s="4">
        <f>MONTH(SalesDataTable[[#This Row],[Order Date]])</f>
        <v>10</v>
      </c>
      <c r="F2201" s="15"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4">
        <f>YEAR(SalesDataTable[[#This Row],[Order Date]])</f>
        <v>2026</v>
      </c>
      <c r="D2202" s="15" t="str">
        <f>"Q"&amp;ROUNDUP(MONTH(SalesDataTable[[#This Row],[Order Date]])/3,0)</f>
        <v>Q4</v>
      </c>
      <c r="E2202" s="4">
        <f>MONTH(SalesDataTable[[#This Row],[Order Date]])</f>
        <v>10</v>
      </c>
      <c r="F2202" s="15"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4">
        <f>YEAR(SalesDataTable[[#This Row],[Order Date]])</f>
        <v>2026</v>
      </c>
      <c r="D2203" s="15" t="str">
        <f>"Q"&amp;ROUNDUP(MONTH(SalesDataTable[[#This Row],[Order Date]])/3,0)</f>
        <v>Q4</v>
      </c>
      <c r="E2203" s="4">
        <f>MONTH(SalesDataTable[[#This Row],[Order Date]])</f>
        <v>10</v>
      </c>
      <c r="F2203" s="15"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4">
        <f>YEAR(SalesDataTable[[#This Row],[Order Date]])</f>
        <v>2026</v>
      </c>
      <c r="D2204" s="15" t="str">
        <f>"Q"&amp;ROUNDUP(MONTH(SalesDataTable[[#This Row],[Order Date]])/3,0)</f>
        <v>Q4</v>
      </c>
      <c r="E2204" s="4">
        <f>MONTH(SalesDataTable[[#This Row],[Order Date]])</f>
        <v>10</v>
      </c>
      <c r="F2204" s="15"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4">
        <f>YEAR(SalesDataTable[[#This Row],[Order Date]])</f>
        <v>2026</v>
      </c>
      <c r="D2205" s="15" t="str">
        <f>"Q"&amp;ROUNDUP(MONTH(SalesDataTable[[#This Row],[Order Date]])/3,0)</f>
        <v>Q4</v>
      </c>
      <c r="E2205" s="4">
        <f>MONTH(SalesDataTable[[#This Row],[Order Date]])</f>
        <v>10</v>
      </c>
      <c r="F2205" s="15"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4">
        <f>YEAR(SalesDataTable[[#This Row],[Order Date]])</f>
        <v>2026</v>
      </c>
      <c r="D2206" s="15" t="str">
        <f>"Q"&amp;ROUNDUP(MONTH(SalesDataTable[[#This Row],[Order Date]])/3,0)</f>
        <v>Q4</v>
      </c>
      <c r="E2206" s="4">
        <f>MONTH(SalesDataTable[[#This Row],[Order Date]])</f>
        <v>10</v>
      </c>
      <c r="F2206" s="15"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4">
        <f>YEAR(SalesDataTable[[#This Row],[Order Date]])</f>
        <v>2026</v>
      </c>
      <c r="D2207" s="15" t="str">
        <f>"Q"&amp;ROUNDUP(MONTH(SalesDataTable[[#This Row],[Order Date]])/3,0)</f>
        <v>Q4</v>
      </c>
      <c r="E2207" s="4">
        <f>MONTH(SalesDataTable[[#This Row],[Order Date]])</f>
        <v>10</v>
      </c>
      <c r="F2207" s="15"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4">
        <f>YEAR(SalesDataTable[[#This Row],[Order Date]])</f>
        <v>2026</v>
      </c>
      <c r="D2208" s="15" t="str">
        <f>"Q"&amp;ROUNDUP(MONTH(SalesDataTable[[#This Row],[Order Date]])/3,0)</f>
        <v>Q4</v>
      </c>
      <c r="E2208" s="4">
        <f>MONTH(SalesDataTable[[#This Row],[Order Date]])</f>
        <v>10</v>
      </c>
      <c r="F2208" s="15"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4">
        <f>YEAR(SalesDataTable[[#This Row],[Order Date]])</f>
        <v>2026</v>
      </c>
      <c r="D2209" s="15" t="str">
        <f>"Q"&amp;ROUNDUP(MONTH(SalesDataTable[[#This Row],[Order Date]])/3,0)</f>
        <v>Q4</v>
      </c>
      <c r="E2209" s="4">
        <f>MONTH(SalesDataTable[[#This Row],[Order Date]])</f>
        <v>10</v>
      </c>
      <c r="F2209" s="15"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4">
        <f>YEAR(SalesDataTable[[#This Row],[Order Date]])</f>
        <v>2026</v>
      </c>
      <c r="D2210" s="15" t="str">
        <f>"Q"&amp;ROUNDUP(MONTH(SalesDataTable[[#This Row],[Order Date]])/3,0)</f>
        <v>Q4</v>
      </c>
      <c r="E2210" s="4">
        <f>MONTH(SalesDataTable[[#This Row],[Order Date]])</f>
        <v>10</v>
      </c>
      <c r="F2210" s="15"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4">
        <f>YEAR(SalesDataTable[[#This Row],[Order Date]])</f>
        <v>2026</v>
      </c>
      <c r="D2211" s="15" t="str">
        <f>"Q"&amp;ROUNDUP(MONTH(SalesDataTable[[#This Row],[Order Date]])/3,0)</f>
        <v>Q4</v>
      </c>
      <c r="E2211" s="4">
        <f>MONTH(SalesDataTable[[#This Row],[Order Date]])</f>
        <v>10</v>
      </c>
      <c r="F2211" s="15"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4">
        <f>YEAR(SalesDataTable[[#This Row],[Order Date]])</f>
        <v>2026</v>
      </c>
      <c r="D2212" s="15" t="str">
        <f>"Q"&amp;ROUNDUP(MONTH(SalesDataTable[[#This Row],[Order Date]])/3,0)</f>
        <v>Q4</v>
      </c>
      <c r="E2212" s="4">
        <f>MONTH(SalesDataTable[[#This Row],[Order Date]])</f>
        <v>10</v>
      </c>
      <c r="F2212" s="15"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4">
        <f>YEAR(SalesDataTable[[#This Row],[Order Date]])</f>
        <v>2026</v>
      </c>
      <c r="D2213" s="15" t="str">
        <f>"Q"&amp;ROUNDUP(MONTH(SalesDataTable[[#This Row],[Order Date]])/3,0)</f>
        <v>Q4</v>
      </c>
      <c r="E2213" s="4">
        <f>MONTH(SalesDataTable[[#This Row],[Order Date]])</f>
        <v>10</v>
      </c>
      <c r="F2213" s="15"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4">
        <f>YEAR(SalesDataTable[[#This Row],[Order Date]])</f>
        <v>2026</v>
      </c>
      <c r="D2214" s="15" t="str">
        <f>"Q"&amp;ROUNDUP(MONTH(SalesDataTable[[#This Row],[Order Date]])/3,0)</f>
        <v>Q4</v>
      </c>
      <c r="E2214" s="4">
        <f>MONTH(SalesDataTable[[#This Row],[Order Date]])</f>
        <v>10</v>
      </c>
      <c r="F2214" s="15"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4">
        <f>YEAR(SalesDataTable[[#This Row],[Order Date]])</f>
        <v>2026</v>
      </c>
      <c r="D2215" s="15" t="str">
        <f>"Q"&amp;ROUNDUP(MONTH(SalesDataTable[[#This Row],[Order Date]])/3,0)</f>
        <v>Q4</v>
      </c>
      <c r="E2215" s="4">
        <f>MONTH(SalesDataTable[[#This Row],[Order Date]])</f>
        <v>10</v>
      </c>
      <c r="F2215" s="15"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4">
        <f>YEAR(SalesDataTable[[#This Row],[Order Date]])</f>
        <v>2026</v>
      </c>
      <c r="D2216" s="15" t="str">
        <f>"Q"&amp;ROUNDUP(MONTH(SalesDataTable[[#This Row],[Order Date]])/3,0)</f>
        <v>Q4</v>
      </c>
      <c r="E2216" s="4">
        <f>MONTH(SalesDataTable[[#This Row],[Order Date]])</f>
        <v>10</v>
      </c>
      <c r="F2216" s="15"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4">
        <f>YEAR(SalesDataTable[[#This Row],[Order Date]])</f>
        <v>2026</v>
      </c>
      <c r="D2217" s="15" t="str">
        <f>"Q"&amp;ROUNDUP(MONTH(SalesDataTable[[#This Row],[Order Date]])/3,0)</f>
        <v>Q4</v>
      </c>
      <c r="E2217" s="4">
        <f>MONTH(SalesDataTable[[#This Row],[Order Date]])</f>
        <v>10</v>
      </c>
      <c r="F2217" s="15"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4">
        <f>YEAR(SalesDataTable[[#This Row],[Order Date]])</f>
        <v>2026</v>
      </c>
      <c r="D2218" s="15" t="str">
        <f>"Q"&amp;ROUNDUP(MONTH(SalesDataTable[[#This Row],[Order Date]])/3,0)</f>
        <v>Q4</v>
      </c>
      <c r="E2218" s="4">
        <f>MONTH(SalesDataTable[[#This Row],[Order Date]])</f>
        <v>10</v>
      </c>
      <c r="F2218" s="15"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4">
        <f>YEAR(SalesDataTable[[#This Row],[Order Date]])</f>
        <v>2026</v>
      </c>
      <c r="D2219" s="15" t="str">
        <f>"Q"&amp;ROUNDUP(MONTH(SalesDataTable[[#This Row],[Order Date]])/3,0)</f>
        <v>Q4</v>
      </c>
      <c r="E2219" s="4">
        <f>MONTH(SalesDataTable[[#This Row],[Order Date]])</f>
        <v>10</v>
      </c>
      <c r="F2219" s="15"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4">
        <f>YEAR(SalesDataTable[[#This Row],[Order Date]])</f>
        <v>2026</v>
      </c>
      <c r="D2220" s="15" t="str">
        <f>"Q"&amp;ROUNDUP(MONTH(SalesDataTable[[#This Row],[Order Date]])/3,0)</f>
        <v>Q4</v>
      </c>
      <c r="E2220" s="4">
        <f>MONTH(SalesDataTable[[#This Row],[Order Date]])</f>
        <v>10</v>
      </c>
      <c r="F2220" s="15"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4">
        <f>YEAR(SalesDataTable[[#This Row],[Order Date]])</f>
        <v>2026</v>
      </c>
      <c r="D2221" s="15" t="str">
        <f>"Q"&amp;ROUNDUP(MONTH(SalesDataTable[[#This Row],[Order Date]])/3,0)</f>
        <v>Q4</v>
      </c>
      <c r="E2221" s="4">
        <f>MONTH(SalesDataTable[[#This Row],[Order Date]])</f>
        <v>10</v>
      </c>
      <c r="F2221" s="15"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4">
        <f>YEAR(SalesDataTable[[#This Row],[Order Date]])</f>
        <v>2026</v>
      </c>
      <c r="D2222" s="15" t="str">
        <f>"Q"&amp;ROUNDUP(MONTH(SalesDataTable[[#This Row],[Order Date]])/3,0)</f>
        <v>Q4</v>
      </c>
      <c r="E2222" s="4">
        <f>MONTH(SalesDataTable[[#This Row],[Order Date]])</f>
        <v>10</v>
      </c>
      <c r="F2222" s="15"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4">
        <f>YEAR(SalesDataTable[[#This Row],[Order Date]])</f>
        <v>2026</v>
      </c>
      <c r="D2223" s="15" t="str">
        <f>"Q"&amp;ROUNDUP(MONTH(SalesDataTable[[#This Row],[Order Date]])/3,0)</f>
        <v>Q4</v>
      </c>
      <c r="E2223" s="4">
        <f>MONTH(SalesDataTable[[#This Row],[Order Date]])</f>
        <v>10</v>
      </c>
      <c r="F2223" s="15"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4">
        <f>YEAR(SalesDataTable[[#This Row],[Order Date]])</f>
        <v>2026</v>
      </c>
      <c r="D2224" s="15" t="str">
        <f>"Q"&amp;ROUNDUP(MONTH(SalesDataTable[[#This Row],[Order Date]])/3,0)</f>
        <v>Q4</v>
      </c>
      <c r="E2224" s="4">
        <f>MONTH(SalesDataTable[[#This Row],[Order Date]])</f>
        <v>10</v>
      </c>
      <c r="F2224" s="15"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4">
        <f>YEAR(SalesDataTable[[#This Row],[Order Date]])</f>
        <v>2026</v>
      </c>
      <c r="D2225" s="15" t="str">
        <f>"Q"&amp;ROUNDUP(MONTH(SalesDataTable[[#This Row],[Order Date]])/3,0)</f>
        <v>Q4</v>
      </c>
      <c r="E2225" s="4">
        <f>MONTH(SalesDataTable[[#This Row],[Order Date]])</f>
        <v>10</v>
      </c>
      <c r="F2225" s="15"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4">
        <f>YEAR(SalesDataTable[[#This Row],[Order Date]])</f>
        <v>2026</v>
      </c>
      <c r="D2226" s="15" t="str">
        <f>"Q"&amp;ROUNDUP(MONTH(SalesDataTable[[#This Row],[Order Date]])/3,0)</f>
        <v>Q4</v>
      </c>
      <c r="E2226" s="4">
        <f>MONTH(SalesDataTable[[#This Row],[Order Date]])</f>
        <v>10</v>
      </c>
      <c r="F2226" s="15"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4">
        <f>YEAR(SalesDataTable[[#This Row],[Order Date]])</f>
        <v>2026</v>
      </c>
      <c r="D2227" s="15" t="str">
        <f>"Q"&amp;ROUNDUP(MONTH(SalesDataTable[[#This Row],[Order Date]])/3,0)</f>
        <v>Q4</v>
      </c>
      <c r="E2227" s="4">
        <f>MONTH(SalesDataTable[[#This Row],[Order Date]])</f>
        <v>10</v>
      </c>
      <c r="F2227" s="15"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4">
        <f>YEAR(SalesDataTable[[#This Row],[Order Date]])</f>
        <v>2026</v>
      </c>
      <c r="D2228" s="15" t="str">
        <f>"Q"&amp;ROUNDUP(MONTH(SalesDataTable[[#This Row],[Order Date]])/3,0)</f>
        <v>Q4</v>
      </c>
      <c r="E2228" s="4">
        <f>MONTH(SalesDataTable[[#This Row],[Order Date]])</f>
        <v>10</v>
      </c>
      <c r="F2228" s="15"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4">
        <f>YEAR(SalesDataTable[[#This Row],[Order Date]])</f>
        <v>2026</v>
      </c>
      <c r="D2229" s="15" t="str">
        <f>"Q"&amp;ROUNDUP(MONTH(SalesDataTable[[#This Row],[Order Date]])/3,0)</f>
        <v>Q4</v>
      </c>
      <c r="E2229" s="4">
        <f>MONTH(SalesDataTable[[#This Row],[Order Date]])</f>
        <v>10</v>
      </c>
      <c r="F2229" s="15"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4">
        <f>YEAR(SalesDataTable[[#This Row],[Order Date]])</f>
        <v>2026</v>
      </c>
      <c r="D2230" s="15" t="str">
        <f>"Q"&amp;ROUNDUP(MONTH(SalesDataTable[[#This Row],[Order Date]])/3,0)</f>
        <v>Q4</v>
      </c>
      <c r="E2230" s="4">
        <f>MONTH(SalesDataTable[[#This Row],[Order Date]])</f>
        <v>10</v>
      </c>
      <c r="F2230" s="15"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4">
        <f>YEAR(SalesDataTable[[#This Row],[Order Date]])</f>
        <v>2026</v>
      </c>
      <c r="D2231" s="15" t="str">
        <f>"Q"&amp;ROUNDUP(MONTH(SalesDataTable[[#This Row],[Order Date]])/3,0)</f>
        <v>Q4</v>
      </c>
      <c r="E2231" s="4">
        <f>MONTH(SalesDataTable[[#This Row],[Order Date]])</f>
        <v>10</v>
      </c>
      <c r="F2231" s="15"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4">
        <f>YEAR(SalesDataTable[[#This Row],[Order Date]])</f>
        <v>2026</v>
      </c>
      <c r="D2232" s="15" t="str">
        <f>"Q"&amp;ROUNDUP(MONTH(SalesDataTable[[#This Row],[Order Date]])/3,0)</f>
        <v>Q4</v>
      </c>
      <c r="E2232" s="4">
        <f>MONTH(SalesDataTable[[#This Row],[Order Date]])</f>
        <v>10</v>
      </c>
      <c r="F2232" s="15"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4">
        <f>YEAR(SalesDataTable[[#This Row],[Order Date]])</f>
        <v>2026</v>
      </c>
      <c r="D2233" s="15" t="str">
        <f>"Q"&amp;ROUNDUP(MONTH(SalesDataTable[[#This Row],[Order Date]])/3,0)</f>
        <v>Q4</v>
      </c>
      <c r="E2233" s="4">
        <f>MONTH(SalesDataTable[[#This Row],[Order Date]])</f>
        <v>10</v>
      </c>
      <c r="F2233" s="15"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4">
        <f>YEAR(SalesDataTable[[#This Row],[Order Date]])</f>
        <v>2026</v>
      </c>
      <c r="D2234" s="15" t="str">
        <f>"Q"&amp;ROUNDUP(MONTH(SalesDataTable[[#This Row],[Order Date]])/3,0)</f>
        <v>Q4</v>
      </c>
      <c r="E2234" s="4">
        <f>MONTH(SalesDataTable[[#This Row],[Order Date]])</f>
        <v>10</v>
      </c>
      <c r="F2234" s="15"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4">
        <f>YEAR(SalesDataTable[[#This Row],[Order Date]])</f>
        <v>2026</v>
      </c>
      <c r="D2235" s="15" t="str">
        <f>"Q"&amp;ROUNDUP(MONTH(SalesDataTable[[#This Row],[Order Date]])/3,0)</f>
        <v>Q4</v>
      </c>
      <c r="E2235" s="4">
        <f>MONTH(SalesDataTable[[#This Row],[Order Date]])</f>
        <v>11</v>
      </c>
      <c r="F2235" s="15"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4">
        <f>YEAR(SalesDataTable[[#This Row],[Order Date]])</f>
        <v>2026</v>
      </c>
      <c r="D2236" s="15" t="str">
        <f>"Q"&amp;ROUNDUP(MONTH(SalesDataTable[[#This Row],[Order Date]])/3,0)</f>
        <v>Q4</v>
      </c>
      <c r="E2236" s="4">
        <f>MONTH(SalesDataTable[[#This Row],[Order Date]])</f>
        <v>11</v>
      </c>
      <c r="F2236" s="15"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4">
        <f>YEAR(SalesDataTable[[#This Row],[Order Date]])</f>
        <v>2026</v>
      </c>
      <c r="D2237" s="15" t="str">
        <f>"Q"&amp;ROUNDUP(MONTH(SalesDataTable[[#This Row],[Order Date]])/3,0)</f>
        <v>Q4</v>
      </c>
      <c r="E2237" s="4">
        <f>MONTH(SalesDataTable[[#This Row],[Order Date]])</f>
        <v>11</v>
      </c>
      <c r="F2237" s="15"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4">
        <f>YEAR(SalesDataTable[[#This Row],[Order Date]])</f>
        <v>2026</v>
      </c>
      <c r="D2238" s="15" t="str">
        <f>"Q"&amp;ROUNDUP(MONTH(SalesDataTable[[#This Row],[Order Date]])/3,0)</f>
        <v>Q4</v>
      </c>
      <c r="E2238" s="4">
        <f>MONTH(SalesDataTable[[#This Row],[Order Date]])</f>
        <v>11</v>
      </c>
      <c r="F2238" s="15"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4">
        <f>YEAR(SalesDataTable[[#This Row],[Order Date]])</f>
        <v>2026</v>
      </c>
      <c r="D2239" s="15" t="str">
        <f>"Q"&amp;ROUNDUP(MONTH(SalesDataTable[[#This Row],[Order Date]])/3,0)</f>
        <v>Q4</v>
      </c>
      <c r="E2239" s="4">
        <f>MONTH(SalesDataTable[[#This Row],[Order Date]])</f>
        <v>11</v>
      </c>
      <c r="F2239" s="15"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4">
        <f>YEAR(SalesDataTable[[#This Row],[Order Date]])</f>
        <v>2026</v>
      </c>
      <c r="D2240" s="15" t="str">
        <f>"Q"&amp;ROUNDUP(MONTH(SalesDataTable[[#This Row],[Order Date]])/3,0)</f>
        <v>Q4</v>
      </c>
      <c r="E2240" s="4">
        <f>MONTH(SalesDataTable[[#This Row],[Order Date]])</f>
        <v>11</v>
      </c>
      <c r="F2240" s="15"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4">
        <f>YEAR(SalesDataTable[[#This Row],[Order Date]])</f>
        <v>2026</v>
      </c>
      <c r="D2241" s="15" t="str">
        <f>"Q"&amp;ROUNDUP(MONTH(SalesDataTable[[#This Row],[Order Date]])/3,0)</f>
        <v>Q4</v>
      </c>
      <c r="E2241" s="4">
        <f>MONTH(SalesDataTable[[#This Row],[Order Date]])</f>
        <v>11</v>
      </c>
      <c r="F2241" s="15"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4">
        <f>YEAR(SalesDataTable[[#This Row],[Order Date]])</f>
        <v>2026</v>
      </c>
      <c r="D2242" s="15" t="str">
        <f>"Q"&amp;ROUNDUP(MONTH(SalesDataTable[[#This Row],[Order Date]])/3,0)</f>
        <v>Q4</v>
      </c>
      <c r="E2242" s="4">
        <f>MONTH(SalesDataTable[[#This Row],[Order Date]])</f>
        <v>11</v>
      </c>
      <c r="F2242" s="15"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4">
        <f>YEAR(SalesDataTable[[#This Row],[Order Date]])</f>
        <v>2026</v>
      </c>
      <c r="D2243" s="15" t="str">
        <f>"Q"&amp;ROUNDUP(MONTH(SalesDataTable[[#This Row],[Order Date]])/3,0)</f>
        <v>Q4</v>
      </c>
      <c r="E2243" s="4">
        <f>MONTH(SalesDataTable[[#This Row],[Order Date]])</f>
        <v>11</v>
      </c>
      <c r="F2243" s="15"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4">
        <f>YEAR(SalesDataTable[[#This Row],[Order Date]])</f>
        <v>2026</v>
      </c>
      <c r="D2244" s="15" t="str">
        <f>"Q"&amp;ROUNDUP(MONTH(SalesDataTable[[#This Row],[Order Date]])/3,0)</f>
        <v>Q4</v>
      </c>
      <c r="E2244" s="4">
        <f>MONTH(SalesDataTable[[#This Row],[Order Date]])</f>
        <v>11</v>
      </c>
      <c r="F2244" s="15"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4">
        <f>YEAR(SalesDataTable[[#This Row],[Order Date]])</f>
        <v>2026</v>
      </c>
      <c r="D2245" s="15" t="str">
        <f>"Q"&amp;ROUNDUP(MONTH(SalesDataTable[[#This Row],[Order Date]])/3,0)</f>
        <v>Q4</v>
      </c>
      <c r="E2245" s="4">
        <f>MONTH(SalesDataTable[[#This Row],[Order Date]])</f>
        <v>11</v>
      </c>
      <c r="F2245" s="15"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4">
        <f>YEAR(SalesDataTable[[#This Row],[Order Date]])</f>
        <v>2026</v>
      </c>
      <c r="D2246" s="15" t="str">
        <f>"Q"&amp;ROUNDUP(MONTH(SalesDataTable[[#This Row],[Order Date]])/3,0)</f>
        <v>Q4</v>
      </c>
      <c r="E2246" s="4">
        <f>MONTH(SalesDataTable[[#This Row],[Order Date]])</f>
        <v>11</v>
      </c>
      <c r="F2246" s="15"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4">
        <f>YEAR(SalesDataTable[[#This Row],[Order Date]])</f>
        <v>2026</v>
      </c>
      <c r="D2247" s="15" t="str">
        <f>"Q"&amp;ROUNDUP(MONTH(SalesDataTable[[#This Row],[Order Date]])/3,0)</f>
        <v>Q4</v>
      </c>
      <c r="E2247" s="4">
        <f>MONTH(SalesDataTable[[#This Row],[Order Date]])</f>
        <v>11</v>
      </c>
      <c r="F2247" s="15"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4">
        <f>YEAR(SalesDataTable[[#This Row],[Order Date]])</f>
        <v>2026</v>
      </c>
      <c r="D2248" s="15" t="str">
        <f>"Q"&amp;ROUNDUP(MONTH(SalesDataTable[[#This Row],[Order Date]])/3,0)</f>
        <v>Q4</v>
      </c>
      <c r="E2248" s="4">
        <f>MONTH(SalesDataTable[[#This Row],[Order Date]])</f>
        <v>11</v>
      </c>
      <c r="F2248" s="15"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4">
        <f>YEAR(SalesDataTable[[#This Row],[Order Date]])</f>
        <v>2026</v>
      </c>
      <c r="D2249" s="15" t="str">
        <f>"Q"&amp;ROUNDUP(MONTH(SalesDataTable[[#This Row],[Order Date]])/3,0)</f>
        <v>Q4</v>
      </c>
      <c r="E2249" s="4">
        <f>MONTH(SalesDataTable[[#This Row],[Order Date]])</f>
        <v>11</v>
      </c>
      <c r="F2249" s="15"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4">
        <f>YEAR(SalesDataTable[[#This Row],[Order Date]])</f>
        <v>2026</v>
      </c>
      <c r="D2250" s="15" t="str">
        <f>"Q"&amp;ROUNDUP(MONTH(SalesDataTable[[#This Row],[Order Date]])/3,0)</f>
        <v>Q4</v>
      </c>
      <c r="E2250" s="4">
        <f>MONTH(SalesDataTable[[#This Row],[Order Date]])</f>
        <v>11</v>
      </c>
      <c r="F2250" s="15"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4">
        <f>YEAR(SalesDataTable[[#This Row],[Order Date]])</f>
        <v>2026</v>
      </c>
      <c r="D2251" s="15" t="str">
        <f>"Q"&amp;ROUNDUP(MONTH(SalesDataTable[[#This Row],[Order Date]])/3,0)</f>
        <v>Q4</v>
      </c>
      <c r="E2251" s="4">
        <f>MONTH(SalesDataTable[[#This Row],[Order Date]])</f>
        <v>11</v>
      </c>
      <c r="F2251" s="15"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4">
        <f>YEAR(SalesDataTable[[#This Row],[Order Date]])</f>
        <v>2026</v>
      </c>
      <c r="D2252" s="15" t="str">
        <f>"Q"&amp;ROUNDUP(MONTH(SalesDataTable[[#This Row],[Order Date]])/3,0)</f>
        <v>Q4</v>
      </c>
      <c r="E2252" s="4">
        <f>MONTH(SalesDataTable[[#This Row],[Order Date]])</f>
        <v>11</v>
      </c>
      <c r="F2252" s="15"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4">
        <f>YEAR(SalesDataTable[[#This Row],[Order Date]])</f>
        <v>2026</v>
      </c>
      <c r="D2253" s="15" t="str">
        <f>"Q"&amp;ROUNDUP(MONTH(SalesDataTable[[#This Row],[Order Date]])/3,0)</f>
        <v>Q4</v>
      </c>
      <c r="E2253" s="4">
        <f>MONTH(SalesDataTable[[#This Row],[Order Date]])</f>
        <v>11</v>
      </c>
      <c r="F2253" s="15"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4">
        <f>YEAR(SalesDataTable[[#This Row],[Order Date]])</f>
        <v>2026</v>
      </c>
      <c r="D2254" s="15" t="str">
        <f>"Q"&amp;ROUNDUP(MONTH(SalesDataTable[[#This Row],[Order Date]])/3,0)</f>
        <v>Q4</v>
      </c>
      <c r="E2254" s="4">
        <f>MONTH(SalesDataTable[[#This Row],[Order Date]])</f>
        <v>11</v>
      </c>
      <c r="F2254" s="15"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4">
        <f>YEAR(SalesDataTable[[#This Row],[Order Date]])</f>
        <v>2026</v>
      </c>
      <c r="D2255" s="15" t="str">
        <f>"Q"&amp;ROUNDUP(MONTH(SalesDataTable[[#This Row],[Order Date]])/3,0)</f>
        <v>Q4</v>
      </c>
      <c r="E2255" s="4">
        <f>MONTH(SalesDataTable[[#This Row],[Order Date]])</f>
        <v>11</v>
      </c>
      <c r="F2255" s="15"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4">
        <f>YEAR(SalesDataTable[[#This Row],[Order Date]])</f>
        <v>2026</v>
      </c>
      <c r="D2256" s="15" t="str">
        <f>"Q"&amp;ROUNDUP(MONTH(SalesDataTable[[#This Row],[Order Date]])/3,0)</f>
        <v>Q4</v>
      </c>
      <c r="E2256" s="4">
        <f>MONTH(SalesDataTable[[#This Row],[Order Date]])</f>
        <v>11</v>
      </c>
      <c r="F2256" s="15"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4">
        <f>YEAR(SalesDataTable[[#This Row],[Order Date]])</f>
        <v>2026</v>
      </c>
      <c r="D2257" s="15" t="str">
        <f>"Q"&amp;ROUNDUP(MONTH(SalesDataTable[[#This Row],[Order Date]])/3,0)</f>
        <v>Q4</v>
      </c>
      <c r="E2257" s="4">
        <f>MONTH(SalesDataTable[[#This Row],[Order Date]])</f>
        <v>11</v>
      </c>
      <c r="F2257" s="15"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4">
        <f>YEAR(SalesDataTable[[#This Row],[Order Date]])</f>
        <v>2026</v>
      </c>
      <c r="D2258" s="15" t="str">
        <f>"Q"&amp;ROUNDUP(MONTH(SalesDataTable[[#This Row],[Order Date]])/3,0)</f>
        <v>Q4</v>
      </c>
      <c r="E2258" s="4">
        <f>MONTH(SalesDataTable[[#This Row],[Order Date]])</f>
        <v>11</v>
      </c>
      <c r="F2258" s="15"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4">
        <f>YEAR(SalesDataTable[[#This Row],[Order Date]])</f>
        <v>2026</v>
      </c>
      <c r="D2259" s="15" t="str">
        <f>"Q"&amp;ROUNDUP(MONTH(SalesDataTable[[#This Row],[Order Date]])/3,0)</f>
        <v>Q4</v>
      </c>
      <c r="E2259" s="4">
        <f>MONTH(SalesDataTable[[#This Row],[Order Date]])</f>
        <v>11</v>
      </c>
      <c r="F2259" s="15"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4">
        <f>YEAR(SalesDataTable[[#This Row],[Order Date]])</f>
        <v>2026</v>
      </c>
      <c r="D2260" s="15" t="str">
        <f>"Q"&amp;ROUNDUP(MONTH(SalesDataTable[[#This Row],[Order Date]])/3,0)</f>
        <v>Q4</v>
      </c>
      <c r="E2260" s="4">
        <f>MONTH(SalesDataTable[[#This Row],[Order Date]])</f>
        <v>11</v>
      </c>
      <c r="F2260" s="15"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4">
        <f>YEAR(SalesDataTable[[#This Row],[Order Date]])</f>
        <v>2026</v>
      </c>
      <c r="D2261" s="15" t="str">
        <f>"Q"&amp;ROUNDUP(MONTH(SalesDataTable[[#This Row],[Order Date]])/3,0)</f>
        <v>Q4</v>
      </c>
      <c r="E2261" s="4">
        <f>MONTH(SalesDataTable[[#This Row],[Order Date]])</f>
        <v>11</v>
      </c>
      <c r="F2261" s="15"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4">
        <f>YEAR(SalesDataTable[[#This Row],[Order Date]])</f>
        <v>2026</v>
      </c>
      <c r="D2262" s="15" t="str">
        <f>"Q"&amp;ROUNDUP(MONTH(SalesDataTable[[#This Row],[Order Date]])/3,0)</f>
        <v>Q4</v>
      </c>
      <c r="E2262" s="4">
        <f>MONTH(SalesDataTable[[#This Row],[Order Date]])</f>
        <v>11</v>
      </c>
      <c r="F2262" s="15"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4">
        <f>YEAR(SalesDataTable[[#This Row],[Order Date]])</f>
        <v>2026</v>
      </c>
      <c r="D2263" s="15" t="str">
        <f>"Q"&amp;ROUNDUP(MONTH(SalesDataTable[[#This Row],[Order Date]])/3,0)</f>
        <v>Q4</v>
      </c>
      <c r="E2263" s="4">
        <f>MONTH(SalesDataTable[[#This Row],[Order Date]])</f>
        <v>11</v>
      </c>
      <c r="F2263" s="15"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4">
        <f>YEAR(SalesDataTable[[#This Row],[Order Date]])</f>
        <v>2026</v>
      </c>
      <c r="D2264" s="15" t="str">
        <f>"Q"&amp;ROUNDUP(MONTH(SalesDataTable[[#This Row],[Order Date]])/3,0)</f>
        <v>Q4</v>
      </c>
      <c r="E2264" s="4">
        <f>MONTH(SalesDataTable[[#This Row],[Order Date]])</f>
        <v>11</v>
      </c>
      <c r="F2264" s="15"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4">
        <f>YEAR(SalesDataTable[[#This Row],[Order Date]])</f>
        <v>2026</v>
      </c>
      <c r="D2265" s="15" t="str">
        <f>"Q"&amp;ROUNDUP(MONTH(SalesDataTable[[#This Row],[Order Date]])/3,0)</f>
        <v>Q4</v>
      </c>
      <c r="E2265" s="4">
        <f>MONTH(SalesDataTable[[#This Row],[Order Date]])</f>
        <v>11</v>
      </c>
      <c r="F2265" s="15"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4">
        <f>YEAR(SalesDataTable[[#This Row],[Order Date]])</f>
        <v>2026</v>
      </c>
      <c r="D2266" s="15" t="str">
        <f>"Q"&amp;ROUNDUP(MONTH(SalesDataTable[[#This Row],[Order Date]])/3,0)</f>
        <v>Q4</v>
      </c>
      <c r="E2266" s="4">
        <f>MONTH(SalesDataTable[[#This Row],[Order Date]])</f>
        <v>11</v>
      </c>
      <c r="F2266" s="15"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4">
        <f>YEAR(SalesDataTable[[#This Row],[Order Date]])</f>
        <v>2026</v>
      </c>
      <c r="D2267" s="15" t="str">
        <f>"Q"&amp;ROUNDUP(MONTH(SalesDataTable[[#This Row],[Order Date]])/3,0)</f>
        <v>Q4</v>
      </c>
      <c r="E2267" s="4">
        <f>MONTH(SalesDataTable[[#This Row],[Order Date]])</f>
        <v>11</v>
      </c>
      <c r="F2267" s="15"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4">
        <f>YEAR(SalesDataTable[[#This Row],[Order Date]])</f>
        <v>2026</v>
      </c>
      <c r="D2268" s="15" t="str">
        <f>"Q"&amp;ROUNDUP(MONTH(SalesDataTable[[#This Row],[Order Date]])/3,0)</f>
        <v>Q4</v>
      </c>
      <c r="E2268" s="4">
        <f>MONTH(SalesDataTable[[#This Row],[Order Date]])</f>
        <v>11</v>
      </c>
      <c r="F2268" s="15"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4">
        <f>YEAR(SalesDataTable[[#This Row],[Order Date]])</f>
        <v>2026</v>
      </c>
      <c r="D2269" s="15" t="str">
        <f>"Q"&amp;ROUNDUP(MONTH(SalesDataTable[[#This Row],[Order Date]])/3,0)</f>
        <v>Q4</v>
      </c>
      <c r="E2269" s="4">
        <f>MONTH(SalesDataTable[[#This Row],[Order Date]])</f>
        <v>11</v>
      </c>
      <c r="F2269" s="15"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4">
        <f>YEAR(SalesDataTable[[#This Row],[Order Date]])</f>
        <v>2026</v>
      </c>
      <c r="D2270" s="15" t="str">
        <f>"Q"&amp;ROUNDUP(MONTH(SalesDataTable[[#This Row],[Order Date]])/3,0)</f>
        <v>Q4</v>
      </c>
      <c r="E2270" s="4">
        <f>MONTH(SalesDataTable[[#This Row],[Order Date]])</f>
        <v>11</v>
      </c>
      <c r="F2270" s="15"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4">
        <f>YEAR(SalesDataTable[[#This Row],[Order Date]])</f>
        <v>2026</v>
      </c>
      <c r="D2271" s="15" t="str">
        <f>"Q"&amp;ROUNDUP(MONTH(SalesDataTable[[#This Row],[Order Date]])/3,0)</f>
        <v>Q4</v>
      </c>
      <c r="E2271" s="4">
        <f>MONTH(SalesDataTable[[#This Row],[Order Date]])</f>
        <v>11</v>
      </c>
      <c r="F2271" s="15"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4">
        <f>YEAR(SalesDataTable[[#This Row],[Order Date]])</f>
        <v>2026</v>
      </c>
      <c r="D2272" s="15" t="str">
        <f>"Q"&amp;ROUNDUP(MONTH(SalesDataTable[[#This Row],[Order Date]])/3,0)</f>
        <v>Q4</v>
      </c>
      <c r="E2272" s="4">
        <f>MONTH(SalesDataTable[[#This Row],[Order Date]])</f>
        <v>11</v>
      </c>
      <c r="F2272" s="15"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4">
        <f>YEAR(SalesDataTable[[#This Row],[Order Date]])</f>
        <v>2026</v>
      </c>
      <c r="D2273" s="15" t="str">
        <f>"Q"&amp;ROUNDUP(MONTH(SalesDataTable[[#This Row],[Order Date]])/3,0)</f>
        <v>Q4</v>
      </c>
      <c r="E2273" s="4">
        <f>MONTH(SalesDataTable[[#This Row],[Order Date]])</f>
        <v>11</v>
      </c>
      <c r="F2273" s="15"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4">
        <f>YEAR(SalesDataTable[[#This Row],[Order Date]])</f>
        <v>2026</v>
      </c>
      <c r="D2274" s="15" t="str">
        <f>"Q"&amp;ROUNDUP(MONTH(SalesDataTable[[#This Row],[Order Date]])/3,0)</f>
        <v>Q4</v>
      </c>
      <c r="E2274" s="4">
        <f>MONTH(SalesDataTable[[#This Row],[Order Date]])</f>
        <v>11</v>
      </c>
      <c r="F2274" s="15"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4">
        <f>YEAR(SalesDataTable[[#This Row],[Order Date]])</f>
        <v>2026</v>
      </c>
      <c r="D2275" s="15" t="str">
        <f>"Q"&amp;ROUNDUP(MONTH(SalesDataTable[[#This Row],[Order Date]])/3,0)</f>
        <v>Q4</v>
      </c>
      <c r="E2275" s="4">
        <f>MONTH(SalesDataTable[[#This Row],[Order Date]])</f>
        <v>11</v>
      </c>
      <c r="F2275" s="15"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4">
        <f>YEAR(SalesDataTable[[#This Row],[Order Date]])</f>
        <v>2026</v>
      </c>
      <c r="D2276" s="15" t="str">
        <f>"Q"&amp;ROUNDUP(MONTH(SalesDataTable[[#This Row],[Order Date]])/3,0)</f>
        <v>Q4</v>
      </c>
      <c r="E2276" s="4">
        <f>MONTH(SalesDataTable[[#This Row],[Order Date]])</f>
        <v>11</v>
      </c>
      <c r="F2276" s="15"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4">
        <f>YEAR(SalesDataTable[[#This Row],[Order Date]])</f>
        <v>2026</v>
      </c>
      <c r="D2277" s="15" t="str">
        <f>"Q"&amp;ROUNDUP(MONTH(SalesDataTable[[#This Row],[Order Date]])/3,0)</f>
        <v>Q4</v>
      </c>
      <c r="E2277" s="4">
        <f>MONTH(SalesDataTable[[#This Row],[Order Date]])</f>
        <v>11</v>
      </c>
      <c r="F2277" s="15"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4">
        <f>YEAR(SalesDataTable[[#This Row],[Order Date]])</f>
        <v>2026</v>
      </c>
      <c r="D2278" s="15" t="str">
        <f>"Q"&amp;ROUNDUP(MONTH(SalesDataTable[[#This Row],[Order Date]])/3,0)</f>
        <v>Q4</v>
      </c>
      <c r="E2278" s="4">
        <f>MONTH(SalesDataTable[[#This Row],[Order Date]])</f>
        <v>11</v>
      </c>
      <c r="F2278" s="15"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4">
        <f>YEAR(SalesDataTable[[#This Row],[Order Date]])</f>
        <v>2026</v>
      </c>
      <c r="D2279" s="15" t="str">
        <f>"Q"&amp;ROUNDUP(MONTH(SalesDataTable[[#This Row],[Order Date]])/3,0)</f>
        <v>Q4</v>
      </c>
      <c r="E2279" s="4">
        <f>MONTH(SalesDataTable[[#This Row],[Order Date]])</f>
        <v>11</v>
      </c>
      <c r="F2279" s="15"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4">
        <f>YEAR(SalesDataTable[[#This Row],[Order Date]])</f>
        <v>2026</v>
      </c>
      <c r="D2280" s="15" t="str">
        <f>"Q"&amp;ROUNDUP(MONTH(SalesDataTable[[#This Row],[Order Date]])/3,0)</f>
        <v>Q4</v>
      </c>
      <c r="E2280" s="4">
        <f>MONTH(SalesDataTable[[#This Row],[Order Date]])</f>
        <v>11</v>
      </c>
      <c r="F2280" s="15"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4">
        <f>YEAR(SalesDataTable[[#This Row],[Order Date]])</f>
        <v>2026</v>
      </c>
      <c r="D2281" s="15" t="str">
        <f>"Q"&amp;ROUNDUP(MONTH(SalesDataTable[[#This Row],[Order Date]])/3,0)</f>
        <v>Q4</v>
      </c>
      <c r="E2281" s="4">
        <f>MONTH(SalesDataTable[[#This Row],[Order Date]])</f>
        <v>11</v>
      </c>
      <c r="F2281" s="15"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4">
        <f>YEAR(SalesDataTable[[#This Row],[Order Date]])</f>
        <v>2026</v>
      </c>
      <c r="D2282" s="15" t="str">
        <f>"Q"&amp;ROUNDUP(MONTH(SalesDataTable[[#This Row],[Order Date]])/3,0)</f>
        <v>Q4</v>
      </c>
      <c r="E2282" s="4">
        <f>MONTH(SalesDataTable[[#This Row],[Order Date]])</f>
        <v>11</v>
      </c>
      <c r="F2282" s="15"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4">
        <f>YEAR(SalesDataTable[[#This Row],[Order Date]])</f>
        <v>2026</v>
      </c>
      <c r="D2283" s="15" t="str">
        <f>"Q"&amp;ROUNDUP(MONTH(SalesDataTable[[#This Row],[Order Date]])/3,0)</f>
        <v>Q4</v>
      </c>
      <c r="E2283" s="4">
        <f>MONTH(SalesDataTable[[#This Row],[Order Date]])</f>
        <v>11</v>
      </c>
      <c r="F2283" s="15"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4">
        <f>YEAR(SalesDataTable[[#This Row],[Order Date]])</f>
        <v>2026</v>
      </c>
      <c r="D2284" s="15" t="str">
        <f>"Q"&amp;ROUNDUP(MONTH(SalesDataTable[[#This Row],[Order Date]])/3,0)</f>
        <v>Q4</v>
      </c>
      <c r="E2284" s="4">
        <f>MONTH(SalesDataTable[[#This Row],[Order Date]])</f>
        <v>11</v>
      </c>
      <c r="F2284" s="15"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4">
        <f>YEAR(SalesDataTable[[#This Row],[Order Date]])</f>
        <v>2026</v>
      </c>
      <c r="D2285" s="15" t="str">
        <f>"Q"&amp;ROUNDUP(MONTH(SalesDataTable[[#This Row],[Order Date]])/3,0)</f>
        <v>Q4</v>
      </c>
      <c r="E2285" s="4">
        <f>MONTH(SalesDataTable[[#This Row],[Order Date]])</f>
        <v>11</v>
      </c>
      <c r="F2285" s="15"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4">
        <f>YEAR(SalesDataTable[[#This Row],[Order Date]])</f>
        <v>2026</v>
      </c>
      <c r="D2286" s="15" t="str">
        <f>"Q"&amp;ROUNDUP(MONTH(SalesDataTable[[#This Row],[Order Date]])/3,0)</f>
        <v>Q4</v>
      </c>
      <c r="E2286" s="4">
        <f>MONTH(SalesDataTable[[#This Row],[Order Date]])</f>
        <v>11</v>
      </c>
      <c r="F2286" s="15"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4">
        <f>YEAR(SalesDataTable[[#This Row],[Order Date]])</f>
        <v>2026</v>
      </c>
      <c r="D2287" s="15" t="str">
        <f>"Q"&amp;ROUNDUP(MONTH(SalesDataTable[[#This Row],[Order Date]])/3,0)</f>
        <v>Q4</v>
      </c>
      <c r="E2287" s="4">
        <f>MONTH(SalesDataTable[[#This Row],[Order Date]])</f>
        <v>11</v>
      </c>
      <c r="F2287" s="15"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4">
        <f>YEAR(SalesDataTable[[#This Row],[Order Date]])</f>
        <v>2026</v>
      </c>
      <c r="D2288" s="15" t="str">
        <f>"Q"&amp;ROUNDUP(MONTH(SalesDataTable[[#This Row],[Order Date]])/3,0)</f>
        <v>Q4</v>
      </c>
      <c r="E2288" s="4">
        <f>MONTH(SalesDataTable[[#This Row],[Order Date]])</f>
        <v>11</v>
      </c>
      <c r="F2288" s="15"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4">
        <f>YEAR(SalesDataTable[[#This Row],[Order Date]])</f>
        <v>2026</v>
      </c>
      <c r="D2289" s="15" t="str">
        <f>"Q"&amp;ROUNDUP(MONTH(SalesDataTable[[#This Row],[Order Date]])/3,0)</f>
        <v>Q4</v>
      </c>
      <c r="E2289" s="4">
        <f>MONTH(SalesDataTable[[#This Row],[Order Date]])</f>
        <v>11</v>
      </c>
      <c r="F2289" s="15"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4">
        <f>YEAR(SalesDataTable[[#This Row],[Order Date]])</f>
        <v>2026</v>
      </c>
      <c r="D2290" s="15" t="str">
        <f>"Q"&amp;ROUNDUP(MONTH(SalesDataTable[[#This Row],[Order Date]])/3,0)</f>
        <v>Q4</v>
      </c>
      <c r="E2290" s="4">
        <f>MONTH(SalesDataTable[[#This Row],[Order Date]])</f>
        <v>11</v>
      </c>
      <c r="F2290" s="15"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4">
        <f>YEAR(SalesDataTable[[#This Row],[Order Date]])</f>
        <v>2026</v>
      </c>
      <c r="D2291" s="15" t="str">
        <f>"Q"&amp;ROUNDUP(MONTH(SalesDataTable[[#This Row],[Order Date]])/3,0)</f>
        <v>Q4</v>
      </c>
      <c r="E2291" s="4">
        <f>MONTH(SalesDataTable[[#This Row],[Order Date]])</f>
        <v>11</v>
      </c>
      <c r="F2291" s="15"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4">
        <f>YEAR(SalesDataTable[[#This Row],[Order Date]])</f>
        <v>2026</v>
      </c>
      <c r="D2292" s="15" t="str">
        <f>"Q"&amp;ROUNDUP(MONTH(SalesDataTable[[#This Row],[Order Date]])/3,0)</f>
        <v>Q4</v>
      </c>
      <c r="E2292" s="4">
        <f>MONTH(SalesDataTable[[#This Row],[Order Date]])</f>
        <v>11</v>
      </c>
      <c r="F2292" s="15"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4">
        <f>YEAR(SalesDataTable[[#This Row],[Order Date]])</f>
        <v>2026</v>
      </c>
      <c r="D2293" s="15" t="str">
        <f>"Q"&amp;ROUNDUP(MONTH(SalesDataTable[[#This Row],[Order Date]])/3,0)</f>
        <v>Q4</v>
      </c>
      <c r="E2293" s="4">
        <f>MONTH(SalesDataTable[[#This Row],[Order Date]])</f>
        <v>11</v>
      </c>
      <c r="F2293" s="15"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4">
        <f>YEAR(SalesDataTable[[#This Row],[Order Date]])</f>
        <v>2026</v>
      </c>
      <c r="D2294" s="15" t="str">
        <f>"Q"&amp;ROUNDUP(MONTH(SalesDataTable[[#This Row],[Order Date]])/3,0)</f>
        <v>Q4</v>
      </c>
      <c r="E2294" s="4">
        <f>MONTH(SalesDataTable[[#This Row],[Order Date]])</f>
        <v>11</v>
      </c>
      <c r="F2294" s="15"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4">
        <f>YEAR(SalesDataTable[[#This Row],[Order Date]])</f>
        <v>2026</v>
      </c>
      <c r="D2295" s="15" t="str">
        <f>"Q"&amp;ROUNDUP(MONTH(SalesDataTable[[#This Row],[Order Date]])/3,0)</f>
        <v>Q4</v>
      </c>
      <c r="E2295" s="4">
        <f>MONTH(SalesDataTable[[#This Row],[Order Date]])</f>
        <v>11</v>
      </c>
      <c r="F2295" s="15"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4">
        <f>YEAR(SalesDataTable[[#This Row],[Order Date]])</f>
        <v>2026</v>
      </c>
      <c r="D2296" s="15" t="str">
        <f>"Q"&amp;ROUNDUP(MONTH(SalesDataTable[[#This Row],[Order Date]])/3,0)</f>
        <v>Q4</v>
      </c>
      <c r="E2296" s="4">
        <f>MONTH(SalesDataTable[[#This Row],[Order Date]])</f>
        <v>11</v>
      </c>
      <c r="F2296" s="15"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4">
        <f>YEAR(SalesDataTable[[#This Row],[Order Date]])</f>
        <v>2026</v>
      </c>
      <c r="D2297" s="15" t="str">
        <f>"Q"&amp;ROUNDUP(MONTH(SalesDataTable[[#This Row],[Order Date]])/3,0)</f>
        <v>Q4</v>
      </c>
      <c r="E2297" s="4">
        <f>MONTH(SalesDataTable[[#This Row],[Order Date]])</f>
        <v>11</v>
      </c>
      <c r="F2297" s="15"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4">
        <f>YEAR(SalesDataTable[[#This Row],[Order Date]])</f>
        <v>2026</v>
      </c>
      <c r="D2298" s="15" t="str">
        <f>"Q"&amp;ROUNDUP(MONTH(SalesDataTable[[#This Row],[Order Date]])/3,0)</f>
        <v>Q4</v>
      </c>
      <c r="E2298" s="4">
        <f>MONTH(SalesDataTable[[#This Row],[Order Date]])</f>
        <v>11</v>
      </c>
      <c r="F2298" s="15"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4">
        <f>YEAR(SalesDataTable[[#This Row],[Order Date]])</f>
        <v>2026</v>
      </c>
      <c r="D2299" s="15" t="str">
        <f>"Q"&amp;ROUNDUP(MONTH(SalesDataTable[[#This Row],[Order Date]])/3,0)</f>
        <v>Q4</v>
      </c>
      <c r="E2299" s="4">
        <f>MONTH(SalesDataTable[[#This Row],[Order Date]])</f>
        <v>11</v>
      </c>
      <c r="F2299" s="15"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4">
        <f>YEAR(SalesDataTable[[#This Row],[Order Date]])</f>
        <v>2026</v>
      </c>
      <c r="D2300" s="15" t="str">
        <f>"Q"&amp;ROUNDUP(MONTH(SalesDataTable[[#This Row],[Order Date]])/3,0)</f>
        <v>Q4</v>
      </c>
      <c r="E2300" s="4">
        <f>MONTH(SalesDataTable[[#This Row],[Order Date]])</f>
        <v>11</v>
      </c>
      <c r="F2300" s="15"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4">
        <f>YEAR(SalesDataTable[[#This Row],[Order Date]])</f>
        <v>2026</v>
      </c>
      <c r="D2301" s="15" t="str">
        <f>"Q"&amp;ROUNDUP(MONTH(SalesDataTable[[#This Row],[Order Date]])/3,0)</f>
        <v>Q4</v>
      </c>
      <c r="E2301" s="4">
        <f>MONTH(SalesDataTable[[#This Row],[Order Date]])</f>
        <v>11</v>
      </c>
      <c r="F2301" s="15"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4">
        <f>YEAR(SalesDataTable[[#This Row],[Order Date]])</f>
        <v>2026</v>
      </c>
      <c r="D2302" s="15" t="str">
        <f>"Q"&amp;ROUNDUP(MONTH(SalesDataTable[[#This Row],[Order Date]])/3,0)</f>
        <v>Q4</v>
      </c>
      <c r="E2302" s="4">
        <f>MONTH(SalesDataTable[[#This Row],[Order Date]])</f>
        <v>11</v>
      </c>
      <c r="F2302" s="15"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4">
        <f>YEAR(SalesDataTable[[#This Row],[Order Date]])</f>
        <v>2026</v>
      </c>
      <c r="D2303" s="15" t="str">
        <f>"Q"&amp;ROUNDUP(MONTH(SalesDataTable[[#This Row],[Order Date]])/3,0)</f>
        <v>Q4</v>
      </c>
      <c r="E2303" s="4">
        <f>MONTH(SalesDataTable[[#This Row],[Order Date]])</f>
        <v>11</v>
      </c>
      <c r="F2303" s="15"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4">
        <f>YEAR(SalesDataTable[[#This Row],[Order Date]])</f>
        <v>2026</v>
      </c>
      <c r="D2304" s="15" t="str">
        <f>"Q"&amp;ROUNDUP(MONTH(SalesDataTable[[#This Row],[Order Date]])/3,0)</f>
        <v>Q4</v>
      </c>
      <c r="E2304" s="4">
        <f>MONTH(SalesDataTable[[#This Row],[Order Date]])</f>
        <v>11</v>
      </c>
      <c r="F2304" s="15"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4">
        <f>YEAR(SalesDataTable[[#This Row],[Order Date]])</f>
        <v>2026</v>
      </c>
      <c r="D2305" s="15" t="str">
        <f>"Q"&amp;ROUNDUP(MONTH(SalesDataTable[[#This Row],[Order Date]])/3,0)</f>
        <v>Q4</v>
      </c>
      <c r="E2305" s="4">
        <f>MONTH(SalesDataTable[[#This Row],[Order Date]])</f>
        <v>11</v>
      </c>
      <c r="F2305" s="15"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4">
        <f>YEAR(SalesDataTable[[#This Row],[Order Date]])</f>
        <v>2026</v>
      </c>
      <c r="D2306" s="15" t="str">
        <f>"Q"&amp;ROUNDUP(MONTH(SalesDataTable[[#This Row],[Order Date]])/3,0)</f>
        <v>Q4</v>
      </c>
      <c r="E2306" s="4">
        <f>MONTH(SalesDataTable[[#This Row],[Order Date]])</f>
        <v>11</v>
      </c>
      <c r="F2306" s="15"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4">
        <f>YEAR(SalesDataTable[[#This Row],[Order Date]])</f>
        <v>2026</v>
      </c>
      <c r="D2307" s="15" t="str">
        <f>"Q"&amp;ROUNDUP(MONTH(SalesDataTable[[#This Row],[Order Date]])/3,0)</f>
        <v>Q4</v>
      </c>
      <c r="E2307" s="4">
        <f>MONTH(SalesDataTable[[#This Row],[Order Date]])</f>
        <v>11</v>
      </c>
      <c r="F2307" s="15"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4">
        <f>YEAR(SalesDataTable[[#This Row],[Order Date]])</f>
        <v>2026</v>
      </c>
      <c r="D2308" s="15" t="str">
        <f>"Q"&amp;ROUNDUP(MONTH(SalesDataTable[[#This Row],[Order Date]])/3,0)</f>
        <v>Q4</v>
      </c>
      <c r="E2308" s="4">
        <f>MONTH(SalesDataTable[[#This Row],[Order Date]])</f>
        <v>11</v>
      </c>
      <c r="F2308" s="15"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4">
        <f>YEAR(SalesDataTable[[#This Row],[Order Date]])</f>
        <v>2026</v>
      </c>
      <c r="D2309" s="15" t="str">
        <f>"Q"&amp;ROUNDUP(MONTH(SalesDataTable[[#This Row],[Order Date]])/3,0)</f>
        <v>Q4</v>
      </c>
      <c r="E2309" s="4">
        <f>MONTH(SalesDataTable[[#This Row],[Order Date]])</f>
        <v>11</v>
      </c>
      <c r="F2309" s="15"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4">
        <f>YEAR(SalesDataTable[[#This Row],[Order Date]])</f>
        <v>2026</v>
      </c>
      <c r="D2310" s="15" t="str">
        <f>"Q"&amp;ROUNDUP(MONTH(SalesDataTable[[#This Row],[Order Date]])/3,0)</f>
        <v>Q4</v>
      </c>
      <c r="E2310" s="4">
        <f>MONTH(SalesDataTable[[#This Row],[Order Date]])</f>
        <v>11</v>
      </c>
      <c r="F2310" s="15"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4">
        <f>YEAR(SalesDataTable[[#This Row],[Order Date]])</f>
        <v>2026</v>
      </c>
      <c r="D2311" s="15" t="str">
        <f>"Q"&amp;ROUNDUP(MONTH(SalesDataTable[[#This Row],[Order Date]])/3,0)</f>
        <v>Q4</v>
      </c>
      <c r="E2311" s="4">
        <f>MONTH(SalesDataTable[[#This Row],[Order Date]])</f>
        <v>11</v>
      </c>
      <c r="F2311" s="15"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4">
        <f>YEAR(SalesDataTable[[#This Row],[Order Date]])</f>
        <v>2026</v>
      </c>
      <c r="D2312" s="15" t="str">
        <f>"Q"&amp;ROUNDUP(MONTH(SalesDataTable[[#This Row],[Order Date]])/3,0)</f>
        <v>Q4</v>
      </c>
      <c r="E2312" s="4">
        <f>MONTH(SalesDataTable[[#This Row],[Order Date]])</f>
        <v>11</v>
      </c>
      <c r="F2312" s="15"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4">
        <f>YEAR(SalesDataTable[[#This Row],[Order Date]])</f>
        <v>2026</v>
      </c>
      <c r="D2313" s="15" t="str">
        <f>"Q"&amp;ROUNDUP(MONTH(SalesDataTable[[#This Row],[Order Date]])/3,0)</f>
        <v>Q4</v>
      </c>
      <c r="E2313" s="4">
        <f>MONTH(SalesDataTable[[#This Row],[Order Date]])</f>
        <v>11</v>
      </c>
      <c r="F2313" s="15"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4">
        <f>YEAR(SalesDataTable[[#This Row],[Order Date]])</f>
        <v>2026</v>
      </c>
      <c r="D2314" s="15" t="str">
        <f>"Q"&amp;ROUNDUP(MONTH(SalesDataTable[[#This Row],[Order Date]])/3,0)</f>
        <v>Q4</v>
      </c>
      <c r="E2314" s="4">
        <f>MONTH(SalesDataTable[[#This Row],[Order Date]])</f>
        <v>11</v>
      </c>
      <c r="F2314" s="15"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4">
        <f>YEAR(SalesDataTable[[#This Row],[Order Date]])</f>
        <v>2026</v>
      </c>
      <c r="D2315" s="15" t="str">
        <f>"Q"&amp;ROUNDUP(MONTH(SalesDataTable[[#This Row],[Order Date]])/3,0)</f>
        <v>Q4</v>
      </c>
      <c r="E2315" s="4">
        <f>MONTH(SalesDataTable[[#This Row],[Order Date]])</f>
        <v>11</v>
      </c>
      <c r="F2315" s="15"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4">
        <f>YEAR(SalesDataTable[[#This Row],[Order Date]])</f>
        <v>2026</v>
      </c>
      <c r="D2316" s="15" t="str">
        <f>"Q"&amp;ROUNDUP(MONTH(SalesDataTable[[#This Row],[Order Date]])/3,0)</f>
        <v>Q4</v>
      </c>
      <c r="E2316" s="4">
        <f>MONTH(SalesDataTable[[#This Row],[Order Date]])</f>
        <v>11</v>
      </c>
      <c r="F2316" s="15"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4">
        <f>YEAR(SalesDataTable[[#This Row],[Order Date]])</f>
        <v>2026</v>
      </c>
      <c r="D2317" s="15" t="str">
        <f>"Q"&amp;ROUNDUP(MONTH(SalesDataTable[[#This Row],[Order Date]])/3,0)</f>
        <v>Q4</v>
      </c>
      <c r="E2317" s="4">
        <f>MONTH(SalesDataTable[[#This Row],[Order Date]])</f>
        <v>11</v>
      </c>
      <c r="F2317" s="15"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4">
        <f>YEAR(SalesDataTable[[#This Row],[Order Date]])</f>
        <v>2026</v>
      </c>
      <c r="D2318" s="15" t="str">
        <f>"Q"&amp;ROUNDUP(MONTH(SalesDataTable[[#This Row],[Order Date]])/3,0)</f>
        <v>Q4</v>
      </c>
      <c r="E2318" s="4">
        <f>MONTH(SalesDataTable[[#This Row],[Order Date]])</f>
        <v>11</v>
      </c>
      <c r="F2318" s="15"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4">
        <f>YEAR(SalesDataTable[[#This Row],[Order Date]])</f>
        <v>2026</v>
      </c>
      <c r="D2319" s="15" t="str">
        <f>"Q"&amp;ROUNDUP(MONTH(SalesDataTable[[#This Row],[Order Date]])/3,0)</f>
        <v>Q4</v>
      </c>
      <c r="E2319" s="4">
        <f>MONTH(SalesDataTable[[#This Row],[Order Date]])</f>
        <v>11</v>
      </c>
      <c r="F2319" s="15"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4">
        <f>YEAR(SalesDataTable[[#This Row],[Order Date]])</f>
        <v>2026</v>
      </c>
      <c r="D2320" s="15" t="str">
        <f>"Q"&amp;ROUNDUP(MONTH(SalesDataTable[[#This Row],[Order Date]])/3,0)</f>
        <v>Q4</v>
      </c>
      <c r="E2320" s="4">
        <f>MONTH(SalesDataTable[[#This Row],[Order Date]])</f>
        <v>11</v>
      </c>
      <c r="F2320" s="15"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4">
        <f>YEAR(SalesDataTable[[#This Row],[Order Date]])</f>
        <v>2026</v>
      </c>
      <c r="D2321" s="15" t="str">
        <f>"Q"&amp;ROUNDUP(MONTH(SalesDataTable[[#This Row],[Order Date]])/3,0)</f>
        <v>Q4</v>
      </c>
      <c r="E2321" s="4">
        <f>MONTH(SalesDataTable[[#This Row],[Order Date]])</f>
        <v>11</v>
      </c>
      <c r="F2321" s="15"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4">
        <f>YEAR(SalesDataTable[[#This Row],[Order Date]])</f>
        <v>2026</v>
      </c>
      <c r="D2322" s="15" t="str">
        <f>"Q"&amp;ROUNDUP(MONTH(SalesDataTable[[#This Row],[Order Date]])/3,0)</f>
        <v>Q4</v>
      </c>
      <c r="E2322" s="4">
        <f>MONTH(SalesDataTable[[#This Row],[Order Date]])</f>
        <v>11</v>
      </c>
      <c r="F2322" s="15"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4">
        <f>YEAR(SalesDataTable[[#This Row],[Order Date]])</f>
        <v>2026</v>
      </c>
      <c r="D2323" s="15" t="str">
        <f>"Q"&amp;ROUNDUP(MONTH(SalesDataTable[[#This Row],[Order Date]])/3,0)</f>
        <v>Q4</v>
      </c>
      <c r="E2323" s="4">
        <f>MONTH(SalesDataTable[[#This Row],[Order Date]])</f>
        <v>11</v>
      </c>
      <c r="F2323" s="15"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4">
        <f>YEAR(SalesDataTable[[#This Row],[Order Date]])</f>
        <v>2026</v>
      </c>
      <c r="D2324" s="15" t="str">
        <f>"Q"&amp;ROUNDUP(MONTH(SalesDataTable[[#This Row],[Order Date]])/3,0)</f>
        <v>Q4</v>
      </c>
      <c r="E2324" s="4">
        <f>MONTH(SalesDataTable[[#This Row],[Order Date]])</f>
        <v>11</v>
      </c>
      <c r="F2324" s="15"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4">
        <f>YEAR(SalesDataTable[[#This Row],[Order Date]])</f>
        <v>2026</v>
      </c>
      <c r="D2325" s="15" t="str">
        <f>"Q"&amp;ROUNDUP(MONTH(SalesDataTable[[#This Row],[Order Date]])/3,0)</f>
        <v>Q4</v>
      </c>
      <c r="E2325" s="4">
        <f>MONTH(SalesDataTable[[#This Row],[Order Date]])</f>
        <v>11</v>
      </c>
      <c r="F2325" s="15"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4">
        <f>YEAR(SalesDataTable[[#This Row],[Order Date]])</f>
        <v>2026</v>
      </c>
      <c r="D2326" s="15" t="str">
        <f>"Q"&amp;ROUNDUP(MONTH(SalesDataTable[[#This Row],[Order Date]])/3,0)</f>
        <v>Q4</v>
      </c>
      <c r="E2326" s="4">
        <f>MONTH(SalesDataTable[[#This Row],[Order Date]])</f>
        <v>11</v>
      </c>
      <c r="F2326" s="15"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4">
        <f>YEAR(SalesDataTable[[#This Row],[Order Date]])</f>
        <v>2026</v>
      </c>
      <c r="D2327" s="15" t="str">
        <f>"Q"&amp;ROUNDUP(MONTH(SalesDataTable[[#This Row],[Order Date]])/3,0)</f>
        <v>Q4</v>
      </c>
      <c r="E2327" s="4">
        <f>MONTH(SalesDataTable[[#This Row],[Order Date]])</f>
        <v>11</v>
      </c>
      <c r="F2327" s="15"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4">
        <f>YEAR(SalesDataTable[[#This Row],[Order Date]])</f>
        <v>2026</v>
      </c>
      <c r="D2328" s="15" t="str">
        <f>"Q"&amp;ROUNDUP(MONTH(SalesDataTable[[#This Row],[Order Date]])/3,0)</f>
        <v>Q4</v>
      </c>
      <c r="E2328" s="4">
        <f>MONTH(SalesDataTable[[#This Row],[Order Date]])</f>
        <v>11</v>
      </c>
      <c r="F2328" s="15"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4">
        <f>YEAR(SalesDataTable[[#This Row],[Order Date]])</f>
        <v>2026</v>
      </c>
      <c r="D2329" s="15" t="str">
        <f>"Q"&amp;ROUNDUP(MONTH(SalesDataTable[[#This Row],[Order Date]])/3,0)</f>
        <v>Q4</v>
      </c>
      <c r="E2329" s="4">
        <f>MONTH(SalesDataTable[[#This Row],[Order Date]])</f>
        <v>11</v>
      </c>
      <c r="F2329" s="15"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4">
        <f>YEAR(SalesDataTable[[#This Row],[Order Date]])</f>
        <v>2026</v>
      </c>
      <c r="D2330" s="15" t="str">
        <f>"Q"&amp;ROUNDUP(MONTH(SalesDataTable[[#This Row],[Order Date]])/3,0)</f>
        <v>Q4</v>
      </c>
      <c r="E2330" s="4">
        <f>MONTH(SalesDataTable[[#This Row],[Order Date]])</f>
        <v>11</v>
      </c>
      <c r="F2330" s="15"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4">
        <f>YEAR(SalesDataTable[[#This Row],[Order Date]])</f>
        <v>2026</v>
      </c>
      <c r="D2331" s="15" t="str">
        <f>"Q"&amp;ROUNDUP(MONTH(SalesDataTable[[#This Row],[Order Date]])/3,0)</f>
        <v>Q4</v>
      </c>
      <c r="E2331" s="4">
        <f>MONTH(SalesDataTable[[#This Row],[Order Date]])</f>
        <v>11</v>
      </c>
      <c r="F2331" s="15"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4">
        <f>YEAR(SalesDataTable[[#This Row],[Order Date]])</f>
        <v>2026</v>
      </c>
      <c r="D2332" s="15" t="str">
        <f>"Q"&amp;ROUNDUP(MONTH(SalesDataTable[[#This Row],[Order Date]])/3,0)</f>
        <v>Q4</v>
      </c>
      <c r="E2332" s="4">
        <f>MONTH(SalesDataTable[[#This Row],[Order Date]])</f>
        <v>11</v>
      </c>
      <c r="F2332" s="15"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4">
        <f>YEAR(SalesDataTable[[#This Row],[Order Date]])</f>
        <v>2026</v>
      </c>
      <c r="D2333" s="15" t="str">
        <f>"Q"&amp;ROUNDUP(MONTH(SalesDataTable[[#This Row],[Order Date]])/3,0)</f>
        <v>Q4</v>
      </c>
      <c r="E2333" s="4">
        <f>MONTH(SalesDataTable[[#This Row],[Order Date]])</f>
        <v>11</v>
      </c>
      <c r="F2333" s="15"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4">
        <f>YEAR(SalesDataTable[[#This Row],[Order Date]])</f>
        <v>2026</v>
      </c>
      <c r="D2334" s="15" t="str">
        <f>"Q"&amp;ROUNDUP(MONTH(SalesDataTable[[#This Row],[Order Date]])/3,0)</f>
        <v>Q4</v>
      </c>
      <c r="E2334" s="4">
        <f>MONTH(SalesDataTable[[#This Row],[Order Date]])</f>
        <v>11</v>
      </c>
      <c r="F2334" s="15"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4">
        <f>YEAR(SalesDataTable[[#This Row],[Order Date]])</f>
        <v>2026</v>
      </c>
      <c r="D2335" s="15" t="str">
        <f>"Q"&amp;ROUNDUP(MONTH(SalesDataTable[[#This Row],[Order Date]])/3,0)</f>
        <v>Q4</v>
      </c>
      <c r="E2335" s="4">
        <f>MONTH(SalesDataTable[[#This Row],[Order Date]])</f>
        <v>11</v>
      </c>
      <c r="F2335" s="15"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4">
        <f>YEAR(SalesDataTable[[#This Row],[Order Date]])</f>
        <v>2026</v>
      </c>
      <c r="D2336" s="15" t="str">
        <f>"Q"&amp;ROUNDUP(MONTH(SalesDataTable[[#This Row],[Order Date]])/3,0)</f>
        <v>Q4</v>
      </c>
      <c r="E2336" s="4">
        <f>MONTH(SalesDataTable[[#This Row],[Order Date]])</f>
        <v>11</v>
      </c>
      <c r="F2336" s="15"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4">
        <f>YEAR(SalesDataTable[[#This Row],[Order Date]])</f>
        <v>2026</v>
      </c>
      <c r="D2337" s="15" t="str">
        <f>"Q"&amp;ROUNDUP(MONTH(SalesDataTable[[#This Row],[Order Date]])/3,0)</f>
        <v>Q4</v>
      </c>
      <c r="E2337" s="4">
        <f>MONTH(SalesDataTable[[#This Row],[Order Date]])</f>
        <v>11</v>
      </c>
      <c r="F2337" s="15"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4">
        <f>YEAR(SalesDataTable[[#This Row],[Order Date]])</f>
        <v>2026</v>
      </c>
      <c r="D2338" s="15" t="str">
        <f>"Q"&amp;ROUNDUP(MONTH(SalesDataTable[[#This Row],[Order Date]])/3,0)</f>
        <v>Q4</v>
      </c>
      <c r="E2338" s="4">
        <f>MONTH(SalesDataTable[[#This Row],[Order Date]])</f>
        <v>11</v>
      </c>
      <c r="F2338" s="15"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4">
        <f>YEAR(SalesDataTable[[#This Row],[Order Date]])</f>
        <v>2026</v>
      </c>
      <c r="D2339" s="15" t="str">
        <f>"Q"&amp;ROUNDUP(MONTH(SalesDataTable[[#This Row],[Order Date]])/3,0)</f>
        <v>Q4</v>
      </c>
      <c r="E2339" s="4">
        <f>MONTH(SalesDataTable[[#This Row],[Order Date]])</f>
        <v>11</v>
      </c>
      <c r="F2339" s="15"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4">
        <f>YEAR(SalesDataTable[[#This Row],[Order Date]])</f>
        <v>2026</v>
      </c>
      <c r="D2340" s="15" t="str">
        <f>"Q"&amp;ROUNDUP(MONTH(SalesDataTable[[#This Row],[Order Date]])/3,0)</f>
        <v>Q4</v>
      </c>
      <c r="E2340" s="4">
        <f>MONTH(SalesDataTable[[#This Row],[Order Date]])</f>
        <v>11</v>
      </c>
      <c r="F2340" s="15"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4">
        <f>YEAR(SalesDataTable[[#This Row],[Order Date]])</f>
        <v>2026</v>
      </c>
      <c r="D2341" s="15" t="str">
        <f>"Q"&amp;ROUNDUP(MONTH(SalesDataTable[[#This Row],[Order Date]])/3,0)</f>
        <v>Q4</v>
      </c>
      <c r="E2341" s="4">
        <f>MONTH(SalesDataTable[[#This Row],[Order Date]])</f>
        <v>11</v>
      </c>
      <c r="F2341" s="15"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4">
        <f>YEAR(SalesDataTable[[#This Row],[Order Date]])</f>
        <v>2026</v>
      </c>
      <c r="D2342" s="15" t="str">
        <f>"Q"&amp;ROUNDUP(MONTH(SalesDataTable[[#This Row],[Order Date]])/3,0)</f>
        <v>Q4</v>
      </c>
      <c r="E2342" s="4">
        <f>MONTH(SalesDataTable[[#This Row],[Order Date]])</f>
        <v>11</v>
      </c>
      <c r="F2342" s="15"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4">
        <f>YEAR(SalesDataTable[[#This Row],[Order Date]])</f>
        <v>2026</v>
      </c>
      <c r="D2343" s="15" t="str">
        <f>"Q"&amp;ROUNDUP(MONTH(SalesDataTable[[#This Row],[Order Date]])/3,0)</f>
        <v>Q4</v>
      </c>
      <c r="E2343" s="4">
        <f>MONTH(SalesDataTable[[#This Row],[Order Date]])</f>
        <v>11</v>
      </c>
      <c r="F2343" s="15"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4">
        <f>YEAR(SalesDataTable[[#This Row],[Order Date]])</f>
        <v>2026</v>
      </c>
      <c r="D2344" s="15" t="str">
        <f>"Q"&amp;ROUNDUP(MONTH(SalesDataTable[[#This Row],[Order Date]])/3,0)</f>
        <v>Q4</v>
      </c>
      <c r="E2344" s="4">
        <f>MONTH(SalesDataTable[[#This Row],[Order Date]])</f>
        <v>11</v>
      </c>
      <c r="F2344" s="15"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4">
        <f>YEAR(SalesDataTable[[#This Row],[Order Date]])</f>
        <v>2026</v>
      </c>
      <c r="D2345" s="15" t="str">
        <f>"Q"&amp;ROUNDUP(MONTH(SalesDataTable[[#This Row],[Order Date]])/3,0)</f>
        <v>Q4</v>
      </c>
      <c r="E2345" s="4">
        <f>MONTH(SalesDataTable[[#This Row],[Order Date]])</f>
        <v>11</v>
      </c>
      <c r="F2345" s="15"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4">
        <f>YEAR(SalesDataTable[[#This Row],[Order Date]])</f>
        <v>2026</v>
      </c>
      <c r="D2346" s="15" t="str">
        <f>"Q"&amp;ROUNDUP(MONTH(SalesDataTable[[#This Row],[Order Date]])/3,0)</f>
        <v>Q4</v>
      </c>
      <c r="E2346" s="4">
        <f>MONTH(SalesDataTable[[#This Row],[Order Date]])</f>
        <v>11</v>
      </c>
      <c r="F2346" s="15"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4">
        <f>YEAR(SalesDataTable[[#This Row],[Order Date]])</f>
        <v>2026</v>
      </c>
      <c r="D2347" s="15" t="str">
        <f>"Q"&amp;ROUNDUP(MONTH(SalesDataTable[[#This Row],[Order Date]])/3,0)</f>
        <v>Q4</v>
      </c>
      <c r="E2347" s="4">
        <f>MONTH(SalesDataTable[[#This Row],[Order Date]])</f>
        <v>11</v>
      </c>
      <c r="F2347" s="15"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4">
        <f>YEAR(SalesDataTable[[#This Row],[Order Date]])</f>
        <v>2026</v>
      </c>
      <c r="D2348" s="15" t="str">
        <f>"Q"&amp;ROUNDUP(MONTH(SalesDataTable[[#This Row],[Order Date]])/3,0)</f>
        <v>Q4</v>
      </c>
      <c r="E2348" s="4">
        <f>MONTH(SalesDataTable[[#This Row],[Order Date]])</f>
        <v>11</v>
      </c>
      <c r="F2348" s="15"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4">
        <f>YEAR(SalesDataTable[[#This Row],[Order Date]])</f>
        <v>2026</v>
      </c>
      <c r="D2349" s="15" t="str">
        <f>"Q"&amp;ROUNDUP(MONTH(SalesDataTable[[#This Row],[Order Date]])/3,0)</f>
        <v>Q4</v>
      </c>
      <c r="E2349" s="4">
        <f>MONTH(SalesDataTable[[#This Row],[Order Date]])</f>
        <v>11</v>
      </c>
      <c r="F2349" s="15"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4">
        <f>YEAR(SalesDataTable[[#This Row],[Order Date]])</f>
        <v>2026</v>
      </c>
      <c r="D2350" s="15" t="str">
        <f>"Q"&amp;ROUNDUP(MONTH(SalesDataTable[[#This Row],[Order Date]])/3,0)</f>
        <v>Q4</v>
      </c>
      <c r="E2350" s="4">
        <f>MONTH(SalesDataTable[[#This Row],[Order Date]])</f>
        <v>11</v>
      </c>
      <c r="F2350" s="15"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4">
        <f>YEAR(SalesDataTable[[#This Row],[Order Date]])</f>
        <v>2026</v>
      </c>
      <c r="D2351" s="15" t="str">
        <f>"Q"&amp;ROUNDUP(MONTH(SalesDataTable[[#This Row],[Order Date]])/3,0)</f>
        <v>Q4</v>
      </c>
      <c r="E2351" s="4">
        <f>MONTH(SalesDataTable[[#This Row],[Order Date]])</f>
        <v>11</v>
      </c>
      <c r="F2351" s="15"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4">
        <f>YEAR(SalesDataTable[[#This Row],[Order Date]])</f>
        <v>2026</v>
      </c>
      <c r="D2352" s="15" t="str">
        <f>"Q"&amp;ROUNDUP(MONTH(SalesDataTable[[#This Row],[Order Date]])/3,0)</f>
        <v>Q4</v>
      </c>
      <c r="E2352" s="4">
        <f>MONTH(SalesDataTable[[#This Row],[Order Date]])</f>
        <v>11</v>
      </c>
      <c r="F2352" s="15"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4">
        <f>YEAR(SalesDataTable[[#This Row],[Order Date]])</f>
        <v>2026</v>
      </c>
      <c r="D2353" s="15" t="str">
        <f>"Q"&amp;ROUNDUP(MONTH(SalesDataTable[[#This Row],[Order Date]])/3,0)</f>
        <v>Q4</v>
      </c>
      <c r="E2353" s="4">
        <f>MONTH(SalesDataTable[[#This Row],[Order Date]])</f>
        <v>11</v>
      </c>
      <c r="F2353" s="15"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4">
        <f>YEAR(SalesDataTable[[#This Row],[Order Date]])</f>
        <v>2026</v>
      </c>
      <c r="D2354" s="15" t="str">
        <f>"Q"&amp;ROUNDUP(MONTH(SalesDataTable[[#This Row],[Order Date]])/3,0)</f>
        <v>Q4</v>
      </c>
      <c r="E2354" s="4">
        <f>MONTH(SalesDataTable[[#This Row],[Order Date]])</f>
        <v>11</v>
      </c>
      <c r="F2354" s="15"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4">
        <f>YEAR(SalesDataTable[[#This Row],[Order Date]])</f>
        <v>2026</v>
      </c>
      <c r="D2355" s="15" t="str">
        <f>"Q"&amp;ROUNDUP(MONTH(SalesDataTable[[#This Row],[Order Date]])/3,0)</f>
        <v>Q4</v>
      </c>
      <c r="E2355" s="4">
        <f>MONTH(SalesDataTable[[#This Row],[Order Date]])</f>
        <v>11</v>
      </c>
      <c r="F2355" s="15"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4">
        <f>YEAR(SalesDataTable[[#This Row],[Order Date]])</f>
        <v>2026</v>
      </c>
      <c r="D2356" s="15" t="str">
        <f>"Q"&amp;ROUNDUP(MONTH(SalesDataTable[[#This Row],[Order Date]])/3,0)</f>
        <v>Q4</v>
      </c>
      <c r="E2356" s="4">
        <f>MONTH(SalesDataTable[[#This Row],[Order Date]])</f>
        <v>11</v>
      </c>
      <c r="F2356" s="15"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4">
        <f>YEAR(SalesDataTable[[#This Row],[Order Date]])</f>
        <v>2026</v>
      </c>
      <c r="D2357" s="15" t="str">
        <f>"Q"&amp;ROUNDUP(MONTH(SalesDataTable[[#This Row],[Order Date]])/3,0)</f>
        <v>Q4</v>
      </c>
      <c r="E2357" s="4">
        <f>MONTH(SalesDataTable[[#This Row],[Order Date]])</f>
        <v>11</v>
      </c>
      <c r="F2357" s="15"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4">
        <f>YEAR(SalesDataTable[[#This Row],[Order Date]])</f>
        <v>2026</v>
      </c>
      <c r="D2358" s="15" t="str">
        <f>"Q"&amp;ROUNDUP(MONTH(SalesDataTable[[#This Row],[Order Date]])/3,0)</f>
        <v>Q4</v>
      </c>
      <c r="E2358" s="4">
        <f>MONTH(SalesDataTable[[#This Row],[Order Date]])</f>
        <v>11</v>
      </c>
      <c r="F2358" s="15"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4">
        <f>YEAR(SalesDataTable[[#This Row],[Order Date]])</f>
        <v>2026</v>
      </c>
      <c r="D2359" s="15" t="str">
        <f>"Q"&amp;ROUNDUP(MONTH(SalesDataTable[[#This Row],[Order Date]])/3,0)</f>
        <v>Q4</v>
      </c>
      <c r="E2359" s="4">
        <f>MONTH(SalesDataTable[[#This Row],[Order Date]])</f>
        <v>11</v>
      </c>
      <c r="F2359" s="15"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4">
        <f>YEAR(SalesDataTable[[#This Row],[Order Date]])</f>
        <v>2026</v>
      </c>
      <c r="D2360" s="15" t="str">
        <f>"Q"&amp;ROUNDUP(MONTH(SalesDataTable[[#This Row],[Order Date]])/3,0)</f>
        <v>Q4</v>
      </c>
      <c r="E2360" s="4">
        <f>MONTH(SalesDataTable[[#This Row],[Order Date]])</f>
        <v>11</v>
      </c>
      <c r="F2360" s="15"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4">
        <f>YEAR(SalesDataTable[[#This Row],[Order Date]])</f>
        <v>2026</v>
      </c>
      <c r="D2361" s="15" t="str">
        <f>"Q"&amp;ROUNDUP(MONTH(SalesDataTable[[#This Row],[Order Date]])/3,0)</f>
        <v>Q4</v>
      </c>
      <c r="E2361" s="4">
        <f>MONTH(SalesDataTable[[#This Row],[Order Date]])</f>
        <v>11</v>
      </c>
      <c r="F2361" s="15"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4">
        <f>YEAR(SalesDataTable[[#This Row],[Order Date]])</f>
        <v>2026</v>
      </c>
      <c r="D2362" s="15" t="str">
        <f>"Q"&amp;ROUNDUP(MONTH(SalesDataTable[[#This Row],[Order Date]])/3,0)</f>
        <v>Q4</v>
      </c>
      <c r="E2362" s="4">
        <f>MONTH(SalesDataTable[[#This Row],[Order Date]])</f>
        <v>11</v>
      </c>
      <c r="F2362" s="15"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4">
        <f>YEAR(SalesDataTable[[#This Row],[Order Date]])</f>
        <v>2026</v>
      </c>
      <c r="D2363" s="15" t="str">
        <f>"Q"&amp;ROUNDUP(MONTH(SalesDataTable[[#This Row],[Order Date]])/3,0)</f>
        <v>Q4</v>
      </c>
      <c r="E2363" s="4">
        <f>MONTH(SalesDataTable[[#This Row],[Order Date]])</f>
        <v>11</v>
      </c>
      <c r="F2363" s="15"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4">
        <f>YEAR(SalesDataTable[[#This Row],[Order Date]])</f>
        <v>2026</v>
      </c>
      <c r="D2364" s="15" t="str">
        <f>"Q"&amp;ROUNDUP(MONTH(SalesDataTable[[#This Row],[Order Date]])/3,0)</f>
        <v>Q4</v>
      </c>
      <c r="E2364" s="4">
        <f>MONTH(SalesDataTable[[#This Row],[Order Date]])</f>
        <v>11</v>
      </c>
      <c r="F2364" s="15"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4">
        <f>YEAR(SalesDataTable[[#This Row],[Order Date]])</f>
        <v>2026</v>
      </c>
      <c r="D2365" s="15" t="str">
        <f>"Q"&amp;ROUNDUP(MONTH(SalesDataTable[[#This Row],[Order Date]])/3,0)</f>
        <v>Q4</v>
      </c>
      <c r="E2365" s="4">
        <f>MONTH(SalesDataTable[[#This Row],[Order Date]])</f>
        <v>11</v>
      </c>
      <c r="F2365" s="15"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4">
        <f>YEAR(SalesDataTable[[#This Row],[Order Date]])</f>
        <v>2026</v>
      </c>
      <c r="D2366" s="15" t="str">
        <f>"Q"&amp;ROUNDUP(MONTH(SalesDataTable[[#This Row],[Order Date]])/3,0)</f>
        <v>Q4</v>
      </c>
      <c r="E2366" s="4">
        <f>MONTH(SalesDataTable[[#This Row],[Order Date]])</f>
        <v>11</v>
      </c>
      <c r="F2366" s="15"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4">
        <f>YEAR(SalesDataTable[[#This Row],[Order Date]])</f>
        <v>2026</v>
      </c>
      <c r="D2367" s="15" t="str">
        <f>"Q"&amp;ROUNDUP(MONTH(SalesDataTable[[#This Row],[Order Date]])/3,0)</f>
        <v>Q4</v>
      </c>
      <c r="E2367" s="4">
        <f>MONTH(SalesDataTable[[#This Row],[Order Date]])</f>
        <v>11</v>
      </c>
      <c r="F2367" s="15"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4">
        <f>YEAR(SalesDataTable[[#This Row],[Order Date]])</f>
        <v>2026</v>
      </c>
      <c r="D2368" s="15" t="str">
        <f>"Q"&amp;ROUNDUP(MONTH(SalesDataTable[[#This Row],[Order Date]])/3,0)</f>
        <v>Q4</v>
      </c>
      <c r="E2368" s="4">
        <f>MONTH(SalesDataTable[[#This Row],[Order Date]])</f>
        <v>11</v>
      </c>
      <c r="F2368" s="15"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4">
        <f>YEAR(SalesDataTable[[#This Row],[Order Date]])</f>
        <v>2026</v>
      </c>
      <c r="D2369" s="15" t="str">
        <f>"Q"&amp;ROUNDUP(MONTH(SalesDataTable[[#This Row],[Order Date]])/3,0)</f>
        <v>Q4</v>
      </c>
      <c r="E2369" s="4">
        <f>MONTH(SalesDataTable[[#This Row],[Order Date]])</f>
        <v>11</v>
      </c>
      <c r="F2369" s="15"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4">
        <f>YEAR(SalesDataTable[[#This Row],[Order Date]])</f>
        <v>2026</v>
      </c>
      <c r="D2370" s="15" t="str">
        <f>"Q"&amp;ROUNDUP(MONTH(SalesDataTable[[#This Row],[Order Date]])/3,0)</f>
        <v>Q4</v>
      </c>
      <c r="E2370" s="4">
        <f>MONTH(SalesDataTable[[#This Row],[Order Date]])</f>
        <v>11</v>
      </c>
      <c r="F2370" s="15"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4">
        <f>YEAR(SalesDataTable[[#This Row],[Order Date]])</f>
        <v>2026</v>
      </c>
      <c r="D2371" s="15" t="str">
        <f>"Q"&amp;ROUNDUP(MONTH(SalesDataTable[[#This Row],[Order Date]])/3,0)</f>
        <v>Q4</v>
      </c>
      <c r="E2371" s="4">
        <f>MONTH(SalesDataTable[[#This Row],[Order Date]])</f>
        <v>11</v>
      </c>
      <c r="F2371" s="15"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4">
        <f>YEAR(SalesDataTable[[#This Row],[Order Date]])</f>
        <v>2026</v>
      </c>
      <c r="D2372" s="15" t="str">
        <f>"Q"&amp;ROUNDUP(MONTH(SalesDataTable[[#This Row],[Order Date]])/3,0)</f>
        <v>Q4</v>
      </c>
      <c r="E2372" s="4">
        <f>MONTH(SalesDataTable[[#This Row],[Order Date]])</f>
        <v>11</v>
      </c>
      <c r="F2372" s="15"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4">
        <f>YEAR(SalesDataTable[[#This Row],[Order Date]])</f>
        <v>2026</v>
      </c>
      <c r="D2373" s="15" t="str">
        <f>"Q"&amp;ROUNDUP(MONTH(SalesDataTable[[#This Row],[Order Date]])/3,0)</f>
        <v>Q4</v>
      </c>
      <c r="E2373" s="4">
        <f>MONTH(SalesDataTable[[#This Row],[Order Date]])</f>
        <v>11</v>
      </c>
      <c r="F2373" s="15"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4">
        <f>YEAR(SalesDataTable[[#This Row],[Order Date]])</f>
        <v>2026</v>
      </c>
      <c r="D2374" s="15" t="str">
        <f>"Q"&amp;ROUNDUP(MONTH(SalesDataTable[[#This Row],[Order Date]])/3,0)</f>
        <v>Q4</v>
      </c>
      <c r="E2374" s="4">
        <f>MONTH(SalesDataTable[[#This Row],[Order Date]])</f>
        <v>11</v>
      </c>
      <c r="F2374" s="15"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4">
        <f>YEAR(SalesDataTable[[#This Row],[Order Date]])</f>
        <v>2026</v>
      </c>
      <c r="D2375" s="15" t="str">
        <f>"Q"&amp;ROUNDUP(MONTH(SalesDataTable[[#This Row],[Order Date]])/3,0)</f>
        <v>Q4</v>
      </c>
      <c r="E2375" s="4">
        <f>MONTH(SalesDataTable[[#This Row],[Order Date]])</f>
        <v>11</v>
      </c>
      <c r="F2375" s="15"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4">
        <f>YEAR(SalesDataTable[[#This Row],[Order Date]])</f>
        <v>2026</v>
      </c>
      <c r="D2376" s="15" t="str">
        <f>"Q"&amp;ROUNDUP(MONTH(SalesDataTable[[#This Row],[Order Date]])/3,0)</f>
        <v>Q4</v>
      </c>
      <c r="E2376" s="4">
        <f>MONTH(SalesDataTable[[#This Row],[Order Date]])</f>
        <v>11</v>
      </c>
      <c r="F2376" s="15"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4">
        <f>YEAR(SalesDataTable[[#This Row],[Order Date]])</f>
        <v>2026</v>
      </c>
      <c r="D2377" s="15" t="str">
        <f>"Q"&amp;ROUNDUP(MONTH(SalesDataTable[[#This Row],[Order Date]])/3,0)</f>
        <v>Q4</v>
      </c>
      <c r="E2377" s="4">
        <f>MONTH(SalesDataTable[[#This Row],[Order Date]])</f>
        <v>11</v>
      </c>
      <c r="F2377" s="15"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4">
        <f>YEAR(SalesDataTable[[#This Row],[Order Date]])</f>
        <v>2026</v>
      </c>
      <c r="D2378" s="15" t="str">
        <f>"Q"&amp;ROUNDUP(MONTH(SalesDataTable[[#This Row],[Order Date]])/3,0)</f>
        <v>Q4</v>
      </c>
      <c r="E2378" s="4">
        <f>MONTH(SalesDataTable[[#This Row],[Order Date]])</f>
        <v>11</v>
      </c>
      <c r="F2378" s="15"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4">
        <f>YEAR(SalesDataTable[[#This Row],[Order Date]])</f>
        <v>2026</v>
      </c>
      <c r="D2379" s="15" t="str">
        <f>"Q"&amp;ROUNDUP(MONTH(SalesDataTable[[#This Row],[Order Date]])/3,0)</f>
        <v>Q4</v>
      </c>
      <c r="E2379" s="4">
        <f>MONTH(SalesDataTable[[#This Row],[Order Date]])</f>
        <v>11</v>
      </c>
      <c r="F2379" s="15"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4">
        <f>YEAR(SalesDataTable[[#This Row],[Order Date]])</f>
        <v>2026</v>
      </c>
      <c r="D2380" s="15" t="str">
        <f>"Q"&amp;ROUNDUP(MONTH(SalesDataTable[[#This Row],[Order Date]])/3,0)</f>
        <v>Q4</v>
      </c>
      <c r="E2380" s="4">
        <f>MONTH(SalesDataTable[[#This Row],[Order Date]])</f>
        <v>11</v>
      </c>
      <c r="F2380" s="15"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4">
        <f>YEAR(SalesDataTable[[#This Row],[Order Date]])</f>
        <v>2026</v>
      </c>
      <c r="D2381" s="15" t="str">
        <f>"Q"&amp;ROUNDUP(MONTH(SalesDataTable[[#This Row],[Order Date]])/3,0)</f>
        <v>Q4</v>
      </c>
      <c r="E2381" s="4">
        <f>MONTH(SalesDataTable[[#This Row],[Order Date]])</f>
        <v>11</v>
      </c>
      <c r="F2381" s="15"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4">
        <f>YEAR(SalesDataTable[[#This Row],[Order Date]])</f>
        <v>2026</v>
      </c>
      <c r="D2382" s="15" t="str">
        <f>"Q"&amp;ROUNDUP(MONTH(SalesDataTable[[#This Row],[Order Date]])/3,0)</f>
        <v>Q4</v>
      </c>
      <c r="E2382" s="4">
        <f>MONTH(SalesDataTable[[#This Row],[Order Date]])</f>
        <v>11</v>
      </c>
      <c r="F2382" s="15"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4">
        <f>YEAR(SalesDataTable[[#This Row],[Order Date]])</f>
        <v>2026</v>
      </c>
      <c r="D2383" s="15" t="str">
        <f>"Q"&amp;ROUNDUP(MONTH(SalesDataTable[[#This Row],[Order Date]])/3,0)</f>
        <v>Q4</v>
      </c>
      <c r="E2383" s="4">
        <f>MONTH(SalesDataTable[[#This Row],[Order Date]])</f>
        <v>11</v>
      </c>
      <c r="F2383" s="15"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4">
        <f>YEAR(SalesDataTable[[#This Row],[Order Date]])</f>
        <v>2026</v>
      </c>
      <c r="D2384" s="15" t="str">
        <f>"Q"&amp;ROUNDUP(MONTH(SalesDataTable[[#This Row],[Order Date]])/3,0)</f>
        <v>Q4</v>
      </c>
      <c r="E2384" s="4">
        <f>MONTH(SalesDataTable[[#This Row],[Order Date]])</f>
        <v>11</v>
      </c>
      <c r="F2384" s="15"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4">
        <f>YEAR(SalesDataTable[[#This Row],[Order Date]])</f>
        <v>2026</v>
      </c>
      <c r="D2385" s="15" t="str">
        <f>"Q"&amp;ROUNDUP(MONTH(SalesDataTable[[#This Row],[Order Date]])/3,0)</f>
        <v>Q4</v>
      </c>
      <c r="E2385" s="4">
        <f>MONTH(SalesDataTable[[#This Row],[Order Date]])</f>
        <v>11</v>
      </c>
      <c r="F2385" s="15"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4">
        <f>YEAR(SalesDataTable[[#This Row],[Order Date]])</f>
        <v>2026</v>
      </c>
      <c r="D2386" s="15" t="str">
        <f>"Q"&amp;ROUNDUP(MONTH(SalesDataTable[[#This Row],[Order Date]])/3,0)</f>
        <v>Q4</v>
      </c>
      <c r="E2386" s="4">
        <f>MONTH(SalesDataTable[[#This Row],[Order Date]])</f>
        <v>11</v>
      </c>
      <c r="F2386" s="15"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4">
        <f>YEAR(SalesDataTable[[#This Row],[Order Date]])</f>
        <v>2026</v>
      </c>
      <c r="D2387" s="15" t="str">
        <f>"Q"&amp;ROUNDUP(MONTH(SalesDataTable[[#This Row],[Order Date]])/3,0)</f>
        <v>Q4</v>
      </c>
      <c r="E2387" s="4">
        <f>MONTH(SalesDataTable[[#This Row],[Order Date]])</f>
        <v>11</v>
      </c>
      <c r="F2387" s="15"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4">
        <f>YEAR(SalesDataTable[[#This Row],[Order Date]])</f>
        <v>2026</v>
      </c>
      <c r="D2388" s="15" t="str">
        <f>"Q"&amp;ROUNDUP(MONTH(SalesDataTable[[#This Row],[Order Date]])/3,0)</f>
        <v>Q4</v>
      </c>
      <c r="E2388" s="4">
        <f>MONTH(SalesDataTable[[#This Row],[Order Date]])</f>
        <v>11</v>
      </c>
      <c r="F2388" s="15"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4">
        <f>YEAR(SalesDataTable[[#This Row],[Order Date]])</f>
        <v>2026</v>
      </c>
      <c r="D2389" s="15" t="str">
        <f>"Q"&amp;ROUNDUP(MONTH(SalesDataTable[[#This Row],[Order Date]])/3,0)</f>
        <v>Q4</v>
      </c>
      <c r="E2389" s="4">
        <f>MONTH(SalesDataTable[[#This Row],[Order Date]])</f>
        <v>11</v>
      </c>
      <c r="F2389" s="15"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4">
        <f>YEAR(SalesDataTable[[#This Row],[Order Date]])</f>
        <v>2026</v>
      </c>
      <c r="D2390" s="15" t="str">
        <f>"Q"&amp;ROUNDUP(MONTH(SalesDataTable[[#This Row],[Order Date]])/3,0)</f>
        <v>Q4</v>
      </c>
      <c r="E2390" s="4">
        <f>MONTH(SalesDataTable[[#This Row],[Order Date]])</f>
        <v>11</v>
      </c>
      <c r="F2390" s="15"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4">
        <f>YEAR(SalesDataTable[[#This Row],[Order Date]])</f>
        <v>2026</v>
      </c>
      <c r="D2391" s="15" t="str">
        <f>"Q"&amp;ROUNDUP(MONTH(SalesDataTable[[#This Row],[Order Date]])/3,0)</f>
        <v>Q4</v>
      </c>
      <c r="E2391" s="4">
        <f>MONTH(SalesDataTable[[#This Row],[Order Date]])</f>
        <v>11</v>
      </c>
      <c r="F2391" s="15"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4">
        <f>YEAR(SalesDataTable[[#This Row],[Order Date]])</f>
        <v>2026</v>
      </c>
      <c r="D2392" s="15" t="str">
        <f>"Q"&amp;ROUNDUP(MONTH(SalesDataTable[[#This Row],[Order Date]])/3,0)</f>
        <v>Q4</v>
      </c>
      <c r="E2392" s="4">
        <f>MONTH(SalesDataTable[[#This Row],[Order Date]])</f>
        <v>11</v>
      </c>
      <c r="F2392" s="15"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4">
        <f>YEAR(SalesDataTable[[#This Row],[Order Date]])</f>
        <v>2026</v>
      </c>
      <c r="D2393" s="15" t="str">
        <f>"Q"&amp;ROUNDUP(MONTH(SalesDataTable[[#This Row],[Order Date]])/3,0)</f>
        <v>Q4</v>
      </c>
      <c r="E2393" s="4">
        <f>MONTH(SalesDataTable[[#This Row],[Order Date]])</f>
        <v>11</v>
      </c>
      <c r="F2393" s="15"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4">
        <f>YEAR(SalesDataTable[[#This Row],[Order Date]])</f>
        <v>2026</v>
      </c>
      <c r="D2394" s="15" t="str">
        <f>"Q"&amp;ROUNDUP(MONTH(SalesDataTable[[#This Row],[Order Date]])/3,0)</f>
        <v>Q4</v>
      </c>
      <c r="E2394" s="4">
        <f>MONTH(SalesDataTable[[#This Row],[Order Date]])</f>
        <v>11</v>
      </c>
      <c r="F2394" s="15"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4">
        <f>YEAR(SalesDataTable[[#This Row],[Order Date]])</f>
        <v>2026</v>
      </c>
      <c r="D2395" s="15" t="str">
        <f>"Q"&amp;ROUNDUP(MONTH(SalesDataTable[[#This Row],[Order Date]])/3,0)</f>
        <v>Q4</v>
      </c>
      <c r="E2395" s="4">
        <f>MONTH(SalesDataTable[[#This Row],[Order Date]])</f>
        <v>11</v>
      </c>
      <c r="F2395" s="15"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4">
        <f>YEAR(SalesDataTable[[#This Row],[Order Date]])</f>
        <v>2026</v>
      </c>
      <c r="D2396" s="15" t="str">
        <f>"Q"&amp;ROUNDUP(MONTH(SalesDataTable[[#This Row],[Order Date]])/3,0)</f>
        <v>Q4</v>
      </c>
      <c r="E2396" s="4">
        <f>MONTH(SalesDataTable[[#This Row],[Order Date]])</f>
        <v>11</v>
      </c>
      <c r="F2396" s="15"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4">
        <f>YEAR(SalesDataTable[[#This Row],[Order Date]])</f>
        <v>2026</v>
      </c>
      <c r="D2397" s="15" t="str">
        <f>"Q"&amp;ROUNDUP(MONTH(SalesDataTable[[#This Row],[Order Date]])/3,0)</f>
        <v>Q4</v>
      </c>
      <c r="E2397" s="4">
        <f>MONTH(SalesDataTable[[#This Row],[Order Date]])</f>
        <v>11</v>
      </c>
      <c r="F2397" s="15"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4">
        <f>YEAR(SalesDataTable[[#This Row],[Order Date]])</f>
        <v>2026</v>
      </c>
      <c r="D2398" s="15" t="str">
        <f>"Q"&amp;ROUNDUP(MONTH(SalesDataTable[[#This Row],[Order Date]])/3,0)</f>
        <v>Q4</v>
      </c>
      <c r="E2398" s="4">
        <f>MONTH(SalesDataTable[[#This Row],[Order Date]])</f>
        <v>11</v>
      </c>
      <c r="F2398" s="15"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4">
        <f>YEAR(SalesDataTable[[#This Row],[Order Date]])</f>
        <v>2026</v>
      </c>
      <c r="D2399" s="15" t="str">
        <f>"Q"&amp;ROUNDUP(MONTH(SalesDataTable[[#This Row],[Order Date]])/3,0)</f>
        <v>Q4</v>
      </c>
      <c r="E2399" s="4">
        <f>MONTH(SalesDataTable[[#This Row],[Order Date]])</f>
        <v>11</v>
      </c>
      <c r="F2399" s="15"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4">
        <f>YEAR(SalesDataTable[[#This Row],[Order Date]])</f>
        <v>2026</v>
      </c>
      <c r="D2400" s="15" t="str">
        <f>"Q"&amp;ROUNDUP(MONTH(SalesDataTable[[#This Row],[Order Date]])/3,0)</f>
        <v>Q4</v>
      </c>
      <c r="E2400" s="4">
        <f>MONTH(SalesDataTable[[#This Row],[Order Date]])</f>
        <v>11</v>
      </c>
      <c r="F2400" s="15"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4">
        <f>YEAR(SalesDataTable[[#This Row],[Order Date]])</f>
        <v>2026</v>
      </c>
      <c r="D2401" s="15" t="str">
        <f>"Q"&amp;ROUNDUP(MONTH(SalesDataTable[[#This Row],[Order Date]])/3,0)</f>
        <v>Q4</v>
      </c>
      <c r="E2401" s="4">
        <f>MONTH(SalesDataTable[[#This Row],[Order Date]])</f>
        <v>11</v>
      </c>
      <c r="F2401" s="15"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4">
        <f>YEAR(SalesDataTable[[#This Row],[Order Date]])</f>
        <v>2026</v>
      </c>
      <c r="D2402" s="15" t="str">
        <f>"Q"&amp;ROUNDUP(MONTH(SalesDataTable[[#This Row],[Order Date]])/3,0)</f>
        <v>Q4</v>
      </c>
      <c r="E2402" s="4">
        <f>MONTH(SalesDataTable[[#This Row],[Order Date]])</f>
        <v>11</v>
      </c>
      <c r="F2402" s="15"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4">
        <f>YEAR(SalesDataTable[[#This Row],[Order Date]])</f>
        <v>2026</v>
      </c>
      <c r="D2403" s="15" t="str">
        <f>"Q"&amp;ROUNDUP(MONTH(SalesDataTable[[#This Row],[Order Date]])/3,0)</f>
        <v>Q4</v>
      </c>
      <c r="E2403" s="4">
        <f>MONTH(SalesDataTable[[#This Row],[Order Date]])</f>
        <v>11</v>
      </c>
      <c r="F2403" s="15"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4">
        <f>YEAR(SalesDataTable[[#This Row],[Order Date]])</f>
        <v>2026</v>
      </c>
      <c r="D2404" s="15" t="str">
        <f>"Q"&amp;ROUNDUP(MONTH(SalesDataTable[[#This Row],[Order Date]])/3,0)</f>
        <v>Q4</v>
      </c>
      <c r="E2404" s="4">
        <f>MONTH(SalesDataTable[[#This Row],[Order Date]])</f>
        <v>11</v>
      </c>
      <c r="F2404" s="15"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4">
        <f>YEAR(SalesDataTable[[#This Row],[Order Date]])</f>
        <v>2026</v>
      </c>
      <c r="D2405" s="15" t="str">
        <f>"Q"&amp;ROUNDUP(MONTH(SalesDataTable[[#This Row],[Order Date]])/3,0)</f>
        <v>Q4</v>
      </c>
      <c r="E2405" s="4">
        <f>MONTH(SalesDataTable[[#This Row],[Order Date]])</f>
        <v>11</v>
      </c>
      <c r="F2405" s="15"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4">
        <f>YEAR(SalesDataTable[[#This Row],[Order Date]])</f>
        <v>2026</v>
      </c>
      <c r="D2406" s="15" t="str">
        <f>"Q"&amp;ROUNDUP(MONTH(SalesDataTable[[#This Row],[Order Date]])/3,0)</f>
        <v>Q4</v>
      </c>
      <c r="E2406" s="4">
        <f>MONTH(SalesDataTable[[#This Row],[Order Date]])</f>
        <v>11</v>
      </c>
      <c r="F2406" s="15"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4">
        <f>YEAR(SalesDataTable[[#This Row],[Order Date]])</f>
        <v>2026</v>
      </c>
      <c r="D2407" s="15" t="str">
        <f>"Q"&amp;ROUNDUP(MONTH(SalesDataTable[[#This Row],[Order Date]])/3,0)</f>
        <v>Q4</v>
      </c>
      <c r="E2407" s="4">
        <f>MONTH(SalesDataTable[[#This Row],[Order Date]])</f>
        <v>11</v>
      </c>
      <c r="F2407" s="15"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4">
        <f>YEAR(SalesDataTable[[#This Row],[Order Date]])</f>
        <v>2026</v>
      </c>
      <c r="D2408" s="15" t="str">
        <f>"Q"&amp;ROUNDUP(MONTH(SalesDataTable[[#This Row],[Order Date]])/3,0)</f>
        <v>Q4</v>
      </c>
      <c r="E2408" s="4">
        <f>MONTH(SalesDataTable[[#This Row],[Order Date]])</f>
        <v>11</v>
      </c>
      <c r="F2408" s="15"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4">
        <f>YEAR(SalesDataTable[[#This Row],[Order Date]])</f>
        <v>2026</v>
      </c>
      <c r="D2409" s="15" t="str">
        <f>"Q"&amp;ROUNDUP(MONTH(SalesDataTable[[#This Row],[Order Date]])/3,0)</f>
        <v>Q4</v>
      </c>
      <c r="E2409" s="4">
        <f>MONTH(SalesDataTable[[#This Row],[Order Date]])</f>
        <v>11</v>
      </c>
      <c r="F2409" s="15"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4">
        <f>YEAR(SalesDataTable[[#This Row],[Order Date]])</f>
        <v>2026</v>
      </c>
      <c r="D2410" s="15" t="str">
        <f>"Q"&amp;ROUNDUP(MONTH(SalesDataTable[[#This Row],[Order Date]])/3,0)</f>
        <v>Q4</v>
      </c>
      <c r="E2410" s="4">
        <f>MONTH(SalesDataTable[[#This Row],[Order Date]])</f>
        <v>11</v>
      </c>
      <c r="F2410" s="15"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4">
        <f>YEAR(SalesDataTable[[#This Row],[Order Date]])</f>
        <v>2026</v>
      </c>
      <c r="D2411" s="15" t="str">
        <f>"Q"&amp;ROUNDUP(MONTH(SalesDataTable[[#This Row],[Order Date]])/3,0)</f>
        <v>Q4</v>
      </c>
      <c r="E2411" s="4">
        <f>MONTH(SalesDataTable[[#This Row],[Order Date]])</f>
        <v>11</v>
      </c>
      <c r="F2411" s="15"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4">
        <f>YEAR(SalesDataTable[[#This Row],[Order Date]])</f>
        <v>2026</v>
      </c>
      <c r="D2412" s="15" t="str">
        <f>"Q"&amp;ROUNDUP(MONTH(SalesDataTable[[#This Row],[Order Date]])/3,0)</f>
        <v>Q4</v>
      </c>
      <c r="E2412" s="4">
        <f>MONTH(SalesDataTable[[#This Row],[Order Date]])</f>
        <v>11</v>
      </c>
      <c r="F2412" s="15"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4">
        <f>YEAR(SalesDataTable[[#This Row],[Order Date]])</f>
        <v>2026</v>
      </c>
      <c r="D2413" s="15" t="str">
        <f>"Q"&amp;ROUNDUP(MONTH(SalesDataTable[[#This Row],[Order Date]])/3,0)</f>
        <v>Q4</v>
      </c>
      <c r="E2413" s="4">
        <f>MONTH(SalesDataTable[[#This Row],[Order Date]])</f>
        <v>11</v>
      </c>
      <c r="F2413" s="15"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4">
        <f>YEAR(SalesDataTable[[#This Row],[Order Date]])</f>
        <v>2026</v>
      </c>
      <c r="D2414" s="15" t="str">
        <f>"Q"&amp;ROUNDUP(MONTH(SalesDataTable[[#This Row],[Order Date]])/3,0)</f>
        <v>Q4</v>
      </c>
      <c r="E2414" s="4">
        <f>MONTH(SalesDataTable[[#This Row],[Order Date]])</f>
        <v>11</v>
      </c>
      <c r="F2414" s="15"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4">
        <f>YEAR(SalesDataTable[[#This Row],[Order Date]])</f>
        <v>2026</v>
      </c>
      <c r="D2415" s="15" t="str">
        <f>"Q"&amp;ROUNDUP(MONTH(SalesDataTable[[#This Row],[Order Date]])/3,0)</f>
        <v>Q4</v>
      </c>
      <c r="E2415" s="4">
        <f>MONTH(SalesDataTable[[#This Row],[Order Date]])</f>
        <v>11</v>
      </c>
      <c r="F2415" s="15"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4">
        <f>YEAR(SalesDataTable[[#This Row],[Order Date]])</f>
        <v>2026</v>
      </c>
      <c r="D2416" s="15" t="str">
        <f>"Q"&amp;ROUNDUP(MONTH(SalesDataTable[[#This Row],[Order Date]])/3,0)</f>
        <v>Q4</v>
      </c>
      <c r="E2416" s="4">
        <f>MONTH(SalesDataTable[[#This Row],[Order Date]])</f>
        <v>11</v>
      </c>
      <c r="F2416" s="15"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4">
        <f>YEAR(SalesDataTable[[#This Row],[Order Date]])</f>
        <v>2026</v>
      </c>
      <c r="D2417" s="15" t="str">
        <f>"Q"&amp;ROUNDUP(MONTH(SalesDataTable[[#This Row],[Order Date]])/3,0)</f>
        <v>Q4</v>
      </c>
      <c r="E2417" s="4">
        <f>MONTH(SalesDataTable[[#This Row],[Order Date]])</f>
        <v>11</v>
      </c>
      <c r="F2417" s="15"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4">
        <f>YEAR(SalesDataTable[[#This Row],[Order Date]])</f>
        <v>2026</v>
      </c>
      <c r="D2418" s="15" t="str">
        <f>"Q"&amp;ROUNDUP(MONTH(SalesDataTable[[#This Row],[Order Date]])/3,0)</f>
        <v>Q4</v>
      </c>
      <c r="E2418" s="4">
        <f>MONTH(SalesDataTable[[#This Row],[Order Date]])</f>
        <v>11</v>
      </c>
      <c r="F2418" s="15"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4">
        <f>YEAR(SalesDataTable[[#This Row],[Order Date]])</f>
        <v>2026</v>
      </c>
      <c r="D2419" s="15" t="str">
        <f>"Q"&amp;ROUNDUP(MONTH(SalesDataTable[[#This Row],[Order Date]])/3,0)</f>
        <v>Q4</v>
      </c>
      <c r="E2419" s="4">
        <f>MONTH(SalesDataTable[[#This Row],[Order Date]])</f>
        <v>11</v>
      </c>
      <c r="F2419" s="15"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4">
        <f>YEAR(SalesDataTable[[#This Row],[Order Date]])</f>
        <v>2026</v>
      </c>
      <c r="D2420" s="15" t="str">
        <f>"Q"&amp;ROUNDUP(MONTH(SalesDataTable[[#This Row],[Order Date]])/3,0)</f>
        <v>Q4</v>
      </c>
      <c r="E2420" s="4">
        <f>MONTH(SalesDataTable[[#This Row],[Order Date]])</f>
        <v>11</v>
      </c>
      <c r="F2420" s="15"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4">
        <f>YEAR(SalesDataTable[[#This Row],[Order Date]])</f>
        <v>2026</v>
      </c>
      <c r="D2421" s="15" t="str">
        <f>"Q"&amp;ROUNDUP(MONTH(SalesDataTable[[#This Row],[Order Date]])/3,0)</f>
        <v>Q4</v>
      </c>
      <c r="E2421" s="4">
        <f>MONTH(SalesDataTable[[#This Row],[Order Date]])</f>
        <v>11</v>
      </c>
      <c r="F2421" s="15"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4">
        <f>YEAR(SalesDataTable[[#This Row],[Order Date]])</f>
        <v>2026</v>
      </c>
      <c r="D2422" s="15" t="str">
        <f>"Q"&amp;ROUNDUP(MONTH(SalesDataTable[[#This Row],[Order Date]])/3,0)</f>
        <v>Q4</v>
      </c>
      <c r="E2422" s="4">
        <f>MONTH(SalesDataTable[[#This Row],[Order Date]])</f>
        <v>11</v>
      </c>
      <c r="F2422" s="15"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4">
        <f>YEAR(SalesDataTable[[#This Row],[Order Date]])</f>
        <v>2026</v>
      </c>
      <c r="D2423" s="15" t="str">
        <f>"Q"&amp;ROUNDUP(MONTH(SalesDataTable[[#This Row],[Order Date]])/3,0)</f>
        <v>Q4</v>
      </c>
      <c r="E2423" s="4">
        <f>MONTH(SalesDataTable[[#This Row],[Order Date]])</f>
        <v>11</v>
      </c>
      <c r="F2423" s="15"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4">
        <f>YEAR(SalesDataTable[[#This Row],[Order Date]])</f>
        <v>2026</v>
      </c>
      <c r="D2424" s="15" t="str">
        <f>"Q"&amp;ROUNDUP(MONTH(SalesDataTable[[#This Row],[Order Date]])/3,0)</f>
        <v>Q4</v>
      </c>
      <c r="E2424" s="4">
        <f>MONTH(SalesDataTable[[#This Row],[Order Date]])</f>
        <v>11</v>
      </c>
      <c r="F2424" s="15"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4">
        <f>YEAR(SalesDataTable[[#This Row],[Order Date]])</f>
        <v>2026</v>
      </c>
      <c r="D2425" s="15" t="str">
        <f>"Q"&amp;ROUNDUP(MONTH(SalesDataTable[[#This Row],[Order Date]])/3,0)</f>
        <v>Q4</v>
      </c>
      <c r="E2425" s="4">
        <f>MONTH(SalesDataTable[[#This Row],[Order Date]])</f>
        <v>11</v>
      </c>
      <c r="F2425" s="15"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4">
        <f>YEAR(SalesDataTable[[#This Row],[Order Date]])</f>
        <v>2026</v>
      </c>
      <c r="D2426" s="15" t="str">
        <f>"Q"&amp;ROUNDUP(MONTH(SalesDataTable[[#This Row],[Order Date]])/3,0)</f>
        <v>Q4</v>
      </c>
      <c r="E2426" s="4">
        <f>MONTH(SalesDataTable[[#This Row],[Order Date]])</f>
        <v>11</v>
      </c>
      <c r="F2426" s="15"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4">
        <f>YEAR(SalesDataTable[[#This Row],[Order Date]])</f>
        <v>2026</v>
      </c>
      <c r="D2427" s="15" t="str">
        <f>"Q"&amp;ROUNDUP(MONTH(SalesDataTable[[#This Row],[Order Date]])/3,0)</f>
        <v>Q4</v>
      </c>
      <c r="E2427" s="4">
        <f>MONTH(SalesDataTable[[#This Row],[Order Date]])</f>
        <v>11</v>
      </c>
      <c r="F2427" s="15"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4">
        <f>YEAR(SalesDataTable[[#This Row],[Order Date]])</f>
        <v>2026</v>
      </c>
      <c r="D2428" s="15" t="str">
        <f>"Q"&amp;ROUNDUP(MONTH(SalesDataTable[[#This Row],[Order Date]])/3,0)</f>
        <v>Q4</v>
      </c>
      <c r="E2428" s="4">
        <f>MONTH(SalesDataTable[[#This Row],[Order Date]])</f>
        <v>11</v>
      </c>
      <c r="F2428" s="15"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4">
        <f>YEAR(SalesDataTable[[#This Row],[Order Date]])</f>
        <v>2026</v>
      </c>
      <c r="D2429" s="15" t="str">
        <f>"Q"&amp;ROUNDUP(MONTH(SalesDataTable[[#This Row],[Order Date]])/3,0)</f>
        <v>Q4</v>
      </c>
      <c r="E2429" s="4">
        <f>MONTH(SalesDataTable[[#This Row],[Order Date]])</f>
        <v>11</v>
      </c>
      <c r="F2429" s="15"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4">
        <f>YEAR(SalesDataTable[[#This Row],[Order Date]])</f>
        <v>2026</v>
      </c>
      <c r="D2430" s="15" t="str">
        <f>"Q"&amp;ROUNDUP(MONTH(SalesDataTable[[#This Row],[Order Date]])/3,0)</f>
        <v>Q4</v>
      </c>
      <c r="E2430" s="4">
        <f>MONTH(SalesDataTable[[#This Row],[Order Date]])</f>
        <v>11</v>
      </c>
      <c r="F2430" s="15"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4">
        <f>YEAR(SalesDataTable[[#This Row],[Order Date]])</f>
        <v>2026</v>
      </c>
      <c r="D2431" s="15" t="str">
        <f>"Q"&amp;ROUNDUP(MONTH(SalesDataTable[[#This Row],[Order Date]])/3,0)</f>
        <v>Q4</v>
      </c>
      <c r="E2431" s="4">
        <f>MONTH(SalesDataTable[[#This Row],[Order Date]])</f>
        <v>11</v>
      </c>
      <c r="F2431" s="15"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4">
        <f>YEAR(SalesDataTable[[#This Row],[Order Date]])</f>
        <v>2026</v>
      </c>
      <c r="D2432" s="15" t="str">
        <f>"Q"&amp;ROUNDUP(MONTH(SalesDataTable[[#This Row],[Order Date]])/3,0)</f>
        <v>Q4</v>
      </c>
      <c r="E2432" s="4">
        <f>MONTH(SalesDataTable[[#This Row],[Order Date]])</f>
        <v>11</v>
      </c>
      <c r="F2432" s="15"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4">
        <f>YEAR(SalesDataTable[[#This Row],[Order Date]])</f>
        <v>2026</v>
      </c>
      <c r="D2433" s="15" t="str">
        <f>"Q"&amp;ROUNDUP(MONTH(SalesDataTable[[#This Row],[Order Date]])/3,0)</f>
        <v>Q4</v>
      </c>
      <c r="E2433" s="4">
        <f>MONTH(SalesDataTable[[#This Row],[Order Date]])</f>
        <v>11</v>
      </c>
      <c r="F2433" s="15"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4">
        <f>YEAR(SalesDataTable[[#This Row],[Order Date]])</f>
        <v>2026</v>
      </c>
      <c r="D2434" s="15" t="str">
        <f>"Q"&amp;ROUNDUP(MONTH(SalesDataTable[[#This Row],[Order Date]])/3,0)</f>
        <v>Q4</v>
      </c>
      <c r="E2434" s="4">
        <f>MONTH(SalesDataTable[[#This Row],[Order Date]])</f>
        <v>11</v>
      </c>
      <c r="F2434" s="15"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4">
        <f>YEAR(SalesDataTable[[#This Row],[Order Date]])</f>
        <v>2026</v>
      </c>
      <c r="D2435" s="15" t="str">
        <f>"Q"&amp;ROUNDUP(MONTH(SalesDataTable[[#This Row],[Order Date]])/3,0)</f>
        <v>Q4</v>
      </c>
      <c r="E2435" s="4">
        <f>MONTH(SalesDataTable[[#This Row],[Order Date]])</f>
        <v>11</v>
      </c>
      <c r="F2435" s="15"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4">
        <f>YEAR(SalesDataTable[[#This Row],[Order Date]])</f>
        <v>2026</v>
      </c>
      <c r="D2436" s="15" t="str">
        <f>"Q"&amp;ROUNDUP(MONTH(SalesDataTable[[#This Row],[Order Date]])/3,0)</f>
        <v>Q4</v>
      </c>
      <c r="E2436" s="4">
        <f>MONTH(SalesDataTable[[#This Row],[Order Date]])</f>
        <v>11</v>
      </c>
      <c r="F2436" s="15"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4">
        <f>YEAR(SalesDataTable[[#This Row],[Order Date]])</f>
        <v>2026</v>
      </c>
      <c r="D2437" s="15" t="str">
        <f>"Q"&amp;ROUNDUP(MONTH(SalesDataTable[[#This Row],[Order Date]])/3,0)</f>
        <v>Q4</v>
      </c>
      <c r="E2437" s="4">
        <f>MONTH(SalesDataTable[[#This Row],[Order Date]])</f>
        <v>11</v>
      </c>
      <c r="F2437" s="15"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4">
        <f>YEAR(SalesDataTable[[#This Row],[Order Date]])</f>
        <v>2026</v>
      </c>
      <c r="D2438" s="15" t="str">
        <f>"Q"&amp;ROUNDUP(MONTH(SalesDataTable[[#This Row],[Order Date]])/3,0)</f>
        <v>Q4</v>
      </c>
      <c r="E2438" s="4">
        <f>MONTH(SalesDataTable[[#This Row],[Order Date]])</f>
        <v>11</v>
      </c>
      <c r="F2438" s="15"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4">
        <f>YEAR(SalesDataTable[[#This Row],[Order Date]])</f>
        <v>2026</v>
      </c>
      <c r="D2439" s="15" t="str">
        <f>"Q"&amp;ROUNDUP(MONTH(SalesDataTable[[#This Row],[Order Date]])/3,0)</f>
        <v>Q4</v>
      </c>
      <c r="E2439" s="4">
        <f>MONTH(SalesDataTable[[#This Row],[Order Date]])</f>
        <v>11</v>
      </c>
      <c r="F2439" s="15"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4">
        <f>YEAR(SalesDataTable[[#This Row],[Order Date]])</f>
        <v>2026</v>
      </c>
      <c r="D2440" s="15" t="str">
        <f>"Q"&amp;ROUNDUP(MONTH(SalesDataTable[[#This Row],[Order Date]])/3,0)</f>
        <v>Q4</v>
      </c>
      <c r="E2440" s="4">
        <f>MONTH(SalesDataTable[[#This Row],[Order Date]])</f>
        <v>11</v>
      </c>
      <c r="F2440" s="15"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4">
        <f>YEAR(SalesDataTable[[#This Row],[Order Date]])</f>
        <v>2026</v>
      </c>
      <c r="D2441" s="15" t="str">
        <f>"Q"&amp;ROUNDUP(MONTH(SalesDataTable[[#This Row],[Order Date]])/3,0)</f>
        <v>Q4</v>
      </c>
      <c r="E2441" s="4">
        <f>MONTH(SalesDataTable[[#This Row],[Order Date]])</f>
        <v>11</v>
      </c>
      <c r="F2441" s="15"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4">
        <f>YEAR(SalesDataTable[[#This Row],[Order Date]])</f>
        <v>2026</v>
      </c>
      <c r="D2442" s="15" t="str">
        <f>"Q"&amp;ROUNDUP(MONTH(SalesDataTable[[#This Row],[Order Date]])/3,0)</f>
        <v>Q4</v>
      </c>
      <c r="E2442" s="4">
        <f>MONTH(SalesDataTable[[#This Row],[Order Date]])</f>
        <v>11</v>
      </c>
      <c r="F2442" s="15"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4">
        <f>YEAR(SalesDataTable[[#This Row],[Order Date]])</f>
        <v>2026</v>
      </c>
      <c r="D2443" s="15" t="str">
        <f>"Q"&amp;ROUNDUP(MONTH(SalesDataTable[[#This Row],[Order Date]])/3,0)</f>
        <v>Q4</v>
      </c>
      <c r="E2443" s="4">
        <f>MONTH(SalesDataTable[[#This Row],[Order Date]])</f>
        <v>11</v>
      </c>
      <c r="F2443" s="15"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4">
        <f>YEAR(SalesDataTable[[#This Row],[Order Date]])</f>
        <v>2026</v>
      </c>
      <c r="D2444" s="15" t="str">
        <f>"Q"&amp;ROUNDUP(MONTH(SalesDataTable[[#This Row],[Order Date]])/3,0)</f>
        <v>Q4</v>
      </c>
      <c r="E2444" s="4">
        <f>MONTH(SalesDataTable[[#This Row],[Order Date]])</f>
        <v>11</v>
      </c>
      <c r="F2444" s="15"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4">
        <f>YEAR(SalesDataTable[[#This Row],[Order Date]])</f>
        <v>2026</v>
      </c>
      <c r="D2445" s="15" t="str">
        <f>"Q"&amp;ROUNDUP(MONTH(SalesDataTable[[#This Row],[Order Date]])/3,0)</f>
        <v>Q4</v>
      </c>
      <c r="E2445" s="4">
        <f>MONTH(SalesDataTable[[#This Row],[Order Date]])</f>
        <v>11</v>
      </c>
      <c r="F2445" s="15"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4">
        <f>YEAR(SalesDataTable[[#This Row],[Order Date]])</f>
        <v>2026</v>
      </c>
      <c r="D2446" s="15" t="str">
        <f>"Q"&amp;ROUNDUP(MONTH(SalesDataTable[[#This Row],[Order Date]])/3,0)</f>
        <v>Q4</v>
      </c>
      <c r="E2446" s="4">
        <f>MONTH(SalesDataTable[[#This Row],[Order Date]])</f>
        <v>11</v>
      </c>
      <c r="F2446" s="15"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4">
        <f>YEAR(SalesDataTable[[#This Row],[Order Date]])</f>
        <v>2026</v>
      </c>
      <c r="D2447" s="15" t="str">
        <f>"Q"&amp;ROUNDUP(MONTH(SalesDataTable[[#This Row],[Order Date]])/3,0)</f>
        <v>Q4</v>
      </c>
      <c r="E2447" s="4">
        <f>MONTH(SalesDataTable[[#This Row],[Order Date]])</f>
        <v>11</v>
      </c>
      <c r="F2447" s="15"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4">
        <f>YEAR(SalesDataTable[[#This Row],[Order Date]])</f>
        <v>2026</v>
      </c>
      <c r="D2448" s="15" t="str">
        <f>"Q"&amp;ROUNDUP(MONTH(SalesDataTable[[#This Row],[Order Date]])/3,0)</f>
        <v>Q4</v>
      </c>
      <c r="E2448" s="4">
        <f>MONTH(SalesDataTable[[#This Row],[Order Date]])</f>
        <v>11</v>
      </c>
      <c r="F2448" s="15"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4">
        <f>YEAR(SalesDataTable[[#This Row],[Order Date]])</f>
        <v>2026</v>
      </c>
      <c r="D2449" s="15" t="str">
        <f>"Q"&amp;ROUNDUP(MONTH(SalesDataTable[[#This Row],[Order Date]])/3,0)</f>
        <v>Q4</v>
      </c>
      <c r="E2449" s="4">
        <f>MONTH(SalesDataTable[[#This Row],[Order Date]])</f>
        <v>11</v>
      </c>
      <c r="F2449" s="15"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4">
        <f>YEAR(SalesDataTable[[#This Row],[Order Date]])</f>
        <v>2026</v>
      </c>
      <c r="D2450" s="15" t="str">
        <f>"Q"&amp;ROUNDUP(MONTH(SalesDataTable[[#This Row],[Order Date]])/3,0)</f>
        <v>Q4</v>
      </c>
      <c r="E2450" s="4">
        <f>MONTH(SalesDataTable[[#This Row],[Order Date]])</f>
        <v>11</v>
      </c>
      <c r="F2450" s="15"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4">
        <f>YEAR(SalesDataTable[[#This Row],[Order Date]])</f>
        <v>2026</v>
      </c>
      <c r="D2451" s="15" t="str">
        <f>"Q"&amp;ROUNDUP(MONTH(SalesDataTable[[#This Row],[Order Date]])/3,0)</f>
        <v>Q4</v>
      </c>
      <c r="E2451" s="4">
        <f>MONTH(SalesDataTable[[#This Row],[Order Date]])</f>
        <v>11</v>
      </c>
      <c r="F2451" s="15"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4">
        <f>YEAR(SalesDataTable[[#This Row],[Order Date]])</f>
        <v>2026</v>
      </c>
      <c r="D2452" s="15" t="str">
        <f>"Q"&amp;ROUNDUP(MONTH(SalesDataTable[[#This Row],[Order Date]])/3,0)</f>
        <v>Q4</v>
      </c>
      <c r="E2452" s="4">
        <f>MONTH(SalesDataTable[[#This Row],[Order Date]])</f>
        <v>11</v>
      </c>
      <c r="F2452" s="15"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4">
        <f>YEAR(SalesDataTable[[#This Row],[Order Date]])</f>
        <v>2026</v>
      </c>
      <c r="D2453" s="15" t="str">
        <f>"Q"&amp;ROUNDUP(MONTH(SalesDataTable[[#This Row],[Order Date]])/3,0)</f>
        <v>Q4</v>
      </c>
      <c r="E2453" s="4">
        <f>MONTH(SalesDataTable[[#This Row],[Order Date]])</f>
        <v>11</v>
      </c>
      <c r="F2453" s="15"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4">
        <f>YEAR(SalesDataTable[[#This Row],[Order Date]])</f>
        <v>2026</v>
      </c>
      <c r="D2454" s="15" t="str">
        <f>"Q"&amp;ROUNDUP(MONTH(SalesDataTable[[#This Row],[Order Date]])/3,0)</f>
        <v>Q4</v>
      </c>
      <c r="E2454" s="4">
        <f>MONTH(SalesDataTable[[#This Row],[Order Date]])</f>
        <v>11</v>
      </c>
      <c r="F2454" s="15"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4">
        <f>YEAR(SalesDataTable[[#This Row],[Order Date]])</f>
        <v>2026</v>
      </c>
      <c r="D2455" s="15" t="str">
        <f>"Q"&amp;ROUNDUP(MONTH(SalesDataTable[[#This Row],[Order Date]])/3,0)</f>
        <v>Q4</v>
      </c>
      <c r="E2455" s="4">
        <f>MONTH(SalesDataTable[[#This Row],[Order Date]])</f>
        <v>11</v>
      </c>
      <c r="F2455" s="15"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4">
        <f>YEAR(SalesDataTable[[#This Row],[Order Date]])</f>
        <v>2026</v>
      </c>
      <c r="D2456" s="15" t="str">
        <f>"Q"&amp;ROUNDUP(MONTH(SalesDataTable[[#This Row],[Order Date]])/3,0)</f>
        <v>Q4</v>
      </c>
      <c r="E2456" s="4">
        <f>MONTH(SalesDataTable[[#This Row],[Order Date]])</f>
        <v>11</v>
      </c>
      <c r="F2456" s="15"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4">
        <f>YEAR(SalesDataTable[[#This Row],[Order Date]])</f>
        <v>2026</v>
      </c>
      <c r="D2457" s="15" t="str">
        <f>"Q"&amp;ROUNDUP(MONTH(SalesDataTable[[#This Row],[Order Date]])/3,0)</f>
        <v>Q4</v>
      </c>
      <c r="E2457" s="4">
        <f>MONTH(SalesDataTable[[#This Row],[Order Date]])</f>
        <v>11</v>
      </c>
      <c r="F2457" s="15"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4">
        <f>YEAR(SalesDataTable[[#This Row],[Order Date]])</f>
        <v>2026</v>
      </c>
      <c r="D2458" s="15" t="str">
        <f>"Q"&amp;ROUNDUP(MONTH(SalesDataTable[[#This Row],[Order Date]])/3,0)</f>
        <v>Q4</v>
      </c>
      <c r="E2458" s="4">
        <f>MONTH(SalesDataTable[[#This Row],[Order Date]])</f>
        <v>11</v>
      </c>
      <c r="F2458" s="15"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4">
        <f>YEAR(SalesDataTable[[#This Row],[Order Date]])</f>
        <v>2026</v>
      </c>
      <c r="D2459" s="15" t="str">
        <f>"Q"&amp;ROUNDUP(MONTH(SalesDataTable[[#This Row],[Order Date]])/3,0)</f>
        <v>Q4</v>
      </c>
      <c r="E2459" s="4">
        <f>MONTH(SalesDataTable[[#This Row],[Order Date]])</f>
        <v>11</v>
      </c>
      <c r="F2459" s="15"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4">
        <f>YEAR(SalesDataTable[[#This Row],[Order Date]])</f>
        <v>2026</v>
      </c>
      <c r="D2460" s="15" t="str">
        <f>"Q"&amp;ROUNDUP(MONTH(SalesDataTable[[#This Row],[Order Date]])/3,0)</f>
        <v>Q4</v>
      </c>
      <c r="E2460" s="4">
        <f>MONTH(SalesDataTable[[#This Row],[Order Date]])</f>
        <v>11</v>
      </c>
      <c r="F2460" s="15"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4">
        <f>YEAR(SalesDataTable[[#This Row],[Order Date]])</f>
        <v>2026</v>
      </c>
      <c r="D2461" s="15" t="str">
        <f>"Q"&amp;ROUNDUP(MONTH(SalesDataTable[[#This Row],[Order Date]])/3,0)</f>
        <v>Q4</v>
      </c>
      <c r="E2461" s="4">
        <f>MONTH(SalesDataTable[[#This Row],[Order Date]])</f>
        <v>11</v>
      </c>
      <c r="F2461" s="15"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4">
        <f>YEAR(SalesDataTable[[#This Row],[Order Date]])</f>
        <v>2026</v>
      </c>
      <c r="D2462" s="15" t="str">
        <f>"Q"&amp;ROUNDUP(MONTH(SalesDataTable[[#This Row],[Order Date]])/3,0)</f>
        <v>Q4</v>
      </c>
      <c r="E2462" s="4">
        <f>MONTH(SalesDataTable[[#This Row],[Order Date]])</f>
        <v>11</v>
      </c>
      <c r="F2462" s="15"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4">
        <f>YEAR(SalesDataTable[[#This Row],[Order Date]])</f>
        <v>2026</v>
      </c>
      <c r="D2463" s="15" t="str">
        <f>"Q"&amp;ROUNDUP(MONTH(SalesDataTable[[#This Row],[Order Date]])/3,0)</f>
        <v>Q4</v>
      </c>
      <c r="E2463" s="4">
        <f>MONTH(SalesDataTable[[#This Row],[Order Date]])</f>
        <v>11</v>
      </c>
      <c r="F2463" s="15"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4">
        <f>YEAR(SalesDataTable[[#This Row],[Order Date]])</f>
        <v>2026</v>
      </c>
      <c r="D2464" s="15" t="str">
        <f>"Q"&amp;ROUNDUP(MONTH(SalesDataTable[[#This Row],[Order Date]])/3,0)</f>
        <v>Q4</v>
      </c>
      <c r="E2464" s="4">
        <f>MONTH(SalesDataTable[[#This Row],[Order Date]])</f>
        <v>11</v>
      </c>
      <c r="F2464" s="15"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4">
        <f>YEAR(SalesDataTable[[#This Row],[Order Date]])</f>
        <v>2026</v>
      </c>
      <c r="D2465" s="15" t="str">
        <f>"Q"&amp;ROUNDUP(MONTH(SalesDataTable[[#This Row],[Order Date]])/3,0)</f>
        <v>Q4</v>
      </c>
      <c r="E2465" s="4">
        <f>MONTH(SalesDataTable[[#This Row],[Order Date]])</f>
        <v>11</v>
      </c>
      <c r="F2465" s="15"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4">
        <f>YEAR(SalesDataTable[[#This Row],[Order Date]])</f>
        <v>2026</v>
      </c>
      <c r="D2466" s="15" t="str">
        <f>"Q"&amp;ROUNDUP(MONTH(SalesDataTable[[#This Row],[Order Date]])/3,0)</f>
        <v>Q4</v>
      </c>
      <c r="E2466" s="4">
        <f>MONTH(SalesDataTable[[#This Row],[Order Date]])</f>
        <v>11</v>
      </c>
      <c r="F2466" s="15"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4">
        <f>YEAR(SalesDataTable[[#This Row],[Order Date]])</f>
        <v>2026</v>
      </c>
      <c r="D2467" s="15" t="str">
        <f>"Q"&amp;ROUNDUP(MONTH(SalesDataTable[[#This Row],[Order Date]])/3,0)</f>
        <v>Q4</v>
      </c>
      <c r="E2467" s="4">
        <f>MONTH(SalesDataTable[[#This Row],[Order Date]])</f>
        <v>11</v>
      </c>
      <c r="F2467" s="15"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4">
        <f>YEAR(SalesDataTable[[#This Row],[Order Date]])</f>
        <v>2026</v>
      </c>
      <c r="D2468" s="15" t="str">
        <f>"Q"&amp;ROUNDUP(MONTH(SalesDataTable[[#This Row],[Order Date]])/3,0)</f>
        <v>Q4</v>
      </c>
      <c r="E2468" s="4">
        <f>MONTH(SalesDataTable[[#This Row],[Order Date]])</f>
        <v>11</v>
      </c>
      <c r="F2468" s="15"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4">
        <f>YEAR(SalesDataTable[[#This Row],[Order Date]])</f>
        <v>2026</v>
      </c>
      <c r="D2469" s="15" t="str">
        <f>"Q"&amp;ROUNDUP(MONTH(SalesDataTable[[#This Row],[Order Date]])/3,0)</f>
        <v>Q4</v>
      </c>
      <c r="E2469" s="4">
        <f>MONTH(SalesDataTable[[#This Row],[Order Date]])</f>
        <v>11</v>
      </c>
      <c r="F2469" s="15"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4">
        <f>YEAR(SalesDataTable[[#This Row],[Order Date]])</f>
        <v>2026</v>
      </c>
      <c r="D2470" s="15" t="str">
        <f>"Q"&amp;ROUNDUP(MONTH(SalesDataTable[[#This Row],[Order Date]])/3,0)</f>
        <v>Q4</v>
      </c>
      <c r="E2470" s="4">
        <f>MONTH(SalesDataTable[[#This Row],[Order Date]])</f>
        <v>11</v>
      </c>
      <c r="F2470" s="15"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4">
        <f>YEAR(SalesDataTable[[#This Row],[Order Date]])</f>
        <v>2026</v>
      </c>
      <c r="D2471" s="15" t="str">
        <f>"Q"&amp;ROUNDUP(MONTH(SalesDataTable[[#This Row],[Order Date]])/3,0)</f>
        <v>Q4</v>
      </c>
      <c r="E2471" s="4">
        <f>MONTH(SalesDataTable[[#This Row],[Order Date]])</f>
        <v>11</v>
      </c>
      <c r="F2471" s="15"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4">
        <f>YEAR(SalesDataTable[[#This Row],[Order Date]])</f>
        <v>2026</v>
      </c>
      <c r="D2472" s="15" t="str">
        <f>"Q"&amp;ROUNDUP(MONTH(SalesDataTable[[#This Row],[Order Date]])/3,0)</f>
        <v>Q4</v>
      </c>
      <c r="E2472" s="4">
        <f>MONTH(SalesDataTable[[#This Row],[Order Date]])</f>
        <v>11</v>
      </c>
      <c r="F2472" s="15"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4">
        <f>YEAR(SalesDataTable[[#This Row],[Order Date]])</f>
        <v>2026</v>
      </c>
      <c r="D2473" s="15" t="str">
        <f>"Q"&amp;ROUNDUP(MONTH(SalesDataTable[[#This Row],[Order Date]])/3,0)</f>
        <v>Q4</v>
      </c>
      <c r="E2473" s="4">
        <f>MONTH(SalesDataTable[[#This Row],[Order Date]])</f>
        <v>11</v>
      </c>
      <c r="F2473" s="15"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4">
        <f>YEAR(SalesDataTable[[#This Row],[Order Date]])</f>
        <v>2026</v>
      </c>
      <c r="D2474" s="15" t="str">
        <f>"Q"&amp;ROUNDUP(MONTH(SalesDataTable[[#This Row],[Order Date]])/3,0)</f>
        <v>Q4</v>
      </c>
      <c r="E2474" s="4">
        <f>MONTH(SalesDataTable[[#This Row],[Order Date]])</f>
        <v>11</v>
      </c>
      <c r="F2474" s="15"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4">
        <f>YEAR(SalesDataTable[[#This Row],[Order Date]])</f>
        <v>2026</v>
      </c>
      <c r="D2475" s="15" t="str">
        <f>"Q"&amp;ROUNDUP(MONTH(SalesDataTable[[#This Row],[Order Date]])/3,0)</f>
        <v>Q4</v>
      </c>
      <c r="E2475" s="4">
        <f>MONTH(SalesDataTable[[#This Row],[Order Date]])</f>
        <v>11</v>
      </c>
      <c r="F2475" s="15"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4">
        <f>YEAR(SalesDataTable[[#This Row],[Order Date]])</f>
        <v>2026</v>
      </c>
      <c r="D2476" s="15" t="str">
        <f>"Q"&amp;ROUNDUP(MONTH(SalesDataTable[[#This Row],[Order Date]])/3,0)</f>
        <v>Q4</v>
      </c>
      <c r="E2476" s="4">
        <f>MONTH(SalesDataTable[[#This Row],[Order Date]])</f>
        <v>11</v>
      </c>
      <c r="F2476" s="15"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4">
        <f>YEAR(SalesDataTable[[#This Row],[Order Date]])</f>
        <v>2026</v>
      </c>
      <c r="D2477" s="15" t="str">
        <f>"Q"&amp;ROUNDUP(MONTH(SalesDataTable[[#This Row],[Order Date]])/3,0)</f>
        <v>Q4</v>
      </c>
      <c r="E2477" s="4">
        <f>MONTH(SalesDataTable[[#This Row],[Order Date]])</f>
        <v>11</v>
      </c>
      <c r="F2477" s="15"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4">
        <f>YEAR(SalesDataTable[[#This Row],[Order Date]])</f>
        <v>2026</v>
      </c>
      <c r="D2478" s="15" t="str">
        <f>"Q"&amp;ROUNDUP(MONTH(SalesDataTable[[#This Row],[Order Date]])/3,0)</f>
        <v>Q4</v>
      </c>
      <c r="E2478" s="4">
        <f>MONTH(SalesDataTable[[#This Row],[Order Date]])</f>
        <v>11</v>
      </c>
      <c r="F2478" s="15"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4">
        <f>YEAR(SalesDataTable[[#This Row],[Order Date]])</f>
        <v>2026</v>
      </c>
      <c r="D2479" s="15" t="str">
        <f>"Q"&amp;ROUNDUP(MONTH(SalesDataTable[[#This Row],[Order Date]])/3,0)</f>
        <v>Q4</v>
      </c>
      <c r="E2479" s="4">
        <f>MONTH(SalesDataTable[[#This Row],[Order Date]])</f>
        <v>11</v>
      </c>
      <c r="F2479" s="15"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4">
        <f>YEAR(SalesDataTable[[#This Row],[Order Date]])</f>
        <v>2026</v>
      </c>
      <c r="D2480" s="15" t="str">
        <f>"Q"&amp;ROUNDUP(MONTH(SalesDataTable[[#This Row],[Order Date]])/3,0)</f>
        <v>Q4</v>
      </c>
      <c r="E2480" s="4">
        <f>MONTH(SalesDataTable[[#This Row],[Order Date]])</f>
        <v>11</v>
      </c>
      <c r="F2480" s="15"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4">
        <f>YEAR(SalesDataTable[[#This Row],[Order Date]])</f>
        <v>2026</v>
      </c>
      <c r="D2481" s="15" t="str">
        <f>"Q"&amp;ROUNDUP(MONTH(SalesDataTable[[#This Row],[Order Date]])/3,0)</f>
        <v>Q4</v>
      </c>
      <c r="E2481" s="4">
        <f>MONTH(SalesDataTable[[#This Row],[Order Date]])</f>
        <v>11</v>
      </c>
      <c r="F2481" s="15"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4">
        <f>YEAR(SalesDataTable[[#This Row],[Order Date]])</f>
        <v>2026</v>
      </c>
      <c r="D2482" s="15" t="str">
        <f>"Q"&amp;ROUNDUP(MONTH(SalesDataTable[[#This Row],[Order Date]])/3,0)</f>
        <v>Q4</v>
      </c>
      <c r="E2482" s="4">
        <f>MONTH(SalesDataTable[[#This Row],[Order Date]])</f>
        <v>11</v>
      </c>
      <c r="F2482" s="15"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4">
        <f>YEAR(SalesDataTable[[#This Row],[Order Date]])</f>
        <v>2026</v>
      </c>
      <c r="D2483" s="15" t="str">
        <f>"Q"&amp;ROUNDUP(MONTH(SalesDataTable[[#This Row],[Order Date]])/3,0)</f>
        <v>Q4</v>
      </c>
      <c r="E2483" s="4">
        <f>MONTH(SalesDataTable[[#This Row],[Order Date]])</f>
        <v>11</v>
      </c>
      <c r="F2483" s="15"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4">
        <f>YEAR(SalesDataTable[[#This Row],[Order Date]])</f>
        <v>2026</v>
      </c>
      <c r="D2484" s="15" t="str">
        <f>"Q"&amp;ROUNDUP(MONTH(SalesDataTable[[#This Row],[Order Date]])/3,0)</f>
        <v>Q4</v>
      </c>
      <c r="E2484" s="4">
        <f>MONTH(SalesDataTable[[#This Row],[Order Date]])</f>
        <v>11</v>
      </c>
      <c r="F2484" s="15"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4">
        <f>YEAR(SalesDataTable[[#This Row],[Order Date]])</f>
        <v>2026</v>
      </c>
      <c r="D2485" s="15" t="str">
        <f>"Q"&amp;ROUNDUP(MONTH(SalesDataTable[[#This Row],[Order Date]])/3,0)</f>
        <v>Q4</v>
      </c>
      <c r="E2485" s="4">
        <f>MONTH(SalesDataTable[[#This Row],[Order Date]])</f>
        <v>11</v>
      </c>
      <c r="F2485" s="15"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4">
        <f>YEAR(SalesDataTable[[#This Row],[Order Date]])</f>
        <v>2026</v>
      </c>
      <c r="D2486" s="15" t="str">
        <f>"Q"&amp;ROUNDUP(MONTH(SalesDataTable[[#This Row],[Order Date]])/3,0)</f>
        <v>Q4</v>
      </c>
      <c r="E2486" s="4">
        <f>MONTH(SalesDataTable[[#This Row],[Order Date]])</f>
        <v>11</v>
      </c>
      <c r="F2486" s="15"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4">
        <f>YEAR(SalesDataTable[[#This Row],[Order Date]])</f>
        <v>2026</v>
      </c>
      <c r="D2487" s="15" t="str">
        <f>"Q"&amp;ROUNDUP(MONTH(SalesDataTable[[#This Row],[Order Date]])/3,0)</f>
        <v>Q4</v>
      </c>
      <c r="E2487" s="4">
        <f>MONTH(SalesDataTable[[#This Row],[Order Date]])</f>
        <v>11</v>
      </c>
      <c r="F2487" s="15"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4">
        <f>YEAR(SalesDataTable[[#This Row],[Order Date]])</f>
        <v>2026</v>
      </c>
      <c r="D2488" s="15" t="str">
        <f>"Q"&amp;ROUNDUP(MONTH(SalesDataTable[[#This Row],[Order Date]])/3,0)</f>
        <v>Q4</v>
      </c>
      <c r="E2488" s="4">
        <f>MONTH(SalesDataTable[[#This Row],[Order Date]])</f>
        <v>11</v>
      </c>
      <c r="F2488" s="15"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4">
        <f>YEAR(SalesDataTable[[#This Row],[Order Date]])</f>
        <v>2026</v>
      </c>
      <c r="D2489" s="15" t="str">
        <f>"Q"&amp;ROUNDUP(MONTH(SalesDataTable[[#This Row],[Order Date]])/3,0)</f>
        <v>Q4</v>
      </c>
      <c r="E2489" s="4">
        <f>MONTH(SalesDataTable[[#This Row],[Order Date]])</f>
        <v>11</v>
      </c>
      <c r="F2489" s="15"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4">
        <f>YEAR(SalesDataTable[[#This Row],[Order Date]])</f>
        <v>2026</v>
      </c>
      <c r="D2490" s="15" t="str">
        <f>"Q"&amp;ROUNDUP(MONTH(SalesDataTable[[#This Row],[Order Date]])/3,0)</f>
        <v>Q4</v>
      </c>
      <c r="E2490" s="4">
        <f>MONTH(SalesDataTable[[#This Row],[Order Date]])</f>
        <v>11</v>
      </c>
      <c r="F2490" s="15"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4">
        <f>YEAR(SalesDataTable[[#This Row],[Order Date]])</f>
        <v>2026</v>
      </c>
      <c r="D2491" s="15" t="str">
        <f>"Q"&amp;ROUNDUP(MONTH(SalesDataTable[[#This Row],[Order Date]])/3,0)</f>
        <v>Q4</v>
      </c>
      <c r="E2491" s="4">
        <f>MONTH(SalesDataTable[[#This Row],[Order Date]])</f>
        <v>11</v>
      </c>
      <c r="F2491" s="15"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4">
        <f>YEAR(SalesDataTable[[#This Row],[Order Date]])</f>
        <v>2026</v>
      </c>
      <c r="D2492" s="15" t="str">
        <f>"Q"&amp;ROUNDUP(MONTH(SalesDataTable[[#This Row],[Order Date]])/3,0)</f>
        <v>Q4</v>
      </c>
      <c r="E2492" s="4">
        <f>MONTH(SalesDataTable[[#This Row],[Order Date]])</f>
        <v>11</v>
      </c>
      <c r="F2492" s="15"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4">
        <f>YEAR(SalesDataTable[[#This Row],[Order Date]])</f>
        <v>2026</v>
      </c>
      <c r="D2493" s="15" t="str">
        <f>"Q"&amp;ROUNDUP(MONTH(SalesDataTable[[#This Row],[Order Date]])/3,0)</f>
        <v>Q4</v>
      </c>
      <c r="E2493" s="4">
        <f>MONTH(SalesDataTable[[#This Row],[Order Date]])</f>
        <v>11</v>
      </c>
      <c r="F2493" s="15"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4">
        <f>YEAR(SalesDataTable[[#This Row],[Order Date]])</f>
        <v>2026</v>
      </c>
      <c r="D2494" s="15" t="str">
        <f>"Q"&amp;ROUNDUP(MONTH(SalesDataTable[[#This Row],[Order Date]])/3,0)</f>
        <v>Q4</v>
      </c>
      <c r="E2494" s="4">
        <f>MONTH(SalesDataTable[[#This Row],[Order Date]])</f>
        <v>11</v>
      </c>
      <c r="F2494" s="15"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4">
        <f>YEAR(SalesDataTable[[#This Row],[Order Date]])</f>
        <v>2026</v>
      </c>
      <c r="D2495" s="15" t="str">
        <f>"Q"&amp;ROUNDUP(MONTH(SalesDataTable[[#This Row],[Order Date]])/3,0)</f>
        <v>Q4</v>
      </c>
      <c r="E2495" s="4">
        <f>MONTH(SalesDataTable[[#This Row],[Order Date]])</f>
        <v>11</v>
      </c>
      <c r="F2495" s="15"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4">
        <f>YEAR(SalesDataTable[[#This Row],[Order Date]])</f>
        <v>2026</v>
      </c>
      <c r="D2496" s="15" t="str">
        <f>"Q"&amp;ROUNDUP(MONTH(SalesDataTable[[#This Row],[Order Date]])/3,0)</f>
        <v>Q4</v>
      </c>
      <c r="E2496" s="4">
        <f>MONTH(SalesDataTable[[#This Row],[Order Date]])</f>
        <v>11</v>
      </c>
      <c r="F2496" s="15"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4">
        <f>YEAR(SalesDataTable[[#This Row],[Order Date]])</f>
        <v>2026</v>
      </c>
      <c r="D2497" s="15" t="str">
        <f>"Q"&amp;ROUNDUP(MONTH(SalesDataTable[[#This Row],[Order Date]])/3,0)</f>
        <v>Q4</v>
      </c>
      <c r="E2497" s="4">
        <f>MONTH(SalesDataTable[[#This Row],[Order Date]])</f>
        <v>11</v>
      </c>
      <c r="F2497" s="15"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4">
        <f>YEAR(SalesDataTable[[#This Row],[Order Date]])</f>
        <v>2026</v>
      </c>
      <c r="D2498" s="15" t="str">
        <f>"Q"&amp;ROUNDUP(MONTH(SalesDataTable[[#This Row],[Order Date]])/3,0)</f>
        <v>Q4</v>
      </c>
      <c r="E2498" s="4">
        <f>MONTH(SalesDataTable[[#This Row],[Order Date]])</f>
        <v>11</v>
      </c>
      <c r="F2498" s="15"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4">
        <f>YEAR(SalesDataTable[[#This Row],[Order Date]])</f>
        <v>2026</v>
      </c>
      <c r="D2499" s="15" t="str">
        <f>"Q"&amp;ROUNDUP(MONTH(SalesDataTable[[#This Row],[Order Date]])/3,0)</f>
        <v>Q4</v>
      </c>
      <c r="E2499" s="4">
        <f>MONTH(SalesDataTable[[#This Row],[Order Date]])</f>
        <v>12</v>
      </c>
      <c r="F2499" s="15"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4">
        <f>YEAR(SalesDataTable[[#This Row],[Order Date]])</f>
        <v>2026</v>
      </c>
      <c r="D2500" s="15" t="str">
        <f>"Q"&amp;ROUNDUP(MONTH(SalesDataTable[[#This Row],[Order Date]])/3,0)</f>
        <v>Q4</v>
      </c>
      <c r="E2500" s="4">
        <f>MONTH(SalesDataTable[[#This Row],[Order Date]])</f>
        <v>12</v>
      </c>
      <c r="F2500" s="15"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4">
        <f>YEAR(SalesDataTable[[#This Row],[Order Date]])</f>
        <v>2026</v>
      </c>
      <c r="D2501" s="15" t="str">
        <f>"Q"&amp;ROUNDUP(MONTH(SalesDataTable[[#This Row],[Order Date]])/3,0)</f>
        <v>Q4</v>
      </c>
      <c r="E2501" s="4">
        <f>MONTH(SalesDataTable[[#This Row],[Order Date]])</f>
        <v>12</v>
      </c>
      <c r="F2501" s="15"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4">
        <f>YEAR(SalesDataTable[[#This Row],[Order Date]])</f>
        <v>2026</v>
      </c>
      <c r="D2502" s="15" t="str">
        <f>"Q"&amp;ROUNDUP(MONTH(SalesDataTable[[#This Row],[Order Date]])/3,0)</f>
        <v>Q4</v>
      </c>
      <c r="E2502" s="4">
        <f>MONTH(SalesDataTable[[#This Row],[Order Date]])</f>
        <v>12</v>
      </c>
      <c r="F2502" s="15"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4">
        <f>YEAR(SalesDataTable[[#This Row],[Order Date]])</f>
        <v>2026</v>
      </c>
      <c r="D2503" s="15" t="str">
        <f>"Q"&amp;ROUNDUP(MONTH(SalesDataTable[[#This Row],[Order Date]])/3,0)</f>
        <v>Q4</v>
      </c>
      <c r="E2503" s="4">
        <f>MONTH(SalesDataTable[[#This Row],[Order Date]])</f>
        <v>12</v>
      </c>
      <c r="F2503" s="15"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4">
        <f>YEAR(SalesDataTable[[#This Row],[Order Date]])</f>
        <v>2026</v>
      </c>
      <c r="D2504" s="15" t="str">
        <f>"Q"&amp;ROUNDUP(MONTH(SalesDataTable[[#This Row],[Order Date]])/3,0)</f>
        <v>Q4</v>
      </c>
      <c r="E2504" s="4">
        <f>MONTH(SalesDataTable[[#This Row],[Order Date]])</f>
        <v>12</v>
      </c>
      <c r="F2504" s="15"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4">
        <f>YEAR(SalesDataTable[[#This Row],[Order Date]])</f>
        <v>2026</v>
      </c>
      <c r="D2505" s="15" t="str">
        <f>"Q"&amp;ROUNDUP(MONTH(SalesDataTable[[#This Row],[Order Date]])/3,0)</f>
        <v>Q4</v>
      </c>
      <c r="E2505" s="4">
        <f>MONTH(SalesDataTable[[#This Row],[Order Date]])</f>
        <v>12</v>
      </c>
      <c r="F2505" s="15"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4">
        <f>YEAR(SalesDataTable[[#This Row],[Order Date]])</f>
        <v>2026</v>
      </c>
      <c r="D2506" s="15" t="str">
        <f>"Q"&amp;ROUNDUP(MONTH(SalesDataTable[[#This Row],[Order Date]])/3,0)</f>
        <v>Q4</v>
      </c>
      <c r="E2506" s="4">
        <f>MONTH(SalesDataTable[[#This Row],[Order Date]])</f>
        <v>12</v>
      </c>
      <c r="F2506" s="15"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4">
        <f>YEAR(SalesDataTable[[#This Row],[Order Date]])</f>
        <v>2026</v>
      </c>
      <c r="D2507" s="15" t="str">
        <f>"Q"&amp;ROUNDUP(MONTH(SalesDataTable[[#This Row],[Order Date]])/3,0)</f>
        <v>Q4</v>
      </c>
      <c r="E2507" s="4">
        <f>MONTH(SalesDataTable[[#This Row],[Order Date]])</f>
        <v>12</v>
      </c>
      <c r="F2507" s="15"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4">
        <f>YEAR(SalesDataTable[[#This Row],[Order Date]])</f>
        <v>2026</v>
      </c>
      <c r="D2508" s="15" t="str">
        <f>"Q"&amp;ROUNDUP(MONTH(SalesDataTable[[#This Row],[Order Date]])/3,0)</f>
        <v>Q4</v>
      </c>
      <c r="E2508" s="4">
        <f>MONTH(SalesDataTable[[#This Row],[Order Date]])</f>
        <v>12</v>
      </c>
      <c r="F2508" s="15"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4">
        <f>YEAR(SalesDataTable[[#This Row],[Order Date]])</f>
        <v>2026</v>
      </c>
      <c r="D2509" s="15" t="str">
        <f>"Q"&amp;ROUNDUP(MONTH(SalesDataTable[[#This Row],[Order Date]])/3,0)</f>
        <v>Q4</v>
      </c>
      <c r="E2509" s="4">
        <f>MONTH(SalesDataTable[[#This Row],[Order Date]])</f>
        <v>12</v>
      </c>
      <c r="F2509" s="15"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4">
        <f>YEAR(SalesDataTable[[#This Row],[Order Date]])</f>
        <v>2026</v>
      </c>
      <c r="D2510" s="15" t="str">
        <f>"Q"&amp;ROUNDUP(MONTH(SalesDataTable[[#This Row],[Order Date]])/3,0)</f>
        <v>Q4</v>
      </c>
      <c r="E2510" s="4">
        <f>MONTH(SalesDataTable[[#This Row],[Order Date]])</f>
        <v>12</v>
      </c>
      <c r="F2510" s="15"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4">
        <f>YEAR(SalesDataTable[[#This Row],[Order Date]])</f>
        <v>2026</v>
      </c>
      <c r="D2511" s="15" t="str">
        <f>"Q"&amp;ROUNDUP(MONTH(SalesDataTable[[#This Row],[Order Date]])/3,0)</f>
        <v>Q4</v>
      </c>
      <c r="E2511" s="4">
        <f>MONTH(SalesDataTable[[#This Row],[Order Date]])</f>
        <v>12</v>
      </c>
      <c r="F2511" s="15"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4">
        <f>YEAR(SalesDataTable[[#This Row],[Order Date]])</f>
        <v>2026</v>
      </c>
      <c r="D2512" s="15" t="str">
        <f>"Q"&amp;ROUNDUP(MONTH(SalesDataTable[[#This Row],[Order Date]])/3,0)</f>
        <v>Q4</v>
      </c>
      <c r="E2512" s="4">
        <f>MONTH(SalesDataTable[[#This Row],[Order Date]])</f>
        <v>12</v>
      </c>
      <c r="F2512" s="15"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4">
        <f>YEAR(SalesDataTable[[#This Row],[Order Date]])</f>
        <v>2026</v>
      </c>
      <c r="D2513" s="15" t="str">
        <f>"Q"&amp;ROUNDUP(MONTH(SalesDataTable[[#This Row],[Order Date]])/3,0)</f>
        <v>Q4</v>
      </c>
      <c r="E2513" s="4">
        <f>MONTH(SalesDataTable[[#This Row],[Order Date]])</f>
        <v>12</v>
      </c>
      <c r="F2513" s="15"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4">
        <f>YEAR(SalesDataTable[[#This Row],[Order Date]])</f>
        <v>2026</v>
      </c>
      <c r="D2514" s="15" t="str">
        <f>"Q"&amp;ROUNDUP(MONTH(SalesDataTable[[#This Row],[Order Date]])/3,0)</f>
        <v>Q4</v>
      </c>
      <c r="E2514" s="4">
        <f>MONTH(SalesDataTable[[#This Row],[Order Date]])</f>
        <v>12</v>
      </c>
      <c r="F2514" s="15"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4">
        <f>YEAR(SalesDataTable[[#This Row],[Order Date]])</f>
        <v>2026</v>
      </c>
      <c r="D2515" s="15" t="str">
        <f>"Q"&amp;ROUNDUP(MONTH(SalesDataTable[[#This Row],[Order Date]])/3,0)</f>
        <v>Q4</v>
      </c>
      <c r="E2515" s="4">
        <f>MONTH(SalesDataTable[[#This Row],[Order Date]])</f>
        <v>12</v>
      </c>
      <c r="F2515" s="15"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4">
        <f>YEAR(SalesDataTable[[#This Row],[Order Date]])</f>
        <v>2026</v>
      </c>
      <c r="D2516" s="15" t="str">
        <f>"Q"&amp;ROUNDUP(MONTH(SalesDataTable[[#This Row],[Order Date]])/3,0)</f>
        <v>Q4</v>
      </c>
      <c r="E2516" s="4">
        <f>MONTH(SalesDataTable[[#This Row],[Order Date]])</f>
        <v>12</v>
      </c>
      <c r="F2516" s="15"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4">
        <f>YEAR(SalesDataTable[[#This Row],[Order Date]])</f>
        <v>2026</v>
      </c>
      <c r="D2517" s="15" t="str">
        <f>"Q"&amp;ROUNDUP(MONTH(SalesDataTable[[#This Row],[Order Date]])/3,0)</f>
        <v>Q4</v>
      </c>
      <c r="E2517" s="4">
        <f>MONTH(SalesDataTable[[#This Row],[Order Date]])</f>
        <v>12</v>
      </c>
      <c r="F2517" s="15"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4">
        <f>YEAR(SalesDataTable[[#This Row],[Order Date]])</f>
        <v>2026</v>
      </c>
      <c r="D2518" s="15" t="str">
        <f>"Q"&amp;ROUNDUP(MONTH(SalesDataTable[[#This Row],[Order Date]])/3,0)</f>
        <v>Q4</v>
      </c>
      <c r="E2518" s="4">
        <f>MONTH(SalesDataTable[[#This Row],[Order Date]])</f>
        <v>12</v>
      </c>
      <c r="F2518" s="15"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4">
        <f>YEAR(SalesDataTable[[#This Row],[Order Date]])</f>
        <v>2026</v>
      </c>
      <c r="D2519" s="15" t="str">
        <f>"Q"&amp;ROUNDUP(MONTH(SalesDataTable[[#This Row],[Order Date]])/3,0)</f>
        <v>Q4</v>
      </c>
      <c r="E2519" s="4">
        <f>MONTH(SalesDataTable[[#This Row],[Order Date]])</f>
        <v>12</v>
      </c>
      <c r="F2519" s="15"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4">
        <f>YEAR(SalesDataTable[[#This Row],[Order Date]])</f>
        <v>2026</v>
      </c>
      <c r="D2520" s="15" t="str">
        <f>"Q"&amp;ROUNDUP(MONTH(SalesDataTable[[#This Row],[Order Date]])/3,0)</f>
        <v>Q4</v>
      </c>
      <c r="E2520" s="4">
        <f>MONTH(SalesDataTable[[#This Row],[Order Date]])</f>
        <v>12</v>
      </c>
      <c r="F2520" s="15"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4">
        <f>YEAR(SalesDataTable[[#This Row],[Order Date]])</f>
        <v>2026</v>
      </c>
      <c r="D2521" s="15" t="str">
        <f>"Q"&amp;ROUNDUP(MONTH(SalesDataTable[[#This Row],[Order Date]])/3,0)</f>
        <v>Q4</v>
      </c>
      <c r="E2521" s="4">
        <f>MONTH(SalesDataTable[[#This Row],[Order Date]])</f>
        <v>12</v>
      </c>
      <c r="F2521" s="15"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4">
        <f>YEAR(SalesDataTable[[#This Row],[Order Date]])</f>
        <v>2026</v>
      </c>
      <c r="D2522" s="15" t="str">
        <f>"Q"&amp;ROUNDUP(MONTH(SalesDataTable[[#This Row],[Order Date]])/3,0)</f>
        <v>Q4</v>
      </c>
      <c r="E2522" s="4">
        <f>MONTH(SalesDataTable[[#This Row],[Order Date]])</f>
        <v>12</v>
      </c>
      <c r="F2522" s="15"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4">
        <f>YEAR(SalesDataTable[[#This Row],[Order Date]])</f>
        <v>2026</v>
      </c>
      <c r="D2523" s="15" t="str">
        <f>"Q"&amp;ROUNDUP(MONTH(SalesDataTable[[#This Row],[Order Date]])/3,0)</f>
        <v>Q4</v>
      </c>
      <c r="E2523" s="4">
        <f>MONTH(SalesDataTable[[#This Row],[Order Date]])</f>
        <v>12</v>
      </c>
      <c r="F2523" s="15"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4">
        <f>YEAR(SalesDataTable[[#This Row],[Order Date]])</f>
        <v>2026</v>
      </c>
      <c r="D2524" s="15" t="str">
        <f>"Q"&amp;ROUNDUP(MONTH(SalesDataTable[[#This Row],[Order Date]])/3,0)</f>
        <v>Q4</v>
      </c>
      <c r="E2524" s="4">
        <f>MONTH(SalesDataTable[[#This Row],[Order Date]])</f>
        <v>12</v>
      </c>
      <c r="F2524" s="15"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4">
        <f>YEAR(SalesDataTable[[#This Row],[Order Date]])</f>
        <v>2026</v>
      </c>
      <c r="D2525" s="15" t="str">
        <f>"Q"&amp;ROUNDUP(MONTH(SalesDataTable[[#This Row],[Order Date]])/3,0)</f>
        <v>Q4</v>
      </c>
      <c r="E2525" s="4">
        <f>MONTH(SalesDataTable[[#This Row],[Order Date]])</f>
        <v>12</v>
      </c>
      <c r="F2525" s="15"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4">
        <f>YEAR(SalesDataTable[[#This Row],[Order Date]])</f>
        <v>2026</v>
      </c>
      <c r="D2526" s="15" t="str">
        <f>"Q"&amp;ROUNDUP(MONTH(SalesDataTable[[#This Row],[Order Date]])/3,0)</f>
        <v>Q4</v>
      </c>
      <c r="E2526" s="4">
        <f>MONTH(SalesDataTable[[#This Row],[Order Date]])</f>
        <v>12</v>
      </c>
      <c r="F2526" s="15"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4">
        <f>YEAR(SalesDataTable[[#This Row],[Order Date]])</f>
        <v>2026</v>
      </c>
      <c r="D2527" s="15" t="str">
        <f>"Q"&amp;ROUNDUP(MONTH(SalesDataTable[[#This Row],[Order Date]])/3,0)</f>
        <v>Q4</v>
      </c>
      <c r="E2527" s="4">
        <f>MONTH(SalesDataTable[[#This Row],[Order Date]])</f>
        <v>12</v>
      </c>
      <c r="F2527" s="15"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4">
        <f>YEAR(SalesDataTable[[#This Row],[Order Date]])</f>
        <v>2026</v>
      </c>
      <c r="D2528" s="15" t="str">
        <f>"Q"&amp;ROUNDUP(MONTH(SalesDataTable[[#This Row],[Order Date]])/3,0)</f>
        <v>Q4</v>
      </c>
      <c r="E2528" s="4">
        <f>MONTH(SalesDataTable[[#This Row],[Order Date]])</f>
        <v>12</v>
      </c>
      <c r="F2528" s="15"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4">
        <f>YEAR(SalesDataTable[[#This Row],[Order Date]])</f>
        <v>2026</v>
      </c>
      <c r="D2529" s="15" t="str">
        <f>"Q"&amp;ROUNDUP(MONTH(SalesDataTable[[#This Row],[Order Date]])/3,0)</f>
        <v>Q4</v>
      </c>
      <c r="E2529" s="4">
        <f>MONTH(SalesDataTable[[#This Row],[Order Date]])</f>
        <v>12</v>
      </c>
      <c r="F2529" s="15"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4">
        <f>YEAR(SalesDataTable[[#This Row],[Order Date]])</f>
        <v>2026</v>
      </c>
      <c r="D2530" s="15" t="str">
        <f>"Q"&amp;ROUNDUP(MONTH(SalesDataTable[[#This Row],[Order Date]])/3,0)</f>
        <v>Q4</v>
      </c>
      <c r="E2530" s="4">
        <f>MONTH(SalesDataTable[[#This Row],[Order Date]])</f>
        <v>12</v>
      </c>
      <c r="F2530" s="15"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4">
        <f>YEAR(SalesDataTable[[#This Row],[Order Date]])</f>
        <v>2026</v>
      </c>
      <c r="D2531" s="15" t="str">
        <f>"Q"&amp;ROUNDUP(MONTH(SalesDataTable[[#This Row],[Order Date]])/3,0)</f>
        <v>Q4</v>
      </c>
      <c r="E2531" s="4">
        <f>MONTH(SalesDataTable[[#This Row],[Order Date]])</f>
        <v>12</v>
      </c>
      <c r="F2531" s="15"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4">
        <f>YEAR(SalesDataTable[[#This Row],[Order Date]])</f>
        <v>2026</v>
      </c>
      <c r="D2532" s="15" t="str">
        <f>"Q"&amp;ROUNDUP(MONTH(SalesDataTable[[#This Row],[Order Date]])/3,0)</f>
        <v>Q4</v>
      </c>
      <c r="E2532" s="4">
        <f>MONTH(SalesDataTable[[#This Row],[Order Date]])</f>
        <v>12</v>
      </c>
      <c r="F2532" s="15"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4">
        <f>YEAR(SalesDataTable[[#This Row],[Order Date]])</f>
        <v>2026</v>
      </c>
      <c r="D2533" s="15" t="str">
        <f>"Q"&amp;ROUNDUP(MONTH(SalesDataTable[[#This Row],[Order Date]])/3,0)</f>
        <v>Q4</v>
      </c>
      <c r="E2533" s="4">
        <f>MONTH(SalesDataTable[[#This Row],[Order Date]])</f>
        <v>12</v>
      </c>
      <c r="F2533" s="15"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4">
        <f>YEAR(SalesDataTable[[#This Row],[Order Date]])</f>
        <v>2026</v>
      </c>
      <c r="D2534" s="15" t="str">
        <f>"Q"&amp;ROUNDUP(MONTH(SalesDataTable[[#This Row],[Order Date]])/3,0)</f>
        <v>Q4</v>
      </c>
      <c r="E2534" s="4">
        <f>MONTH(SalesDataTable[[#This Row],[Order Date]])</f>
        <v>12</v>
      </c>
      <c r="F2534" s="15"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4">
        <f>YEAR(SalesDataTable[[#This Row],[Order Date]])</f>
        <v>2026</v>
      </c>
      <c r="D2535" s="15" t="str">
        <f>"Q"&amp;ROUNDUP(MONTH(SalesDataTable[[#This Row],[Order Date]])/3,0)</f>
        <v>Q4</v>
      </c>
      <c r="E2535" s="4">
        <f>MONTH(SalesDataTable[[#This Row],[Order Date]])</f>
        <v>12</v>
      </c>
      <c r="F2535" s="15"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4">
        <f>YEAR(SalesDataTable[[#This Row],[Order Date]])</f>
        <v>2026</v>
      </c>
      <c r="D2536" s="15" t="str">
        <f>"Q"&amp;ROUNDUP(MONTH(SalesDataTable[[#This Row],[Order Date]])/3,0)</f>
        <v>Q4</v>
      </c>
      <c r="E2536" s="4">
        <f>MONTH(SalesDataTable[[#This Row],[Order Date]])</f>
        <v>12</v>
      </c>
      <c r="F2536" s="15"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4">
        <f>YEAR(SalesDataTable[[#This Row],[Order Date]])</f>
        <v>2026</v>
      </c>
      <c r="D2537" s="15" t="str">
        <f>"Q"&amp;ROUNDUP(MONTH(SalesDataTable[[#This Row],[Order Date]])/3,0)</f>
        <v>Q4</v>
      </c>
      <c r="E2537" s="4">
        <f>MONTH(SalesDataTable[[#This Row],[Order Date]])</f>
        <v>12</v>
      </c>
      <c r="F2537" s="15"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4">
        <f>YEAR(SalesDataTable[[#This Row],[Order Date]])</f>
        <v>2026</v>
      </c>
      <c r="D2538" s="15" t="str">
        <f>"Q"&amp;ROUNDUP(MONTH(SalesDataTable[[#This Row],[Order Date]])/3,0)</f>
        <v>Q4</v>
      </c>
      <c r="E2538" s="4">
        <f>MONTH(SalesDataTable[[#This Row],[Order Date]])</f>
        <v>12</v>
      </c>
      <c r="F2538" s="15"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4">
        <f>YEAR(SalesDataTable[[#This Row],[Order Date]])</f>
        <v>2026</v>
      </c>
      <c r="D2539" s="15" t="str">
        <f>"Q"&amp;ROUNDUP(MONTH(SalesDataTable[[#This Row],[Order Date]])/3,0)</f>
        <v>Q4</v>
      </c>
      <c r="E2539" s="4">
        <f>MONTH(SalesDataTable[[#This Row],[Order Date]])</f>
        <v>12</v>
      </c>
      <c r="F2539" s="15"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4">
        <f>YEAR(SalesDataTable[[#This Row],[Order Date]])</f>
        <v>2026</v>
      </c>
      <c r="D2540" s="15" t="str">
        <f>"Q"&amp;ROUNDUP(MONTH(SalesDataTable[[#This Row],[Order Date]])/3,0)</f>
        <v>Q4</v>
      </c>
      <c r="E2540" s="4">
        <f>MONTH(SalesDataTable[[#This Row],[Order Date]])</f>
        <v>12</v>
      </c>
      <c r="F2540" s="15"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4">
        <f>YEAR(SalesDataTable[[#This Row],[Order Date]])</f>
        <v>2026</v>
      </c>
      <c r="D2541" s="15" t="str">
        <f>"Q"&amp;ROUNDUP(MONTH(SalesDataTable[[#This Row],[Order Date]])/3,0)</f>
        <v>Q4</v>
      </c>
      <c r="E2541" s="4">
        <f>MONTH(SalesDataTable[[#This Row],[Order Date]])</f>
        <v>12</v>
      </c>
      <c r="F2541" s="15"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4">
        <f>YEAR(SalesDataTable[[#This Row],[Order Date]])</f>
        <v>2026</v>
      </c>
      <c r="D2542" s="15" t="str">
        <f>"Q"&amp;ROUNDUP(MONTH(SalesDataTable[[#This Row],[Order Date]])/3,0)</f>
        <v>Q4</v>
      </c>
      <c r="E2542" s="4">
        <f>MONTH(SalesDataTable[[#This Row],[Order Date]])</f>
        <v>12</v>
      </c>
      <c r="F2542" s="15"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4">
        <f>YEAR(SalesDataTable[[#This Row],[Order Date]])</f>
        <v>2026</v>
      </c>
      <c r="D2543" s="15" t="str">
        <f>"Q"&amp;ROUNDUP(MONTH(SalesDataTable[[#This Row],[Order Date]])/3,0)</f>
        <v>Q4</v>
      </c>
      <c r="E2543" s="4">
        <f>MONTH(SalesDataTable[[#This Row],[Order Date]])</f>
        <v>12</v>
      </c>
      <c r="F2543" s="15"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4">
        <f>YEAR(SalesDataTable[[#This Row],[Order Date]])</f>
        <v>2026</v>
      </c>
      <c r="D2544" s="15" t="str">
        <f>"Q"&amp;ROUNDUP(MONTH(SalesDataTable[[#This Row],[Order Date]])/3,0)</f>
        <v>Q4</v>
      </c>
      <c r="E2544" s="4">
        <f>MONTH(SalesDataTable[[#This Row],[Order Date]])</f>
        <v>12</v>
      </c>
      <c r="F2544" s="15"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4">
        <f>YEAR(SalesDataTable[[#This Row],[Order Date]])</f>
        <v>2026</v>
      </c>
      <c r="D2545" s="15" t="str">
        <f>"Q"&amp;ROUNDUP(MONTH(SalesDataTable[[#This Row],[Order Date]])/3,0)</f>
        <v>Q4</v>
      </c>
      <c r="E2545" s="4">
        <f>MONTH(SalesDataTable[[#This Row],[Order Date]])</f>
        <v>12</v>
      </c>
      <c r="F2545" s="15"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4">
        <f>YEAR(SalesDataTable[[#This Row],[Order Date]])</f>
        <v>2026</v>
      </c>
      <c r="D2546" s="15" t="str">
        <f>"Q"&amp;ROUNDUP(MONTH(SalesDataTable[[#This Row],[Order Date]])/3,0)</f>
        <v>Q4</v>
      </c>
      <c r="E2546" s="4">
        <f>MONTH(SalesDataTable[[#This Row],[Order Date]])</f>
        <v>12</v>
      </c>
      <c r="F2546" s="15"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4">
        <f>YEAR(SalesDataTable[[#This Row],[Order Date]])</f>
        <v>2026</v>
      </c>
      <c r="D2547" s="15" t="str">
        <f>"Q"&amp;ROUNDUP(MONTH(SalesDataTable[[#This Row],[Order Date]])/3,0)</f>
        <v>Q4</v>
      </c>
      <c r="E2547" s="4">
        <f>MONTH(SalesDataTable[[#This Row],[Order Date]])</f>
        <v>12</v>
      </c>
      <c r="F2547" s="15"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4">
        <f>YEAR(SalesDataTable[[#This Row],[Order Date]])</f>
        <v>2026</v>
      </c>
      <c r="D2548" s="15" t="str">
        <f>"Q"&amp;ROUNDUP(MONTH(SalesDataTable[[#This Row],[Order Date]])/3,0)</f>
        <v>Q4</v>
      </c>
      <c r="E2548" s="4">
        <f>MONTH(SalesDataTable[[#This Row],[Order Date]])</f>
        <v>12</v>
      </c>
      <c r="F2548" s="15"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4">
        <f>YEAR(SalesDataTable[[#This Row],[Order Date]])</f>
        <v>2026</v>
      </c>
      <c r="D2549" s="15" t="str">
        <f>"Q"&amp;ROUNDUP(MONTH(SalesDataTable[[#This Row],[Order Date]])/3,0)</f>
        <v>Q4</v>
      </c>
      <c r="E2549" s="4">
        <f>MONTH(SalesDataTable[[#This Row],[Order Date]])</f>
        <v>12</v>
      </c>
      <c r="F2549" s="15"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4">
        <f>YEAR(SalesDataTable[[#This Row],[Order Date]])</f>
        <v>2026</v>
      </c>
      <c r="D2550" s="15" t="str">
        <f>"Q"&amp;ROUNDUP(MONTH(SalesDataTable[[#This Row],[Order Date]])/3,0)</f>
        <v>Q4</v>
      </c>
      <c r="E2550" s="4">
        <f>MONTH(SalesDataTable[[#This Row],[Order Date]])</f>
        <v>12</v>
      </c>
      <c r="F2550" s="15"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4">
        <f>YEAR(SalesDataTable[[#This Row],[Order Date]])</f>
        <v>2026</v>
      </c>
      <c r="D2551" s="15" t="str">
        <f>"Q"&amp;ROUNDUP(MONTH(SalesDataTable[[#This Row],[Order Date]])/3,0)</f>
        <v>Q4</v>
      </c>
      <c r="E2551" s="4">
        <f>MONTH(SalesDataTable[[#This Row],[Order Date]])</f>
        <v>12</v>
      </c>
      <c r="F2551" s="15"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4">
        <f>YEAR(SalesDataTable[[#This Row],[Order Date]])</f>
        <v>2026</v>
      </c>
      <c r="D2552" s="15" t="str">
        <f>"Q"&amp;ROUNDUP(MONTH(SalesDataTable[[#This Row],[Order Date]])/3,0)</f>
        <v>Q4</v>
      </c>
      <c r="E2552" s="4">
        <f>MONTH(SalesDataTable[[#This Row],[Order Date]])</f>
        <v>12</v>
      </c>
      <c r="F2552" s="15"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4">
        <f>YEAR(SalesDataTable[[#This Row],[Order Date]])</f>
        <v>2026</v>
      </c>
      <c r="D2553" s="15" t="str">
        <f>"Q"&amp;ROUNDUP(MONTH(SalesDataTable[[#This Row],[Order Date]])/3,0)</f>
        <v>Q4</v>
      </c>
      <c r="E2553" s="4">
        <f>MONTH(SalesDataTable[[#This Row],[Order Date]])</f>
        <v>12</v>
      </c>
      <c r="F2553" s="15"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4">
        <f>YEAR(SalesDataTable[[#This Row],[Order Date]])</f>
        <v>2026</v>
      </c>
      <c r="D2554" s="15" t="str">
        <f>"Q"&amp;ROUNDUP(MONTH(SalesDataTable[[#This Row],[Order Date]])/3,0)</f>
        <v>Q4</v>
      </c>
      <c r="E2554" s="4">
        <f>MONTH(SalesDataTable[[#This Row],[Order Date]])</f>
        <v>12</v>
      </c>
      <c r="F2554" s="15"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4">
        <f>YEAR(SalesDataTable[[#This Row],[Order Date]])</f>
        <v>2026</v>
      </c>
      <c r="D2555" s="15" t="str">
        <f>"Q"&amp;ROUNDUP(MONTH(SalesDataTable[[#This Row],[Order Date]])/3,0)</f>
        <v>Q4</v>
      </c>
      <c r="E2555" s="4">
        <f>MONTH(SalesDataTable[[#This Row],[Order Date]])</f>
        <v>12</v>
      </c>
      <c r="F2555" s="15"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4">
        <f>YEAR(SalesDataTable[[#This Row],[Order Date]])</f>
        <v>2026</v>
      </c>
      <c r="D2556" s="15" t="str">
        <f>"Q"&amp;ROUNDUP(MONTH(SalesDataTable[[#This Row],[Order Date]])/3,0)</f>
        <v>Q4</v>
      </c>
      <c r="E2556" s="4">
        <f>MONTH(SalesDataTable[[#This Row],[Order Date]])</f>
        <v>12</v>
      </c>
      <c r="F2556" s="15"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4">
        <f>YEAR(SalesDataTable[[#This Row],[Order Date]])</f>
        <v>2026</v>
      </c>
      <c r="D2557" s="15" t="str">
        <f>"Q"&amp;ROUNDUP(MONTH(SalesDataTable[[#This Row],[Order Date]])/3,0)</f>
        <v>Q4</v>
      </c>
      <c r="E2557" s="4">
        <f>MONTH(SalesDataTable[[#This Row],[Order Date]])</f>
        <v>12</v>
      </c>
      <c r="F2557" s="15"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4">
        <f>YEAR(SalesDataTable[[#This Row],[Order Date]])</f>
        <v>2026</v>
      </c>
      <c r="D2558" s="15" t="str">
        <f>"Q"&amp;ROUNDUP(MONTH(SalesDataTable[[#This Row],[Order Date]])/3,0)</f>
        <v>Q4</v>
      </c>
      <c r="E2558" s="4">
        <f>MONTH(SalesDataTable[[#This Row],[Order Date]])</f>
        <v>12</v>
      </c>
      <c r="F2558" s="15"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4">
        <f>YEAR(SalesDataTable[[#This Row],[Order Date]])</f>
        <v>2026</v>
      </c>
      <c r="D2559" s="15" t="str">
        <f>"Q"&amp;ROUNDUP(MONTH(SalesDataTable[[#This Row],[Order Date]])/3,0)</f>
        <v>Q4</v>
      </c>
      <c r="E2559" s="4">
        <f>MONTH(SalesDataTable[[#This Row],[Order Date]])</f>
        <v>12</v>
      </c>
      <c r="F2559" s="15"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4">
        <f>YEAR(SalesDataTable[[#This Row],[Order Date]])</f>
        <v>2026</v>
      </c>
      <c r="D2560" s="15" t="str">
        <f>"Q"&amp;ROUNDUP(MONTH(SalesDataTable[[#This Row],[Order Date]])/3,0)</f>
        <v>Q4</v>
      </c>
      <c r="E2560" s="4">
        <f>MONTH(SalesDataTable[[#This Row],[Order Date]])</f>
        <v>12</v>
      </c>
      <c r="F2560" s="15"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4">
        <f>YEAR(SalesDataTable[[#This Row],[Order Date]])</f>
        <v>2026</v>
      </c>
      <c r="D2561" s="15" t="str">
        <f>"Q"&amp;ROUNDUP(MONTH(SalesDataTable[[#This Row],[Order Date]])/3,0)</f>
        <v>Q4</v>
      </c>
      <c r="E2561" s="4">
        <f>MONTH(SalesDataTable[[#This Row],[Order Date]])</f>
        <v>12</v>
      </c>
      <c r="F2561" s="15"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4">
        <f>YEAR(SalesDataTable[[#This Row],[Order Date]])</f>
        <v>2026</v>
      </c>
      <c r="D2562" s="15" t="str">
        <f>"Q"&amp;ROUNDUP(MONTH(SalesDataTable[[#This Row],[Order Date]])/3,0)</f>
        <v>Q4</v>
      </c>
      <c r="E2562" s="4">
        <f>MONTH(SalesDataTable[[#This Row],[Order Date]])</f>
        <v>12</v>
      </c>
      <c r="F2562" s="15"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4">
        <f>YEAR(SalesDataTable[[#This Row],[Order Date]])</f>
        <v>2026</v>
      </c>
      <c r="D2563" s="15" t="str">
        <f>"Q"&amp;ROUNDUP(MONTH(SalesDataTable[[#This Row],[Order Date]])/3,0)</f>
        <v>Q4</v>
      </c>
      <c r="E2563" s="4">
        <f>MONTH(SalesDataTable[[#This Row],[Order Date]])</f>
        <v>12</v>
      </c>
      <c r="F2563" s="15"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4">
        <f>YEAR(SalesDataTable[[#This Row],[Order Date]])</f>
        <v>2026</v>
      </c>
      <c r="D2564" s="15" t="str">
        <f>"Q"&amp;ROUNDUP(MONTH(SalesDataTable[[#This Row],[Order Date]])/3,0)</f>
        <v>Q4</v>
      </c>
      <c r="E2564" s="4">
        <f>MONTH(SalesDataTable[[#This Row],[Order Date]])</f>
        <v>12</v>
      </c>
      <c r="F2564" s="15"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4">
        <f>YEAR(SalesDataTable[[#This Row],[Order Date]])</f>
        <v>2026</v>
      </c>
      <c r="D2565" s="15" t="str">
        <f>"Q"&amp;ROUNDUP(MONTH(SalesDataTable[[#This Row],[Order Date]])/3,0)</f>
        <v>Q4</v>
      </c>
      <c r="E2565" s="4">
        <f>MONTH(SalesDataTable[[#This Row],[Order Date]])</f>
        <v>12</v>
      </c>
      <c r="F2565" s="15"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4">
        <f>YEAR(SalesDataTable[[#This Row],[Order Date]])</f>
        <v>2026</v>
      </c>
      <c r="D2566" s="15" t="str">
        <f>"Q"&amp;ROUNDUP(MONTH(SalesDataTable[[#This Row],[Order Date]])/3,0)</f>
        <v>Q4</v>
      </c>
      <c r="E2566" s="4">
        <f>MONTH(SalesDataTable[[#This Row],[Order Date]])</f>
        <v>12</v>
      </c>
      <c r="F2566" s="15"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4">
        <f>YEAR(SalesDataTable[[#This Row],[Order Date]])</f>
        <v>2026</v>
      </c>
      <c r="D2567" s="15" t="str">
        <f>"Q"&amp;ROUNDUP(MONTH(SalesDataTable[[#This Row],[Order Date]])/3,0)</f>
        <v>Q4</v>
      </c>
      <c r="E2567" s="4">
        <f>MONTH(SalesDataTable[[#This Row],[Order Date]])</f>
        <v>12</v>
      </c>
      <c r="F2567" s="15"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4">
        <f>YEAR(SalesDataTable[[#This Row],[Order Date]])</f>
        <v>2026</v>
      </c>
      <c r="D2568" s="15" t="str">
        <f>"Q"&amp;ROUNDUP(MONTH(SalesDataTable[[#This Row],[Order Date]])/3,0)</f>
        <v>Q4</v>
      </c>
      <c r="E2568" s="4">
        <f>MONTH(SalesDataTable[[#This Row],[Order Date]])</f>
        <v>12</v>
      </c>
      <c r="F2568" s="15"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4">
        <f>YEAR(SalesDataTable[[#This Row],[Order Date]])</f>
        <v>2026</v>
      </c>
      <c r="D2569" s="15" t="str">
        <f>"Q"&amp;ROUNDUP(MONTH(SalesDataTable[[#This Row],[Order Date]])/3,0)</f>
        <v>Q4</v>
      </c>
      <c r="E2569" s="4">
        <f>MONTH(SalesDataTable[[#This Row],[Order Date]])</f>
        <v>12</v>
      </c>
      <c r="F2569" s="15"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4">
        <f>YEAR(SalesDataTable[[#This Row],[Order Date]])</f>
        <v>2026</v>
      </c>
      <c r="D2570" s="15" t="str">
        <f>"Q"&amp;ROUNDUP(MONTH(SalesDataTable[[#This Row],[Order Date]])/3,0)</f>
        <v>Q4</v>
      </c>
      <c r="E2570" s="4">
        <f>MONTH(SalesDataTable[[#This Row],[Order Date]])</f>
        <v>12</v>
      </c>
      <c r="F2570" s="15"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4">
        <f>YEAR(SalesDataTable[[#This Row],[Order Date]])</f>
        <v>2026</v>
      </c>
      <c r="D2571" s="15" t="str">
        <f>"Q"&amp;ROUNDUP(MONTH(SalesDataTable[[#This Row],[Order Date]])/3,0)</f>
        <v>Q4</v>
      </c>
      <c r="E2571" s="4">
        <f>MONTH(SalesDataTable[[#This Row],[Order Date]])</f>
        <v>12</v>
      </c>
      <c r="F2571" s="15"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4">
        <f>YEAR(SalesDataTable[[#This Row],[Order Date]])</f>
        <v>2026</v>
      </c>
      <c r="D2572" s="15" t="str">
        <f>"Q"&amp;ROUNDUP(MONTH(SalesDataTable[[#This Row],[Order Date]])/3,0)</f>
        <v>Q4</v>
      </c>
      <c r="E2572" s="4">
        <f>MONTH(SalesDataTable[[#This Row],[Order Date]])</f>
        <v>12</v>
      </c>
      <c r="F2572" s="15"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4">
        <f>YEAR(SalesDataTable[[#This Row],[Order Date]])</f>
        <v>2026</v>
      </c>
      <c r="D2573" s="15" t="str">
        <f>"Q"&amp;ROUNDUP(MONTH(SalesDataTable[[#This Row],[Order Date]])/3,0)</f>
        <v>Q4</v>
      </c>
      <c r="E2573" s="4">
        <f>MONTH(SalesDataTable[[#This Row],[Order Date]])</f>
        <v>12</v>
      </c>
      <c r="F2573" s="15"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4">
        <f>YEAR(SalesDataTable[[#This Row],[Order Date]])</f>
        <v>2026</v>
      </c>
      <c r="D2574" s="15" t="str">
        <f>"Q"&amp;ROUNDUP(MONTH(SalesDataTable[[#This Row],[Order Date]])/3,0)</f>
        <v>Q4</v>
      </c>
      <c r="E2574" s="4">
        <f>MONTH(SalesDataTable[[#This Row],[Order Date]])</f>
        <v>12</v>
      </c>
      <c r="F2574" s="15"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4">
        <f>YEAR(SalesDataTable[[#This Row],[Order Date]])</f>
        <v>2026</v>
      </c>
      <c r="D2575" s="15" t="str">
        <f>"Q"&amp;ROUNDUP(MONTH(SalesDataTable[[#This Row],[Order Date]])/3,0)</f>
        <v>Q4</v>
      </c>
      <c r="E2575" s="4">
        <f>MONTH(SalesDataTable[[#This Row],[Order Date]])</f>
        <v>12</v>
      </c>
      <c r="F2575" s="15"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4">
        <f>YEAR(SalesDataTable[[#This Row],[Order Date]])</f>
        <v>2026</v>
      </c>
      <c r="D2576" s="15" t="str">
        <f>"Q"&amp;ROUNDUP(MONTH(SalesDataTable[[#This Row],[Order Date]])/3,0)</f>
        <v>Q4</v>
      </c>
      <c r="E2576" s="4">
        <f>MONTH(SalesDataTable[[#This Row],[Order Date]])</f>
        <v>12</v>
      </c>
      <c r="F2576" s="15"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4">
        <f>YEAR(SalesDataTable[[#This Row],[Order Date]])</f>
        <v>2026</v>
      </c>
      <c r="D2577" s="15" t="str">
        <f>"Q"&amp;ROUNDUP(MONTH(SalesDataTable[[#This Row],[Order Date]])/3,0)</f>
        <v>Q4</v>
      </c>
      <c r="E2577" s="4">
        <f>MONTH(SalesDataTable[[#This Row],[Order Date]])</f>
        <v>12</v>
      </c>
      <c r="F2577" s="15"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4">
        <f>YEAR(SalesDataTable[[#This Row],[Order Date]])</f>
        <v>2026</v>
      </c>
      <c r="D2578" s="15" t="str">
        <f>"Q"&amp;ROUNDUP(MONTH(SalesDataTable[[#This Row],[Order Date]])/3,0)</f>
        <v>Q4</v>
      </c>
      <c r="E2578" s="4">
        <f>MONTH(SalesDataTable[[#This Row],[Order Date]])</f>
        <v>12</v>
      </c>
      <c r="F2578" s="15"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4">
        <f>YEAR(SalesDataTable[[#This Row],[Order Date]])</f>
        <v>2026</v>
      </c>
      <c r="D2579" s="15" t="str">
        <f>"Q"&amp;ROUNDUP(MONTH(SalesDataTable[[#This Row],[Order Date]])/3,0)</f>
        <v>Q4</v>
      </c>
      <c r="E2579" s="4">
        <f>MONTH(SalesDataTable[[#This Row],[Order Date]])</f>
        <v>12</v>
      </c>
      <c r="F2579" s="15"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4">
        <f>YEAR(SalesDataTable[[#This Row],[Order Date]])</f>
        <v>2026</v>
      </c>
      <c r="D2580" s="15" t="str">
        <f>"Q"&amp;ROUNDUP(MONTH(SalesDataTable[[#This Row],[Order Date]])/3,0)</f>
        <v>Q4</v>
      </c>
      <c r="E2580" s="4">
        <f>MONTH(SalesDataTable[[#This Row],[Order Date]])</f>
        <v>12</v>
      </c>
      <c r="F2580" s="15"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4">
        <f>YEAR(SalesDataTable[[#This Row],[Order Date]])</f>
        <v>2026</v>
      </c>
      <c r="D2581" s="15" t="str">
        <f>"Q"&amp;ROUNDUP(MONTH(SalesDataTable[[#This Row],[Order Date]])/3,0)</f>
        <v>Q4</v>
      </c>
      <c r="E2581" s="4">
        <f>MONTH(SalesDataTable[[#This Row],[Order Date]])</f>
        <v>12</v>
      </c>
      <c r="F2581" s="15"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4">
        <f>YEAR(SalesDataTable[[#This Row],[Order Date]])</f>
        <v>2026</v>
      </c>
      <c r="D2582" s="15" t="str">
        <f>"Q"&amp;ROUNDUP(MONTH(SalesDataTable[[#This Row],[Order Date]])/3,0)</f>
        <v>Q4</v>
      </c>
      <c r="E2582" s="4">
        <f>MONTH(SalesDataTable[[#This Row],[Order Date]])</f>
        <v>12</v>
      </c>
      <c r="F2582" s="15"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4">
        <f>YEAR(SalesDataTable[[#This Row],[Order Date]])</f>
        <v>2026</v>
      </c>
      <c r="D2583" s="15" t="str">
        <f>"Q"&amp;ROUNDUP(MONTH(SalesDataTable[[#This Row],[Order Date]])/3,0)</f>
        <v>Q4</v>
      </c>
      <c r="E2583" s="4">
        <f>MONTH(SalesDataTable[[#This Row],[Order Date]])</f>
        <v>12</v>
      </c>
      <c r="F2583" s="15"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4">
        <f>YEAR(SalesDataTable[[#This Row],[Order Date]])</f>
        <v>2026</v>
      </c>
      <c r="D2584" s="15" t="str">
        <f>"Q"&amp;ROUNDUP(MONTH(SalesDataTable[[#This Row],[Order Date]])/3,0)</f>
        <v>Q4</v>
      </c>
      <c r="E2584" s="4">
        <f>MONTH(SalesDataTable[[#This Row],[Order Date]])</f>
        <v>12</v>
      </c>
      <c r="F2584" s="15"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4">
        <f>YEAR(SalesDataTable[[#This Row],[Order Date]])</f>
        <v>2026</v>
      </c>
      <c r="D2585" s="15" t="str">
        <f>"Q"&amp;ROUNDUP(MONTH(SalesDataTable[[#This Row],[Order Date]])/3,0)</f>
        <v>Q4</v>
      </c>
      <c r="E2585" s="4">
        <f>MONTH(SalesDataTable[[#This Row],[Order Date]])</f>
        <v>12</v>
      </c>
      <c r="F2585" s="15"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4">
        <f>YEAR(SalesDataTable[[#This Row],[Order Date]])</f>
        <v>2026</v>
      </c>
      <c r="D2586" s="15" t="str">
        <f>"Q"&amp;ROUNDUP(MONTH(SalesDataTable[[#This Row],[Order Date]])/3,0)</f>
        <v>Q4</v>
      </c>
      <c r="E2586" s="4">
        <f>MONTH(SalesDataTable[[#This Row],[Order Date]])</f>
        <v>12</v>
      </c>
      <c r="F2586" s="15"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4">
        <f>YEAR(SalesDataTable[[#This Row],[Order Date]])</f>
        <v>2026</v>
      </c>
      <c r="D2587" s="15" t="str">
        <f>"Q"&amp;ROUNDUP(MONTH(SalesDataTable[[#This Row],[Order Date]])/3,0)</f>
        <v>Q4</v>
      </c>
      <c r="E2587" s="4">
        <f>MONTH(SalesDataTable[[#This Row],[Order Date]])</f>
        <v>12</v>
      </c>
      <c r="F2587" s="15"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4">
        <f>YEAR(SalesDataTable[[#This Row],[Order Date]])</f>
        <v>2026</v>
      </c>
      <c r="D2588" s="15" t="str">
        <f>"Q"&amp;ROUNDUP(MONTH(SalesDataTable[[#This Row],[Order Date]])/3,0)</f>
        <v>Q4</v>
      </c>
      <c r="E2588" s="4">
        <f>MONTH(SalesDataTable[[#This Row],[Order Date]])</f>
        <v>12</v>
      </c>
      <c r="F2588" s="15"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4">
        <f>YEAR(SalesDataTable[[#This Row],[Order Date]])</f>
        <v>2026</v>
      </c>
      <c r="D2589" s="15" t="str">
        <f>"Q"&amp;ROUNDUP(MONTH(SalesDataTable[[#This Row],[Order Date]])/3,0)</f>
        <v>Q4</v>
      </c>
      <c r="E2589" s="4">
        <f>MONTH(SalesDataTable[[#This Row],[Order Date]])</f>
        <v>12</v>
      </c>
      <c r="F2589" s="15"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4">
        <f>YEAR(SalesDataTable[[#This Row],[Order Date]])</f>
        <v>2026</v>
      </c>
      <c r="D2590" s="15" t="str">
        <f>"Q"&amp;ROUNDUP(MONTH(SalesDataTable[[#This Row],[Order Date]])/3,0)</f>
        <v>Q4</v>
      </c>
      <c r="E2590" s="4">
        <f>MONTH(SalesDataTable[[#This Row],[Order Date]])</f>
        <v>12</v>
      </c>
      <c r="F2590" s="15"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4">
        <f>YEAR(SalesDataTable[[#This Row],[Order Date]])</f>
        <v>2026</v>
      </c>
      <c r="D2591" s="15" t="str">
        <f>"Q"&amp;ROUNDUP(MONTH(SalesDataTable[[#This Row],[Order Date]])/3,0)</f>
        <v>Q4</v>
      </c>
      <c r="E2591" s="4">
        <f>MONTH(SalesDataTable[[#This Row],[Order Date]])</f>
        <v>12</v>
      </c>
      <c r="F2591" s="15"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4">
        <f>YEAR(SalesDataTable[[#This Row],[Order Date]])</f>
        <v>2026</v>
      </c>
      <c r="D2592" s="15" t="str">
        <f>"Q"&amp;ROUNDUP(MONTH(SalesDataTable[[#This Row],[Order Date]])/3,0)</f>
        <v>Q4</v>
      </c>
      <c r="E2592" s="4">
        <f>MONTH(SalesDataTable[[#This Row],[Order Date]])</f>
        <v>12</v>
      </c>
      <c r="F2592" s="15"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4">
        <f>YEAR(SalesDataTable[[#This Row],[Order Date]])</f>
        <v>2026</v>
      </c>
      <c r="D2593" s="15" t="str">
        <f>"Q"&amp;ROUNDUP(MONTH(SalesDataTable[[#This Row],[Order Date]])/3,0)</f>
        <v>Q4</v>
      </c>
      <c r="E2593" s="4">
        <f>MONTH(SalesDataTable[[#This Row],[Order Date]])</f>
        <v>12</v>
      </c>
      <c r="F2593" s="15"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4">
        <f>YEAR(SalesDataTable[[#This Row],[Order Date]])</f>
        <v>2026</v>
      </c>
      <c r="D2594" s="15" t="str">
        <f>"Q"&amp;ROUNDUP(MONTH(SalesDataTable[[#This Row],[Order Date]])/3,0)</f>
        <v>Q4</v>
      </c>
      <c r="E2594" s="4">
        <f>MONTH(SalesDataTable[[#This Row],[Order Date]])</f>
        <v>12</v>
      </c>
      <c r="F2594" s="15"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4">
        <f>YEAR(SalesDataTable[[#This Row],[Order Date]])</f>
        <v>2026</v>
      </c>
      <c r="D2595" s="15" t="str">
        <f>"Q"&amp;ROUNDUP(MONTH(SalesDataTable[[#This Row],[Order Date]])/3,0)</f>
        <v>Q4</v>
      </c>
      <c r="E2595" s="4">
        <f>MONTH(SalesDataTable[[#This Row],[Order Date]])</f>
        <v>12</v>
      </c>
      <c r="F2595" s="15"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4">
        <f>YEAR(SalesDataTable[[#This Row],[Order Date]])</f>
        <v>2026</v>
      </c>
      <c r="D2596" s="15" t="str">
        <f>"Q"&amp;ROUNDUP(MONTH(SalesDataTable[[#This Row],[Order Date]])/3,0)</f>
        <v>Q4</v>
      </c>
      <c r="E2596" s="4">
        <f>MONTH(SalesDataTable[[#This Row],[Order Date]])</f>
        <v>12</v>
      </c>
      <c r="F2596" s="15"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4">
        <f>YEAR(SalesDataTable[[#This Row],[Order Date]])</f>
        <v>2026</v>
      </c>
      <c r="D2597" s="15" t="str">
        <f>"Q"&amp;ROUNDUP(MONTH(SalesDataTable[[#This Row],[Order Date]])/3,0)</f>
        <v>Q4</v>
      </c>
      <c r="E2597" s="4">
        <f>MONTH(SalesDataTable[[#This Row],[Order Date]])</f>
        <v>12</v>
      </c>
      <c r="F2597" s="15"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4">
        <f>YEAR(SalesDataTable[[#This Row],[Order Date]])</f>
        <v>2026</v>
      </c>
      <c r="D2598" s="15" t="str">
        <f>"Q"&amp;ROUNDUP(MONTH(SalesDataTable[[#This Row],[Order Date]])/3,0)</f>
        <v>Q4</v>
      </c>
      <c r="E2598" s="4">
        <f>MONTH(SalesDataTable[[#This Row],[Order Date]])</f>
        <v>12</v>
      </c>
      <c r="F2598" s="15"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4">
        <f>YEAR(SalesDataTable[[#This Row],[Order Date]])</f>
        <v>2026</v>
      </c>
      <c r="D2599" s="15" t="str">
        <f>"Q"&amp;ROUNDUP(MONTH(SalesDataTable[[#This Row],[Order Date]])/3,0)</f>
        <v>Q4</v>
      </c>
      <c r="E2599" s="4">
        <f>MONTH(SalesDataTable[[#This Row],[Order Date]])</f>
        <v>12</v>
      </c>
      <c r="F2599" s="15"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4">
        <f>YEAR(SalesDataTable[[#This Row],[Order Date]])</f>
        <v>2026</v>
      </c>
      <c r="D2600" s="15" t="str">
        <f>"Q"&amp;ROUNDUP(MONTH(SalesDataTable[[#This Row],[Order Date]])/3,0)</f>
        <v>Q4</v>
      </c>
      <c r="E2600" s="4">
        <f>MONTH(SalesDataTable[[#This Row],[Order Date]])</f>
        <v>12</v>
      </c>
      <c r="F2600" s="15"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4">
        <f>YEAR(SalesDataTable[[#This Row],[Order Date]])</f>
        <v>2026</v>
      </c>
      <c r="D2601" s="15" t="str">
        <f>"Q"&amp;ROUNDUP(MONTH(SalesDataTable[[#This Row],[Order Date]])/3,0)</f>
        <v>Q4</v>
      </c>
      <c r="E2601" s="4">
        <f>MONTH(SalesDataTable[[#This Row],[Order Date]])</f>
        <v>12</v>
      </c>
      <c r="F2601" s="15"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4">
        <f>YEAR(SalesDataTable[[#This Row],[Order Date]])</f>
        <v>2026</v>
      </c>
      <c r="D2602" s="15" t="str">
        <f>"Q"&amp;ROUNDUP(MONTH(SalesDataTable[[#This Row],[Order Date]])/3,0)</f>
        <v>Q4</v>
      </c>
      <c r="E2602" s="4">
        <f>MONTH(SalesDataTable[[#This Row],[Order Date]])</f>
        <v>12</v>
      </c>
      <c r="F2602" s="15"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4">
        <f>YEAR(SalesDataTable[[#This Row],[Order Date]])</f>
        <v>2026</v>
      </c>
      <c r="D2603" s="15" t="str">
        <f>"Q"&amp;ROUNDUP(MONTH(SalesDataTable[[#This Row],[Order Date]])/3,0)</f>
        <v>Q4</v>
      </c>
      <c r="E2603" s="4">
        <f>MONTH(SalesDataTable[[#This Row],[Order Date]])</f>
        <v>12</v>
      </c>
      <c r="F2603" s="15"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4">
        <f>YEAR(SalesDataTable[[#This Row],[Order Date]])</f>
        <v>2026</v>
      </c>
      <c r="D2604" s="15" t="str">
        <f>"Q"&amp;ROUNDUP(MONTH(SalesDataTable[[#This Row],[Order Date]])/3,0)</f>
        <v>Q4</v>
      </c>
      <c r="E2604" s="4">
        <f>MONTH(SalesDataTable[[#This Row],[Order Date]])</f>
        <v>12</v>
      </c>
      <c r="F2604" s="15"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4">
        <f>YEAR(SalesDataTable[[#This Row],[Order Date]])</f>
        <v>2026</v>
      </c>
      <c r="D2605" s="15" t="str">
        <f>"Q"&amp;ROUNDUP(MONTH(SalesDataTable[[#This Row],[Order Date]])/3,0)</f>
        <v>Q4</v>
      </c>
      <c r="E2605" s="4">
        <f>MONTH(SalesDataTable[[#This Row],[Order Date]])</f>
        <v>12</v>
      </c>
      <c r="F2605" s="15"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4">
        <f>YEAR(SalesDataTable[[#This Row],[Order Date]])</f>
        <v>2026</v>
      </c>
      <c r="D2606" s="15" t="str">
        <f>"Q"&amp;ROUNDUP(MONTH(SalesDataTable[[#This Row],[Order Date]])/3,0)</f>
        <v>Q4</v>
      </c>
      <c r="E2606" s="4">
        <f>MONTH(SalesDataTable[[#This Row],[Order Date]])</f>
        <v>12</v>
      </c>
      <c r="F2606" s="15"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4">
        <f>YEAR(SalesDataTable[[#This Row],[Order Date]])</f>
        <v>2026</v>
      </c>
      <c r="D2607" s="15" t="str">
        <f>"Q"&amp;ROUNDUP(MONTH(SalesDataTable[[#This Row],[Order Date]])/3,0)</f>
        <v>Q4</v>
      </c>
      <c r="E2607" s="4">
        <f>MONTH(SalesDataTable[[#This Row],[Order Date]])</f>
        <v>12</v>
      </c>
      <c r="F2607" s="15"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4">
        <f>YEAR(SalesDataTable[[#This Row],[Order Date]])</f>
        <v>2026</v>
      </c>
      <c r="D2608" s="15" t="str">
        <f>"Q"&amp;ROUNDUP(MONTH(SalesDataTable[[#This Row],[Order Date]])/3,0)</f>
        <v>Q4</v>
      </c>
      <c r="E2608" s="4">
        <f>MONTH(SalesDataTable[[#This Row],[Order Date]])</f>
        <v>12</v>
      </c>
      <c r="F2608" s="15"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4">
        <f>YEAR(SalesDataTable[[#This Row],[Order Date]])</f>
        <v>2026</v>
      </c>
      <c r="D2609" s="15" t="str">
        <f>"Q"&amp;ROUNDUP(MONTH(SalesDataTable[[#This Row],[Order Date]])/3,0)</f>
        <v>Q4</v>
      </c>
      <c r="E2609" s="4">
        <f>MONTH(SalesDataTable[[#This Row],[Order Date]])</f>
        <v>12</v>
      </c>
      <c r="F2609" s="15"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4">
        <f>YEAR(SalesDataTable[[#This Row],[Order Date]])</f>
        <v>2026</v>
      </c>
      <c r="D2610" s="15" t="str">
        <f>"Q"&amp;ROUNDUP(MONTH(SalesDataTable[[#This Row],[Order Date]])/3,0)</f>
        <v>Q4</v>
      </c>
      <c r="E2610" s="4">
        <f>MONTH(SalesDataTable[[#This Row],[Order Date]])</f>
        <v>12</v>
      </c>
      <c r="F2610" s="15"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4">
        <f>YEAR(SalesDataTable[[#This Row],[Order Date]])</f>
        <v>2026</v>
      </c>
      <c r="D2611" s="15" t="str">
        <f>"Q"&amp;ROUNDUP(MONTH(SalesDataTable[[#This Row],[Order Date]])/3,0)</f>
        <v>Q4</v>
      </c>
      <c r="E2611" s="4">
        <f>MONTH(SalesDataTable[[#This Row],[Order Date]])</f>
        <v>12</v>
      </c>
      <c r="F2611" s="15"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4">
        <f>YEAR(SalesDataTable[[#This Row],[Order Date]])</f>
        <v>2026</v>
      </c>
      <c r="D2612" s="15" t="str">
        <f>"Q"&amp;ROUNDUP(MONTH(SalesDataTable[[#This Row],[Order Date]])/3,0)</f>
        <v>Q4</v>
      </c>
      <c r="E2612" s="4">
        <f>MONTH(SalesDataTable[[#This Row],[Order Date]])</f>
        <v>12</v>
      </c>
      <c r="F2612" s="15"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4">
        <f>YEAR(SalesDataTable[[#This Row],[Order Date]])</f>
        <v>2026</v>
      </c>
      <c r="D2613" s="15" t="str">
        <f>"Q"&amp;ROUNDUP(MONTH(SalesDataTable[[#This Row],[Order Date]])/3,0)</f>
        <v>Q4</v>
      </c>
      <c r="E2613" s="4">
        <f>MONTH(SalesDataTable[[#This Row],[Order Date]])</f>
        <v>12</v>
      </c>
      <c r="F2613" s="15"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4">
        <f>YEAR(SalesDataTable[[#This Row],[Order Date]])</f>
        <v>2026</v>
      </c>
      <c r="D2614" s="15" t="str">
        <f>"Q"&amp;ROUNDUP(MONTH(SalesDataTable[[#This Row],[Order Date]])/3,0)</f>
        <v>Q4</v>
      </c>
      <c r="E2614" s="4">
        <f>MONTH(SalesDataTable[[#This Row],[Order Date]])</f>
        <v>12</v>
      </c>
      <c r="F2614" s="15"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4">
        <f>YEAR(SalesDataTable[[#This Row],[Order Date]])</f>
        <v>2026</v>
      </c>
      <c r="D2615" s="15" t="str">
        <f>"Q"&amp;ROUNDUP(MONTH(SalesDataTable[[#This Row],[Order Date]])/3,0)</f>
        <v>Q4</v>
      </c>
      <c r="E2615" s="4">
        <f>MONTH(SalesDataTable[[#This Row],[Order Date]])</f>
        <v>12</v>
      </c>
      <c r="F2615" s="15"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4">
        <f>YEAR(SalesDataTable[[#This Row],[Order Date]])</f>
        <v>2026</v>
      </c>
      <c r="D2616" s="15" t="str">
        <f>"Q"&amp;ROUNDUP(MONTH(SalesDataTable[[#This Row],[Order Date]])/3,0)</f>
        <v>Q4</v>
      </c>
      <c r="E2616" s="4">
        <f>MONTH(SalesDataTable[[#This Row],[Order Date]])</f>
        <v>12</v>
      </c>
      <c r="F2616" s="15"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4">
        <f>YEAR(SalesDataTable[[#This Row],[Order Date]])</f>
        <v>2026</v>
      </c>
      <c r="D2617" s="15" t="str">
        <f>"Q"&amp;ROUNDUP(MONTH(SalesDataTable[[#This Row],[Order Date]])/3,0)</f>
        <v>Q4</v>
      </c>
      <c r="E2617" s="4">
        <f>MONTH(SalesDataTable[[#This Row],[Order Date]])</f>
        <v>12</v>
      </c>
      <c r="F2617" s="15"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4">
        <f>YEAR(SalesDataTable[[#This Row],[Order Date]])</f>
        <v>2026</v>
      </c>
      <c r="D2618" s="15" t="str">
        <f>"Q"&amp;ROUNDUP(MONTH(SalesDataTable[[#This Row],[Order Date]])/3,0)</f>
        <v>Q4</v>
      </c>
      <c r="E2618" s="4">
        <f>MONTH(SalesDataTable[[#This Row],[Order Date]])</f>
        <v>12</v>
      </c>
      <c r="F2618" s="15"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4">
        <f>YEAR(SalesDataTable[[#This Row],[Order Date]])</f>
        <v>2026</v>
      </c>
      <c r="D2619" s="15" t="str">
        <f>"Q"&amp;ROUNDUP(MONTH(SalesDataTable[[#This Row],[Order Date]])/3,0)</f>
        <v>Q4</v>
      </c>
      <c r="E2619" s="4">
        <f>MONTH(SalesDataTable[[#This Row],[Order Date]])</f>
        <v>12</v>
      </c>
      <c r="F2619" s="15"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4">
        <f>YEAR(SalesDataTable[[#This Row],[Order Date]])</f>
        <v>2026</v>
      </c>
      <c r="D2620" s="15" t="str">
        <f>"Q"&amp;ROUNDUP(MONTH(SalesDataTable[[#This Row],[Order Date]])/3,0)</f>
        <v>Q4</v>
      </c>
      <c r="E2620" s="4">
        <f>MONTH(SalesDataTable[[#This Row],[Order Date]])</f>
        <v>12</v>
      </c>
      <c r="F2620" s="15"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4">
        <f>YEAR(SalesDataTable[[#This Row],[Order Date]])</f>
        <v>2026</v>
      </c>
      <c r="D2621" s="15" t="str">
        <f>"Q"&amp;ROUNDUP(MONTH(SalesDataTable[[#This Row],[Order Date]])/3,0)</f>
        <v>Q4</v>
      </c>
      <c r="E2621" s="4">
        <f>MONTH(SalesDataTable[[#This Row],[Order Date]])</f>
        <v>12</v>
      </c>
      <c r="F2621" s="15"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4">
        <f>YEAR(SalesDataTable[[#This Row],[Order Date]])</f>
        <v>2026</v>
      </c>
      <c r="D2622" s="15" t="str">
        <f>"Q"&amp;ROUNDUP(MONTH(SalesDataTable[[#This Row],[Order Date]])/3,0)</f>
        <v>Q4</v>
      </c>
      <c r="E2622" s="4">
        <f>MONTH(SalesDataTable[[#This Row],[Order Date]])</f>
        <v>12</v>
      </c>
      <c r="F2622" s="15"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4">
        <f>YEAR(SalesDataTable[[#This Row],[Order Date]])</f>
        <v>2026</v>
      </c>
      <c r="D2623" s="15" t="str">
        <f>"Q"&amp;ROUNDUP(MONTH(SalesDataTable[[#This Row],[Order Date]])/3,0)</f>
        <v>Q4</v>
      </c>
      <c r="E2623" s="4">
        <f>MONTH(SalesDataTable[[#This Row],[Order Date]])</f>
        <v>12</v>
      </c>
      <c r="F2623" s="15"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4">
        <f>YEAR(SalesDataTable[[#This Row],[Order Date]])</f>
        <v>2026</v>
      </c>
      <c r="D2624" s="15" t="str">
        <f>"Q"&amp;ROUNDUP(MONTH(SalesDataTable[[#This Row],[Order Date]])/3,0)</f>
        <v>Q4</v>
      </c>
      <c r="E2624" s="4">
        <f>MONTH(SalesDataTable[[#This Row],[Order Date]])</f>
        <v>12</v>
      </c>
      <c r="F2624" s="15"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4">
        <f>YEAR(SalesDataTable[[#This Row],[Order Date]])</f>
        <v>2026</v>
      </c>
      <c r="D2625" s="15" t="str">
        <f>"Q"&amp;ROUNDUP(MONTH(SalesDataTable[[#This Row],[Order Date]])/3,0)</f>
        <v>Q4</v>
      </c>
      <c r="E2625" s="4">
        <f>MONTH(SalesDataTable[[#This Row],[Order Date]])</f>
        <v>12</v>
      </c>
      <c r="F2625" s="15"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4">
        <f>YEAR(SalesDataTable[[#This Row],[Order Date]])</f>
        <v>2026</v>
      </c>
      <c r="D2626" s="15" t="str">
        <f>"Q"&amp;ROUNDUP(MONTH(SalesDataTable[[#This Row],[Order Date]])/3,0)</f>
        <v>Q4</v>
      </c>
      <c r="E2626" s="4">
        <f>MONTH(SalesDataTable[[#This Row],[Order Date]])</f>
        <v>12</v>
      </c>
      <c r="F2626" s="15"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4">
        <f>YEAR(SalesDataTable[[#This Row],[Order Date]])</f>
        <v>2026</v>
      </c>
      <c r="D2627" s="15" t="str">
        <f>"Q"&amp;ROUNDUP(MONTH(SalesDataTable[[#This Row],[Order Date]])/3,0)</f>
        <v>Q4</v>
      </c>
      <c r="E2627" s="4">
        <f>MONTH(SalesDataTable[[#This Row],[Order Date]])</f>
        <v>12</v>
      </c>
      <c r="F2627" s="15"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4">
        <f>YEAR(SalesDataTable[[#This Row],[Order Date]])</f>
        <v>2026</v>
      </c>
      <c r="D2628" s="15" t="str">
        <f>"Q"&amp;ROUNDUP(MONTH(SalesDataTable[[#This Row],[Order Date]])/3,0)</f>
        <v>Q4</v>
      </c>
      <c r="E2628" s="4">
        <f>MONTH(SalesDataTable[[#This Row],[Order Date]])</f>
        <v>12</v>
      </c>
      <c r="F2628" s="15"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4">
        <f>YEAR(SalesDataTable[[#This Row],[Order Date]])</f>
        <v>2026</v>
      </c>
      <c r="D2629" s="15" t="str">
        <f>"Q"&amp;ROUNDUP(MONTH(SalesDataTable[[#This Row],[Order Date]])/3,0)</f>
        <v>Q4</v>
      </c>
      <c r="E2629" s="4">
        <f>MONTH(SalesDataTable[[#This Row],[Order Date]])</f>
        <v>12</v>
      </c>
      <c r="F2629" s="15"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4">
        <f>YEAR(SalesDataTable[[#This Row],[Order Date]])</f>
        <v>2026</v>
      </c>
      <c r="D2630" s="15" t="str">
        <f>"Q"&amp;ROUNDUP(MONTH(SalesDataTable[[#This Row],[Order Date]])/3,0)</f>
        <v>Q4</v>
      </c>
      <c r="E2630" s="4">
        <f>MONTH(SalesDataTable[[#This Row],[Order Date]])</f>
        <v>12</v>
      </c>
      <c r="F2630" s="15"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4">
        <f>YEAR(SalesDataTable[[#This Row],[Order Date]])</f>
        <v>2026</v>
      </c>
      <c r="D2631" s="15" t="str">
        <f>"Q"&amp;ROUNDUP(MONTH(SalesDataTable[[#This Row],[Order Date]])/3,0)</f>
        <v>Q4</v>
      </c>
      <c r="E2631" s="4">
        <f>MONTH(SalesDataTable[[#This Row],[Order Date]])</f>
        <v>12</v>
      </c>
      <c r="F2631" s="15"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4">
        <f>YEAR(SalesDataTable[[#This Row],[Order Date]])</f>
        <v>2026</v>
      </c>
      <c r="D2632" s="15" t="str">
        <f>"Q"&amp;ROUNDUP(MONTH(SalesDataTable[[#This Row],[Order Date]])/3,0)</f>
        <v>Q4</v>
      </c>
      <c r="E2632" s="4">
        <f>MONTH(SalesDataTable[[#This Row],[Order Date]])</f>
        <v>12</v>
      </c>
      <c r="F2632" s="15"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4">
        <f>YEAR(SalesDataTable[[#This Row],[Order Date]])</f>
        <v>2026</v>
      </c>
      <c r="D2633" s="15" t="str">
        <f>"Q"&amp;ROUNDUP(MONTH(SalesDataTable[[#This Row],[Order Date]])/3,0)</f>
        <v>Q4</v>
      </c>
      <c r="E2633" s="4">
        <f>MONTH(SalesDataTable[[#This Row],[Order Date]])</f>
        <v>12</v>
      </c>
      <c r="F2633" s="15"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4">
        <f>YEAR(SalesDataTable[[#This Row],[Order Date]])</f>
        <v>2026</v>
      </c>
      <c r="D2634" s="15" t="str">
        <f>"Q"&amp;ROUNDUP(MONTH(SalesDataTable[[#This Row],[Order Date]])/3,0)</f>
        <v>Q4</v>
      </c>
      <c r="E2634" s="4">
        <f>MONTH(SalesDataTable[[#This Row],[Order Date]])</f>
        <v>12</v>
      </c>
      <c r="F2634" s="15"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4">
        <f>YEAR(SalesDataTable[[#This Row],[Order Date]])</f>
        <v>2026</v>
      </c>
      <c r="D2635" s="15" t="str">
        <f>"Q"&amp;ROUNDUP(MONTH(SalesDataTable[[#This Row],[Order Date]])/3,0)</f>
        <v>Q4</v>
      </c>
      <c r="E2635" s="4">
        <f>MONTH(SalesDataTable[[#This Row],[Order Date]])</f>
        <v>12</v>
      </c>
      <c r="F2635" s="15"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4">
        <f>YEAR(SalesDataTable[[#This Row],[Order Date]])</f>
        <v>2026</v>
      </c>
      <c r="D2636" s="15" t="str">
        <f>"Q"&amp;ROUNDUP(MONTH(SalesDataTable[[#This Row],[Order Date]])/3,0)</f>
        <v>Q4</v>
      </c>
      <c r="E2636" s="4">
        <f>MONTH(SalesDataTable[[#This Row],[Order Date]])</f>
        <v>12</v>
      </c>
      <c r="F2636" s="15"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4">
        <f>YEAR(SalesDataTable[[#This Row],[Order Date]])</f>
        <v>2026</v>
      </c>
      <c r="D2637" s="15" t="str">
        <f>"Q"&amp;ROUNDUP(MONTH(SalesDataTable[[#This Row],[Order Date]])/3,0)</f>
        <v>Q4</v>
      </c>
      <c r="E2637" s="4">
        <f>MONTH(SalesDataTable[[#This Row],[Order Date]])</f>
        <v>12</v>
      </c>
      <c r="F2637" s="15"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4">
        <f>YEAR(SalesDataTable[[#This Row],[Order Date]])</f>
        <v>2026</v>
      </c>
      <c r="D2638" s="15" t="str">
        <f>"Q"&amp;ROUNDUP(MONTH(SalesDataTable[[#This Row],[Order Date]])/3,0)</f>
        <v>Q4</v>
      </c>
      <c r="E2638" s="4">
        <f>MONTH(SalesDataTable[[#This Row],[Order Date]])</f>
        <v>12</v>
      </c>
      <c r="F2638" s="15"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4">
        <f>YEAR(SalesDataTable[[#This Row],[Order Date]])</f>
        <v>2026</v>
      </c>
      <c r="D2639" s="15" t="str">
        <f>"Q"&amp;ROUNDUP(MONTH(SalesDataTable[[#This Row],[Order Date]])/3,0)</f>
        <v>Q4</v>
      </c>
      <c r="E2639" s="4">
        <f>MONTH(SalesDataTable[[#This Row],[Order Date]])</f>
        <v>12</v>
      </c>
      <c r="F2639" s="15"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4">
        <f>YEAR(SalesDataTable[[#This Row],[Order Date]])</f>
        <v>2026</v>
      </c>
      <c r="D2640" s="15" t="str">
        <f>"Q"&amp;ROUNDUP(MONTH(SalesDataTable[[#This Row],[Order Date]])/3,0)</f>
        <v>Q4</v>
      </c>
      <c r="E2640" s="4">
        <f>MONTH(SalesDataTable[[#This Row],[Order Date]])</f>
        <v>12</v>
      </c>
      <c r="F2640" s="15"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4">
        <f>YEAR(SalesDataTable[[#This Row],[Order Date]])</f>
        <v>2026</v>
      </c>
      <c r="D2641" s="15" t="str">
        <f>"Q"&amp;ROUNDUP(MONTH(SalesDataTable[[#This Row],[Order Date]])/3,0)</f>
        <v>Q4</v>
      </c>
      <c r="E2641" s="4">
        <f>MONTH(SalesDataTable[[#This Row],[Order Date]])</f>
        <v>12</v>
      </c>
      <c r="F2641" s="15"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4">
        <f>YEAR(SalesDataTable[[#This Row],[Order Date]])</f>
        <v>2026</v>
      </c>
      <c r="D2642" s="15" t="str">
        <f>"Q"&amp;ROUNDUP(MONTH(SalesDataTable[[#This Row],[Order Date]])/3,0)</f>
        <v>Q4</v>
      </c>
      <c r="E2642" s="4">
        <f>MONTH(SalesDataTable[[#This Row],[Order Date]])</f>
        <v>12</v>
      </c>
      <c r="F2642" s="15"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4">
        <f>YEAR(SalesDataTable[[#This Row],[Order Date]])</f>
        <v>2026</v>
      </c>
      <c r="D2643" s="15" t="str">
        <f>"Q"&amp;ROUNDUP(MONTH(SalesDataTable[[#This Row],[Order Date]])/3,0)</f>
        <v>Q4</v>
      </c>
      <c r="E2643" s="4">
        <f>MONTH(SalesDataTable[[#This Row],[Order Date]])</f>
        <v>12</v>
      </c>
      <c r="F2643" s="15"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4">
        <f>YEAR(SalesDataTable[[#This Row],[Order Date]])</f>
        <v>2026</v>
      </c>
      <c r="D2644" s="15" t="str">
        <f>"Q"&amp;ROUNDUP(MONTH(SalesDataTable[[#This Row],[Order Date]])/3,0)</f>
        <v>Q4</v>
      </c>
      <c r="E2644" s="4">
        <f>MONTH(SalesDataTable[[#This Row],[Order Date]])</f>
        <v>12</v>
      </c>
      <c r="F2644" s="15"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4">
        <f>YEAR(SalesDataTable[[#This Row],[Order Date]])</f>
        <v>2026</v>
      </c>
      <c r="D2645" s="15" t="str">
        <f>"Q"&amp;ROUNDUP(MONTH(SalesDataTable[[#This Row],[Order Date]])/3,0)</f>
        <v>Q4</v>
      </c>
      <c r="E2645" s="4">
        <f>MONTH(SalesDataTable[[#This Row],[Order Date]])</f>
        <v>12</v>
      </c>
      <c r="F2645" s="15"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4">
        <f>YEAR(SalesDataTable[[#This Row],[Order Date]])</f>
        <v>2026</v>
      </c>
      <c r="D2646" s="15" t="str">
        <f>"Q"&amp;ROUNDUP(MONTH(SalesDataTable[[#This Row],[Order Date]])/3,0)</f>
        <v>Q4</v>
      </c>
      <c r="E2646" s="4">
        <f>MONTH(SalesDataTable[[#This Row],[Order Date]])</f>
        <v>12</v>
      </c>
      <c r="F2646" s="15"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4">
        <f>YEAR(SalesDataTable[[#This Row],[Order Date]])</f>
        <v>2026</v>
      </c>
      <c r="D2647" s="15" t="str">
        <f>"Q"&amp;ROUNDUP(MONTH(SalesDataTable[[#This Row],[Order Date]])/3,0)</f>
        <v>Q4</v>
      </c>
      <c r="E2647" s="4">
        <f>MONTH(SalesDataTable[[#This Row],[Order Date]])</f>
        <v>12</v>
      </c>
      <c r="F2647" s="15"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4">
        <f>YEAR(SalesDataTable[[#This Row],[Order Date]])</f>
        <v>2026</v>
      </c>
      <c r="D2648" s="15" t="str">
        <f>"Q"&amp;ROUNDUP(MONTH(SalesDataTable[[#This Row],[Order Date]])/3,0)</f>
        <v>Q4</v>
      </c>
      <c r="E2648" s="4">
        <f>MONTH(SalesDataTable[[#This Row],[Order Date]])</f>
        <v>12</v>
      </c>
      <c r="F2648" s="15"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4">
        <f>YEAR(SalesDataTable[[#This Row],[Order Date]])</f>
        <v>2026</v>
      </c>
      <c r="D2649" s="15" t="str">
        <f>"Q"&amp;ROUNDUP(MONTH(SalesDataTable[[#This Row],[Order Date]])/3,0)</f>
        <v>Q4</v>
      </c>
      <c r="E2649" s="4">
        <f>MONTH(SalesDataTable[[#This Row],[Order Date]])</f>
        <v>12</v>
      </c>
      <c r="F2649" s="15"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4">
        <f>YEAR(SalesDataTable[[#This Row],[Order Date]])</f>
        <v>2026</v>
      </c>
      <c r="D2650" s="15" t="str">
        <f>"Q"&amp;ROUNDUP(MONTH(SalesDataTable[[#This Row],[Order Date]])/3,0)</f>
        <v>Q4</v>
      </c>
      <c r="E2650" s="4">
        <f>MONTH(SalesDataTable[[#This Row],[Order Date]])</f>
        <v>12</v>
      </c>
      <c r="F2650" s="15"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4">
        <f>YEAR(SalesDataTable[[#This Row],[Order Date]])</f>
        <v>2026</v>
      </c>
      <c r="D2651" s="15" t="str">
        <f>"Q"&amp;ROUNDUP(MONTH(SalesDataTable[[#This Row],[Order Date]])/3,0)</f>
        <v>Q4</v>
      </c>
      <c r="E2651" s="4">
        <f>MONTH(SalesDataTable[[#This Row],[Order Date]])</f>
        <v>12</v>
      </c>
      <c r="F2651" s="15"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4">
        <f>YEAR(SalesDataTable[[#This Row],[Order Date]])</f>
        <v>2026</v>
      </c>
      <c r="D2652" s="15" t="str">
        <f>"Q"&amp;ROUNDUP(MONTH(SalesDataTable[[#This Row],[Order Date]])/3,0)</f>
        <v>Q4</v>
      </c>
      <c r="E2652" s="4">
        <f>MONTH(SalesDataTable[[#This Row],[Order Date]])</f>
        <v>12</v>
      </c>
      <c r="F2652" s="15"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4">
        <f>YEAR(SalesDataTable[[#This Row],[Order Date]])</f>
        <v>2026</v>
      </c>
      <c r="D2653" s="15" t="str">
        <f>"Q"&amp;ROUNDUP(MONTH(SalesDataTable[[#This Row],[Order Date]])/3,0)</f>
        <v>Q4</v>
      </c>
      <c r="E2653" s="4">
        <f>MONTH(SalesDataTable[[#This Row],[Order Date]])</f>
        <v>12</v>
      </c>
      <c r="F2653" s="15"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4">
        <f>YEAR(SalesDataTable[[#This Row],[Order Date]])</f>
        <v>2026</v>
      </c>
      <c r="D2654" s="15" t="str">
        <f>"Q"&amp;ROUNDUP(MONTH(SalesDataTable[[#This Row],[Order Date]])/3,0)</f>
        <v>Q4</v>
      </c>
      <c r="E2654" s="4">
        <f>MONTH(SalesDataTable[[#This Row],[Order Date]])</f>
        <v>12</v>
      </c>
      <c r="F2654" s="15"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4">
        <f>YEAR(SalesDataTable[[#This Row],[Order Date]])</f>
        <v>2026</v>
      </c>
      <c r="D2655" s="15" t="str">
        <f>"Q"&amp;ROUNDUP(MONTH(SalesDataTable[[#This Row],[Order Date]])/3,0)</f>
        <v>Q4</v>
      </c>
      <c r="E2655" s="4">
        <f>MONTH(SalesDataTable[[#This Row],[Order Date]])</f>
        <v>12</v>
      </c>
      <c r="F2655" s="15"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4">
        <f>YEAR(SalesDataTable[[#This Row],[Order Date]])</f>
        <v>2026</v>
      </c>
      <c r="D2656" s="15" t="str">
        <f>"Q"&amp;ROUNDUP(MONTH(SalesDataTable[[#This Row],[Order Date]])/3,0)</f>
        <v>Q4</v>
      </c>
      <c r="E2656" s="4">
        <f>MONTH(SalesDataTable[[#This Row],[Order Date]])</f>
        <v>12</v>
      </c>
      <c r="F2656" s="15"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4">
        <f>YEAR(SalesDataTable[[#This Row],[Order Date]])</f>
        <v>2026</v>
      </c>
      <c r="D2657" s="15" t="str">
        <f>"Q"&amp;ROUNDUP(MONTH(SalesDataTable[[#This Row],[Order Date]])/3,0)</f>
        <v>Q4</v>
      </c>
      <c r="E2657" s="4">
        <f>MONTH(SalesDataTable[[#This Row],[Order Date]])</f>
        <v>12</v>
      </c>
      <c r="F2657" s="15"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4">
        <f>YEAR(SalesDataTable[[#This Row],[Order Date]])</f>
        <v>2026</v>
      </c>
      <c r="D2658" s="15" t="str">
        <f>"Q"&amp;ROUNDUP(MONTH(SalesDataTable[[#This Row],[Order Date]])/3,0)</f>
        <v>Q4</v>
      </c>
      <c r="E2658" s="4">
        <f>MONTH(SalesDataTable[[#This Row],[Order Date]])</f>
        <v>12</v>
      </c>
      <c r="F2658" s="15"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4">
        <f>YEAR(SalesDataTable[[#This Row],[Order Date]])</f>
        <v>2026</v>
      </c>
      <c r="D2659" s="15" t="str">
        <f>"Q"&amp;ROUNDUP(MONTH(SalesDataTable[[#This Row],[Order Date]])/3,0)</f>
        <v>Q4</v>
      </c>
      <c r="E2659" s="4">
        <f>MONTH(SalesDataTable[[#This Row],[Order Date]])</f>
        <v>12</v>
      </c>
      <c r="F2659" s="15"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4">
        <f>YEAR(SalesDataTable[[#This Row],[Order Date]])</f>
        <v>2026</v>
      </c>
      <c r="D2660" s="15" t="str">
        <f>"Q"&amp;ROUNDUP(MONTH(SalesDataTable[[#This Row],[Order Date]])/3,0)</f>
        <v>Q4</v>
      </c>
      <c r="E2660" s="4">
        <f>MONTH(SalesDataTable[[#This Row],[Order Date]])</f>
        <v>12</v>
      </c>
      <c r="F2660" s="15"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4">
        <f>YEAR(SalesDataTable[[#This Row],[Order Date]])</f>
        <v>2026</v>
      </c>
      <c r="D2661" s="15" t="str">
        <f>"Q"&amp;ROUNDUP(MONTH(SalesDataTable[[#This Row],[Order Date]])/3,0)</f>
        <v>Q4</v>
      </c>
      <c r="E2661" s="4">
        <f>MONTH(SalesDataTable[[#This Row],[Order Date]])</f>
        <v>12</v>
      </c>
      <c r="F2661" s="15"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4">
        <f>YEAR(SalesDataTable[[#This Row],[Order Date]])</f>
        <v>2026</v>
      </c>
      <c r="D2662" s="15" t="str">
        <f>"Q"&amp;ROUNDUP(MONTH(SalesDataTable[[#This Row],[Order Date]])/3,0)</f>
        <v>Q4</v>
      </c>
      <c r="E2662" s="4">
        <f>MONTH(SalesDataTable[[#This Row],[Order Date]])</f>
        <v>12</v>
      </c>
      <c r="F2662" s="15"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4">
        <f>YEAR(SalesDataTable[[#This Row],[Order Date]])</f>
        <v>2026</v>
      </c>
      <c r="D2663" s="15" t="str">
        <f>"Q"&amp;ROUNDUP(MONTH(SalesDataTable[[#This Row],[Order Date]])/3,0)</f>
        <v>Q4</v>
      </c>
      <c r="E2663" s="4">
        <f>MONTH(SalesDataTable[[#This Row],[Order Date]])</f>
        <v>12</v>
      </c>
      <c r="F2663" s="15"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4">
        <f>YEAR(SalesDataTable[[#This Row],[Order Date]])</f>
        <v>2026</v>
      </c>
      <c r="D2664" s="15" t="str">
        <f>"Q"&amp;ROUNDUP(MONTH(SalesDataTable[[#This Row],[Order Date]])/3,0)</f>
        <v>Q4</v>
      </c>
      <c r="E2664" s="4">
        <f>MONTH(SalesDataTable[[#This Row],[Order Date]])</f>
        <v>12</v>
      </c>
      <c r="F2664" s="15"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4">
        <f>YEAR(SalesDataTable[[#This Row],[Order Date]])</f>
        <v>2026</v>
      </c>
      <c r="D2665" s="15" t="str">
        <f>"Q"&amp;ROUNDUP(MONTH(SalesDataTable[[#This Row],[Order Date]])/3,0)</f>
        <v>Q4</v>
      </c>
      <c r="E2665" s="4">
        <f>MONTH(SalesDataTable[[#This Row],[Order Date]])</f>
        <v>12</v>
      </c>
      <c r="F2665" s="15"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4">
        <f>YEAR(SalesDataTable[[#This Row],[Order Date]])</f>
        <v>2026</v>
      </c>
      <c r="D2666" s="15" t="str">
        <f>"Q"&amp;ROUNDUP(MONTH(SalesDataTable[[#This Row],[Order Date]])/3,0)</f>
        <v>Q4</v>
      </c>
      <c r="E2666" s="4">
        <f>MONTH(SalesDataTable[[#This Row],[Order Date]])</f>
        <v>12</v>
      </c>
      <c r="F2666" s="15"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4">
        <f>YEAR(SalesDataTable[[#This Row],[Order Date]])</f>
        <v>2026</v>
      </c>
      <c r="D2667" s="15" t="str">
        <f>"Q"&amp;ROUNDUP(MONTH(SalesDataTable[[#This Row],[Order Date]])/3,0)</f>
        <v>Q4</v>
      </c>
      <c r="E2667" s="4">
        <f>MONTH(SalesDataTable[[#This Row],[Order Date]])</f>
        <v>12</v>
      </c>
      <c r="F2667" s="15"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4">
        <f>YEAR(SalesDataTable[[#This Row],[Order Date]])</f>
        <v>2026</v>
      </c>
      <c r="D2668" s="15" t="str">
        <f>"Q"&amp;ROUNDUP(MONTH(SalesDataTable[[#This Row],[Order Date]])/3,0)</f>
        <v>Q4</v>
      </c>
      <c r="E2668" s="4">
        <f>MONTH(SalesDataTable[[#This Row],[Order Date]])</f>
        <v>12</v>
      </c>
      <c r="F2668" s="15"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4">
        <f>YEAR(SalesDataTable[[#This Row],[Order Date]])</f>
        <v>2026</v>
      </c>
      <c r="D2669" s="15" t="str">
        <f>"Q"&amp;ROUNDUP(MONTH(SalesDataTable[[#This Row],[Order Date]])/3,0)</f>
        <v>Q4</v>
      </c>
      <c r="E2669" s="4">
        <f>MONTH(SalesDataTable[[#This Row],[Order Date]])</f>
        <v>12</v>
      </c>
      <c r="F2669" s="15"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4">
        <f>YEAR(SalesDataTable[[#This Row],[Order Date]])</f>
        <v>2026</v>
      </c>
      <c r="D2670" s="15" t="str">
        <f>"Q"&amp;ROUNDUP(MONTH(SalesDataTable[[#This Row],[Order Date]])/3,0)</f>
        <v>Q4</v>
      </c>
      <c r="E2670" s="4">
        <f>MONTH(SalesDataTable[[#This Row],[Order Date]])</f>
        <v>12</v>
      </c>
      <c r="F2670" s="15"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4">
        <f>YEAR(SalesDataTable[[#This Row],[Order Date]])</f>
        <v>2026</v>
      </c>
      <c r="D2671" s="15" t="str">
        <f>"Q"&amp;ROUNDUP(MONTH(SalesDataTable[[#This Row],[Order Date]])/3,0)</f>
        <v>Q4</v>
      </c>
      <c r="E2671" s="4">
        <f>MONTH(SalesDataTable[[#This Row],[Order Date]])</f>
        <v>12</v>
      </c>
      <c r="F2671" s="15"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4">
        <f>YEAR(SalesDataTable[[#This Row],[Order Date]])</f>
        <v>2026</v>
      </c>
      <c r="D2672" s="15" t="str">
        <f>"Q"&amp;ROUNDUP(MONTH(SalesDataTable[[#This Row],[Order Date]])/3,0)</f>
        <v>Q4</v>
      </c>
      <c r="E2672" s="4">
        <f>MONTH(SalesDataTable[[#This Row],[Order Date]])</f>
        <v>12</v>
      </c>
      <c r="F2672" s="15"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4">
        <f>YEAR(SalesDataTable[[#This Row],[Order Date]])</f>
        <v>2026</v>
      </c>
      <c r="D2673" s="15" t="str">
        <f>"Q"&amp;ROUNDUP(MONTH(SalesDataTable[[#This Row],[Order Date]])/3,0)</f>
        <v>Q4</v>
      </c>
      <c r="E2673" s="4">
        <f>MONTH(SalesDataTable[[#This Row],[Order Date]])</f>
        <v>12</v>
      </c>
      <c r="F2673" s="15"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4">
        <f>YEAR(SalesDataTable[[#This Row],[Order Date]])</f>
        <v>2026</v>
      </c>
      <c r="D2674" s="15" t="str">
        <f>"Q"&amp;ROUNDUP(MONTH(SalesDataTable[[#This Row],[Order Date]])/3,0)</f>
        <v>Q4</v>
      </c>
      <c r="E2674" s="4">
        <f>MONTH(SalesDataTable[[#This Row],[Order Date]])</f>
        <v>12</v>
      </c>
      <c r="F2674" s="15"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4">
        <f>YEAR(SalesDataTable[[#This Row],[Order Date]])</f>
        <v>2026</v>
      </c>
      <c r="D2675" s="15" t="str">
        <f>"Q"&amp;ROUNDUP(MONTH(SalesDataTable[[#This Row],[Order Date]])/3,0)</f>
        <v>Q4</v>
      </c>
      <c r="E2675" s="4">
        <f>MONTH(SalesDataTable[[#This Row],[Order Date]])</f>
        <v>12</v>
      </c>
      <c r="F2675" s="15"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4">
        <f>YEAR(SalesDataTable[[#This Row],[Order Date]])</f>
        <v>2026</v>
      </c>
      <c r="D2676" s="15" t="str">
        <f>"Q"&amp;ROUNDUP(MONTH(SalesDataTable[[#This Row],[Order Date]])/3,0)</f>
        <v>Q4</v>
      </c>
      <c r="E2676" s="4">
        <f>MONTH(SalesDataTable[[#This Row],[Order Date]])</f>
        <v>12</v>
      </c>
      <c r="F2676" s="15"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4">
        <f>YEAR(SalesDataTable[[#This Row],[Order Date]])</f>
        <v>2026</v>
      </c>
      <c r="D2677" s="15" t="str">
        <f>"Q"&amp;ROUNDUP(MONTH(SalesDataTable[[#This Row],[Order Date]])/3,0)</f>
        <v>Q4</v>
      </c>
      <c r="E2677" s="4">
        <f>MONTH(SalesDataTable[[#This Row],[Order Date]])</f>
        <v>12</v>
      </c>
      <c r="F2677" s="15"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4">
        <f>YEAR(SalesDataTable[[#This Row],[Order Date]])</f>
        <v>2026</v>
      </c>
      <c r="D2678" s="15" t="str">
        <f>"Q"&amp;ROUNDUP(MONTH(SalesDataTable[[#This Row],[Order Date]])/3,0)</f>
        <v>Q4</v>
      </c>
      <c r="E2678" s="4">
        <f>MONTH(SalesDataTable[[#This Row],[Order Date]])</f>
        <v>12</v>
      </c>
      <c r="F2678" s="15"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4">
        <f>YEAR(SalesDataTable[[#This Row],[Order Date]])</f>
        <v>2026</v>
      </c>
      <c r="D2679" s="15" t="str">
        <f>"Q"&amp;ROUNDUP(MONTH(SalesDataTable[[#This Row],[Order Date]])/3,0)</f>
        <v>Q4</v>
      </c>
      <c r="E2679" s="4">
        <f>MONTH(SalesDataTable[[#This Row],[Order Date]])</f>
        <v>12</v>
      </c>
      <c r="F2679" s="15"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4">
        <f>YEAR(SalesDataTable[[#This Row],[Order Date]])</f>
        <v>2026</v>
      </c>
      <c r="D2680" s="15" t="str">
        <f>"Q"&amp;ROUNDUP(MONTH(SalesDataTable[[#This Row],[Order Date]])/3,0)</f>
        <v>Q4</v>
      </c>
      <c r="E2680" s="4">
        <f>MONTH(SalesDataTable[[#This Row],[Order Date]])</f>
        <v>12</v>
      </c>
      <c r="F2680" s="15"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4">
        <f>YEAR(SalesDataTable[[#This Row],[Order Date]])</f>
        <v>2026</v>
      </c>
      <c r="D2681" s="15" t="str">
        <f>"Q"&amp;ROUNDUP(MONTH(SalesDataTable[[#This Row],[Order Date]])/3,0)</f>
        <v>Q4</v>
      </c>
      <c r="E2681" s="4">
        <f>MONTH(SalesDataTable[[#This Row],[Order Date]])</f>
        <v>12</v>
      </c>
      <c r="F2681" s="15"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4">
        <f>YEAR(SalesDataTable[[#This Row],[Order Date]])</f>
        <v>2026</v>
      </c>
      <c r="D2682" s="15" t="str">
        <f>"Q"&amp;ROUNDUP(MONTH(SalesDataTable[[#This Row],[Order Date]])/3,0)</f>
        <v>Q4</v>
      </c>
      <c r="E2682" s="4">
        <f>MONTH(SalesDataTable[[#This Row],[Order Date]])</f>
        <v>12</v>
      </c>
      <c r="F2682" s="15"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4">
        <f>YEAR(SalesDataTable[[#This Row],[Order Date]])</f>
        <v>2026</v>
      </c>
      <c r="D2683" s="15" t="str">
        <f>"Q"&amp;ROUNDUP(MONTH(SalesDataTable[[#This Row],[Order Date]])/3,0)</f>
        <v>Q4</v>
      </c>
      <c r="E2683" s="4">
        <f>MONTH(SalesDataTable[[#This Row],[Order Date]])</f>
        <v>12</v>
      </c>
      <c r="F2683" s="15"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4">
        <f>YEAR(SalesDataTable[[#This Row],[Order Date]])</f>
        <v>2026</v>
      </c>
      <c r="D2684" s="15" t="str">
        <f>"Q"&amp;ROUNDUP(MONTH(SalesDataTable[[#This Row],[Order Date]])/3,0)</f>
        <v>Q4</v>
      </c>
      <c r="E2684" s="4">
        <f>MONTH(SalesDataTable[[#This Row],[Order Date]])</f>
        <v>12</v>
      </c>
      <c r="F2684" s="15"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4">
        <f>YEAR(SalesDataTable[[#This Row],[Order Date]])</f>
        <v>2026</v>
      </c>
      <c r="D2685" s="15" t="str">
        <f>"Q"&amp;ROUNDUP(MONTH(SalesDataTable[[#This Row],[Order Date]])/3,0)</f>
        <v>Q4</v>
      </c>
      <c r="E2685" s="4">
        <f>MONTH(SalesDataTable[[#This Row],[Order Date]])</f>
        <v>12</v>
      </c>
      <c r="F2685" s="15"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4">
        <f>YEAR(SalesDataTable[[#This Row],[Order Date]])</f>
        <v>2026</v>
      </c>
      <c r="D2686" s="15" t="str">
        <f>"Q"&amp;ROUNDUP(MONTH(SalesDataTable[[#This Row],[Order Date]])/3,0)</f>
        <v>Q4</v>
      </c>
      <c r="E2686" s="4">
        <f>MONTH(SalesDataTable[[#This Row],[Order Date]])</f>
        <v>12</v>
      </c>
      <c r="F2686" s="15"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4">
        <f>YEAR(SalesDataTable[[#This Row],[Order Date]])</f>
        <v>2026</v>
      </c>
      <c r="D2687" s="15" t="str">
        <f>"Q"&amp;ROUNDUP(MONTH(SalesDataTable[[#This Row],[Order Date]])/3,0)</f>
        <v>Q4</v>
      </c>
      <c r="E2687" s="4">
        <f>MONTH(SalesDataTable[[#This Row],[Order Date]])</f>
        <v>12</v>
      </c>
      <c r="F2687" s="15"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4">
        <f>YEAR(SalesDataTable[[#This Row],[Order Date]])</f>
        <v>2026</v>
      </c>
      <c r="D2688" s="15" t="str">
        <f>"Q"&amp;ROUNDUP(MONTH(SalesDataTable[[#This Row],[Order Date]])/3,0)</f>
        <v>Q4</v>
      </c>
      <c r="E2688" s="4">
        <f>MONTH(SalesDataTable[[#This Row],[Order Date]])</f>
        <v>12</v>
      </c>
      <c r="F2688" s="15"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4">
        <f>YEAR(SalesDataTable[[#This Row],[Order Date]])</f>
        <v>2026</v>
      </c>
      <c r="D2689" s="15" t="str">
        <f>"Q"&amp;ROUNDUP(MONTH(SalesDataTable[[#This Row],[Order Date]])/3,0)</f>
        <v>Q4</v>
      </c>
      <c r="E2689" s="4">
        <f>MONTH(SalesDataTable[[#This Row],[Order Date]])</f>
        <v>12</v>
      </c>
      <c r="F2689" s="15"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4">
        <f>YEAR(SalesDataTable[[#This Row],[Order Date]])</f>
        <v>2026</v>
      </c>
      <c r="D2690" s="15" t="str">
        <f>"Q"&amp;ROUNDUP(MONTH(SalesDataTable[[#This Row],[Order Date]])/3,0)</f>
        <v>Q4</v>
      </c>
      <c r="E2690" s="4">
        <f>MONTH(SalesDataTable[[#This Row],[Order Date]])</f>
        <v>12</v>
      </c>
      <c r="F2690" s="15"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4">
        <f>YEAR(SalesDataTable[[#This Row],[Order Date]])</f>
        <v>2026</v>
      </c>
      <c r="D2691" s="15" t="str">
        <f>"Q"&amp;ROUNDUP(MONTH(SalesDataTable[[#This Row],[Order Date]])/3,0)</f>
        <v>Q4</v>
      </c>
      <c r="E2691" s="4">
        <f>MONTH(SalesDataTable[[#This Row],[Order Date]])</f>
        <v>12</v>
      </c>
      <c r="F2691" s="15"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4">
        <f>YEAR(SalesDataTable[[#This Row],[Order Date]])</f>
        <v>2026</v>
      </c>
      <c r="D2692" s="15" t="str">
        <f>"Q"&amp;ROUNDUP(MONTH(SalesDataTable[[#This Row],[Order Date]])/3,0)</f>
        <v>Q4</v>
      </c>
      <c r="E2692" s="4">
        <f>MONTH(SalesDataTable[[#This Row],[Order Date]])</f>
        <v>12</v>
      </c>
      <c r="F2692" s="15"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4">
        <f>YEAR(SalesDataTable[[#This Row],[Order Date]])</f>
        <v>2026</v>
      </c>
      <c r="D2693" s="15" t="str">
        <f>"Q"&amp;ROUNDUP(MONTH(SalesDataTable[[#This Row],[Order Date]])/3,0)</f>
        <v>Q4</v>
      </c>
      <c r="E2693" s="4">
        <f>MONTH(SalesDataTable[[#This Row],[Order Date]])</f>
        <v>12</v>
      </c>
      <c r="F2693" s="15"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4">
        <f>YEAR(SalesDataTable[[#This Row],[Order Date]])</f>
        <v>2026</v>
      </c>
      <c r="D2694" s="15" t="str">
        <f>"Q"&amp;ROUNDUP(MONTH(SalesDataTable[[#This Row],[Order Date]])/3,0)</f>
        <v>Q4</v>
      </c>
      <c r="E2694" s="4">
        <f>MONTH(SalesDataTable[[#This Row],[Order Date]])</f>
        <v>12</v>
      </c>
      <c r="F2694" s="15"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4">
        <f>YEAR(SalesDataTable[[#This Row],[Order Date]])</f>
        <v>2026</v>
      </c>
      <c r="D2695" s="15" t="str">
        <f>"Q"&amp;ROUNDUP(MONTH(SalesDataTable[[#This Row],[Order Date]])/3,0)</f>
        <v>Q4</v>
      </c>
      <c r="E2695" s="4">
        <f>MONTH(SalesDataTable[[#This Row],[Order Date]])</f>
        <v>12</v>
      </c>
      <c r="F2695" s="15"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4">
        <f>YEAR(SalesDataTable[[#This Row],[Order Date]])</f>
        <v>2026</v>
      </c>
      <c r="D2696" s="15" t="str">
        <f>"Q"&amp;ROUNDUP(MONTH(SalesDataTable[[#This Row],[Order Date]])/3,0)</f>
        <v>Q4</v>
      </c>
      <c r="E2696" s="4">
        <f>MONTH(SalesDataTable[[#This Row],[Order Date]])</f>
        <v>12</v>
      </c>
      <c r="F2696" s="15"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4">
        <f>YEAR(SalesDataTable[[#This Row],[Order Date]])</f>
        <v>2026</v>
      </c>
      <c r="D2697" s="15" t="str">
        <f>"Q"&amp;ROUNDUP(MONTH(SalesDataTable[[#This Row],[Order Date]])/3,0)</f>
        <v>Q4</v>
      </c>
      <c r="E2697" s="4">
        <f>MONTH(SalesDataTable[[#This Row],[Order Date]])</f>
        <v>12</v>
      </c>
      <c r="F2697" s="15"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4">
        <f>YEAR(SalesDataTable[[#This Row],[Order Date]])</f>
        <v>2026</v>
      </c>
      <c r="D2698" s="15" t="str">
        <f>"Q"&amp;ROUNDUP(MONTH(SalesDataTable[[#This Row],[Order Date]])/3,0)</f>
        <v>Q4</v>
      </c>
      <c r="E2698" s="4">
        <f>MONTH(SalesDataTable[[#This Row],[Order Date]])</f>
        <v>12</v>
      </c>
      <c r="F2698" s="15"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4">
        <f>YEAR(SalesDataTable[[#This Row],[Order Date]])</f>
        <v>2026</v>
      </c>
      <c r="D2699" s="15" t="str">
        <f>"Q"&amp;ROUNDUP(MONTH(SalesDataTable[[#This Row],[Order Date]])/3,0)</f>
        <v>Q4</v>
      </c>
      <c r="E2699" s="4">
        <f>MONTH(SalesDataTable[[#This Row],[Order Date]])</f>
        <v>12</v>
      </c>
      <c r="F2699" s="15"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4">
        <f>YEAR(SalesDataTable[[#This Row],[Order Date]])</f>
        <v>2026</v>
      </c>
      <c r="D2700" s="15" t="str">
        <f>"Q"&amp;ROUNDUP(MONTH(SalesDataTable[[#This Row],[Order Date]])/3,0)</f>
        <v>Q4</v>
      </c>
      <c r="E2700" s="4">
        <f>MONTH(SalesDataTable[[#This Row],[Order Date]])</f>
        <v>12</v>
      </c>
      <c r="F2700" s="15"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4">
        <f>YEAR(SalesDataTable[[#This Row],[Order Date]])</f>
        <v>2026</v>
      </c>
      <c r="D2701" s="15" t="str">
        <f>"Q"&amp;ROUNDUP(MONTH(SalesDataTable[[#This Row],[Order Date]])/3,0)</f>
        <v>Q4</v>
      </c>
      <c r="E2701" s="4">
        <f>MONTH(SalesDataTable[[#This Row],[Order Date]])</f>
        <v>12</v>
      </c>
      <c r="F2701" s="15"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4">
        <f>YEAR(SalesDataTable[[#This Row],[Order Date]])</f>
        <v>2026</v>
      </c>
      <c r="D2702" s="15" t="str">
        <f>"Q"&amp;ROUNDUP(MONTH(SalesDataTable[[#This Row],[Order Date]])/3,0)</f>
        <v>Q4</v>
      </c>
      <c r="E2702" s="4">
        <f>MONTH(SalesDataTable[[#This Row],[Order Date]])</f>
        <v>12</v>
      </c>
      <c r="F2702" s="15"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4">
        <f>YEAR(SalesDataTable[[#This Row],[Order Date]])</f>
        <v>2026</v>
      </c>
      <c r="D2703" s="15" t="str">
        <f>"Q"&amp;ROUNDUP(MONTH(SalesDataTable[[#This Row],[Order Date]])/3,0)</f>
        <v>Q4</v>
      </c>
      <c r="E2703" s="4">
        <f>MONTH(SalesDataTable[[#This Row],[Order Date]])</f>
        <v>12</v>
      </c>
      <c r="F2703" s="15"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4">
        <f>YEAR(SalesDataTable[[#This Row],[Order Date]])</f>
        <v>2026</v>
      </c>
      <c r="D2704" s="15" t="str">
        <f>"Q"&amp;ROUNDUP(MONTH(SalesDataTable[[#This Row],[Order Date]])/3,0)</f>
        <v>Q4</v>
      </c>
      <c r="E2704" s="4">
        <f>MONTH(SalesDataTable[[#This Row],[Order Date]])</f>
        <v>12</v>
      </c>
      <c r="F2704" s="15"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4">
        <f>YEAR(SalesDataTable[[#This Row],[Order Date]])</f>
        <v>2026</v>
      </c>
      <c r="D2705" s="15" t="str">
        <f>"Q"&amp;ROUNDUP(MONTH(SalesDataTable[[#This Row],[Order Date]])/3,0)</f>
        <v>Q4</v>
      </c>
      <c r="E2705" s="4">
        <f>MONTH(SalesDataTable[[#This Row],[Order Date]])</f>
        <v>12</v>
      </c>
      <c r="F2705" s="15"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4">
        <f>YEAR(SalesDataTable[[#This Row],[Order Date]])</f>
        <v>2026</v>
      </c>
      <c r="D2706" s="15" t="str">
        <f>"Q"&amp;ROUNDUP(MONTH(SalesDataTable[[#This Row],[Order Date]])/3,0)</f>
        <v>Q4</v>
      </c>
      <c r="E2706" s="4">
        <f>MONTH(SalesDataTable[[#This Row],[Order Date]])</f>
        <v>12</v>
      </c>
      <c r="F2706" s="15"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4">
        <f>YEAR(SalesDataTable[[#This Row],[Order Date]])</f>
        <v>2026</v>
      </c>
      <c r="D2707" s="15" t="str">
        <f>"Q"&amp;ROUNDUP(MONTH(SalesDataTable[[#This Row],[Order Date]])/3,0)</f>
        <v>Q4</v>
      </c>
      <c r="E2707" s="4">
        <f>MONTH(SalesDataTable[[#This Row],[Order Date]])</f>
        <v>12</v>
      </c>
      <c r="F2707" s="15"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4">
        <f>YEAR(SalesDataTable[[#This Row],[Order Date]])</f>
        <v>2026</v>
      </c>
      <c r="D2708" s="15" t="str">
        <f>"Q"&amp;ROUNDUP(MONTH(SalesDataTable[[#This Row],[Order Date]])/3,0)</f>
        <v>Q4</v>
      </c>
      <c r="E2708" s="4">
        <f>MONTH(SalesDataTable[[#This Row],[Order Date]])</f>
        <v>12</v>
      </c>
      <c r="F2708" s="15"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F071-8544-4DC0-923F-A61653E49CF7}">
  <dimension ref="A1:Y51"/>
  <sheetViews>
    <sheetView showGridLines="0" tabSelected="1" zoomScale="70" zoomScaleNormal="70" workbookViewId="0">
      <selection activeCell="AE15" sqref="AE15"/>
    </sheetView>
  </sheetViews>
  <sheetFormatPr defaultRowHeight="14.4"/>
  <sheetData>
    <row r="1" spans="1:25">
      <c r="A1" s="22"/>
      <c r="B1" s="22"/>
      <c r="C1" s="22"/>
      <c r="D1" s="22"/>
      <c r="E1" s="22"/>
      <c r="F1" s="22"/>
      <c r="G1" s="22"/>
      <c r="H1" s="22"/>
      <c r="I1" s="22"/>
      <c r="J1" s="22"/>
      <c r="K1" s="22"/>
      <c r="L1" s="22"/>
      <c r="M1" s="22"/>
      <c r="N1" s="22"/>
      <c r="O1" s="22"/>
      <c r="P1" s="22"/>
      <c r="Q1" s="22"/>
      <c r="R1" s="22"/>
      <c r="S1" s="22"/>
      <c r="T1" s="22"/>
      <c r="U1" s="22"/>
      <c r="V1" s="22"/>
      <c r="W1" s="22"/>
      <c r="X1" s="22"/>
      <c r="Y1" s="22"/>
    </row>
    <row r="2" spans="1:25">
      <c r="A2" s="22"/>
      <c r="B2" s="22"/>
      <c r="C2" s="22"/>
      <c r="D2" s="22"/>
      <c r="E2" s="22"/>
      <c r="F2" s="22"/>
      <c r="G2" s="22"/>
      <c r="H2" s="22"/>
      <c r="I2" s="22"/>
      <c r="J2" s="22"/>
      <c r="K2" s="22"/>
      <c r="L2" s="22"/>
      <c r="M2" s="22"/>
      <c r="N2" s="22"/>
      <c r="O2" s="22"/>
      <c r="P2" s="22"/>
      <c r="Q2" s="22"/>
      <c r="R2" s="22"/>
      <c r="S2" s="22"/>
      <c r="T2" s="22"/>
      <c r="U2" s="22"/>
      <c r="V2" s="22"/>
      <c r="W2" s="22"/>
      <c r="X2" s="22"/>
      <c r="Y2" s="22"/>
    </row>
    <row r="3" spans="1:25">
      <c r="A3" s="22"/>
      <c r="B3" s="22"/>
      <c r="C3" s="22"/>
      <c r="D3" s="22"/>
      <c r="E3" s="22"/>
      <c r="F3" s="22"/>
      <c r="G3" s="22"/>
      <c r="H3" s="22"/>
      <c r="I3" s="22"/>
      <c r="J3" s="22"/>
      <c r="K3" s="22"/>
      <c r="L3" s="22"/>
      <c r="M3" s="22"/>
      <c r="N3" s="22"/>
      <c r="O3" s="22"/>
      <c r="P3" s="22"/>
      <c r="Q3" s="22"/>
      <c r="R3" s="22"/>
      <c r="S3" s="22"/>
      <c r="T3" s="22"/>
      <c r="U3" s="22"/>
      <c r="V3" s="22"/>
      <c r="W3" s="22"/>
      <c r="X3" s="22"/>
      <c r="Y3" s="22"/>
    </row>
    <row r="4" spans="1:25">
      <c r="A4" s="22"/>
      <c r="B4" s="22"/>
      <c r="C4" s="22"/>
      <c r="D4" s="22"/>
      <c r="E4" s="22"/>
      <c r="F4" s="22"/>
      <c r="G4" s="22"/>
      <c r="H4" s="22"/>
      <c r="I4" s="22"/>
      <c r="J4" s="22"/>
      <c r="K4" s="22"/>
      <c r="L4" s="22"/>
      <c r="M4" s="22"/>
      <c r="N4" s="22"/>
      <c r="O4" s="22"/>
      <c r="P4" s="22"/>
      <c r="Q4" s="22"/>
      <c r="R4" s="22"/>
      <c r="S4" s="22"/>
      <c r="T4" s="22"/>
      <c r="U4" s="22"/>
      <c r="V4" s="22"/>
      <c r="W4" s="22"/>
      <c r="X4" s="22"/>
      <c r="Y4" s="22"/>
    </row>
    <row r="5" spans="1:25">
      <c r="A5" s="22"/>
      <c r="B5" s="22"/>
      <c r="C5" s="22"/>
      <c r="D5" s="22"/>
      <c r="E5" s="22"/>
      <c r="F5" s="22"/>
      <c r="G5" s="22"/>
      <c r="H5" s="22"/>
      <c r="I5" s="22"/>
      <c r="J5" s="22"/>
      <c r="K5" s="22"/>
      <c r="L5" s="22"/>
      <c r="M5" s="22"/>
      <c r="N5" s="22"/>
      <c r="O5" s="22"/>
      <c r="P5" s="22"/>
      <c r="Q5" s="22"/>
      <c r="R5" s="22"/>
      <c r="S5" s="22"/>
      <c r="T5" s="22"/>
      <c r="U5" s="22"/>
      <c r="V5" s="22"/>
      <c r="W5" s="22"/>
      <c r="X5" s="22"/>
      <c r="Y5" s="22"/>
    </row>
    <row r="6" spans="1:25">
      <c r="A6" s="22"/>
      <c r="B6" s="22"/>
      <c r="C6" s="22"/>
      <c r="D6" s="22"/>
      <c r="E6" s="22"/>
      <c r="F6" s="22"/>
      <c r="G6" s="22"/>
      <c r="H6" s="22"/>
      <c r="I6" s="22"/>
      <c r="J6" s="22"/>
      <c r="K6" s="22"/>
      <c r="L6" s="22"/>
      <c r="M6" s="22"/>
      <c r="N6" s="22"/>
      <c r="O6" s="22"/>
      <c r="P6" s="22"/>
      <c r="Q6" s="22"/>
      <c r="R6" s="22"/>
      <c r="S6" s="22"/>
      <c r="T6" s="22"/>
      <c r="U6" s="22"/>
      <c r="V6" s="22"/>
      <c r="W6" s="22"/>
      <c r="X6" s="22"/>
      <c r="Y6" s="22"/>
    </row>
    <row r="7" spans="1:25">
      <c r="A7" s="22"/>
      <c r="B7" s="22"/>
      <c r="C7" s="22"/>
      <c r="D7" s="22"/>
      <c r="E7" s="22"/>
      <c r="F7" s="22"/>
      <c r="G7" s="22"/>
      <c r="H7" s="22"/>
      <c r="I7" s="22"/>
      <c r="J7" s="22"/>
      <c r="K7" s="22"/>
      <c r="L7" s="22"/>
      <c r="M7" s="22"/>
      <c r="N7" s="22"/>
      <c r="O7" s="22"/>
      <c r="P7" s="22"/>
      <c r="Q7" s="22"/>
      <c r="R7" s="22"/>
      <c r="S7" s="22"/>
      <c r="T7" s="22"/>
      <c r="U7" s="22"/>
      <c r="V7" s="22"/>
      <c r="W7" s="22"/>
      <c r="X7" s="22"/>
      <c r="Y7" s="22"/>
    </row>
    <row r="8" spans="1:25">
      <c r="A8" s="22"/>
      <c r="B8" s="22"/>
      <c r="C8" s="22"/>
      <c r="D8" s="22"/>
      <c r="E8" s="22"/>
      <c r="F8" s="22"/>
      <c r="G8" s="22"/>
      <c r="H8" s="22"/>
      <c r="I8" s="22"/>
      <c r="J8" s="22"/>
      <c r="K8" s="22"/>
      <c r="L8" s="22"/>
      <c r="M8" s="22"/>
      <c r="N8" s="22"/>
      <c r="O8" s="22"/>
      <c r="P8" s="22"/>
      <c r="Q8" s="22"/>
      <c r="R8" s="22"/>
      <c r="S8" s="22"/>
      <c r="T8" s="22"/>
      <c r="U8" s="22"/>
      <c r="V8" s="22"/>
      <c r="W8" s="22"/>
      <c r="X8" s="22"/>
      <c r="Y8" s="22"/>
    </row>
    <row r="9" spans="1:25">
      <c r="A9" s="22"/>
      <c r="B9" s="22"/>
      <c r="C9" s="22"/>
      <c r="D9" s="22"/>
      <c r="E9" s="22"/>
      <c r="F9" s="22"/>
      <c r="G9" s="22"/>
      <c r="H9" s="22"/>
      <c r="I9" s="22"/>
      <c r="J9" s="22"/>
      <c r="K9" s="22"/>
      <c r="L9" s="22"/>
      <c r="M9" s="22"/>
      <c r="N9" s="22"/>
      <c r="O9" s="22"/>
      <c r="P9" s="22"/>
      <c r="Q9" s="22"/>
      <c r="R9" s="22"/>
      <c r="S9" s="22"/>
      <c r="T9" s="22"/>
      <c r="U9" s="22"/>
      <c r="V9" s="22"/>
      <c r="W9" s="22"/>
      <c r="X9" s="22"/>
      <c r="Y9" s="22"/>
    </row>
    <row r="10" spans="1:25">
      <c r="A10" s="22"/>
      <c r="B10" s="22"/>
      <c r="C10" s="22"/>
      <c r="D10" s="22"/>
      <c r="E10" s="22"/>
      <c r="F10" s="22"/>
      <c r="G10" s="22"/>
      <c r="H10" s="22"/>
      <c r="I10" s="22"/>
      <c r="J10" s="22"/>
      <c r="K10" s="22"/>
      <c r="L10" s="22"/>
      <c r="M10" s="22"/>
      <c r="N10" s="22"/>
      <c r="O10" s="22"/>
      <c r="P10" s="22"/>
      <c r="Q10" s="22"/>
      <c r="R10" s="22"/>
      <c r="S10" s="22"/>
      <c r="T10" s="22"/>
      <c r="U10" s="22"/>
      <c r="V10" s="22"/>
      <c r="W10" s="22"/>
      <c r="X10" s="22"/>
      <c r="Y10" s="22"/>
    </row>
    <row r="11" spans="1:25">
      <c r="A11" s="22"/>
      <c r="B11" s="22"/>
      <c r="C11" s="22"/>
      <c r="D11" s="22"/>
      <c r="E11" s="22"/>
      <c r="F11" s="22"/>
      <c r="G11" s="22"/>
      <c r="H11" s="22"/>
      <c r="I11" s="22"/>
      <c r="J11" s="22"/>
      <c r="K11" s="22"/>
      <c r="L11" s="22"/>
      <c r="M11" s="22"/>
      <c r="N11" s="22"/>
      <c r="O11" s="22"/>
      <c r="P11" s="22"/>
      <c r="Q11" s="22"/>
      <c r="R11" s="22"/>
      <c r="S11" s="22"/>
      <c r="T11" s="22"/>
      <c r="U11" s="22"/>
      <c r="V11" s="22"/>
      <c r="W11" s="22"/>
      <c r="X11" s="22"/>
      <c r="Y11" s="22"/>
    </row>
    <row r="12" spans="1:25">
      <c r="A12" s="22"/>
      <c r="B12" s="22"/>
      <c r="C12" s="22"/>
      <c r="D12" s="22"/>
      <c r="E12" s="22"/>
      <c r="F12" s="22"/>
      <c r="G12" s="22"/>
      <c r="H12" s="22"/>
      <c r="I12" s="22"/>
      <c r="J12" s="22"/>
      <c r="K12" s="22"/>
      <c r="L12" s="22"/>
      <c r="M12" s="22"/>
      <c r="N12" s="22"/>
      <c r="O12" s="22"/>
      <c r="P12" s="22"/>
      <c r="Q12" s="22"/>
      <c r="R12" s="22"/>
      <c r="S12" s="22"/>
      <c r="T12" s="22"/>
      <c r="U12" s="22"/>
      <c r="V12" s="22"/>
      <c r="W12" s="22"/>
      <c r="X12" s="22"/>
      <c r="Y12" s="22"/>
    </row>
    <row r="13" spans="1:25">
      <c r="A13" s="22"/>
      <c r="B13" s="22"/>
      <c r="C13" s="22"/>
      <c r="D13" s="22"/>
      <c r="E13" s="22"/>
      <c r="F13" s="22"/>
      <c r="G13" s="22"/>
      <c r="H13" s="22"/>
      <c r="I13" s="22"/>
      <c r="J13" s="22"/>
      <c r="K13" s="22"/>
      <c r="L13" s="22"/>
      <c r="M13" s="22"/>
      <c r="N13" s="22"/>
      <c r="O13" s="22"/>
      <c r="P13" s="22"/>
      <c r="Q13" s="22"/>
      <c r="R13" s="22"/>
      <c r="S13" s="22"/>
      <c r="T13" s="22"/>
      <c r="U13" s="22"/>
      <c r="V13" s="22"/>
      <c r="W13" s="22"/>
      <c r="X13" s="22"/>
      <c r="Y13" s="22"/>
    </row>
    <row r="14" spans="1:25">
      <c r="A14" s="22"/>
      <c r="B14" s="22"/>
      <c r="C14" s="22"/>
      <c r="D14" s="22"/>
      <c r="E14" s="22"/>
      <c r="F14" s="22"/>
      <c r="G14" s="22"/>
      <c r="H14" s="22"/>
      <c r="I14" s="22"/>
      <c r="J14" s="22"/>
      <c r="K14" s="22"/>
      <c r="L14" s="22"/>
      <c r="M14" s="22"/>
      <c r="N14" s="22"/>
      <c r="O14" s="22"/>
      <c r="P14" s="22"/>
      <c r="Q14" s="22"/>
      <c r="R14" s="22"/>
      <c r="S14" s="22"/>
      <c r="T14" s="22"/>
      <c r="U14" s="22"/>
      <c r="V14" s="22"/>
      <c r="W14" s="22"/>
      <c r="X14" s="22"/>
      <c r="Y14" s="22"/>
    </row>
    <row r="15" spans="1:25">
      <c r="A15" s="22"/>
      <c r="B15" s="22"/>
      <c r="C15" s="22"/>
      <c r="D15" s="22"/>
      <c r="E15" s="22"/>
      <c r="F15" s="22"/>
      <c r="G15" s="22"/>
      <c r="H15" s="22"/>
      <c r="I15" s="22"/>
      <c r="J15" s="22"/>
      <c r="K15" s="22"/>
      <c r="L15" s="22"/>
      <c r="M15" s="22"/>
      <c r="N15" s="22"/>
      <c r="O15" s="22"/>
      <c r="P15" s="22"/>
      <c r="Q15" s="22"/>
      <c r="R15" s="22"/>
      <c r="S15" s="22"/>
      <c r="T15" s="22"/>
      <c r="U15" s="22"/>
      <c r="V15" s="22"/>
      <c r="W15" s="22"/>
      <c r="X15" s="22"/>
      <c r="Y15" s="22"/>
    </row>
    <row r="16" spans="1:25">
      <c r="A16" s="22"/>
      <c r="B16" s="22"/>
      <c r="C16" s="22"/>
      <c r="D16" s="22"/>
      <c r="E16" s="22"/>
      <c r="F16" s="22"/>
      <c r="G16" s="22"/>
      <c r="H16" s="22"/>
      <c r="I16" s="22"/>
      <c r="J16" s="22"/>
      <c r="K16" s="22"/>
      <c r="L16" s="22"/>
      <c r="M16" s="22"/>
      <c r="N16" s="22"/>
      <c r="O16" s="22"/>
      <c r="P16" s="22"/>
      <c r="Q16" s="22"/>
      <c r="R16" s="22"/>
      <c r="S16" s="22"/>
      <c r="T16" s="22"/>
      <c r="U16" s="22"/>
      <c r="V16" s="22"/>
      <c r="W16" s="22"/>
      <c r="X16" s="22"/>
      <c r="Y16" s="22"/>
    </row>
    <row r="17" spans="1:25">
      <c r="A17" s="22"/>
      <c r="B17" s="22"/>
      <c r="C17" s="22"/>
      <c r="D17" s="22"/>
      <c r="E17" s="22"/>
      <c r="F17" s="22"/>
      <c r="G17" s="22"/>
      <c r="H17" s="22"/>
      <c r="I17" s="22"/>
      <c r="J17" s="22"/>
      <c r="K17" s="22"/>
      <c r="L17" s="22"/>
      <c r="M17" s="22"/>
      <c r="N17" s="22"/>
      <c r="O17" s="22"/>
      <c r="P17" s="22"/>
      <c r="Q17" s="22"/>
      <c r="R17" s="22"/>
      <c r="S17" s="22"/>
      <c r="T17" s="22"/>
      <c r="U17" s="22"/>
      <c r="V17" s="22"/>
      <c r="W17" s="22"/>
      <c r="X17" s="22"/>
      <c r="Y17" s="22"/>
    </row>
    <row r="18" spans="1:25">
      <c r="A18" s="22"/>
      <c r="B18" s="22"/>
      <c r="C18" s="22"/>
      <c r="D18" s="22"/>
      <c r="E18" s="22"/>
      <c r="F18" s="22"/>
      <c r="G18" s="22"/>
      <c r="H18" s="22"/>
      <c r="I18" s="22"/>
      <c r="J18" s="22"/>
      <c r="K18" s="22"/>
      <c r="L18" s="22"/>
      <c r="M18" s="22"/>
      <c r="N18" s="22"/>
      <c r="O18" s="22"/>
      <c r="P18" s="22"/>
      <c r="Q18" s="22"/>
      <c r="R18" s="22"/>
      <c r="S18" s="22"/>
      <c r="T18" s="22"/>
      <c r="U18" s="22"/>
      <c r="V18" s="22"/>
      <c r="W18" s="22"/>
      <c r="X18" s="22"/>
      <c r="Y18" s="22"/>
    </row>
    <row r="19" spans="1:25">
      <c r="A19" s="22"/>
      <c r="B19" s="22"/>
      <c r="C19" s="22"/>
      <c r="D19" s="22"/>
      <c r="E19" s="22"/>
      <c r="F19" s="22"/>
      <c r="G19" s="22"/>
      <c r="H19" s="22"/>
      <c r="I19" s="22"/>
      <c r="J19" s="22"/>
      <c r="K19" s="22"/>
      <c r="L19" s="22"/>
      <c r="M19" s="22"/>
      <c r="N19" s="22"/>
      <c r="O19" s="22"/>
      <c r="P19" s="22"/>
      <c r="Q19" s="22"/>
      <c r="R19" s="22"/>
      <c r="S19" s="22"/>
      <c r="T19" s="22"/>
      <c r="U19" s="22"/>
      <c r="V19" s="22"/>
      <c r="W19" s="22"/>
      <c r="X19" s="22"/>
      <c r="Y19" s="22"/>
    </row>
    <row r="20" spans="1:25">
      <c r="A20" s="22"/>
      <c r="B20" s="22"/>
      <c r="C20" s="22"/>
      <c r="D20" s="22"/>
      <c r="E20" s="22"/>
      <c r="F20" s="22"/>
      <c r="G20" s="22"/>
      <c r="H20" s="22"/>
      <c r="I20" s="22"/>
      <c r="J20" s="22"/>
      <c r="K20" s="22"/>
      <c r="L20" s="22"/>
      <c r="M20" s="22"/>
      <c r="N20" s="22"/>
      <c r="O20" s="22"/>
      <c r="P20" s="22"/>
      <c r="Q20" s="22"/>
      <c r="R20" s="22"/>
      <c r="S20" s="22"/>
      <c r="T20" s="22"/>
      <c r="U20" s="22"/>
      <c r="V20" s="22"/>
      <c r="W20" s="22"/>
      <c r="X20" s="22"/>
      <c r="Y20" s="22"/>
    </row>
    <row r="21" spans="1:25">
      <c r="A21" s="22"/>
      <c r="B21" s="22"/>
      <c r="C21" s="22"/>
      <c r="D21" s="22"/>
      <c r="E21" s="22"/>
      <c r="F21" s="22"/>
      <c r="G21" s="22"/>
      <c r="H21" s="22"/>
      <c r="I21" s="22"/>
      <c r="J21" s="22"/>
      <c r="K21" s="22"/>
      <c r="L21" s="22"/>
      <c r="M21" s="22"/>
      <c r="N21" s="22"/>
      <c r="O21" s="22"/>
      <c r="P21" s="22"/>
      <c r="Q21" s="22"/>
      <c r="R21" s="22"/>
      <c r="S21" s="22"/>
      <c r="T21" s="22"/>
      <c r="U21" s="22"/>
      <c r="V21" s="22"/>
      <c r="W21" s="22"/>
      <c r="X21" s="22"/>
      <c r="Y21" s="22"/>
    </row>
    <row r="22" spans="1:25">
      <c r="A22" s="22"/>
      <c r="B22" s="22"/>
      <c r="C22" s="22"/>
      <c r="D22" s="22"/>
      <c r="E22" s="22"/>
      <c r="F22" s="22"/>
      <c r="G22" s="22"/>
      <c r="H22" s="22"/>
      <c r="I22" s="22"/>
      <c r="J22" s="22"/>
      <c r="K22" s="22"/>
      <c r="L22" s="22"/>
      <c r="M22" s="22"/>
      <c r="N22" s="22"/>
      <c r="O22" s="22"/>
      <c r="P22" s="22"/>
      <c r="Q22" s="22"/>
      <c r="R22" s="22"/>
      <c r="S22" s="22"/>
      <c r="T22" s="22"/>
      <c r="U22" s="22"/>
      <c r="V22" s="22"/>
      <c r="W22" s="22"/>
      <c r="X22" s="22"/>
      <c r="Y22" s="22"/>
    </row>
    <row r="23" spans="1:25">
      <c r="A23" s="22"/>
      <c r="B23" s="22"/>
      <c r="C23" s="22"/>
      <c r="D23" s="22"/>
      <c r="E23" s="22"/>
      <c r="F23" s="22"/>
      <c r="G23" s="22"/>
      <c r="H23" s="22"/>
      <c r="I23" s="22"/>
      <c r="J23" s="22"/>
      <c r="K23" s="22"/>
      <c r="L23" s="22"/>
      <c r="M23" s="22"/>
      <c r="N23" s="22"/>
      <c r="O23" s="22"/>
      <c r="P23" s="22"/>
      <c r="Q23" s="22"/>
      <c r="R23" s="22"/>
      <c r="S23" s="22"/>
      <c r="T23" s="22"/>
      <c r="U23" s="22"/>
      <c r="V23" s="22"/>
      <c r="W23" s="22"/>
      <c r="X23" s="22"/>
      <c r="Y23" s="22"/>
    </row>
    <row r="24" spans="1:25">
      <c r="A24" s="22"/>
      <c r="B24" s="22"/>
      <c r="C24" s="22"/>
      <c r="D24" s="22"/>
      <c r="E24" s="22"/>
      <c r="F24" s="22"/>
      <c r="G24" s="22"/>
      <c r="H24" s="22"/>
      <c r="I24" s="22"/>
      <c r="J24" s="22"/>
      <c r="K24" s="22"/>
      <c r="L24" s="22"/>
      <c r="M24" s="22"/>
      <c r="N24" s="22"/>
      <c r="O24" s="22"/>
      <c r="P24" s="22"/>
      <c r="Q24" s="22"/>
      <c r="R24" s="22"/>
      <c r="S24" s="22"/>
      <c r="T24" s="22"/>
      <c r="U24" s="22"/>
      <c r="V24" s="22"/>
      <c r="W24" s="22"/>
      <c r="X24" s="22"/>
      <c r="Y24" s="22"/>
    </row>
    <row r="25" spans="1:25">
      <c r="A25" s="22"/>
      <c r="B25" s="22"/>
      <c r="C25" s="22"/>
      <c r="D25" s="22"/>
      <c r="E25" s="22"/>
      <c r="F25" s="22"/>
      <c r="G25" s="22"/>
      <c r="H25" s="22"/>
      <c r="I25" s="22"/>
      <c r="J25" s="22"/>
      <c r="K25" s="22"/>
      <c r="L25" s="22"/>
      <c r="M25" s="22"/>
      <c r="N25" s="22"/>
      <c r="O25" s="22"/>
      <c r="P25" s="22"/>
      <c r="Q25" s="22"/>
      <c r="R25" s="22"/>
      <c r="S25" s="22"/>
      <c r="T25" s="22"/>
      <c r="U25" s="22"/>
      <c r="V25" s="22"/>
      <c r="W25" s="22"/>
      <c r="X25" s="22"/>
      <c r="Y25" s="22"/>
    </row>
    <row r="26" spans="1:25">
      <c r="A26" s="22"/>
      <c r="B26" s="22"/>
      <c r="C26" s="22"/>
      <c r="D26" s="22"/>
      <c r="E26" s="22"/>
      <c r="F26" s="22"/>
      <c r="G26" s="22"/>
      <c r="H26" s="22"/>
      <c r="I26" s="22"/>
      <c r="J26" s="22"/>
      <c r="K26" s="22"/>
      <c r="L26" s="22"/>
      <c r="M26" s="22"/>
      <c r="N26" s="22"/>
      <c r="O26" s="22"/>
      <c r="P26" s="22"/>
      <c r="Q26" s="22"/>
      <c r="R26" s="22"/>
      <c r="S26" s="22"/>
      <c r="T26" s="22"/>
      <c r="U26" s="22"/>
      <c r="V26" s="22"/>
      <c r="W26" s="22"/>
      <c r="X26" s="22"/>
      <c r="Y26" s="22"/>
    </row>
    <row r="27" spans="1:25">
      <c r="A27" s="22"/>
      <c r="B27" s="22"/>
      <c r="C27" s="22"/>
      <c r="D27" s="22"/>
      <c r="E27" s="22"/>
      <c r="F27" s="22"/>
      <c r="G27" s="22"/>
      <c r="H27" s="22"/>
      <c r="I27" s="22"/>
      <c r="J27" s="22"/>
      <c r="K27" s="22"/>
      <c r="L27" s="22"/>
      <c r="M27" s="22"/>
      <c r="N27" s="22"/>
      <c r="O27" s="22"/>
      <c r="P27" s="22"/>
      <c r="Q27" s="22"/>
      <c r="R27" s="22"/>
      <c r="S27" s="22"/>
      <c r="T27" s="22"/>
      <c r="U27" s="22"/>
      <c r="V27" s="22"/>
      <c r="W27" s="22"/>
      <c r="X27" s="22"/>
      <c r="Y27" s="22"/>
    </row>
    <row r="28" spans="1:25">
      <c r="A28" s="22"/>
      <c r="B28" s="22"/>
      <c r="C28" s="22"/>
      <c r="D28" s="22"/>
      <c r="E28" s="22"/>
      <c r="F28" s="22"/>
      <c r="G28" s="22"/>
      <c r="H28" s="22"/>
      <c r="I28" s="22"/>
      <c r="J28" s="22"/>
      <c r="K28" s="22"/>
      <c r="L28" s="22"/>
      <c r="M28" s="22"/>
      <c r="N28" s="22"/>
      <c r="O28" s="22"/>
      <c r="P28" s="22"/>
      <c r="Q28" s="22"/>
      <c r="R28" s="22"/>
      <c r="S28" s="22"/>
      <c r="T28" s="22"/>
      <c r="U28" s="22"/>
      <c r="V28" s="22"/>
      <c r="W28" s="22"/>
      <c r="X28" s="22"/>
      <c r="Y28" s="22"/>
    </row>
    <row r="29" spans="1:25">
      <c r="A29" s="22"/>
      <c r="B29" s="22"/>
      <c r="C29" s="22"/>
      <c r="D29" s="22"/>
      <c r="E29" s="22"/>
      <c r="F29" s="22"/>
      <c r="G29" s="22"/>
      <c r="H29" s="22"/>
      <c r="I29" s="22"/>
      <c r="J29" s="22"/>
      <c r="K29" s="22"/>
      <c r="L29" s="22"/>
      <c r="M29" s="22"/>
      <c r="N29" s="22"/>
      <c r="O29" s="22"/>
      <c r="P29" s="22"/>
      <c r="Q29" s="22"/>
      <c r="R29" s="22"/>
      <c r="S29" s="22"/>
      <c r="T29" s="22"/>
      <c r="U29" s="22"/>
      <c r="V29" s="22"/>
      <c r="W29" s="22"/>
      <c r="X29" s="22"/>
      <c r="Y29" s="22"/>
    </row>
    <row r="30" spans="1:25">
      <c r="A30" s="22"/>
      <c r="B30" s="22"/>
      <c r="C30" s="22"/>
      <c r="D30" s="22"/>
      <c r="E30" s="22"/>
      <c r="F30" s="22"/>
      <c r="G30" s="22"/>
      <c r="H30" s="22"/>
      <c r="I30" s="22"/>
      <c r="J30" s="22"/>
      <c r="K30" s="22"/>
      <c r="L30" s="22"/>
      <c r="M30" s="22"/>
      <c r="N30" s="22"/>
      <c r="O30" s="22"/>
      <c r="P30" s="22"/>
      <c r="Q30" s="22"/>
      <c r="R30" s="22"/>
      <c r="S30" s="22"/>
      <c r="T30" s="22"/>
      <c r="U30" s="22"/>
      <c r="V30" s="22"/>
      <c r="W30" s="22"/>
      <c r="X30" s="22"/>
      <c r="Y30" s="22"/>
    </row>
    <row r="31" spans="1:25">
      <c r="A31" s="22"/>
      <c r="B31" s="22"/>
      <c r="C31" s="22"/>
      <c r="D31" s="22"/>
      <c r="E31" s="22"/>
      <c r="F31" s="22"/>
      <c r="G31" s="22"/>
      <c r="H31" s="22"/>
      <c r="I31" s="22"/>
      <c r="J31" s="22"/>
      <c r="K31" s="22"/>
      <c r="L31" s="22"/>
      <c r="M31" s="22"/>
      <c r="N31" s="22"/>
      <c r="O31" s="22"/>
      <c r="P31" s="22"/>
      <c r="Q31" s="22"/>
      <c r="R31" s="22"/>
      <c r="S31" s="22"/>
      <c r="T31" s="22"/>
      <c r="U31" s="22"/>
      <c r="V31" s="22"/>
      <c r="W31" s="22"/>
      <c r="X31" s="22"/>
      <c r="Y31" s="22"/>
    </row>
    <row r="32" spans="1:25">
      <c r="A32" s="22"/>
      <c r="B32" s="22"/>
      <c r="C32" s="22"/>
      <c r="D32" s="22"/>
      <c r="E32" s="22"/>
      <c r="F32" s="22"/>
      <c r="G32" s="22"/>
      <c r="H32" s="22"/>
      <c r="I32" s="22"/>
      <c r="J32" s="22"/>
      <c r="K32" s="22"/>
      <c r="L32" s="22"/>
      <c r="M32" s="22"/>
      <c r="N32" s="22"/>
      <c r="O32" s="22"/>
      <c r="P32" s="22"/>
      <c r="Q32" s="22"/>
      <c r="R32" s="22"/>
      <c r="S32" s="22"/>
      <c r="T32" s="22"/>
      <c r="U32" s="22"/>
      <c r="V32" s="22"/>
      <c r="W32" s="22"/>
      <c r="X32" s="22"/>
      <c r="Y32" s="22"/>
    </row>
    <row r="33" spans="1:25">
      <c r="A33" s="22"/>
      <c r="B33" s="22"/>
      <c r="C33" s="22"/>
      <c r="D33" s="22"/>
      <c r="E33" s="22"/>
      <c r="F33" s="22"/>
      <c r="G33" s="22"/>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c r="A35" s="22"/>
      <c r="B35" s="22"/>
      <c r="C35" s="22"/>
      <c r="D35" s="22"/>
      <c r="E35" s="22"/>
      <c r="F35" s="22"/>
      <c r="G35" s="22"/>
      <c r="H35" s="22"/>
      <c r="I35" s="22"/>
      <c r="J35" s="22"/>
      <c r="K35" s="22"/>
      <c r="L35" s="22"/>
      <c r="M35" s="22"/>
      <c r="N35" s="22"/>
      <c r="O35" s="22"/>
      <c r="P35" s="22"/>
      <c r="Q35" s="22"/>
      <c r="R35" s="22"/>
      <c r="S35" s="22"/>
      <c r="T35" s="22"/>
      <c r="U35" s="22"/>
      <c r="V35" s="22"/>
      <c r="W35" s="22"/>
      <c r="X35" s="22"/>
      <c r="Y35" s="22"/>
    </row>
    <row r="36" spans="1:25">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spans="1:25">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spans="1:25">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row r="39" spans="1:25">
      <c r="A39" s="22"/>
      <c r="B39" s="22"/>
      <c r="C39" s="22"/>
      <c r="D39" s="22"/>
      <c r="E39" s="22"/>
      <c r="F39" s="22"/>
      <c r="G39" s="22"/>
      <c r="H39" s="22"/>
      <c r="I39" s="22"/>
      <c r="J39" s="22"/>
      <c r="K39" s="22"/>
      <c r="L39" s="22"/>
      <c r="M39" s="22"/>
      <c r="N39" s="22"/>
      <c r="O39" s="22"/>
      <c r="P39" s="22"/>
      <c r="Q39" s="22"/>
      <c r="R39" s="22"/>
      <c r="S39" s="22"/>
      <c r="T39" s="22"/>
      <c r="U39" s="22"/>
      <c r="V39" s="22"/>
      <c r="W39" s="22"/>
      <c r="X39" s="22"/>
      <c r="Y39" s="22"/>
    </row>
    <row r="40" spans="1:25">
      <c r="A40" s="22"/>
      <c r="B40" s="22"/>
      <c r="C40" s="22"/>
      <c r="D40" s="22"/>
      <c r="E40" s="22"/>
      <c r="F40" s="22"/>
      <c r="G40" s="22"/>
      <c r="H40" s="22"/>
      <c r="I40" s="22"/>
      <c r="J40" s="22"/>
      <c r="K40" s="22"/>
      <c r="L40" s="22"/>
      <c r="M40" s="22"/>
      <c r="N40" s="22"/>
      <c r="O40" s="22"/>
      <c r="P40" s="22"/>
      <c r="Q40" s="22"/>
      <c r="R40" s="22"/>
      <c r="S40" s="22"/>
      <c r="T40" s="22"/>
      <c r="U40" s="22"/>
      <c r="V40" s="22"/>
      <c r="W40" s="22"/>
      <c r="X40" s="22"/>
      <c r="Y40" s="22"/>
    </row>
    <row r="41" spans="1:25">
      <c r="A41" s="22"/>
      <c r="B41" s="22"/>
      <c r="C41" s="22"/>
      <c r="D41" s="22"/>
      <c r="E41" s="22"/>
      <c r="F41" s="22"/>
      <c r="G41" s="22"/>
      <c r="H41" s="22"/>
      <c r="I41" s="22"/>
      <c r="J41" s="22"/>
      <c r="K41" s="22"/>
      <c r="L41" s="22"/>
      <c r="M41" s="22"/>
      <c r="N41" s="22"/>
      <c r="O41" s="22"/>
      <c r="P41" s="22"/>
      <c r="Q41" s="22"/>
      <c r="R41" s="22"/>
      <c r="S41" s="22"/>
      <c r="T41" s="22"/>
      <c r="U41" s="22"/>
      <c r="V41" s="22"/>
      <c r="W41" s="22"/>
      <c r="X41" s="22"/>
      <c r="Y41" s="22"/>
    </row>
    <row r="42" spans="1:25">
      <c r="A42" s="22"/>
      <c r="B42" s="22"/>
      <c r="C42" s="22"/>
      <c r="D42" s="22"/>
      <c r="E42" s="22"/>
      <c r="F42" s="22"/>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0"/>
      <c r="B46" s="20"/>
      <c r="C46" s="20"/>
      <c r="D46" s="20"/>
      <c r="E46" s="20"/>
      <c r="F46" s="20"/>
      <c r="G46" s="20"/>
      <c r="H46" s="20"/>
      <c r="I46" s="20"/>
      <c r="J46" s="20"/>
      <c r="K46" s="20"/>
      <c r="L46" s="20"/>
      <c r="M46" s="20"/>
      <c r="N46" s="20"/>
      <c r="O46" s="20"/>
      <c r="P46" s="20"/>
      <c r="Q46" s="20"/>
      <c r="R46" s="20"/>
      <c r="S46" s="20"/>
      <c r="T46" s="20"/>
      <c r="U46" s="20"/>
      <c r="V46" s="20"/>
      <c r="W46" s="20"/>
      <c r="X46" s="20"/>
      <c r="Y46" s="20"/>
    </row>
    <row r="47" spans="1:25">
      <c r="A47" s="20"/>
      <c r="B47" s="20"/>
      <c r="C47" s="20"/>
      <c r="D47" s="20"/>
      <c r="E47" s="20"/>
      <c r="F47" s="20"/>
      <c r="G47" s="20"/>
      <c r="H47" s="20"/>
      <c r="I47" s="20"/>
      <c r="J47" s="20"/>
      <c r="K47" s="20"/>
      <c r="L47" s="20"/>
      <c r="M47" s="20"/>
      <c r="N47" s="20"/>
      <c r="O47" s="20"/>
      <c r="P47" s="20"/>
      <c r="Q47" s="20"/>
      <c r="R47" s="20"/>
      <c r="S47" s="20"/>
      <c r="T47" s="20"/>
      <c r="U47" s="20"/>
      <c r="V47" s="20"/>
      <c r="W47" s="20"/>
      <c r="X47" s="20"/>
      <c r="Y47" s="20"/>
    </row>
    <row r="48" spans="1:25">
      <c r="A48" s="20"/>
      <c r="B48" s="20"/>
      <c r="C48" s="20"/>
      <c r="D48" s="20"/>
      <c r="E48" s="20"/>
      <c r="F48" s="20"/>
      <c r="G48" s="20"/>
      <c r="H48" s="20"/>
      <c r="I48" s="20"/>
      <c r="J48" s="20"/>
      <c r="K48" s="20"/>
      <c r="L48" s="20"/>
      <c r="M48" s="20"/>
      <c r="N48" s="20"/>
      <c r="O48" s="20"/>
      <c r="P48" s="20"/>
      <c r="Q48" s="20"/>
      <c r="R48" s="20"/>
      <c r="S48" s="20"/>
      <c r="T48" s="20"/>
      <c r="U48" s="20"/>
      <c r="V48" s="20"/>
      <c r="W48" s="20"/>
      <c r="X48" s="20"/>
      <c r="Y48" s="20"/>
    </row>
    <row r="49" spans="1:25">
      <c r="A49" s="20"/>
      <c r="B49" s="20"/>
      <c r="C49" s="20"/>
      <c r="D49" s="20"/>
      <c r="E49" s="20"/>
      <c r="F49" s="20"/>
      <c r="G49" s="20"/>
      <c r="H49" s="20"/>
      <c r="I49" s="20"/>
      <c r="J49" s="20"/>
      <c r="K49" s="20"/>
      <c r="L49" s="20"/>
      <c r="M49" s="20"/>
      <c r="N49" s="20"/>
      <c r="O49" s="20"/>
      <c r="P49" s="20"/>
      <c r="Q49" s="20"/>
      <c r="R49" s="20"/>
      <c r="S49" s="20"/>
      <c r="T49" s="20"/>
      <c r="U49" s="20"/>
      <c r="V49" s="20"/>
      <c r="W49" s="20"/>
      <c r="X49" s="20"/>
      <c r="Y49" s="20"/>
    </row>
    <row r="50" spans="1:25">
      <c r="A50" s="20"/>
      <c r="B50" s="20"/>
      <c r="C50" s="20"/>
      <c r="D50" s="20"/>
      <c r="E50" s="20"/>
      <c r="F50" s="20"/>
      <c r="G50" s="20"/>
      <c r="H50" s="20"/>
      <c r="I50" s="20"/>
      <c r="J50" s="20"/>
      <c r="K50" s="20"/>
      <c r="L50" s="20"/>
      <c r="M50" s="20"/>
      <c r="N50" s="20"/>
      <c r="O50" s="20"/>
      <c r="P50" s="20"/>
      <c r="Q50" s="20"/>
      <c r="R50" s="20"/>
      <c r="S50" s="20"/>
      <c r="T50" s="20"/>
      <c r="U50" s="20"/>
      <c r="V50" s="20"/>
      <c r="W50" s="20"/>
      <c r="X50" s="20"/>
      <c r="Y50" s="20"/>
    </row>
    <row r="51" spans="1:25">
      <c r="A51" s="20"/>
      <c r="B51" s="20"/>
      <c r="C51" s="20"/>
      <c r="D51" s="20"/>
      <c r="E51" s="20"/>
      <c r="F51" s="20"/>
      <c r="G51" s="20"/>
      <c r="H51" s="20"/>
      <c r="I51" s="20"/>
      <c r="J51" s="20"/>
      <c r="K51" s="20"/>
      <c r="L51" s="20"/>
      <c r="M51" s="20"/>
      <c r="N51" s="20"/>
      <c r="O51" s="20"/>
      <c r="P51" s="20"/>
      <c r="Q51" s="20"/>
      <c r="R51" s="20"/>
      <c r="S51" s="20"/>
      <c r="T51" s="20"/>
      <c r="U51" s="20"/>
      <c r="V51" s="20"/>
      <c r="W51" s="20"/>
      <c r="X51" s="20"/>
      <c r="Y51"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EC73-A1DE-46EC-B01E-CA5B63DCB9C8}">
  <dimension ref="A3:R27"/>
  <sheetViews>
    <sheetView workbookViewId="0">
      <selection activeCell="AG19" sqref="AG19"/>
    </sheetView>
  </sheetViews>
  <sheetFormatPr defaultRowHeight="14.4"/>
  <cols>
    <col min="1" max="1" width="14.109375" bestFit="1" customWidth="1"/>
    <col min="2" max="2" width="12.44140625" bestFit="1" customWidth="1"/>
    <col min="3" max="3" width="16.77734375" bestFit="1" customWidth="1"/>
    <col min="5" max="5" width="13.5546875" bestFit="1" customWidth="1"/>
    <col min="6" max="6" width="12.44140625" bestFit="1" customWidth="1"/>
    <col min="7" max="7" width="16.777343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68</v>
      </c>
      <c r="C3" t="s">
        <v>69</v>
      </c>
      <c r="E3" s="19" t="s">
        <v>70</v>
      </c>
      <c r="G3" t="s">
        <v>71</v>
      </c>
      <c r="I3" t="s">
        <v>72</v>
      </c>
      <c r="K3" t="s">
        <v>73</v>
      </c>
    </row>
    <row r="4" spans="1:18">
      <c r="A4" s="21">
        <v>645223.1794999995</v>
      </c>
      <c r="C4" s="21">
        <v>296384.2495000005</v>
      </c>
      <c r="E4" s="11">
        <f>C4/A4</f>
        <v>0.45935152194884954</v>
      </c>
      <c r="G4" s="12">
        <v>6698</v>
      </c>
      <c r="I4" s="23">
        <v>2707</v>
      </c>
      <c r="K4" s="21">
        <v>348838.93000000058</v>
      </c>
    </row>
    <row r="9" spans="1:18">
      <c r="A9" s="10" t="s">
        <v>78</v>
      </c>
      <c r="B9" t="s">
        <v>92</v>
      </c>
      <c r="C9" t="s">
        <v>93</v>
      </c>
      <c r="E9" s="10" t="s">
        <v>78</v>
      </c>
      <c r="F9" t="s">
        <v>92</v>
      </c>
      <c r="H9" s="10" t="s">
        <v>78</v>
      </c>
      <c r="I9" t="s">
        <v>92</v>
      </c>
      <c r="K9" s="10" t="s">
        <v>78</v>
      </c>
      <c r="L9" t="s">
        <v>92</v>
      </c>
      <c r="N9" s="10" t="s">
        <v>78</v>
      </c>
      <c r="O9" t="s">
        <v>92</v>
      </c>
      <c r="Q9" t="str">
        <f>N9</f>
        <v>Row Labels</v>
      </c>
      <c r="R9" t="str">
        <f>O9</f>
        <v>Total Revenue</v>
      </c>
    </row>
    <row r="10" spans="1:18">
      <c r="A10" s="17" t="s">
        <v>88</v>
      </c>
      <c r="B10" s="18">
        <v>39091.819499999998</v>
      </c>
      <c r="C10" s="18">
        <v>17596.939500000004</v>
      </c>
      <c r="E10" s="17" t="s">
        <v>27</v>
      </c>
      <c r="F10" s="13">
        <v>32754.26549999999</v>
      </c>
      <c r="H10" s="17" t="s">
        <v>8</v>
      </c>
      <c r="I10" s="13">
        <v>179633.50449999995</v>
      </c>
      <c r="K10" s="17" t="s">
        <v>6</v>
      </c>
      <c r="L10" s="13">
        <v>191158.65549999985</v>
      </c>
      <c r="N10" s="17" t="s">
        <v>27</v>
      </c>
      <c r="O10" s="13">
        <v>32754.26549999999</v>
      </c>
      <c r="Q10" t="str">
        <f t="shared" ref="Q10:Q26" si="0">N10</f>
        <v>Austria</v>
      </c>
      <c r="R10">
        <f t="shared" ref="R10:R26" si="1">O10</f>
        <v>32754.26549999999</v>
      </c>
    </row>
    <row r="11" spans="1:18">
      <c r="A11" s="17" t="s">
        <v>89</v>
      </c>
      <c r="B11" s="18">
        <v>35647.71699999999</v>
      </c>
      <c r="C11" s="18">
        <v>16561.507000000001</v>
      </c>
      <c r="E11" s="17" t="s">
        <v>21</v>
      </c>
      <c r="F11" s="13">
        <v>26318.221999999987</v>
      </c>
      <c r="H11" s="17" t="s">
        <v>28</v>
      </c>
      <c r="I11" s="13">
        <v>92836.006999999969</v>
      </c>
      <c r="K11" s="17" t="s">
        <v>11</v>
      </c>
      <c r="L11" s="13">
        <v>131488.62350000007</v>
      </c>
      <c r="N11" s="17" t="s">
        <v>21</v>
      </c>
      <c r="O11" s="13">
        <v>26318.221999999987</v>
      </c>
      <c r="Q11" t="str">
        <f t="shared" si="0"/>
        <v>Belgium</v>
      </c>
      <c r="R11">
        <f t="shared" si="1"/>
        <v>26318.221999999987</v>
      </c>
    </row>
    <row r="12" spans="1:18">
      <c r="A12" s="17" t="s">
        <v>90</v>
      </c>
      <c r="B12" s="18">
        <v>44696.898499999996</v>
      </c>
      <c r="C12" s="18">
        <v>21465.038499999991</v>
      </c>
      <c r="E12" s="17" t="s">
        <v>7</v>
      </c>
      <c r="F12" s="13">
        <v>23348.653999999995</v>
      </c>
      <c r="H12" s="17" t="s">
        <v>2</v>
      </c>
      <c r="I12" s="13">
        <v>260307.05699999991</v>
      </c>
      <c r="K12" s="17" t="s">
        <v>0</v>
      </c>
      <c r="L12" s="13">
        <v>124535.48550000002</v>
      </c>
      <c r="N12" s="17" t="s">
        <v>7</v>
      </c>
      <c r="O12" s="13">
        <v>23348.653999999995</v>
      </c>
      <c r="Q12" t="str">
        <f t="shared" si="0"/>
        <v>Czechia</v>
      </c>
      <c r="R12">
        <f t="shared" si="1"/>
        <v>23348.653999999995</v>
      </c>
    </row>
    <row r="13" spans="1:18">
      <c r="A13" s="17" t="s">
        <v>79</v>
      </c>
      <c r="B13" s="18">
        <v>54688.639000000017</v>
      </c>
      <c r="C13" s="18">
        <v>25283.649000000012</v>
      </c>
      <c r="E13" s="17" t="s">
        <v>25</v>
      </c>
      <c r="F13" s="13">
        <v>28462.138000000006</v>
      </c>
      <c r="H13" s="17" t="s">
        <v>19</v>
      </c>
      <c r="I13" s="13">
        <v>112446.61100000008</v>
      </c>
      <c r="K13" s="17" t="s">
        <v>20</v>
      </c>
      <c r="L13" s="13">
        <v>198040.41499999989</v>
      </c>
      <c r="N13" s="17" t="s">
        <v>25</v>
      </c>
      <c r="O13" s="13">
        <v>28462.138000000006</v>
      </c>
      <c r="Q13" t="str">
        <f t="shared" si="0"/>
        <v>Denmark</v>
      </c>
      <c r="R13">
        <f t="shared" si="1"/>
        <v>28462.138000000006</v>
      </c>
    </row>
    <row r="14" spans="1:18">
      <c r="A14" s="17" t="s">
        <v>80</v>
      </c>
      <c r="B14" s="18">
        <v>58235.185000000005</v>
      </c>
      <c r="C14" s="18">
        <v>27301.534999999993</v>
      </c>
      <c r="E14" s="17" t="s">
        <v>39</v>
      </c>
      <c r="F14" s="13">
        <v>24075.482</v>
      </c>
      <c r="H14" s="17" t="s">
        <v>91</v>
      </c>
      <c r="I14" s="21">
        <v>645223.17949999985</v>
      </c>
      <c r="K14" s="17" t="s">
        <v>91</v>
      </c>
      <c r="L14" s="21">
        <v>645223.17949999985</v>
      </c>
      <c r="N14" s="17" t="s">
        <v>39</v>
      </c>
      <c r="O14" s="13">
        <v>24075.482</v>
      </c>
      <c r="Q14" t="str">
        <f t="shared" si="0"/>
        <v>Finland</v>
      </c>
      <c r="R14">
        <f t="shared" si="1"/>
        <v>24075.482</v>
      </c>
    </row>
    <row r="15" spans="1:18">
      <c r="A15" s="17" t="s">
        <v>81</v>
      </c>
      <c r="B15" s="18">
        <v>69504.337000000014</v>
      </c>
      <c r="C15" s="18">
        <v>31109.926999999985</v>
      </c>
      <c r="E15" s="17" t="s">
        <v>47</v>
      </c>
      <c r="F15" s="18">
        <v>55102.048500000012</v>
      </c>
      <c r="N15" s="17" t="s">
        <v>47</v>
      </c>
      <c r="O15" s="18">
        <v>55102.048500000012</v>
      </c>
      <c r="Q15" t="str">
        <f t="shared" si="0"/>
        <v>France</v>
      </c>
      <c r="R15">
        <f t="shared" si="1"/>
        <v>55102.048500000012</v>
      </c>
    </row>
    <row r="16" spans="1:18">
      <c r="A16" s="17" t="s">
        <v>82</v>
      </c>
      <c r="B16" s="18">
        <v>66442.23599999999</v>
      </c>
      <c r="C16" s="18">
        <v>31035.085999999967</v>
      </c>
      <c r="E16" s="17" t="s">
        <v>43</v>
      </c>
      <c r="F16" s="18">
        <v>70034.105500000005</v>
      </c>
      <c r="N16" s="17" t="s">
        <v>43</v>
      </c>
      <c r="O16" s="18">
        <v>70034.105500000005</v>
      </c>
      <c r="Q16" t="str">
        <f t="shared" si="0"/>
        <v>Germany</v>
      </c>
      <c r="R16">
        <f t="shared" si="1"/>
        <v>70034.105500000005</v>
      </c>
    </row>
    <row r="17" spans="1:18">
      <c r="A17" s="17" t="s">
        <v>83</v>
      </c>
      <c r="B17" s="18">
        <v>57609.044499999975</v>
      </c>
      <c r="C17" s="18">
        <v>27126.764499999972</v>
      </c>
      <c r="E17" s="17" t="s">
        <v>18</v>
      </c>
      <c r="F17" s="13">
        <v>16596.517499999994</v>
      </c>
      <c r="N17" s="17" t="s">
        <v>18</v>
      </c>
      <c r="O17" s="13">
        <v>16596.517499999994</v>
      </c>
      <c r="Q17" t="str">
        <f t="shared" si="0"/>
        <v>Ireland</v>
      </c>
      <c r="R17">
        <f t="shared" si="1"/>
        <v>16596.517499999994</v>
      </c>
    </row>
    <row r="18" spans="1:18">
      <c r="A18" s="17" t="s">
        <v>84</v>
      </c>
      <c r="B18" s="18">
        <v>53609.278500000037</v>
      </c>
      <c r="C18" s="18">
        <v>25001.058499999999</v>
      </c>
      <c r="E18" s="17" t="s">
        <v>50</v>
      </c>
      <c r="F18" s="18">
        <v>50319.473499999986</v>
      </c>
      <c r="N18" s="17" t="s">
        <v>50</v>
      </c>
      <c r="O18" s="18">
        <v>50319.473499999986</v>
      </c>
      <c r="Q18" t="str">
        <f t="shared" si="0"/>
        <v>Italy</v>
      </c>
      <c r="R18">
        <f t="shared" si="1"/>
        <v>50319.473499999986</v>
      </c>
    </row>
    <row r="19" spans="1:18">
      <c r="A19" s="17" t="s">
        <v>85</v>
      </c>
      <c r="B19" s="18">
        <v>49147.535000000003</v>
      </c>
      <c r="C19" s="18">
        <v>22793.035</v>
      </c>
      <c r="E19" s="17" t="s">
        <v>31</v>
      </c>
      <c r="F19" s="13">
        <v>42192.776500000007</v>
      </c>
      <c r="N19" s="17" t="s">
        <v>31</v>
      </c>
      <c r="O19" s="13">
        <v>42192.776500000007</v>
      </c>
      <c r="Q19" t="str">
        <f t="shared" si="0"/>
        <v>Netherlands</v>
      </c>
      <c r="R19">
        <f t="shared" si="1"/>
        <v>42192.776500000007</v>
      </c>
    </row>
    <row r="20" spans="1:18">
      <c r="A20" s="17" t="s">
        <v>86</v>
      </c>
      <c r="B20" s="18">
        <v>65523.639499999968</v>
      </c>
      <c r="C20" s="18">
        <v>28666.869500000012</v>
      </c>
      <c r="E20" s="17" t="s">
        <v>52</v>
      </c>
      <c r="F20" s="13">
        <v>26376.673999999999</v>
      </c>
      <c r="N20" s="17" t="s">
        <v>52</v>
      </c>
      <c r="O20" s="13">
        <v>26376.673999999999</v>
      </c>
      <c r="Q20" t="str">
        <f t="shared" si="0"/>
        <v>Norway</v>
      </c>
      <c r="R20">
        <f t="shared" si="1"/>
        <v>26376.673999999999</v>
      </c>
    </row>
    <row r="21" spans="1:18">
      <c r="A21" s="17" t="s">
        <v>87</v>
      </c>
      <c r="B21" s="18">
        <v>51026.850000000006</v>
      </c>
      <c r="C21" s="18">
        <v>22442.840000000007</v>
      </c>
      <c r="E21" s="17" t="s">
        <v>49</v>
      </c>
      <c r="F21" s="13">
        <v>40290.002</v>
      </c>
      <c r="N21" s="17" t="s">
        <v>49</v>
      </c>
      <c r="O21" s="13">
        <v>40290.002</v>
      </c>
      <c r="Q21" t="str">
        <f t="shared" si="0"/>
        <v>Poland</v>
      </c>
      <c r="R21">
        <f t="shared" si="1"/>
        <v>40290.002</v>
      </c>
    </row>
    <row r="22" spans="1:18">
      <c r="A22" s="17" t="s">
        <v>91</v>
      </c>
      <c r="B22" s="21">
        <v>645223.17949999985</v>
      </c>
      <c r="C22" s="21">
        <v>296384.24949999998</v>
      </c>
      <c r="E22" s="17" t="s">
        <v>36</v>
      </c>
      <c r="F22" s="13">
        <v>27591.421000000006</v>
      </c>
      <c r="N22" s="17" t="s">
        <v>36</v>
      </c>
      <c r="O22" s="13">
        <v>27591.421000000006</v>
      </c>
      <c r="Q22" t="str">
        <f t="shared" si="0"/>
        <v>Portugal</v>
      </c>
      <c r="R22">
        <f t="shared" si="1"/>
        <v>27591.421000000006</v>
      </c>
    </row>
    <row r="23" spans="1:18">
      <c r="E23" s="17" t="s">
        <v>1</v>
      </c>
      <c r="F23" s="18">
        <v>46624.590999999986</v>
      </c>
      <c r="N23" s="17" t="s">
        <v>1</v>
      </c>
      <c r="O23" s="18">
        <v>46624.590999999986</v>
      </c>
      <c r="Q23" t="str">
        <f t="shared" si="0"/>
        <v>Spain</v>
      </c>
      <c r="R23">
        <f t="shared" si="1"/>
        <v>46624.590999999986</v>
      </c>
    </row>
    <row r="24" spans="1:18">
      <c r="E24" s="17" t="s">
        <v>12</v>
      </c>
      <c r="F24" s="13">
        <v>35977.811999999991</v>
      </c>
      <c r="N24" s="17" t="s">
        <v>12</v>
      </c>
      <c r="O24" s="13">
        <v>35977.811999999991</v>
      </c>
      <c r="Q24" t="str">
        <f t="shared" si="0"/>
        <v>Sweden</v>
      </c>
      <c r="R24">
        <f t="shared" si="1"/>
        <v>35977.811999999991</v>
      </c>
    </row>
    <row r="25" spans="1:18">
      <c r="E25" s="17" t="s">
        <v>41</v>
      </c>
      <c r="F25" s="13">
        <v>24731.628500000003</v>
      </c>
      <c r="N25" s="17" t="s">
        <v>41</v>
      </c>
      <c r="O25" s="13">
        <v>24731.628500000003</v>
      </c>
      <c r="Q25" t="str">
        <f t="shared" si="0"/>
        <v>Switzerland</v>
      </c>
      <c r="R25">
        <f t="shared" si="1"/>
        <v>24731.628500000003</v>
      </c>
    </row>
    <row r="26" spans="1:18">
      <c r="E26" s="17" t="s">
        <v>33</v>
      </c>
      <c r="F26" s="18">
        <v>74427.368000000002</v>
      </c>
      <c r="N26" s="17" t="s">
        <v>33</v>
      </c>
      <c r="O26" s="18">
        <v>74427.368000000002</v>
      </c>
      <c r="Q26" t="str">
        <f t="shared" si="0"/>
        <v>United Kingdom</v>
      </c>
      <c r="R26">
        <f t="shared" si="1"/>
        <v>74427.368000000002</v>
      </c>
    </row>
    <row r="27" spans="1:18">
      <c r="E27" s="17" t="s">
        <v>91</v>
      </c>
      <c r="F27" s="21">
        <v>645223.17949999997</v>
      </c>
      <c r="N27" s="17" t="s">
        <v>91</v>
      </c>
      <c r="O27" s="21">
        <v>645223.17949999997</v>
      </c>
    </row>
  </sheetData>
  <sortState xmlns:xlrd2="http://schemas.microsoft.com/office/spreadsheetml/2017/richdata2" ref="A9:C22">
    <sortCondition ref="A10" customList="Jan,Feb,Mar,Apr,May,Jun,Jul,Aug,Sep,Oct,Nov,Dec"/>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sarvesh salunke</cp:lastModifiedBy>
  <dcterms:created xsi:type="dcterms:W3CDTF">2026-09-07T01:30:55Z</dcterms:created>
  <dcterms:modified xsi:type="dcterms:W3CDTF">2026-10-14T13:53:11Z</dcterms:modified>
</cp:coreProperties>
</file>