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saryg\Desktop\FCFM\9no Semestre\Heuristica\MDKP\"/>
    </mc:Choice>
  </mc:AlternateContent>
  <xr:revisionPtr revIDLastSave="0" documentId="13_ncr:1_{4A7609AE-9481-4B5B-8AE0-5174BB89C2D0}" xr6:coauthVersionLast="47" xr6:coauthVersionMax="47" xr10:uidLastSave="{00000000-0000-0000-0000-000000000000}"/>
  <bookViews>
    <workbookView xWindow="-108" yWindow="-108" windowWidth="23256" windowHeight="12576" xr2:uid="{57F145D7-06D1-418A-94BE-ECAB0AACB3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L6" i="1"/>
  <c r="L7" i="1"/>
  <c r="L8" i="1"/>
  <c r="L9" i="1"/>
  <c r="L10" i="1"/>
  <c r="L11" i="1"/>
  <c r="L12" i="1"/>
  <c r="L13" i="1"/>
  <c r="L5" i="1"/>
  <c r="H6" i="1"/>
  <c r="H7" i="1"/>
  <c r="H8" i="1"/>
  <c r="H9" i="1"/>
  <c r="H10" i="1"/>
  <c r="H5" i="1"/>
  <c r="H12" i="1" l="1"/>
</calcChain>
</file>

<file path=xl/sharedStrings.xml><?xml version="1.0" encoding="utf-8"?>
<sst xmlns="http://schemas.openxmlformats.org/spreadsheetml/2006/main" count="46" uniqueCount="29">
  <si>
    <t>Tipo de Insancia</t>
  </si>
  <si>
    <t>Cantidad de Articulos</t>
  </si>
  <si>
    <t>Dimensiones de la mochila</t>
  </si>
  <si>
    <t>Heuristica</t>
  </si>
  <si>
    <t>Solucion resultante al aplicar VND</t>
  </si>
  <si>
    <t>% de mejora</t>
  </si>
  <si>
    <t>Solucion Inicial (Constructivo)</t>
  </si>
  <si>
    <t>Tiempo (en seg.)</t>
  </si>
  <si>
    <t>Solucion Optima</t>
  </si>
  <si>
    <t>Optimizador FICO</t>
  </si>
  <si>
    <t>Chica</t>
  </si>
  <si>
    <t>Mediana</t>
  </si>
  <si>
    <t>Grande</t>
  </si>
  <si>
    <t>0.463</t>
  </si>
  <si>
    <t>0.448</t>
  </si>
  <si>
    <t>0.170</t>
  </si>
  <si>
    <t>0.595</t>
  </si>
  <si>
    <t>0.441</t>
  </si>
  <si>
    <t>0.089</t>
  </si>
  <si>
    <t>0.383</t>
  </si>
  <si>
    <t>0.838</t>
  </si>
  <si>
    <t>0.962</t>
  </si>
  <si>
    <t>Extra Grande</t>
  </si>
  <si>
    <t>0.664</t>
  </si>
  <si>
    <t>1414.846</t>
  </si>
  <si>
    <t>0.653</t>
  </si>
  <si>
    <t>371.986</t>
  </si>
  <si>
    <t>-</t>
  </si>
  <si>
    <t>% de diferencias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</si>
</sst>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2" xfId="0" applyBorder="1"/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0" xfId="0" applyNumberFormat="1"/>
    <xf numFmtId="10" fontId="0" fillId="0" borderId="2" xfId="1" applyNumberFormat="1" applyFon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8" borderId="0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15</xdr:row>
      <xdr:rowOff>0</xdr:rowOff>
    </xdr:from>
    <xdr:to>
      <xdr:col>12</xdr:col>
      <xdr:colOff>304800</xdr:colOff>
      <xdr:row>16</xdr:row>
      <xdr:rowOff>121920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579B698E-7EBD-401B-82AA-C00280DC8377}"/>
            </a:ext>
          </a:extLst>
        </xdr:cNvPr>
        <xdr:cNvSpPr>
          <a:spLocks noChangeAspect="1" noChangeArrowheads="1"/>
        </xdr:cNvSpPr>
      </xdr:nvSpPr>
      <xdr:spPr bwMode="auto">
        <a:xfrm>
          <a:off x="10020300" y="293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Violeta rojo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6423E-099D-412A-BEF4-3AEBB727B44F}">
  <dimension ref="C2:Q16"/>
  <sheetViews>
    <sheetView showGridLines="0" tabSelected="1" workbookViewId="0">
      <selection activeCell="N11" sqref="N11"/>
    </sheetView>
  </sheetViews>
  <sheetFormatPr baseColWidth="10" defaultRowHeight="14.4" x14ac:dyDescent="0.3"/>
  <cols>
    <col min="6" max="6" width="13.88671875" customWidth="1"/>
    <col min="7" max="7" width="16.6640625" customWidth="1"/>
    <col min="13" max="17" width="9.6640625" customWidth="1"/>
  </cols>
  <sheetData>
    <row r="2" spans="3:17" x14ac:dyDescent="0.3">
      <c r="L2" s="1"/>
    </row>
    <row r="3" spans="3:17" ht="15" customHeight="1" x14ac:dyDescent="0.3">
      <c r="C3" s="26" t="s">
        <v>0</v>
      </c>
      <c r="D3" s="25" t="s">
        <v>1</v>
      </c>
      <c r="E3" s="27" t="s">
        <v>2</v>
      </c>
      <c r="F3" s="20" t="s">
        <v>3</v>
      </c>
      <c r="G3" s="21"/>
      <c r="H3" s="21"/>
      <c r="I3" s="22"/>
      <c r="J3" s="23" t="s">
        <v>9</v>
      </c>
      <c r="K3" s="24"/>
      <c r="L3" s="28" t="s">
        <v>28</v>
      </c>
    </row>
    <row r="4" spans="3:17" ht="28.8" x14ac:dyDescent="0.3">
      <c r="C4" s="26"/>
      <c r="D4" s="25"/>
      <c r="E4" s="27"/>
      <c r="F4" s="15" t="s">
        <v>6</v>
      </c>
      <c r="G4" s="16" t="s">
        <v>4</v>
      </c>
      <c r="H4" s="16" t="s">
        <v>5</v>
      </c>
      <c r="I4" s="17" t="s">
        <v>7</v>
      </c>
      <c r="J4" s="18" t="s">
        <v>8</v>
      </c>
      <c r="K4" s="19" t="s">
        <v>7</v>
      </c>
      <c r="L4" s="29"/>
    </row>
    <row r="5" spans="3:17" x14ac:dyDescent="0.3">
      <c r="C5" s="2" t="s">
        <v>10</v>
      </c>
      <c r="D5" s="2">
        <v>49</v>
      </c>
      <c r="E5" s="3">
        <v>6</v>
      </c>
      <c r="F5" s="4">
        <v>2066</v>
      </c>
      <c r="G5" s="2">
        <v>2168</v>
      </c>
      <c r="H5" s="8">
        <f>((G5-F5)/G5)</f>
        <v>4.7047970479704798E-2</v>
      </c>
      <c r="I5" s="3" t="s">
        <v>14</v>
      </c>
      <c r="J5" s="4">
        <v>2168</v>
      </c>
      <c r="K5" s="3" t="s">
        <v>13</v>
      </c>
      <c r="L5" s="14">
        <f>(J5-G5)/J5</f>
        <v>0</v>
      </c>
    </row>
    <row r="6" spans="3:17" x14ac:dyDescent="0.3">
      <c r="C6" s="2" t="s">
        <v>10</v>
      </c>
      <c r="D6" s="2">
        <v>50</v>
      </c>
      <c r="E6" s="3">
        <v>3</v>
      </c>
      <c r="F6" s="4">
        <v>2390</v>
      </c>
      <c r="G6" s="2">
        <v>2542</v>
      </c>
      <c r="H6" s="8">
        <f t="shared" ref="H6:H12" si="0">((G6-F6)/G6)</f>
        <v>5.9795436664044063E-2</v>
      </c>
      <c r="I6" s="3" t="s">
        <v>16</v>
      </c>
      <c r="J6" s="4">
        <v>2542</v>
      </c>
      <c r="K6" s="3" t="s">
        <v>15</v>
      </c>
      <c r="L6" s="14">
        <f t="shared" ref="L6:L13" si="1">(J6-G6)/J6</f>
        <v>0</v>
      </c>
    </row>
    <row r="7" spans="3:17" x14ac:dyDescent="0.3">
      <c r="C7" s="2" t="s">
        <v>10</v>
      </c>
      <c r="D7" s="2">
        <v>45</v>
      </c>
      <c r="E7" s="3">
        <v>5</v>
      </c>
      <c r="F7" s="4">
        <v>1999</v>
      </c>
      <c r="G7" s="2">
        <v>2110</v>
      </c>
      <c r="H7" s="8">
        <f t="shared" si="0"/>
        <v>5.2606635071090049E-2</v>
      </c>
      <c r="I7" s="3" t="s">
        <v>17</v>
      </c>
      <c r="J7" s="4">
        <v>2115</v>
      </c>
      <c r="K7" s="3" t="s">
        <v>18</v>
      </c>
      <c r="L7" s="14">
        <f t="shared" si="1"/>
        <v>2.3640661938534278E-3</v>
      </c>
    </row>
    <row r="8" spans="3:17" x14ac:dyDescent="0.3">
      <c r="C8" s="2" t="s">
        <v>11</v>
      </c>
      <c r="D8" s="2">
        <v>200</v>
      </c>
      <c r="E8" s="3">
        <v>5</v>
      </c>
      <c r="F8" s="4">
        <v>9629</v>
      </c>
      <c r="G8" s="2">
        <v>9874</v>
      </c>
      <c r="H8" s="8">
        <f t="shared" si="0"/>
        <v>2.4812639254608061E-2</v>
      </c>
      <c r="I8" s="9">
        <v>1986</v>
      </c>
      <c r="J8" s="4">
        <v>9900</v>
      </c>
      <c r="K8" s="3" t="s">
        <v>19</v>
      </c>
      <c r="L8" s="14">
        <f t="shared" si="1"/>
        <v>2.6262626262626263E-3</v>
      </c>
    </row>
    <row r="9" spans="3:17" x14ac:dyDescent="0.3">
      <c r="C9" s="2" t="s">
        <v>11</v>
      </c>
      <c r="D9" s="2">
        <v>135</v>
      </c>
      <c r="E9" s="3">
        <v>6</v>
      </c>
      <c r="F9" s="4">
        <v>6090</v>
      </c>
      <c r="G9" s="2">
        <v>6278</v>
      </c>
      <c r="H9" s="8">
        <f t="shared" si="0"/>
        <v>2.9945842625039822E-2</v>
      </c>
      <c r="I9" s="3" t="s">
        <v>21</v>
      </c>
      <c r="J9" s="4">
        <v>6284</v>
      </c>
      <c r="K9" s="3" t="s">
        <v>20</v>
      </c>
      <c r="L9" s="14">
        <f t="shared" si="1"/>
        <v>9.5480585614258432E-4</v>
      </c>
    </row>
    <row r="10" spans="3:17" x14ac:dyDescent="0.3">
      <c r="C10" s="2" t="s">
        <v>11</v>
      </c>
      <c r="D10" s="2">
        <v>120</v>
      </c>
      <c r="E10" s="3">
        <v>7</v>
      </c>
      <c r="F10" s="4">
        <v>5417</v>
      </c>
      <c r="G10" s="2">
        <v>5734</v>
      </c>
      <c r="H10" s="8">
        <f>((G10-F10)/G10)</f>
        <v>5.5284269271014999E-2</v>
      </c>
      <c r="I10" s="3" t="s">
        <v>23</v>
      </c>
      <c r="J10" s="4">
        <v>5761</v>
      </c>
      <c r="K10" s="9">
        <v>1816</v>
      </c>
      <c r="L10" s="14">
        <f t="shared" si="1"/>
        <v>4.686686339177226E-3</v>
      </c>
    </row>
    <row r="11" spans="3:17" x14ac:dyDescent="0.3">
      <c r="C11" s="2" t="s">
        <v>12</v>
      </c>
      <c r="D11" s="2">
        <v>370</v>
      </c>
      <c r="E11" s="3">
        <v>10</v>
      </c>
      <c r="F11" s="4">
        <v>17336</v>
      </c>
      <c r="G11" s="2">
        <v>17748</v>
      </c>
      <c r="H11" s="8">
        <v>2.3213883254451204E-2</v>
      </c>
      <c r="I11" s="9">
        <v>5222</v>
      </c>
      <c r="J11" s="4">
        <v>17917</v>
      </c>
      <c r="K11" s="13" t="s">
        <v>24</v>
      </c>
      <c r="L11" s="14">
        <f t="shared" si="1"/>
        <v>9.4323826533459845E-3</v>
      </c>
      <c r="M11" s="10"/>
      <c r="N11" s="10"/>
      <c r="O11" s="10"/>
      <c r="P11" s="10"/>
      <c r="Q11" s="10"/>
    </row>
    <row r="12" spans="3:17" x14ac:dyDescent="0.3">
      <c r="C12" s="2" t="s">
        <v>12</v>
      </c>
      <c r="D12" s="2">
        <v>235</v>
      </c>
      <c r="E12" s="3">
        <v>9</v>
      </c>
      <c r="F12" s="4">
        <v>10822</v>
      </c>
      <c r="G12" s="2">
        <v>11114</v>
      </c>
      <c r="H12" s="8">
        <f t="shared" si="0"/>
        <v>2.6273168976066224E-2</v>
      </c>
      <c r="I12" s="9" t="s">
        <v>25</v>
      </c>
      <c r="J12" s="4">
        <v>11195</v>
      </c>
      <c r="K12" s="13" t="s">
        <v>26</v>
      </c>
      <c r="L12" s="14">
        <f t="shared" si="1"/>
        <v>7.2353729343456897E-3</v>
      </c>
    </row>
    <row r="13" spans="3:17" x14ac:dyDescent="0.3">
      <c r="C13" s="2" t="s">
        <v>12</v>
      </c>
      <c r="D13" s="2">
        <v>420</v>
      </c>
      <c r="E13" s="3">
        <v>8</v>
      </c>
      <c r="F13" s="4">
        <v>19437</v>
      </c>
      <c r="G13" s="2">
        <v>19935</v>
      </c>
      <c r="H13" s="8">
        <v>2.4981188863807374E-2</v>
      </c>
      <c r="I13" s="9">
        <v>7131</v>
      </c>
      <c r="J13" s="4">
        <v>20034</v>
      </c>
      <c r="K13" s="9">
        <v>492219</v>
      </c>
      <c r="L13" s="14">
        <f t="shared" si="1"/>
        <v>4.941599281221923E-3</v>
      </c>
    </row>
    <row r="14" spans="3:17" x14ac:dyDescent="0.3">
      <c r="C14" s="2" t="s">
        <v>22</v>
      </c>
      <c r="D14" s="2">
        <v>980</v>
      </c>
      <c r="E14" s="3">
        <v>13</v>
      </c>
      <c r="F14" s="4">
        <v>46806</v>
      </c>
      <c r="G14" s="2">
        <v>47200</v>
      </c>
      <c r="H14" s="8">
        <v>8.3474576271186443E-3</v>
      </c>
      <c r="I14" s="9">
        <v>111841</v>
      </c>
      <c r="J14" s="4" t="s">
        <v>27</v>
      </c>
      <c r="K14" s="3" t="s">
        <v>27</v>
      </c>
      <c r="L14" s="2" t="s">
        <v>27</v>
      </c>
    </row>
    <row r="15" spans="3:17" x14ac:dyDescent="0.3">
      <c r="C15" s="2" t="s">
        <v>22</v>
      </c>
      <c r="D15" s="2">
        <v>735</v>
      </c>
      <c r="E15" s="3">
        <v>20</v>
      </c>
      <c r="F15" s="4">
        <v>34716</v>
      </c>
      <c r="G15" s="2">
        <v>35051</v>
      </c>
      <c r="H15" s="8">
        <v>9.5575019257653129E-3</v>
      </c>
      <c r="I15" s="9">
        <v>66364</v>
      </c>
      <c r="J15" s="4" t="s">
        <v>27</v>
      </c>
      <c r="K15" s="3" t="s">
        <v>27</v>
      </c>
      <c r="L15" s="2" t="s">
        <v>27</v>
      </c>
    </row>
    <row r="16" spans="3:17" x14ac:dyDescent="0.3">
      <c r="C16" s="5" t="s">
        <v>22</v>
      </c>
      <c r="D16" s="5">
        <v>1000</v>
      </c>
      <c r="E16" s="6">
        <v>25</v>
      </c>
      <c r="F16" s="7">
        <v>46800</v>
      </c>
      <c r="G16" s="5">
        <v>47221</v>
      </c>
      <c r="H16" s="11">
        <f>((G16-F16)/G16)</f>
        <v>8.9155248724084625E-3</v>
      </c>
      <c r="I16" s="12">
        <v>301638</v>
      </c>
      <c r="J16" s="7" t="s">
        <v>27</v>
      </c>
      <c r="K16" s="6" t="s">
        <v>27</v>
      </c>
      <c r="L16" s="5" t="s">
        <v>27</v>
      </c>
    </row>
  </sheetData>
  <mergeCells count="6">
    <mergeCell ref="L3:L4"/>
    <mergeCell ref="F3:I3"/>
    <mergeCell ref="J3:K3"/>
    <mergeCell ref="C3:C4"/>
    <mergeCell ref="D3:D4"/>
    <mergeCell ref="E3:E4"/>
  </mergeCells>
  <pageMargins left="0.7" right="0.7" top="0.75" bottom="0.75" header="0.3" footer="0.3"/>
  <pageSetup paperSize="9" orientation="portrait" horizontalDpi="300" verticalDpi="300" r:id="rId1"/>
  <ignoredErrors>
    <ignoredError sqref="K11:K12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 gomez ibarra</dc:creator>
  <cp:lastModifiedBy>sarai gomez ibarra</cp:lastModifiedBy>
  <dcterms:created xsi:type="dcterms:W3CDTF">2021-10-27T01:06:49Z</dcterms:created>
  <dcterms:modified xsi:type="dcterms:W3CDTF">2021-10-27T15:09:04Z</dcterms:modified>
</cp:coreProperties>
</file>