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M\Analisis Data Kategorik\"/>
    </mc:Choice>
  </mc:AlternateContent>
  <xr:revisionPtr revIDLastSave="0" documentId="8_{80263BED-2CF4-4D5B-B406-32B67AE4213A}" xr6:coauthVersionLast="47" xr6:coauthVersionMax="47" xr10:uidLastSave="{00000000-0000-0000-0000-000000000000}"/>
  <bookViews>
    <workbookView xWindow="-120" yWindow="-120" windowWidth="20730" windowHeight="11160" activeTab="1" xr2:uid="{5BD9073A-7DEA-41F6-90C5-D6207DA89B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L11" i="1"/>
  <c r="M11" i="1"/>
  <c r="N11" i="1"/>
  <c r="L12" i="1"/>
  <c r="M12" i="1"/>
  <c r="N12" i="1"/>
  <c r="M10" i="1"/>
  <c r="N10" i="1"/>
  <c r="L10" i="1"/>
  <c r="M6" i="1"/>
  <c r="N6" i="1"/>
  <c r="M7" i="1"/>
  <c r="N7" i="1"/>
  <c r="M8" i="1"/>
  <c r="N8" i="1"/>
  <c r="L7" i="1"/>
  <c r="L8" i="1"/>
  <c r="L6" i="1"/>
  <c r="M2" i="1"/>
  <c r="N2" i="1"/>
  <c r="M3" i="1"/>
  <c r="N3" i="1"/>
  <c r="M4" i="1"/>
  <c r="N4" i="1"/>
  <c r="L3" i="1"/>
  <c r="L4" i="1"/>
  <c r="L2" i="1"/>
  <c r="J4" i="1"/>
  <c r="J3" i="1"/>
  <c r="J2" i="1"/>
  <c r="I4" i="1"/>
  <c r="I3" i="1"/>
  <c r="I2" i="1"/>
  <c r="H4" i="1"/>
  <c r="H3" i="1"/>
  <c r="H2" i="1"/>
  <c r="F5" i="1"/>
  <c r="F3" i="1"/>
  <c r="F4" i="1"/>
  <c r="F2" i="1"/>
  <c r="D5" i="1"/>
  <c r="E5" i="1"/>
  <c r="C5" i="1"/>
</calcChain>
</file>

<file path=xl/sharedStrings.xml><?xml version="1.0" encoding="utf-8"?>
<sst xmlns="http://schemas.openxmlformats.org/spreadsheetml/2006/main" count="34" uniqueCount="11">
  <si>
    <t>NTH</t>
  </si>
  <si>
    <t>PH</t>
  </si>
  <si>
    <t>VH</t>
  </si>
  <si>
    <t>AA</t>
  </si>
  <si>
    <t>A</t>
  </si>
  <si>
    <t>BA</t>
  </si>
  <si>
    <t>Anemia</t>
  </si>
  <si>
    <t>Cukup</t>
  </si>
  <si>
    <t>Kurang</t>
  </si>
  <si>
    <t>Konsumsi Buah</t>
  </si>
  <si>
    <t>Tidak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</si>
</sst>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F641-90EC-4C41-8992-534E12A6E6D6}">
  <dimension ref="B1:O13"/>
  <sheetViews>
    <sheetView topLeftCell="B1" workbookViewId="0">
      <selection activeCell="O14" sqref="O14"/>
    </sheetView>
  </sheetViews>
  <sheetFormatPr defaultRowHeight="15" x14ac:dyDescent="0.25"/>
  <cols>
    <col min="6" max="6" width="12" bestFit="1" customWidth="1"/>
  </cols>
  <sheetData>
    <row r="1" spans="2:15" x14ac:dyDescent="0.25">
      <c r="C1" t="s">
        <v>0</v>
      </c>
      <c r="D1" t="s">
        <v>1</v>
      </c>
      <c r="E1" t="s">
        <v>2</v>
      </c>
    </row>
    <row r="2" spans="2:15" x14ac:dyDescent="0.25">
      <c r="B2" t="s">
        <v>3</v>
      </c>
      <c r="C2">
        <v>21</v>
      </c>
      <c r="D2">
        <v>159</v>
      </c>
      <c r="E2">
        <v>110</v>
      </c>
      <c r="F2">
        <f>SUM(C2:E2)</f>
        <v>290</v>
      </c>
      <c r="H2">
        <f>C5*F2/F5</f>
        <v>35.770925110132161</v>
      </c>
      <c r="I2">
        <f>D5*F2/F5</f>
        <v>166.07929515418502</v>
      </c>
      <c r="J2">
        <f>E5*F2/F5</f>
        <v>88.149779735682813</v>
      </c>
      <c r="L2">
        <f>((C2-H2)^2)/H2</f>
        <v>6.0993733859942294</v>
      </c>
      <c r="M2">
        <f t="shared" ref="M2:N4" si="0">((D2-I2)^2)/I2</f>
        <v>0.30176199768634804</v>
      </c>
      <c r="N2">
        <f t="shared" si="0"/>
        <v>5.4161465522745269</v>
      </c>
    </row>
    <row r="3" spans="2:15" x14ac:dyDescent="0.25">
      <c r="B3" t="s">
        <v>4</v>
      </c>
      <c r="C3">
        <v>53</v>
      </c>
      <c r="D3">
        <v>372</v>
      </c>
      <c r="E3">
        <v>221</v>
      </c>
      <c r="F3">
        <f t="shared" ref="F3:F4" si="1">SUM(C3:E3)</f>
        <v>646</v>
      </c>
      <c r="H3">
        <f>C5*F3/F5</f>
        <v>79.682819383259911</v>
      </c>
      <c r="I3">
        <f>D5*F3/F5</f>
        <v>369.95594713656385</v>
      </c>
      <c r="J3">
        <f>E5*F3/F5</f>
        <v>196.36123348017622</v>
      </c>
      <c r="L3">
        <f t="shared" ref="L3:L4" si="2">((C3-H3)^2)/H3</f>
        <v>8.9350860794120575</v>
      </c>
      <c r="M3">
        <f t="shared" si="0"/>
        <v>1.1293647637942201E-2</v>
      </c>
      <c r="N3">
        <f t="shared" si="0"/>
        <v>3.0915919851342548</v>
      </c>
    </row>
    <row r="4" spans="2:15" x14ac:dyDescent="0.25">
      <c r="B4" t="s">
        <v>5</v>
      </c>
      <c r="C4">
        <v>94</v>
      </c>
      <c r="D4">
        <v>249</v>
      </c>
      <c r="E4">
        <v>83</v>
      </c>
      <c r="F4">
        <f t="shared" si="1"/>
        <v>426</v>
      </c>
      <c r="H4">
        <f>C5*F4/F5</f>
        <v>52.546255506607928</v>
      </c>
      <c r="I4">
        <f>D5*F4/F5</f>
        <v>243.9647577092511</v>
      </c>
      <c r="J4">
        <f>E5*F4/F5</f>
        <v>129.48898678414096</v>
      </c>
      <c r="L4">
        <f t="shared" si="2"/>
        <v>32.702861811101563</v>
      </c>
      <c r="M4">
        <f t="shared" si="0"/>
        <v>0.1039234730647524</v>
      </c>
      <c r="N4">
        <f t="shared" si="0"/>
        <v>16.690422451283919</v>
      </c>
    </row>
    <row r="5" spans="2:15" x14ac:dyDescent="0.25">
      <c r="C5">
        <f>SUM(C2:C4)</f>
        <v>168</v>
      </c>
      <c r="D5">
        <f t="shared" ref="D5:E5" si="3">SUM(D2:D4)</f>
        <v>780</v>
      </c>
      <c r="E5">
        <f t="shared" si="3"/>
        <v>414</v>
      </c>
      <c r="F5">
        <f>SUM(F2:F4)</f>
        <v>1362</v>
      </c>
    </row>
    <row r="6" spans="2:15" x14ac:dyDescent="0.25">
      <c r="L6">
        <f>LN(C2/H2)</f>
        <v>-0.53261297795089813</v>
      </c>
      <c r="M6">
        <f t="shared" ref="M6:N8" si="4">LN(D2/I2)</f>
        <v>-4.3561153734467922E-2</v>
      </c>
      <c r="N6">
        <f t="shared" si="4"/>
        <v>0.22144295569603997</v>
      </c>
    </row>
    <row r="7" spans="2:15" x14ac:dyDescent="0.25">
      <c r="L7">
        <f t="shared" ref="L7:L8" si="5">LN(C3/H3)</f>
        <v>-0.40776208292428123</v>
      </c>
      <c r="M7">
        <f t="shared" si="4"/>
        <v>5.5099175163649539E-3</v>
      </c>
      <c r="N7">
        <f t="shared" si="4"/>
        <v>0.11820671061929425</v>
      </c>
    </row>
    <row r="8" spans="2:15" x14ac:dyDescent="0.25">
      <c r="L8">
        <f t="shared" si="5"/>
        <v>0.58160094330683221</v>
      </c>
      <c r="M8">
        <f t="shared" si="4"/>
        <v>2.0429117221157377E-2</v>
      </c>
      <c r="N8">
        <f t="shared" si="4"/>
        <v>-0.44475522558862923</v>
      </c>
    </row>
    <row r="10" spans="2:15" x14ac:dyDescent="0.25">
      <c r="L10">
        <f>C2*L6</f>
        <v>-11.184872536968861</v>
      </c>
      <c r="M10">
        <f t="shared" ref="M10:N10" si="6">D2*M6</f>
        <v>-6.9262234437803993</v>
      </c>
      <c r="N10">
        <f t="shared" si="6"/>
        <v>24.358725126564398</v>
      </c>
    </row>
    <row r="11" spans="2:15" x14ac:dyDescent="0.25">
      <c r="L11">
        <f t="shared" ref="L11:L12" si="7">C3*L7</f>
        <v>-21.611390394986906</v>
      </c>
      <c r="M11">
        <f t="shared" ref="M11:M12" si="8">D3*M7</f>
        <v>2.0496893160877629</v>
      </c>
      <c r="N11">
        <f t="shared" ref="N11:N12" si="9">E3*N7</f>
        <v>26.123683046864027</v>
      </c>
    </row>
    <row r="12" spans="2:15" x14ac:dyDescent="0.25">
      <c r="L12">
        <f t="shared" si="7"/>
        <v>54.670488670842225</v>
      </c>
      <c r="M12">
        <f t="shared" si="8"/>
        <v>5.0868501880681869</v>
      </c>
      <c r="N12">
        <f t="shared" si="9"/>
        <v>-36.914683723856228</v>
      </c>
    </row>
    <row r="13" spans="2:15" x14ac:dyDescent="0.25">
      <c r="O13">
        <f>2*SUM(L10:N12)</f>
        <v>71.30453249766839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8EF2-45B5-4A3F-B32C-0678B03F0BD0}">
  <dimension ref="A1:B14"/>
  <sheetViews>
    <sheetView tabSelected="1" workbookViewId="0">
      <selection activeCell="D1" sqref="D1"/>
    </sheetView>
  </sheetViews>
  <sheetFormatPr defaultRowHeight="15" x14ac:dyDescent="0.25"/>
  <cols>
    <col min="1" max="1" width="14.5703125" bestFit="1" customWidth="1"/>
    <col min="2" max="2" width="12.7109375" bestFit="1" customWidth="1"/>
  </cols>
  <sheetData>
    <row r="1" spans="1:2" x14ac:dyDescent="0.25">
      <c r="A1" t="s">
        <v>9</v>
      </c>
      <c r="B1" t="s">
        <v>6</v>
      </c>
    </row>
    <row r="2" spans="1:2" x14ac:dyDescent="0.25">
      <c r="A2" t="s">
        <v>7</v>
      </c>
      <c r="B2" t="s">
        <v>10</v>
      </c>
    </row>
    <row r="3" spans="1:2" x14ac:dyDescent="0.25">
      <c r="A3" t="s">
        <v>7</v>
      </c>
      <c r="B3" t="s">
        <v>6</v>
      </c>
    </row>
    <row r="4" spans="1:2" x14ac:dyDescent="0.25">
      <c r="A4" t="s">
        <v>8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10</v>
      </c>
    </row>
    <row r="7" spans="1:2" x14ac:dyDescent="0.25">
      <c r="A7" t="s">
        <v>7</v>
      </c>
      <c r="B7" t="s">
        <v>10</v>
      </c>
    </row>
    <row r="8" spans="1:2" x14ac:dyDescent="0.25">
      <c r="A8" t="s">
        <v>7</v>
      </c>
      <c r="B8" t="s">
        <v>10</v>
      </c>
    </row>
    <row r="9" spans="1:2" x14ac:dyDescent="0.25">
      <c r="A9" t="s">
        <v>8</v>
      </c>
      <c r="B9" t="s">
        <v>6</v>
      </c>
    </row>
    <row r="10" spans="1:2" x14ac:dyDescent="0.25">
      <c r="A10" t="s">
        <v>8</v>
      </c>
      <c r="B10" t="s">
        <v>6</v>
      </c>
    </row>
    <row r="11" spans="1:2" x14ac:dyDescent="0.25">
      <c r="A11" t="s">
        <v>8</v>
      </c>
      <c r="B11" t="s">
        <v>6</v>
      </c>
    </row>
    <row r="12" spans="1:2" x14ac:dyDescent="0.25">
      <c r="A12" t="s">
        <v>8</v>
      </c>
      <c r="B12" t="s">
        <v>10</v>
      </c>
    </row>
    <row r="13" spans="1:2" x14ac:dyDescent="0.25">
      <c r="A13" t="s">
        <v>7</v>
      </c>
      <c r="B13" t="s">
        <v>10</v>
      </c>
    </row>
    <row r="14" spans="1:2" x14ac:dyDescent="0.25">
      <c r="A14" t="s">
        <v>7</v>
      </c>
      <c r="B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2022-03-05T03:22:24Z</dcterms:created>
  <dcterms:modified xsi:type="dcterms:W3CDTF">2022-03-05T05:45:49Z</dcterms:modified>
</cp:coreProperties>
</file>