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edl\PycharmProjects\ARGE-reloaded\"/>
    </mc:Choice>
  </mc:AlternateContent>
  <xr:revisionPtr revIDLastSave="0" documentId="13_ncr:1_{DB1FBCF6-A557-4434-A6AC-2754C0B57D90}" xr6:coauthVersionLast="47" xr6:coauthVersionMax="47" xr10:uidLastSave="{00000000-0000-0000-0000-000000000000}"/>
  <bookViews>
    <workbookView xWindow="-108" yWindow="-108" windowWidth="23256" windowHeight="12456" xr2:uid="{48412A92-DB81-49D7-8625-0EB62C8EEDBD}"/>
  </bookViews>
  <sheets>
    <sheet name="Roh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H29" i="1" s="1"/>
  <c r="D28" i="1"/>
  <c r="H28" i="1" s="1"/>
  <c r="D27" i="1"/>
  <c r="H27" i="1" s="1"/>
  <c r="D26" i="1"/>
  <c r="H26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6" i="1"/>
  <c r="H6" i="1" s="1"/>
  <c r="D5" i="1"/>
  <c r="H5" i="1" s="1"/>
  <c r="H4" i="1"/>
  <c r="D3" i="1"/>
  <c r="H3" i="1" s="1"/>
  <c r="D2" i="1"/>
  <c r="H2" i="1" s="1"/>
</calcChain>
</file>

<file path=xl/sharedStrings.xml><?xml version="1.0" encoding="utf-8"?>
<sst xmlns="http://schemas.openxmlformats.org/spreadsheetml/2006/main" count="178" uniqueCount="89">
  <si>
    <t>Region</t>
  </si>
  <si>
    <t>Bahnstelle</t>
  </si>
  <si>
    <t>Projekt</t>
  </si>
  <si>
    <t>Auftragswert</t>
  </si>
  <si>
    <t>Kalkulationswert</t>
  </si>
  <si>
    <t>Projektleiter</t>
  </si>
  <si>
    <t>Projektkaufmann</t>
  </si>
  <si>
    <t>Projektkategorie</t>
  </si>
  <si>
    <t>Nord</t>
  </si>
  <si>
    <t>Bauüberwachung Nord</t>
  </si>
  <si>
    <t>Ausbau Hamburg Celle</t>
  </si>
  <si>
    <t>Max Mustermann</t>
  </si>
  <si>
    <t>Veronika Ketteler</t>
  </si>
  <si>
    <t>Ost</t>
  </si>
  <si>
    <t>Bauüberwachung Ost</t>
  </si>
  <si>
    <t>Ausbau Gesundbrunnen</t>
  </si>
  <si>
    <t>Markus Müller</t>
  </si>
  <si>
    <t>Bettina Kuhl</t>
  </si>
  <si>
    <t>West</t>
  </si>
  <si>
    <t>Bauüberwachung West</t>
  </si>
  <si>
    <t>Erweiterung Ruhr-Express</t>
  </si>
  <si>
    <t>Nils Frisch</t>
  </si>
  <si>
    <t>Waldemar Schadeberg</t>
  </si>
  <si>
    <t>Südwest</t>
  </si>
  <si>
    <t>Bauüberwachung Südwest</t>
  </si>
  <si>
    <t>BÜ Heidelberg</t>
  </si>
  <si>
    <t>Torben Bayer</t>
  </si>
  <si>
    <t>Hans Köck</t>
  </si>
  <si>
    <t>Südost</t>
  </si>
  <si>
    <t>Bauüberwachung Südost</t>
  </si>
  <si>
    <t>Ausbau Weimar-Erfurt</t>
  </si>
  <si>
    <t>Kathrin Düpper</t>
  </si>
  <si>
    <t>Bernd Umlauf</t>
  </si>
  <si>
    <t>Süd</t>
  </si>
  <si>
    <t>Bauüberwachung Süd</t>
  </si>
  <si>
    <t>Streckenabschnitt Nürnberg-Ingoldstadt</t>
  </si>
  <si>
    <t>Frieda Rebstock</t>
  </si>
  <si>
    <t>Eugen Raithel</t>
  </si>
  <si>
    <t>Mitte</t>
  </si>
  <si>
    <t>Bauüberwachung Mitte</t>
  </si>
  <si>
    <t>Knoten Frankfurt 2 BS</t>
  </si>
  <si>
    <t>Wilma Kalinowski</t>
  </si>
  <si>
    <t>Erik Köllner</t>
  </si>
  <si>
    <t>Planung Hamburg</t>
  </si>
  <si>
    <t>Elb-S Bahn</t>
  </si>
  <si>
    <t>Bettina Hauer</t>
  </si>
  <si>
    <t>Udo Mildenberger</t>
  </si>
  <si>
    <t>Planung Berlin</t>
  </si>
  <si>
    <t>Erweiterung Pankow-Oranienburg</t>
  </si>
  <si>
    <t>Ludger Hunger</t>
  </si>
  <si>
    <t>Regine Merten</t>
  </si>
  <si>
    <t>Planung Köln</t>
  </si>
  <si>
    <t>Torben Pregler</t>
  </si>
  <si>
    <t>Eva Ulrich</t>
  </si>
  <si>
    <t>Planung Karlsruhe</t>
  </si>
  <si>
    <t>Dennis Frühbeis</t>
  </si>
  <si>
    <t>Philipp Havermeyer</t>
  </si>
  <si>
    <t>Planung Erfurt</t>
  </si>
  <si>
    <t>Sonja Oder</t>
  </si>
  <si>
    <t>Rosalie Lohmeier</t>
  </si>
  <si>
    <t>Planung München/Nürnberg</t>
  </si>
  <si>
    <t>Marius Conrads</t>
  </si>
  <si>
    <t>Luis Jäckle</t>
  </si>
  <si>
    <t>Planung Frankfurt/Saarbrücken</t>
  </si>
  <si>
    <t>Gerd Nikolic</t>
  </si>
  <si>
    <t>Lisa Zenker</t>
  </si>
  <si>
    <t>Planung Hannover</t>
  </si>
  <si>
    <t>Emily Roloff</t>
  </si>
  <si>
    <t>Sina Gosh</t>
  </si>
  <si>
    <t>Ole Mang</t>
  </si>
  <si>
    <t>Zacharias Bönig</t>
  </si>
  <si>
    <t>Planung Duisburg</t>
  </si>
  <si>
    <t>Stefanie Reisser</t>
  </si>
  <si>
    <t>Josef Katzenberg</t>
  </si>
  <si>
    <t>Planung Stuttgart</t>
  </si>
  <si>
    <t>Gina King</t>
  </si>
  <si>
    <t>Ansgar Stasch</t>
  </si>
  <si>
    <t>Planung Leipzig/Dresden</t>
  </si>
  <si>
    <t>Gabriele Petrich</t>
  </si>
  <si>
    <t>Caroline Mauz</t>
  </si>
  <si>
    <t>Marius Thönnes</t>
  </si>
  <si>
    <t>Oliver Bruder</t>
  </si>
  <si>
    <t>Wiebke Oelsner</t>
  </si>
  <si>
    <t>Eva Hochleitner</t>
  </si>
  <si>
    <t>Bauüberwachung</t>
  </si>
  <si>
    <t>Planung Ausrüstungstechnik</t>
  </si>
  <si>
    <t xml:space="preserve">Planung Bautechnik </t>
  </si>
  <si>
    <t>ARGE-AW</t>
  </si>
  <si>
    <t>Produkte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</si>
</sst>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0D7D-47B9-4F20-945D-2251B0F775B9}">
  <dimension ref="A1:J29"/>
  <sheetViews>
    <sheetView tabSelected="1" topLeftCell="D1" workbookViewId="0">
      <selection activeCell="I6" sqref="I6"/>
    </sheetView>
  </sheetViews>
  <sheetFormatPr baseColWidth="10" defaultRowHeight="14.4" x14ac:dyDescent="0.3"/>
  <cols>
    <col min="2" max="3" width="34.21875" customWidth="1"/>
    <col min="4" max="4" width="20.33203125" customWidth="1"/>
    <col min="5" max="5" width="17.44140625" customWidth="1"/>
    <col min="6" max="6" width="17.88671875" customWidth="1"/>
    <col min="7" max="7" width="18.44140625" customWidth="1"/>
    <col min="8" max="8" width="14.6640625" style="3" customWidth="1"/>
    <col min="9" max="9" width="26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88</v>
      </c>
      <c r="J1" s="1" t="s">
        <v>87</v>
      </c>
    </row>
    <row r="2" spans="1:10" x14ac:dyDescent="0.3">
      <c r="A2" t="s">
        <v>8</v>
      </c>
      <c r="B2" t="s">
        <v>9</v>
      </c>
      <c r="C2" t="s">
        <v>10</v>
      </c>
      <c r="D2" s="4">
        <f>E2*1.1</f>
        <v>57200.000000000007</v>
      </c>
      <c r="E2" s="4">
        <v>52000</v>
      </c>
      <c r="F2" t="s">
        <v>11</v>
      </c>
      <c r="G2" t="s">
        <v>12</v>
      </c>
      <c r="H2" s="3" t="str">
        <f>IF(D2&lt;50000,0,IF(D2&lt;250000,"D",IF(D2&lt;1000000,"C",IF(D2&lt;5000000,"B","A"))))</f>
        <v>D</v>
      </c>
      <c r="I2" t="s">
        <v>84</v>
      </c>
      <c r="J2" s="4">
        <v>13008.903863981732</v>
      </c>
    </row>
    <row r="3" spans="1:10" x14ac:dyDescent="0.3">
      <c r="A3" t="s">
        <v>13</v>
      </c>
      <c r="B3" t="s">
        <v>14</v>
      </c>
      <c r="C3" t="s">
        <v>15</v>
      </c>
      <c r="D3" s="4">
        <f t="shared" ref="D3:D29" si="0">E3*1.1</f>
        <v>2935159.7</v>
      </c>
      <c r="E3" s="4">
        <v>2668327</v>
      </c>
      <c r="F3" t="s">
        <v>16</v>
      </c>
      <c r="G3" t="s">
        <v>17</v>
      </c>
      <c r="H3" s="3" t="str">
        <f t="shared" ref="H3:H29" si="1">IF(D3&lt;50000,0,IF(D3&lt;250000,"D",IF(D3&lt;1000000,"C",IF(D3&lt;5000000,"B","A"))))</f>
        <v>B</v>
      </c>
      <c r="I3" t="s">
        <v>84</v>
      </c>
      <c r="J3" s="4">
        <v>3870744.5057652588</v>
      </c>
    </row>
    <row r="4" spans="1:10" x14ac:dyDescent="0.3">
      <c r="A4" t="s">
        <v>18</v>
      </c>
      <c r="B4" t="s">
        <v>19</v>
      </c>
      <c r="C4" t="s">
        <v>20</v>
      </c>
      <c r="D4" s="4">
        <v>19000</v>
      </c>
      <c r="E4" s="4">
        <v>8954397</v>
      </c>
      <c r="F4" t="s">
        <v>21</v>
      </c>
      <c r="G4" t="s">
        <v>22</v>
      </c>
      <c r="H4" s="3">
        <f t="shared" si="1"/>
        <v>0</v>
      </c>
      <c r="I4" t="s">
        <v>84</v>
      </c>
      <c r="J4" s="4">
        <v>28615.636171485596</v>
      </c>
    </row>
    <row r="5" spans="1:10" x14ac:dyDescent="0.3">
      <c r="A5" t="s">
        <v>23</v>
      </c>
      <c r="B5" t="s">
        <v>24</v>
      </c>
      <c r="C5" t="s">
        <v>25</v>
      </c>
      <c r="D5" s="4">
        <f t="shared" si="0"/>
        <v>9737552</v>
      </c>
      <c r="E5" s="4">
        <v>8852320</v>
      </c>
      <c r="F5" t="s">
        <v>26</v>
      </c>
      <c r="G5" t="s">
        <v>27</v>
      </c>
      <c r="H5" s="3" t="str">
        <f t="shared" si="1"/>
        <v>A</v>
      </c>
      <c r="I5" t="s">
        <v>84</v>
      </c>
      <c r="J5" s="4">
        <v>12315663.069135861</v>
      </c>
    </row>
    <row r="6" spans="1:10" x14ac:dyDescent="0.3">
      <c r="A6" t="s">
        <v>28</v>
      </c>
      <c r="B6" t="s">
        <v>29</v>
      </c>
      <c r="C6" t="s">
        <v>30</v>
      </c>
      <c r="D6" s="4">
        <f t="shared" si="0"/>
        <v>25300.000000000004</v>
      </c>
      <c r="E6" s="4">
        <v>23000</v>
      </c>
      <c r="F6" t="s">
        <v>31</v>
      </c>
      <c r="G6" t="s">
        <v>32</v>
      </c>
      <c r="H6" s="3">
        <f t="shared" si="1"/>
        <v>0</v>
      </c>
      <c r="I6" t="s">
        <v>84</v>
      </c>
      <c r="J6" s="4">
        <v>9528.6052863898567</v>
      </c>
    </row>
    <row r="7" spans="1:10" x14ac:dyDescent="0.3">
      <c r="A7" t="s">
        <v>33</v>
      </c>
      <c r="B7" t="s">
        <v>34</v>
      </c>
      <c r="C7" t="s">
        <v>35</v>
      </c>
      <c r="D7" s="4">
        <f t="shared" si="0"/>
        <v>5522998.8000000007</v>
      </c>
      <c r="E7" s="4">
        <v>5020908</v>
      </c>
      <c r="F7" t="s">
        <v>36</v>
      </c>
      <c r="G7" t="s">
        <v>37</v>
      </c>
      <c r="H7" s="3" t="str">
        <f t="shared" si="1"/>
        <v>A</v>
      </c>
      <c r="I7" t="s">
        <v>84</v>
      </c>
      <c r="J7" s="4">
        <v>7662688.5912413476</v>
      </c>
    </row>
    <row r="8" spans="1:10" x14ac:dyDescent="0.3">
      <c r="A8" t="s">
        <v>38</v>
      </c>
      <c r="B8" t="s">
        <v>39</v>
      </c>
      <c r="C8" t="s">
        <v>40</v>
      </c>
      <c r="D8" s="4">
        <f t="shared" si="0"/>
        <v>132000</v>
      </c>
      <c r="E8" s="4">
        <v>120000</v>
      </c>
      <c r="F8" t="s">
        <v>41</v>
      </c>
      <c r="G8" t="s">
        <v>42</v>
      </c>
      <c r="H8" s="3" t="str">
        <f t="shared" si="1"/>
        <v>D</v>
      </c>
      <c r="I8" t="s">
        <v>84</v>
      </c>
      <c r="J8" s="4">
        <v>96547.989205661346</v>
      </c>
    </row>
    <row r="9" spans="1:10" x14ac:dyDescent="0.3">
      <c r="A9" t="s">
        <v>8</v>
      </c>
      <c r="B9" t="s">
        <v>43</v>
      </c>
      <c r="C9" t="s">
        <v>44</v>
      </c>
      <c r="D9" s="4">
        <f t="shared" si="0"/>
        <v>1192319.7000000002</v>
      </c>
      <c r="E9" s="4">
        <v>1083927</v>
      </c>
      <c r="F9" t="s">
        <v>45</v>
      </c>
      <c r="G9" t="s">
        <v>46</v>
      </c>
      <c r="H9" s="3" t="str">
        <f t="shared" si="1"/>
        <v>B</v>
      </c>
      <c r="I9" t="s">
        <v>85</v>
      </c>
      <c r="J9" s="4">
        <v>2063798.668597684</v>
      </c>
    </row>
    <row r="10" spans="1:10" x14ac:dyDescent="0.3">
      <c r="A10" t="s">
        <v>13</v>
      </c>
      <c r="B10" t="s">
        <v>47</v>
      </c>
      <c r="C10" t="s">
        <v>48</v>
      </c>
      <c r="D10" s="4">
        <f t="shared" si="0"/>
        <v>8434619.6000000015</v>
      </c>
      <c r="E10" s="4">
        <v>7667836</v>
      </c>
      <c r="F10" t="s">
        <v>49</v>
      </c>
      <c r="G10" t="s">
        <v>50</v>
      </c>
      <c r="H10" s="3" t="str">
        <f t="shared" si="1"/>
        <v>A</v>
      </c>
      <c r="I10" t="s">
        <v>85</v>
      </c>
      <c r="J10" s="4">
        <v>9789653.5812404584</v>
      </c>
    </row>
    <row r="11" spans="1:10" x14ac:dyDescent="0.3">
      <c r="A11" t="s">
        <v>18</v>
      </c>
      <c r="B11" t="s">
        <v>51</v>
      </c>
      <c r="C11" t="s">
        <v>10</v>
      </c>
      <c r="D11" s="4">
        <f t="shared" si="0"/>
        <v>540951.4</v>
      </c>
      <c r="E11" s="4">
        <v>491774</v>
      </c>
      <c r="F11" t="s">
        <v>52</v>
      </c>
      <c r="G11" t="s">
        <v>53</v>
      </c>
      <c r="H11" s="3" t="str">
        <f t="shared" si="1"/>
        <v>C</v>
      </c>
      <c r="I11" t="s">
        <v>85</v>
      </c>
      <c r="J11" s="4">
        <v>545906.72153662506</v>
      </c>
    </row>
    <row r="12" spans="1:10" x14ac:dyDescent="0.3">
      <c r="A12" t="s">
        <v>23</v>
      </c>
      <c r="B12" t="s">
        <v>54</v>
      </c>
      <c r="C12" t="s">
        <v>15</v>
      </c>
      <c r="D12" s="4">
        <f t="shared" si="0"/>
        <v>9274734.7000000011</v>
      </c>
      <c r="E12" s="4">
        <v>8431577</v>
      </c>
      <c r="F12" t="s">
        <v>55</v>
      </c>
      <c r="G12" t="s">
        <v>56</v>
      </c>
      <c r="H12" s="3" t="str">
        <f t="shared" si="1"/>
        <v>A</v>
      </c>
      <c r="I12" t="s">
        <v>85</v>
      </c>
      <c r="J12" s="4">
        <v>9958114.2475942969</v>
      </c>
    </row>
    <row r="13" spans="1:10" x14ac:dyDescent="0.3">
      <c r="A13" t="s">
        <v>28</v>
      </c>
      <c r="B13" t="s">
        <v>57</v>
      </c>
      <c r="C13" t="s">
        <v>20</v>
      </c>
      <c r="D13" s="4">
        <f t="shared" si="0"/>
        <v>764848.70000000007</v>
      </c>
      <c r="E13" s="4">
        <v>695317</v>
      </c>
      <c r="F13" t="s">
        <v>58</v>
      </c>
      <c r="G13" t="s">
        <v>59</v>
      </c>
      <c r="H13" s="3" t="str">
        <f t="shared" si="1"/>
        <v>C</v>
      </c>
      <c r="I13" t="s">
        <v>85</v>
      </c>
      <c r="J13" s="4">
        <v>20062.68959692592</v>
      </c>
    </row>
    <row r="14" spans="1:10" x14ac:dyDescent="0.3">
      <c r="A14" t="s">
        <v>33</v>
      </c>
      <c r="B14" t="s">
        <v>60</v>
      </c>
      <c r="C14" t="s">
        <v>25</v>
      </c>
      <c r="D14" s="4">
        <f t="shared" si="0"/>
        <v>6129791.8000000007</v>
      </c>
      <c r="E14" s="4">
        <v>5572538</v>
      </c>
      <c r="F14" t="s">
        <v>61</v>
      </c>
      <c r="G14" t="s">
        <v>62</v>
      </c>
      <c r="H14" s="3" t="str">
        <f t="shared" si="1"/>
        <v>A</v>
      </c>
      <c r="I14" t="s">
        <v>85</v>
      </c>
      <c r="J14" s="4">
        <v>7938914.3384956997</v>
      </c>
    </row>
    <row r="15" spans="1:10" x14ac:dyDescent="0.3">
      <c r="A15" t="s">
        <v>38</v>
      </c>
      <c r="B15" t="s">
        <v>63</v>
      </c>
      <c r="C15" t="s">
        <v>30</v>
      </c>
      <c r="D15" s="4">
        <f t="shared" si="0"/>
        <v>3774159.4000000004</v>
      </c>
      <c r="E15" s="4">
        <v>3431054</v>
      </c>
      <c r="F15" t="s">
        <v>64</v>
      </c>
      <c r="G15" t="s">
        <v>65</v>
      </c>
      <c r="H15" s="3" t="str">
        <f t="shared" si="1"/>
        <v>B</v>
      </c>
      <c r="I15" t="s">
        <v>85</v>
      </c>
      <c r="J15" s="4">
        <v>7220089.9046572568</v>
      </c>
    </row>
    <row r="16" spans="1:10" x14ac:dyDescent="0.3">
      <c r="A16" t="s">
        <v>8</v>
      </c>
      <c r="B16" t="s">
        <v>66</v>
      </c>
      <c r="C16" t="s">
        <v>35</v>
      </c>
      <c r="D16" s="4">
        <f t="shared" si="0"/>
        <v>209000.00000000003</v>
      </c>
      <c r="E16" s="4">
        <v>190000</v>
      </c>
      <c r="F16" t="s">
        <v>67</v>
      </c>
      <c r="G16" t="s">
        <v>68</v>
      </c>
      <c r="H16" s="3" t="str">
        <f t="shared" si="1"/>
        <v>D</v>
      </c>
      <c r="I16" t="s">
        <v>86</v>
      </c>
      <c r="J16" s="4">
        <v>207889.41473412121</v>
      </c>
    </row>
    <row r="17" spans="1:10" x14ac:dyDescent="0.3">
      <c r="A17" t="s">
        <v>13</v>
      </c>
      <c r="B17" t="s">
        <v>47</v>
      </c>
      <c r="C17" t="s">
        <v>40</v>
      </c>
      <c r="D17" s="4">
        <f t="shared" si="0"/>
        <v>825915.20000000007</v>
      </c>
      <c r="E17" s="4">
        <v>750832</v>
      </c>
      <c r="F17" t="s">
        <v>69</v>
      </c>
      <c r="G17" t="s">
        <v>70</v>
      </c>
      <c r="H17" s="3" t="str">
        <f t="shared" si="1"/>
        <v>C</v>
      </c>
      <c r="I17" t="s">
        <v>86</v>
      </c>
      <c r="J17" s="4">
        <v>1148778.2510328658</v>
      </c>
    </row>
    <row r="18" spans="1:10" x14ac:dyDescent="0.3">
      <c r="A18" t="s">
        <v>18</v>
      </c>
      <c r="B18" t="s">
        <v>71</v>
      </c>
      <c r="C18" t="s">
        <v>44</v>
      </c>
      <c r="D18" s="4">
        <f t="shared" si="0"/>
        <v>13750000.000000002</v>
      </c>
      <c r="E18" s="4">
        <v>12500000</v>
      </c>
      <c r="F18" t="s">
        <v>72</v>
      </c>
      <c r="G18" t="s">
        <v>73</v>
      </c>
      <c r="H18" s="3" t="str">
        <f t="shared" si="1"/>
        <v>A</v>
      </c>
      <c r="I18" t="s">
        <v>86</v>
      </c>
      <c r="J18" s="4">
        <v>8695288.0402646493</v>
      </c>
    </row>
    <row r="19" spans="1:10" x14ac:dyDescent="0.3">
      <c r="A19" t="s">
        <v>23</v>
      </c>
      <c r="B19" t="s">
        <v>74</v>
      </c>
      <c r="C19" t="s">
        <v>48</v>
      </c>
      <c r="D19" s="4">
        <f t="shared" si="0"/>
        <v>3188126.7</v>
      </c>
      <c r="E19" s="4">
        <v>2898297</v>
      </c>
      <c r="F19" t="s">
        <v>75</v>
      </c>
      <c r="G19" t="s">
        <v>76</v>
      </c>
      <c r="H19" s="3" t="str">
        <f t="shared" si="1"/>
        <v>B</v>
      </c>
      <c r="I19" t="s">
        <v>86</v>
      </c>
      <c r="J19" s="4">
        <v>6167616.8625479434</v>
      </c>
    </row>
    <row r="20" spans="1:10" x14ac:dyDescent="0.3">
      <c r="A20" t="s">
        <v>28</v>
      </c>
      <c r="B20" t="s">
        <v>77</v>
      </c>
      <c r="C20" t="s">
        <v>10</v>
      </c>
      <c r="D20" s="4">
        <f t="shared" si="0"/>
        <v>10110413.5</v>
      </c>
      <c r="E20" s="4">
        <v>9191285</v>
      </c>
      <c r="F20" t="s">
        <v>78</v>
      </c>
      <c r="G20" t="s">
        <v>79</v>
      </c>
      <c r="H20" s="3" t="str">
        <f t="shared" si="1"/>
        <v>A</v>
      </c>
      <c r="I20" t="s">
        <v>86</v>
      </c>
      <c r="J20" s="4">
        <v>6318066.2043954907</v>
      </c>
    </row>
    <row r="21" spans="1:10" x14ac:dyDescent="0.3">
      <c r="A21" t="s">
        <v>33</v>
      </c>
      <c r="B21" t="s">
        <v>60</v>
      </c>
      <c r="C21" t="s">
        <v>15</v>
      </c>
      <c r="D21" s="4">
        <f t="shared" si="0"/>
        <v>268400</v>
      </c>
      <c r="E21" s="4">
        <v>244000</v>
      </c>
      <c r="F21" t="s">
        <v>80</v>
      </c>
      <c r="G21" t="s">
        <v>81</v>
      </c>
      <c r="H21" s="3" t="str">
        <f t="shared" si="1"/>
        <v>C</v>
      </c>
      <c r="I21" t="s">
        <v>86</v>
      </c>
      <c r="J21" s="4">
        <v>528955.49992591748</v>
      </c>
    </row>
    <row r="22" spans="1:10" x14ac:dyDescent="0.3">
      <c r="A22" t="s">
        <v>38</v>
      </c>
      <c r="B22" t="s">
        <v>63</v>
      </c>
      <c r="C22" t="s">
        <v>20</v>
      </c>
      <c r="D22" s="4">
        <f t="shared" si="0"/>
        <v>9269904.6000000015</v>
      </c>
      <c r="E22" s="4">
        <v>8427186</v>
      </c>
      <c r="F22" t="s">
        <v>82</v>
      </c>
      <c r="G22" t="s">
        <v>83</v>
      </c>
      <c r="H22" s="3" t="str">
        <f t="shared" si="1"/>
        <v>A</v>
      </c>
      <c r="I22" t="s">
        <v>86</v>
      </c>
      <c r="J22" s="4">
        <v>10353585.089977056</v>
      </c>
    </row>
    <row r="23" spans="1:10" x14ac:dyDescent="0.3">
      <c r="A23" t="s">
        <v>8</v>
      </c>
      <c r="B23" t="s">
        <v>9</v>
      </c>
      <c r="C23" t="s">
        <v>25</v>
      </c>
      <c r="D23" s="4">
        <f t="shared" si="0"/>
        <v>1078000</v>
      </c>
      <c r="E23" s="4">
        <v>980000</v>
      </c>
      <c r="F23" t="s">
        <v>11</v>
      </c>
      <c r="G23" t="s">
        <v>12</v>
      </c>
      <c r="H23" s="3" t="str">
        <f t="shared" si="1"/>
        <v>B</v>
      </c>
      <c r="I23" t="s">
        <v>84</v>
      </c>
      <c r="J23" s="4">
        <v>1326795.2542989585</v>
      </c>
    </row>
    <row r="24" spans="1:10" x14ac:dyDescent="0.3">
      <c r="A24" t="s">
        <v>13</v>
      </c>
      <c r="B24" t="s">
        <v>14</v>
      </c>
      <c r="C24" t="s">
        <v>30</v>
      </c>
      <c r="D24" s="4">
        <f t="shared" si="0"/>
        <v>8487759.5</v>
      </c>
      <c r="E24" s="4">
        <v>7716145</v>
      </c>
      <c r="F24" t="s">
        <v>16</v>
      </c>
      <c r="G24" t="s">
        <v>17</v>
      </c>
      <c r="H24" s="3" t="str">
        <f t="shared" si="1"/>
        <v>A</v>
      </c>
      <c r="I24" t="s">
        <v>84</v>
      </c>
      <c r="J24" s="4">
        <v>5016856.8142935615</v>
      </c>
    </row>
    <row r="25" spans="1:10" x14ac:dyDescent="0.3">
      <c r="A25" t="s">
        <v>18</v>
      </c>
      <c r="B25" t="s">
        <v>19</v>
      </c>
      <c r="C25" t="s">
        <v>35</v>
      </c>
      <c r="D25" s="4">
        <f t="shared" si="0"/>
        <v>506623.70000000007</v>
      </c>
      <c r="E25" s="4">
        <v>460567</v>
      </c>
      <c r="F25" t="s">
        <v>21</v>
      </c>
      <c r="G25" t="s">
        <v>22</v>
      </c>
      <c r="H25" s="3" t="str">
        <f t="shared" si="1"/>
        <v>C</v>
      </c>
      <c r="I25" t="s">
        <v>84</v>
      </c>
      <c r="J25" s="4">
        <v>723268.84602582059</v>
      </c>
    </row>
    <row r="26" spans="1:10" x14ac:dyDescent="0.3">
      <c r="A26" t="s">
        <v>23</v>
      </c>
      <c r="B26" t="s">
        <v>24</v>
      </c>
      <c r="C26" t="s">
        <v>40</v>
      </c>
      <c r="D26" s="4">
        <f t="shared" si="0"/>
        <v>28318.400000000001</v>
      </c>
      <c r="E26" s="4">
        <v>25744</v>
      </c>
      <c r="F26" t="s">
        <v>26</v>
      </c>
      <c r="G26" t="s">
        <v>27</v>
      </c>
      <c r="H26" s="3">
        <f t="shared" si="1"/>
        <v>0</v>
      </c>
      <c r="I26" t="s">
        <v>84</v>
      </c>
      <c r="J26" s="4">
        <v>14783.30823497711</v>
      </c>
    </row>
    <row r="27" spans="1:10" x14ac:dyDescent="0.3">
      <c r="A27" t="s">
        <v>28</v>
      </c>
      <c r="B27" t="s">
        <v>29</v>
      </c>
      <c r="C27" t="s">
        <v>44</v>
      </c>
      <c r="D27" s="4">
        <f t="shared" si="0"/>
        <v>2016606.9000000001</v>
      </c>
      <c r="E27" s="4">
        <v>1833279</v>
      </c>
      <c r="F27" t="s">
        <v>31</v>
      </c>
      <c r="G27" t="s">
        <v>32</v>
      </c>
      <c r="H27" s="3" t="str">
        <f t="shared" si="1"/>
        <v>B</v>
      </c>
      <c r="I27" t="s">
        <v>84</v>
      </c>
      <c r="J27" s="4">
        <v>339941.54137880699</v>
      </c>
    </row>
    <row r="28" spans="1:10" x14ac:dyDescent="0.3">
      <c r="A28" t="s">
        <v>33</v>
      </c>
      <c r="B28" t="s">
        <v>34</v>
      </c>
      <c r="C28" t="s">
        <v>48</v>
      </c>
      <c r="D28" s="4">
        <f t="shared" si="0"/>
        <v>2989662.5000000005</v>
      </c>
      <c r="E28" s="4">
        <v>2717875</v>
      </c>
      <c r="F28" t="s">
        <v>36</v>
      </c>
      <c r="G28" t="s">
        <v>37</v>
      </c>
      <c r="H28" s="3" t="str">
        <f t="shared" si="1"/>
        <v>B</v>
      </c>
      <c r="I28" t="s">
        <v>84</v>
      </c>
      <c r="J28" s="4">
        <v>191729.03550717173</v>
      </c>
    </row>
    <row r="29" spans="1:10" x14ac:dyDescent="0.3">
      <c r="A29" t="s">
        <v>38</v>
      </c>
      <c r="B29" t="s">
        <v>39</v>
      </c>
      <c r="C29" t="s">
        <v>40</v>
      </c>
      <c r="D29" s="4">
        <f t="shared" si="0"/>
        <v>9404015.5</v>
      </c>
      <c r="E29" s="4">
        <v>8549105</v>
      </c>
      <c r="F29" t="s">
        <v>41</v>
      </c>
      <c r="G29" t="s">
        <v>42</v>
      </c>
      <c r="H29" s="3" t="str">
        <f t="shared" si="1"/>
        <v>A</v>
      </c>
      <c r="I29" t="s">
        <v>84</v>
      </c>
      <c r="J29" s="4">
        <v>15701737.547425549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Rohdaten</vt:lpstr>
    </vt:vector>
  </TitlesOfParts>
  <Company>DB 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Sascha</dc:creator>
  <cp:lastModifiedBy>Sascha Fiedler</cp:lastModifiedBy>
  <dcterms:created xsi:type="dcterms:W3CDTF">2022-11-03T09:34:12Z</dcterms:created>
  <dcterms:modified xsi:type="dcterms:W3CDTF">2022-11-06T09:22:06Z</dcterms:modified>
</cp:coreProperties>
</file>