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0" yWindow="5900" windowWidth="19230" windowHeight="66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1" i="1" l="1"/>
  <c r="C21" i="1"/>
  <c r="B22" i="1"/>
  <c r="C22" i="1"/>
  <c r="B23" i="1"/>
  <c r="C23" i="1"/>
  <c r="A22" i="1"/>
  <c r="I4" i="1" s="1"/>
  <c r="A23" i="1"/>
  <c r="I5" i="1" s="1"/>
  <c r="A21" i="1"/>
  <c r="I3" i="1" s="1"/>
  <c r="C18" i="1"/>
  <c r="D6" i="1"/>
  <c r="C16" i="1" s="1"/>
  <c r="C6" i="1"/>
  <c r="B16" i="1" s="1"/>
  <c r="B6" i="1"/>
  <c r="A16" i="1" s="1"/>
  <c r="H3" i="1" s="1"/>
  <c r="F4" i="1"/>
  <c r="F5" i="1"/>
  <c r="F3" i="1"/>
  <c r="E4" i="1"/>
  <c r="E5" i="1"/>
  <c r="E3" i="1"/>
  <c r="G3" i="1" s="1"/>
  <c r="B18" i="1" l="1"/>
  <c r="A18" i="1"/>
  <c r="C17" i="1"/>
  <c r="B17" i="1"/>
  <c r="G5" i="1"/>
  <c r="A17" i="1"/>
  <c r="G4" i="1"/>
  <c r="B11" i="1" s="1"/>
  <c r="B13" i="1"/>
  <c r="B10" i="1"/>
  <c r="B9" i="1"/>
  <c r="H4" i="1" l="1"/>
  <c r="B12" i="1" s="1"/>
  <c r="H5" i="1"/>
</calcChain>
</file>

<file path=xl/sharedStrings.xml><?xml version="1.0" encoding="utf-8"?>
<sst xmlns="http://schemas.openxmlformats.org/spreadsheetml/2006/main" count="21" uniqueCount="21">
  <si>
    <t>Можливі альтернативні рішення</t>
  </si>
  <si>
    <t>Можливі стани зовнішнього середовища</t>
  </si>
  <si>
    <t>Критерії</t>
  </si>
  <si>
    <t>Конкуренція на тому ж рівні</t>
  </si>
  <si>
    <t>Конкуренція трішки посилилась</t>
  </si>
  <si>
    <t>Конкуренція різко посилилась</t>
  </si>
  <si>
    <t>Вальда</t>
  </si>
  <si>
    <t>Макс</t>
  </si>
  <si>
    <t>Гурвіца</t>
  </si>
  <si>
    <t>Лапласа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</si>
  <si>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</si>
  <si>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</si>
  <si>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</si>
  <si>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Критерій Вальда</t>
  </si>
  <si>
    <t>Максимальний</t>
  </si>
  <si>
    <t>Критерій Гурвіца</t>
  </si>
  <si>
    <t>Критерій Лапласа</t>
  </si>
  <si>
    <t>Розрахунок (Лапласа):</t>
  </si>
  <si>
    <t>Байєса-Лапласа</t>
  </si>
  <si>
    <t>Розрахунок (Байєса-Лапласа):</t>
  </si>
  <si>
    <t>Критерій Байєса-Лапласа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</si>
</sst>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7" xfId="0" applyFont="1" applyBorder="1"/>
    <xf numFmtId="2" fontId="2" fillId="0" borderId="7" xfId="0" applyNumberFormat="1" applyFont="1" applyBorder="1"/>
    <xf numFmtId="0" fontId="2" fillId="0" borderId="0" xfId="0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0" xfId="0" applyNumberFormat="1" applyFont="1"/>
    <xf numFmtId="2" fontId="2" fillId="0" borderId="11" xfId="0" applyNumberFormat="1" applyFont="1" applyBorder="1"/>
    <xf numFmtId="2" fontId="2" fillId="0" borderId="0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0" fontId="2" fillId="0" borderId="8" xfId="0" applyNumberFormat="1" applyFont="1" applyBorder="1"/>
    <xf numFmtId="0" fontId="2" fillId="0" borderId="9" xfId="0" applyNumberFormat="1" applyFont="1" applyBorder="1"/>
    <xf numFmtId="0" fontId="2" fillId="0" borderId="10" xfId="0" applyNumberFormat="1" applyFont="1" applyBorder="1"/>
    <xf numFmtId="0" fontId="2" fillId="0" borderId="11" xfId="0" applyNumberFormat="1" applyFont="1" applyBorder="1"/>
    <xf numFmtId="0" fontId="2" fillId="0" borderId="0" xfId="0" applyNumberFormat="1" applyFont="1" applyBorder="1"/>
    <xf numFmtId="0" fontId="2" fillId="0" borderId="12" xfId="0" applyNumberFormat="1" applyFont="1" applyBorder="1"/>
    <xf numFmtId="0" fontId="2" fillId="0" borderId="13" xfId="0" applyNumberFormat="1" applyFont="1" applyBorder="1"/>
    <xf numFmtId="0" fontId="2" fillId="0" borderId="14" xfId="0" applyNumberFormat="1" applyFont="1" applyBorder="1"/>
    <xf numFmtId="0" fontId="2" fillId="0" borderId="15" xfId="0" applyNumberFormat="1" applyFont="1" applyBorder="1"/>
    <xf numFmtId="0" fontId="2" fillId="0" borderId="7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2" zoomScale="70" zoomScaleNormal="70" workbookViewId="0">
      <selection activeCell="G12" sqref="G12"/>
    </sheetView>
  </sheetViews>
  <sheetFormatPr defaultRowHeight="14.5" x14ac:dyDescent="0.35"/>
  <cols>
    <col min="1" max="1" width="26.453125" customWidth="1"/>
    <col min="2" max="4" width="19.54296875" customWidth="1"/>
  </cols>
  <sheetData>
    <row r="1" spans="1:13" ht="31.5" customHeight="1" thickBot="1" x14ac:dyDescent="0.4">
      <c r="A1" s="30" t="s">
        <v>0</v>
      </c>
      <c r="B1" s="32" t="s">
        <v>1</v>
      </c>
      <c r="C1" s="33"/>
      <c r="D1" s="34"/>
      <c r="E1" s="32" t="s">
        <v>2</v>
      </c>
      <c r="F1" s="33"/>
      <c r="G1" s="33"/>
      <c r="H1" s="33"/>
      <c r="I1" s="34"/>
    </row>
    <row r="2" spans="1:13" ht="39" customHeight="1" thickBot="1" x14ac:dyDescent="0.4">
      <c r="A2" s="3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18</v>
      </c>
    </row>
    <row r="3" spans="1:13" ht="31.5" thickBot="1" x14ac:dyDescent="0.4">
      <c r="A3" s="1" t="s">
        <v>10</v>
      </c>
      <c r="B3" s="2">
        <v>100</v>
      </c>
      <c r="C3" s="2">
        <v>80</v>
      </c>
      <c r="D3" s="2">
        <v>50</v>
      </c>
      <c r="E3" s="2">
        <f>MIN(B3:D3)</f>
        <v>50</v>
      </c>
      <c r="F3" s="2">
        <f>MAX(B3:D3)</f>
        <v>100</v>
      </c>
      <c r="G3" s="2">
        <f>E3*0.5+F3*(1-0.5)</f>
        <v>75</v>
      </c>
      <c r="H3" s="4">
        <f>SUM(A16:C16)</f>
        <v>76.666666666666657</v>
      </c>
      <c r="I3" s="5">
        <f>SUM(A21:C21)</f>
        <v>85.5</v>
      </c>
    </row>
    <row r="4" spans="1:13" ht="31.5" thickBot="1" x14ac:dyDescent="0.4">
      <c r="A4" s="1" t="s">
        <v>11</v>
      </c>
      <c r="B4" s="2">
        <v>90</v>
      </c>
      <c r="C4" s="2">
        <v>90</v>
      </c>
      <c r="D4" s="2">
        <v>70</v>
      </c>
      <c r="E4" s="2">
        <f t="shared" ref="E4:E5" si="0">MIN(B4:D4)</f>
        <v>70</v>
      </c>
      <c r="F4" s="2">
        <f t="shared" ref="F4:F5" si="1">MAX(B4:D4)</f>
        <v>90</v>
      </c>
      <c r="G4" s="2">
        <f t="shared" ref="G4:G5" si="2">E4*0.5+F4*(1-0.5)</f>
        <v>80</v>
      </c>
      <c r="H4" s="4">
        <f>SUM(A17:C17)</f>
        <v>83.333333333333329</v>
      </c>
      <c r="I4" s="5">
        <f>SUM(A22:C22)</f>
        <v>87</v>
      </c>
    </row>
    <row r="5" spans="1:13" ht="31.5" thickBot="1" x14ac:dyDescent="0.4">
      <c r="A5" s="1" t="s">
        <v>12</v>
      </c>
      <c r="B5" s="2">
        <v>60</v>
      </c>
      <c r="C5" s="2">
        <v>70</v>
      </c>
      <c r="D5" s="2">
        <v>80</v>
      </c>
      <c r="E5" s="2">
        <f t="shared" si="0"/>
        <v>60</v>
      </c>
      <c r="F5" s="2">
        <f t="shared" si="1"/>
        <v>80</v>
      </c>
      <c r="G5" s="2">
        <f t="shared" si="2"/>
        <v>70</v>
      </c>
      <c r="H5" s="4">
        <f>SUM(A18:C18)</f>
        <v>70</v>
      </c>
      <c r="I5" s="5">
        <f>SUM(A23:C23)</f>
        <v>66.5</v>
      </c>
    </row>
    <row r="6" spans="1:13" x14ac:dyDescent="0.35">
      <c r="B6" s="3">
        <f>1/3</f>
        <v>0.33333333333333331</v>
      </c>
      <c r="C6" s="3">
        <f>1/3</f>
        <v>0.33333333333333331</v>
      </c>
      <c r="D6" s="3">
        <f>1/3</f>
        <v>0.33333333333333331</v>
      </c>
    </row>
    <row r="7" spans="1:13" x14ac:dyDescent="0.35">
      <c r="B7" s="3">
        <v>0.5</v>
      </c>
      <c r="C7" s="3">
        <v>0.35</v>
      </c>
      <c r="D7" s="3">
        <v>0.15</v>
      </c>
    </row>
    <row r="8" spans="1:13" ht="15.5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5.5" x14ac:dyDescent="0.35">
      <c r="A9" s="7" t="s">
        <v>13</v>
      </c>
      <c r="B9" s="7">
        <f>MAX(E3:E5)</f>
        <v>70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.5" x14ac:dyDescent="0.35">
      <c r="A10" s="7" t="s">
        <v>14</v>
      </c>
      <c r="B10" s="7">
        <f>MAX(F3:F5)</f>
        <v>100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.5" x14ac:dyDescent="0.35">
      <c r="A11" s="7" t="s">
        <v>15</v>
      </c>
      <c r="B11" s="7">
        <f>MAX(G3:G5)</f>
        <v>80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.5" x14ac:dyDescent="0.35">
      <c r="A12" s="7" t="s">
        <v>16</v>
      </c>
      <c r="B12" s="8">
        <f>MAX(H3:H5)</f>
        <v>83.333333333333329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5.5" x14ac:dyDescent="0.35">
      <c r="A13" s="7" t="s">
        <v>20</v>
      </c>
      <c r="B13" s="29">
        <f>MAX(I3:I5)</f>
        <v>87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.5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5" x14ac:dyDescent="0.35">
      <c r="A15" s="9" t="s">
        <v>17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.5" x14ac:dyDescent="0.35">
      <c r="A16" s="10">
        <f>B3*B$6</f>
        <v>33.333333333333329</v>
      </c>
      <c r="B16" s="11">
        <f t="shared" ref="B16:C16" si="3">C3*C$6</f>
        <v>26.666666666666664</v>
      </c>
      <c r="C16" s="12">
        <f t="shared" si="3"/>
        <v>16.666666666666664</v>
      </c>
      <c r="D16" s="13"/>
      <c r="E16" s="6"/>
      <c r="F16" s="6"/>
      <c r="G16" s="6"/>
      <c r="H16" s="6"/>
      <c r="I16" s="6"/>
      <c r="J16" s="6"/>
      <c r="K16" s="6"/>
      <c r="L16" s="6"/>
      <c r="M16" s="6"/>
    </row>
    <row r="17" spans="1:13" ht="15.5" x14ac:dyDescent="0.35">
      <c r="A17" s="14">
        <f t="shared" ref="A17:C17" si="4">B4*B$6</f>
        <v>30</v>
      </c>
      <c r="B17" s="15">
        <f t="shared" si="4"/>
        <v>30</v>
      </c>
      <c r="C17" s="16">
        <f t="shared" si="4"/>
        <v>23.333333333333332</v>
      </c>
      <c r="D17" s="13"/>
      <c r="E17" s="6"/>
      <c r="F17" s="6"/>
      <c r="G17" s="6"/>
      <c r="H17" s="6"/>
      <c r="I17" s="6"/>
      <c r="J17" s="6"/>
      <c r="K17" s="6"/>
      <c r="L17" s="6"/>
      <c r="M17" s="6"/>
    </row>
    <row r="18" spans="1:13" ht="15.5" x14ac:dyDescent="0.35">
      <c r="A18" s="17">
        <f t="shared" ref="A18:C18" si="5">B5*B$6</f>
        <v>20</v>
      </c>
      <c r="B18" s="18">
        <f t="shared" si="5"/>
        <v>23.333333333333332</v>
      </c>
      <c r="C18" s="19">
        <f t="shared" si="5"/>
        <v>26.666666666666664</v>
      </c>
      <c r="D18" s="13"/>
      <c r="E18" s="6"/>
      <c r="F18" s="6"/>
      <c r="G18" s="6"/>
      <c r="H18" s="6"/>
      <c r="I18" s="6"/>
      <c r="J18" s="6"/>
      <c r="K18" s="6"/>
      <c r="L18" s="6"/>
      <c r="M18" s="6"/>
    </row>
    <row r="19" spans="1:13" ht="15.5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5.5" x14ac:dyDescent="0.35">
      <c r="A20" s="9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5" x14ac:dyDescent="0.35">
      <c r="A21" s="20">
        <f>B3*B$7</f>
        <v>50</v>
      </c>
      <c r="B21" s="21">
        <f t="shared" ref="B21:C21" si="6">C3*C$7</f>
        <v>28</v>
      </c>
      <c r="C21" s="22">
        <f t="shared" si="6"/>
        <v>7.5</v>
      </c>
      <c r="D21" s="13"/>
      <c r="E21" s="6"/>
      <c r="F21" s="6"/>
      <c r="G21" s="6"/>
      <c r="H21" s="6"/>
      <c r="I21" s="6"/>
      <c r="J21" s="6"/>
      <c r="K21" s="6"/>
      <c r="L21" s="6"/>
      <c r="M21" s="6"/>
    </row>
    <row r="22" spans="1:13" ht="15.5" x14ac:dyDescent="0.35">
      <c r="A22" s="23">
        <f t="shared" ref="A22:C23" si="7">B4*B$7</f>
        <v>45</v>
      </c>
      <c r="B22" s="24">
        <f t="shared" si="7"/>
        <v>31.499999999999996</v>
      </c>
      <c r="C22" s="25">
        <f t="shared" si="7"/>
        <v>10.5</v>
      </c>
      <c r="D22" s="13"/>
      <c r="E22" s="6"/>
      <c r="F22" s="6"/>
      <c r="G22" s="6"/>
      <c r="H22" s="6"/>
      <c r="I22" s="6"/>
      <c r="J22" s="6"/>
      <c r="K22" s="6"/>
      <c r="L22" s="6"/>
      <c r="M22" s="6"/>
    </row>
    <row r="23" spans="1:13" ht="15.5" x14ac:dyDescent="0.35">
      <c r="A23" s="26">
        <f t="shared" si="7"/>
        <v>30</v>
      </c>
      <c r="B23" s="27">
        <f t="shared" si="7"/>
        <v>24.5</v>
      </c>
      <c r="C23" s="28">
        <f t="shared" si="7"/>
        <v>12</v>
      </c>
      <c r="D23" s="13"/>
      <c r="E23" s="6"/>
      <c r="F23" s="6"/>
      <c r="G23" s="6"/>
      <c r="H23" s="6"/>
      <c r="I23" s="6"/>
      <c r="J23" s="6"/>
      <c r="K23" s="6"/>
      <c r="L23" s="6"/>
      <c r="M23" s="6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5.5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</sheetData>
  <mergeCells count="3">
    <mergeCell ref="A1:A2"/>
    <mergeCell ref="B1:D1"/>
    <mergeCell ref="E1:I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2020-10-16T10:03:15Z</dcterms:modified>
</cp:coreProperties>
</file>