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Тесты\"/>
    </mc:Choice>
  </mc:AlternateContent>
  <xr:revisionPtr revIDLastSave="0" documentId="13_ncr:1_{0D39D2FC-125A-48B0-A8AC-2EF6110B5AC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" i="1" l="1"/>
  <c r="AH7" i="1" s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14" i="1"/>
  <c r="AH14" i="1" s="1"/>
  <c r="AF15" i="1"/>
  <c r="AH15" i="1" s="1"/>
  <c r="AF16" i="1"/>
  <c r="AH16" i="1" s="1"/>
  <c r="AF17" i="1"/>
  <c r="AH17" i="1" s="1"/>
  <c r="AF18" i="1"/>
  <c r="AH18" i="1" s="1"/>
  <c r="AF19" i="1"/>
  <c r="AH19" i="1" s="1"/>
  <c r="AF20" i="1"/>
  <c r="AH20" i="1" s="1"/>
  <c r="AF21" i="1"/>
  <c r="AH21" i="1" s="1"/>
  <c r="AF22" i="1"/>
  <c r="AH22" i="1" s="1"/>
  <c r="AF23" i="1"/>
  <c r="AH23" i="1" s="1"/>
  <c r="AF24" i="1"/>
  <c r="AH24" i="1" s="1"/>
  <c r="AF25" i="1"/>
  <c r="AH25" i="1" s="1"/>
  <c r="AF6" i="1"/>
  <c r="AH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6" i="1"/>
  <c r="AF27" i="1" l="1"/>
</calcChain>
</file>

<file path=xl/sharedStrings.xml><?xml version="1.0" encoding="utf-8"?>
<sst xmlns="http://schemas.openxmlformats.org/spreadsheetml/2006/main" count="63" uniqueCount="40">
  <si>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</si>
  <si>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</si>
  <si>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</si>
  <si>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</si>
  <si>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</si>
  <si>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</si>
  <si>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</si>
  <si>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NN_CN_v3_winter_wheat_predict_2023</t>
  </si>
  <si>
    <t>dispersion</t>
  </si>
  <si>
    <t>R2 score</t>
  </si>
  <si>
    <t>Mean squared error</t>
  </si>
  <si>
    <t>Root mean squared error</t>
  </si>
  <si>
    <t>Max absolute error</t>
  </si>
  <si>
    <t>Mean absolute error</t>
  </si>
  <si>
    <t>Pearson correlation (real productove and predicted)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</si>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</sst>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411480</xdr:colOff>
      <xdr:row>2</xdr:row>
      <xdr:rowOff>64532</xdr:rowOff>
    </xdr:from>
    <xdr:to>
      <xdr:col>25</xdr:col>
      <xdr:colOff>487679</xdr:colOff>
      <xdr:row>26</xdr:row>
      <xdr:rowOff>129700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CEA208-8458-46B0-B924-831780F05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5080" y="430292"/>
          <a:ext cx="5562599" cy="4454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abSelected="1" topLeftCell="O1" workbookViewId="0">
      <selection activeCell="Z10" sqref="Z10"/>
    </sheetView>
  </sheetViews>
  <sheetFormatPr defaultRowHeight="14.4" x14ac:dyDescent="0.3"/>
  <cols>
    <col min="26" max="26" width="35.21875" bestFit="1" customWidth="1"/>
    <col min="33" max="33" width="29.77734375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2" spans="1:34" x14ac:dyDescent="0.3">
      <c r="A2" s="1">
        <v>1</v>
      </c>
      <c r="C2" t="s">
        <v>15</v>
      </c>
      <c r="E2" t="s">
        <v>16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X2" s="2"/>
      <c r="Y2">
        <v>35.424999999999997</v>
      </c>
      <c r="Z2">
        <v>30.139697360992429</v>
      </c>
      <c r="AA2">
        <v>0.17364060530994721</v>
      </c>
    </row>
    <row r="3" spans="1:34" x14ac:dyDescent="0.3">
      <c r="A3" s="1">
        <v>2</v>
      </c>
      <c r="C3" t="s">
        <v>17</v>
      </c>
      <c r="E3" t="s">
        <v>16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X3" s="2"/>
      <c r="Y3">
        <v>36.15</v>
      </c>
      <c r="Z3">
        <v>36.357064437866207</v>
      </c>
      <c r="AA3">
        <v>0.27825166753915248</v>
      </c>
    </row>
    <row r="4" spans="1:34" x14ac:dyDescent="0.3">
      <c r="A4" s="1">
        <v>3</v>
      </c>
      <c r="C4" t="s">
        <v>18</v>
      </c>
      <c r="E4" t="s">
        <v>16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X4" s="2"/>
      <c r="Y4">
        <v>32.825000000000003</v>
      </c>
      <c r="Z4">
        <v>36.101266136169443</v>
      </c>
      <c r="AA4">
        <v>0.32975620133269551</v>
      </c>
    </row>
    <row r="5" spans="1:34" x14ac:dyDescent="0.3">
      <c r="A5" s="1">
        <v>4</v>
      </c>
      <c r="C5" t="s">
        <v>19</v>
      </c>
      <c r="E5" t="s">
        <v>16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X5" s="2"/>
      <c r="Y5">
        <v>34.674999999999997</v>
      </c>
      <c r="Z5">
        <v>37.382035675048833</v>
      </c>
      <c r="AA5">
        <v>0.3138367415416054</v>
      </c>
    </row>
    <row r="6" spans="1:34" x14ac:dyDescent="0.3">
      <c r="A6" s="1">
        <v>5</v>
      </c>
      <c r="C6" t="s">
        <v>20</v>
      </c>
      <c r="E6" t="s">
        <v>16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60.3</v>
      </c>
      <c r="Y6">
        <v>50.961881959142893</v>
      </c>
      <c r="Z6">
        <v>59.504087371826166</v>
      </c>
      <c r="AA6">
        <v>1.535491320639697</v>
      </c>
      <c r="AD6">
        <f>X6-Z6</f>
        <v>0.79591262817383068</v>
      </c>
      <c r="AF6">
        <f>ABS(AD6)</f>
        <v>0.79591262817383068</v>
      </c>
      <c r="AH6">
        <f>AF6/X6 * 100</f>
        <v>1.3199214397575967</v>
      </c>
    </row>
    <row r="7" spans="1:34" x14ac:dyDescent="0.3">
      <c r="A7" s="1">
        <v>6</v>
      </c>
      <c r="C7" t="s">
        <v>21</v>
      </c>
      <c r="E7" t="s">
        <v>16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47.9</v>
      </c>
      <c r="Y7">
        <v>39.608312155523748</v>
      </c>
      <c r="Z7">
        <v>47.464051399230947</v>
      </c>
      <c r="AA7">
        <v>0.54279506262283972</v>
      </c>
      <c r="AD7">
        <f>X7-Z7</f>
        <v>0.43594860076905206</v>
      </c>
      <c r="AF7">
        <f t="shared" ref="AF7:AF25" si="0">ABS(AD7)</f>
        <v>0.43594860076905206</v>
      </c>
      <c r="AH7">
        <f>AF7/X7 * 100</f>
        <v>0.91012233981012958</v>
      </c>
    </row>
    <row r="8" spans="1:34" x14ac:dyDescent="0.3">
      <c r="A8" s="1">
        <v>7</v>
      </c>
      <c r="C8" t="s">
        <v>22</v>
      </c>
      <c r="E8" t="s">
        <v>16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33.9</v>
      </c>
      <c r="Y8">
        <v>28.632062614333051</v>
      </c>
      <c r="Z8">
        <v>32.266574916839602</v>
      </c>
      <c r="AA8">
        <v>0.19367594114879139</v>
      </c>
      <c r="AD8">
        <f>X8-Z8</f>
        <v>1.6334250831603967</v>
      </c>
      <c r="AF8">
        <f t="shared" si="0"/>
        <v>1.6334250831603967</v>
      </c>
      <c r="AH8">
        <f>AF8/X8 * 100</f>
        <v>4.8183630771693116</v>
      </c>
    </row>
    <row r="9" spans="1:34" x14ac:dyDescent="0.3">
      <c r="A9" s="1">
        <v>8</v>
      </c>
      <c r="C9" t="s">
        <v>23</v>
      </c>
      <c r="E9" t="s">
        <v>16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46.9</v>
      </c>
      <c r="Y9">
        <v>39.142216128380788</v>
      </c>
      <c r="Z9">
        <v>44.89549602508545</v>
      </c>
      <c r="AA9">
        <v>0.55372157356384433</v>
      </c>
      <c r="AD9">
        <f>X9-Z9</f>
        <v>2.0045039749145488</v>
      </c>
      <c r="AF9">
        <f t="shared" si="0"/>
        <v>2.0045039749145488</v>
      </c>
      <c r="AH9">
        <f>AF9/X9 * 100</f>
        <v>4.2739956821205727</v>
      </c>
    </row>
    <row r="10" spans="1:34" x14ac:dyDescent="0.3">
      <c r="A10" s="1">
        <v>9</v>
      </c>
      <c r="C10" t="s">
        <v>24</v>
      </c>
      <c r="E10" t="s">
        <v>16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38.1</v>
      </c>
      <c r="Y10">
        <v>34.476496853689142</v>
      </c>
      <c r="Z10">
        <v>32.983772697448728</v>
      </c>
      <c r="AA10">
        <v>0.32174030357270239</v>
      </c>
      <c r="AD10">
        <f>X10-Z10</f>
        <v>5.1162273025512732</v>
      </c>
      <c r="AF10">
        <f t="shared" si="0"/>
        <v>5.1162273025512732</v>
      </c>
      <c r="AH10">
        <f>AF10/X10 * 100</f>
        <v>13.428418116932475</v>
      </c>
    </row>
    <row r="11" spans="1:34" x14ac:dyDescent="0.3">
      <c r="A11" s="1">
        <v>10</v>
      </c>
      <c r="C11" t="s">
        <v>25</v>
      </c>
      <c r="E11" t="s">
        <v>16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56.2</v>
      </c>
      <c r="Y11">
        <v>58.471562774670659</v>
      </c>
      <c r="Z11">
        <v>57.253542251586907</v>
      </c>
      <c r="AA11">
        <v>1.226030479863746</v>
      </c>
      <c r="AD11">
        <f>X11-Z11</f>
        <v>-1.0535422515869044</v>
      </c>
      <c r="AF11">
        <f t="shared" si="0"/>
        <v>1.0535422515869044</v>
      </c>
      <c r="AH11">
        <f>AF11/X11 * 100</f>
        <v>1.8746303409019651</v>
      </c>
    </row>
    <row r="12" spans="1:34" x14ac:dyDescent="0.3">
      <c r="A12" s="1">
        <v>11</v>
      </c>
      <c r="C12" t="s">
        <v>26</v>
      </c>
      <c r="E12" t="s">
        <v>16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39.6</v>
      </c>
      <c r="Y12">
        <v>28.337788861065469</v>
      </c>
      <c r="Z12">
        <v>38.169720878601083</v>
      </c>
      <c r="AA12">
        <v>0.35098804402942041</v>
      </c>
      <c r="AD12">
        <f>X12-Z12</f>
        <v>1.4302791213989181</v>
      </c>
      <c r="AF12">
        <f t="shared" si="0"/>
        <v>1.4302791213989181</v>
      </c>
      <c r="AH12">
        <f>AF12/X12 * 100</f>
        <v>3.6118159631285813</v>
      </c>
    </row>
    <row r="13" spans="1:34" x14ac:dyDescent="0.3">
      <c r="A13" s="1">
        <v>12</v>
      </c>
      <c r="C13" t="s">
        <v>27</v>
      </c>
      <c r="E13" t="s">
        <v>16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27.1</v>
      </c>
      <c r="Y13">
        <v>28.970242704442619</v>
      </c>
      <c r="Z13">
        <v>24.181415805816648</v>
      </c>
      <c r="AA13">
        <v>0.22157587750972421</v>
      </c>
      <c r="AD13">
        <f>X13-Z13</f>
        <v>2.918584194183353</v>
      </c>
      <c r="AF13">
        <f t="shared" si="0"/>
        <v>2.918584194183353</v>
      </c>
      <c r="AH13">
        <f>AF13/X13 * 100</f>
        <v>10.769683373370306</v>
      </c>
    </row>
    <row r="14" spans="1:34" x14ac:dyDescent="0.3">
      <c r="A14" s="1">
        <v>13</v>
      </c>
      <c r="C14" t="s">
        <v>28</v>
      </c>
      <c r="E14" t="s">
        <v>16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31.9</v>
      </c>
      <c r="Y14">
        <v>31.682982228169092</v>
      </c>
      <c r="Z14">
        <v>27.59371202468872</v>
      </c>
      <c r="AA14">
        <v>0.26681121620066511</v>
      </c>
      <c r="AD14">
        <f>X14-Z14</f>
        <v>4.3062879753112782</v>
      </c>
      <c r="AF14">
        <f t="shared" si="0"/>
        <v>4.3062879753112782</v>
      </c>
      <c r="AH14">
        <f>AF14/X14 * 100</f>
        <v>13.499335345803381</v>
      </c>
    </row>
    <row r="15" spans="1:34" x14ac:dyDescent="0.3">
      <c r="A15" s="1">
        <v>14</v>
      </c>
      <c r="C15" t="s">
        <v>29</v>
      </c>
      <c r="E15" t="s">
        <v>16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21.4</v>
      </c>
      <c r="Y15">
        <v>20.33463799795847</v>
      </c>
      <c r="Z15">
        <v>20.390661087036129</v>
      </c>
      <c r="AA15">
        <v>4.8086371838921338E-2</v>
      </c>
      <c r="AD15">
        <f>X15-Z15</f>
        <v>1.0093389129638695</v>
      </c>
      <c r="AF15">
        <f t="shared" si="0"/>
        <v>1.0093389129638695</v>
      </c>
      <c r="AH15">
        <f>AF15/X15 * 100</f>
        <v>4.7165369764666805</v>
      </c>
    </row>
    <row r="16" spans="1:34" x14ac:dyDescent="0.3">
      <c r="A16" s="1">
        <v>15</v>
      </c>
      <c r="C16" t="s">
        <v>30</v>
      </c>
      <c r="E16" t="s">
        <v>16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42.3</v>
      </c>
      <c r="Y16">
        <v>34.770800129517291</v>
      </c>
      <c r="Z16">
        <v>39.305942077636722</v>
      </c>
      <c r="AA16">
        <v>0.38976173775715289</v>
      </c>
      <c r="AD16">
        <f>X16-Z16</f>
        <v>2.9940579223632753</v>
      </c>
      <c r="AF16">
        <f t="shared" si="0"/>
        <v>2.9940579223632753</v>
      </c>
      <c r="AH16">
        <f>AF16/X16 * 100</f>
        <v>7.0781511166980504</v>
      </c>
    </row>
    <row r="17" spans="1:34" x14ac:dyDescent="0.3">
      <c r="A17" s="1">
        <v>16</v>
      </c>
      <c r="C17" t="s">
        <v>31</v>
      </c>
      <c r="E17" t="s">
        <v>16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30.9</v>
      </c>
      <c r="Y17">
        <v>30.820367172680299</v>
      </c>
      <c r="Z17">
        <v>36.102783203125</v>
      </c>
      <c r="AA17">
        <v>0.24006811233237391</v>
      </c>
      <c r="AD17">
        <f>X17-Z17</f>
        <v>-5.2027832031250014</v>
      </c>
      <c r="AF17">
        <f t="shared" si="0"/>
        <v>5.2027832031250014</v>
      </c>
      <c r="AH17">
        <f>AF17/X17 * 100</f>
        <v>16.83748609425567</v>
      </c>
    </row>
    <row r="18" spans="1:34" x14ac:dyDescent="0.3">
      <c r="A18" s="1">
        <v>17</v>
      </c>
      <c r="C18" t="s">
        <v>32</v>
      </c>
      <c r="E18" t="s">
        <v>16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31.3</v>
      </c>
      <c r="Y18">
        <v>25.50201120035949</v>
      </c>
      <c r="Z18">
        <v>26.380610256195069</v>
      </c>
      <c r="AA18">
        <v>0.20446499100157919</v>
      </c>
      <c r="AD18">
        <f>X18-Z18</f>
        <v>4.9193897438049312</v>
      </c>
      <c r="AF18">
        <f t="shared" si="0"/>
        <v>4.9193897438049312</v>
      </c>
      <c r="AH18">
        <f>AF18/X18 * 100</f>
        <v>15.716900139951855</v>
      </c>
    </row>
    <row r="19" spans="1:34" x14ac:dyDescent="0.3">
      <c r="A19" s="1">
        <v>18</v>
      </c>
      <c r="C19" t="s">
        <v>33</v>
      </c>
      <c r="E19" t="s">
        <v>16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37.1</v>
      </c>
      <c r="Y19">
        <v>28.0985517905197</v>
      </c>
      <c r="Z19">
        <v>30.18410036087036</v>
      </c>
      <c r="AA19">
        <v>0.27253601685376599</v>
      </c>
      <c r="AD19">
        <f>X19-Z19</f>
        <v>6.9158996391296412</v>
      </c>
      <c r="AF19">
        <f t="shared" si="0"/>
        <v>6.9158996391296412</v>
      </c>
      <c r="AH19">
        <f>AF19/X19 * 100</f>
        <v>18.641238919486902</v>
      </c>
    </row>
    <row r="20" spans="1:34" x14ac:dyDescent="0.3">
      <c r="A20" s="1">
        <v>19</v>
      </c>
      <c r="C20" t="s">
        <v>34</v>
      </c>
      <c r="E20" t="s">
        <v>16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62.7</v>
      </c>
      <c r="Y20">
        <v>52.698400615629282</v>
      </c>
      <c r="Z20">
        <v>63.342218132019042</v>
      </c>
      <c r="AA20">
        <v>1.809043218061926</v>
      </c>
      <c r="AD20">
        <f>X20-Z20</f>
        <v>-0.64221813201903899</v>
      </c>
      <c r="AF20">
        <f t="shared" si="0"/>
        <v>0.64221813201903899</v>
      </c>
      <c r="AH20">
        <f>AF20/X20 * 100</f>
        <v>1.0242713429330763</v>
      </c>
    </row>
    <row r="21" spans="1:34" x14ac:dyDescent="0.3">
      <c r="A21" s="1">
        <v>20</v>
      </c>
      <c r="C21" t="s">
        <v>35</v>
      </c>
      <c r="E21" t="s">
        <v>16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53.6</v>
      </c>
      <c r="Y21">
        <v>47.449560185419337</v>
      </c>
      <c r="Z21">
        <v>53.560569992065432</v>
      </c>
      <c r="AA21">
        <v>1.023514044230053</v>
      </c>
      <c r="AD21">
        <f>X21-Z21</f>
        <v>3.9430007934569744E-2</v>
      </c>
      <c r="AF21">
        <f t="shared" si="0"/>
        <v>3.9430007934569744E-2</v>
      </c>
      <c r="AH21">
        <f>AF21/X21 * 100</f>
        <v>7.3563447639122662E-2</v>
      </c>
    </row>
    <row r="22" spans="1:34" x14ac:dyDescent="0.3">
      <c r="A22" s="1">
        <v>21</v>
      </c>
      <c r="C22" t="s">
        <v>36</v>
      </c>
      <c r="E22" t="s">
        <v>16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56.3</v>
      </c>
      <c r="Y22">
        <v>46.450601112749183</v>
      </c>
      <c r="Z22">
        <v>52.840078544616702</v>
      </c>
      <c r="AA22">
        <v>0.77909298638882318</v>
      </c>
      <c r="AD22">
        <f>X22-Z22</f>
        <v>3.4599214553832951</v>
      </c>
      <c r="AF22">
        <f t="shared" si="0"/>
        <v>3.4599214553832951</v>
      </c>
      <c r="AH22">
        <f>AF22/X22 * 100</f>
        <v>6.1455088017465274</v>
      </c>
    </row>
    <row r="23" spans="1:34" x14ac:dyDescent="0.3">
      <c r="A23" s="1">
        <v>22</v>
      </c>
      <c r="C23" t="s">
        <v>37</v>
      </c>
      <c r="E23" t="s">
        <v>16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40.1</v>
      </c>
      <c r="Y23">
        <v>39.407645603486941</v>
      </c>
      <c r="Z23">
        <v>43.530232315063479</v>
      </c>
      <c r="AA23">
        <v>0.4550252809383033</v>
      </c>
      <c r="AD23">
        <f>X23-Z23</f>
        <v>-3.4302323150634777</v>
      </c>
      <c r="AF23">
        <f t="shared" si="0"/>
        <v>3.4302323150634777</v>
      </c>
      <c r="AH23">
        <f>AF23/X23 * 100</f>
        <v>8.5541952994101678</v>
      </c>
    </row>
    <row r="24" spans="1:34" x14ac:dyDescent="0.3">
      <c r="A24" s="1">
        <v>23</v>
      </c>
      <c r="C24" t="s">
        <v>38</v>
      </c>
      <c r="E24" t="s">
        <v>16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48.6</v>
      </c>
      <c r="Y24">
        <v>39.306070453878199</v>
      </c>
      <c r="Z24">
        <v>45.001938934326169</v>
      </c>
      <c r="AA24">
        <v>0.48161725940330652</v>
      </c>
      <c r="AD24">
        <f>X24-Z24</f>
        <v>3.5980610656738321</v>
      </c>
      <c r="AF24">
        <f t="shared" si="0"/>
        <v>3.5980610656738321</v>
      </c>
      <c r="AH24">
        <f>AF24/X24 * 100</f>
        <v>7.4034178306045932</v>
      </c>
    </row>
    <row r="25" spans="1:34" x14ac:dyDescent="0.3">
      <c r="A25" s="1">
        <v>24</v>
      </c>
      <c r="C25" t="s">
        <v>39</v>
      </c>
      <c r="E25" t="s">
        <v>16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45.7</v>
      </c>
      <c r="Y25">
        <v>41.122094319921352</v>
      </c>
      <c r="Z25">
        <v>42.486356773376457</v>
      </c>
      <c r="AA25">
        <v>0.41638639400407429</v>
      </c>
      <c r="AD25">
        <f>X25-Z25</f>
        <v>3.213643226623546</v>
      </c>
      <c r="AF25">
        <f t="shared" si="0"/>
        <v>3.213643226623546</v>
      </c>
      <c r="AH25">
        <f>AF25/X25 * 100</f>
        <v>7.0320420713863143</v>
      </c>
    </row>
    <row r="27" spans="1:34" x14ac:dyDescent="0.3">
      <c r="AF27">
        <f>AVERAGE(AF6:AF25)</f>
        <v>2.7559843378067019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2024-08-27T16:11:36Z</dcterms:created>
  <dcterms:modified xsi:type="dcterms:W3CDTF">2024-08-27T17:03:35Z</dcterms:modified>
</cp:coreProperties>
</file>