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programs\Nerual_Rabbit_0\Destination_files\Тесты\"/>
    </mc:Choice>
  </mc:AlternateContent>
  <xr:revisionPtr revIDLastSave="0" documentId="13_ncr:1_{21B2FDB6-F177-48F9-A9A5-E2D452812DB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20" i="1" l="1"/>
  <c r="AL3" i="1"/>
  <c r="AL4" i="1"/>
  <c r="AL5" i="1"/>
  <c r="AL6" i="1"/>
  <c r="AL7" i="1"/>
  <c r="AL8" i="1"/>
  <c r="AL9" i="1"/>
  <c r="AL10" i="1"/>
  <c r="AL11" i="1"/>
  <c r="AL12" i="1"/>
  <c r="AL14" i="1"/>
  <c r="AL15" i="1"/>
  <c r="AL17" i="1"/>
  <c r="AL18" i="1"/>
  <c r="AL20" i="1"/>
  <c r="AL21" i="1"/>
  <c r="AL22" i="1"/>
  <c r="AL23" i="1"/>
  <c r="AL24" i="1"/>
  <c r="AL26" i="1"/>
  <c r="AL27" i="1"/>
  <c r="AL28" i="1"/>
  <c r="AL29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" i="1"/>
  <c r="AJ198" i="1"/>
  <c r="AJ2" i="1"/>
  <c r="AJ3" i="1"/>
  <c r="AJ4" i="1"/>
  <c r="AJ5" i="1"/>
  <c r="AJ6" i="1"/>
  <c r="AJ7" i="1"/>
  <c r="AJ8" i="1"/>
  <c r="AJ9" i="1"/>
  <c r="AJ10" i="1"/>
  <c r="AJ11" i="1"/>
  <c r="AJ12" i="1"/>
  <c r="AJ14" i="1"/>
  <c r="AJ15" i="1"/>
  <c r="AJ17" i="1"/>
  <c r="AJ18" i="1"/>
  <c r="AJ20" i="1"/>
  <c r="AJ21" i="1"/>
  <c r="AJ22" i="1"/>
  <c r="AJ23" i="1"/>
  <c r="AJ24" i="1"/>
  <c r="AJ26" i="1"/>
  <c r="AJ27" i="1"/>
  <c r="AJ28" i="1"/>
  <c r="AJ29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</calcChain>
</file>

<file path=xl/sharedStrings.xml><?xml version="1.0" encoding="utf-8"?>
<sst xmlns="http://schemas.openxmlformats.org/spreadsheetml/2006/main" count="650" uniqueCount="229">
  <si>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</si>
  <si>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</si>
  <si>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</si>
  <si>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</si>
  <si>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</si>
  <si>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</si>
  <si>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</si>
  <si>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NN_CN_v3_winter_wheat_predict_2021</t>
  </si>
  <si>
    <t>dispersion</t>
  </si>
  <si>
    <t>R2 score</t>
  </si>
  <si>
    <t>Mean squared error</t>
  </si>
  <si>
    <t>Root mean squared error</t>
  </si>
  <si>
    <t>Mean absolute error</t>
  </si>
  <si>
    <t>Pearson correlation (real productove and predicted)</t>
  </si>
  <si>
    <t>Луганская Народная Республика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</si>
  <si>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</si>
  <si>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</si>
  <si>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</si>
  <si>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</si>
  <si>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</si>
  <si>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</si>
  <si>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</si>
  <si>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</si>
  <si>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</si>
  <si>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</si>
  <si>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Белгородская область</t>
  </si>
  <si>
    <t>Воронежская область</t>
  </si>
  <si>
    <t>Волгоградская область</t>
  </si>
  <si>
    <t>Ростовская область</t>
  </si>
  <si>
    <t>Краснодарский край</t>
  </si>
  <si>
    <t>Республика Крым</t>
  </si>
  <si>
    <t>Пензенская область</t>
  </si>
  <si>
    <t>Алексеевский муниципальный район и город Алексеевка</t>
  </si>
  <si>
    <t>Белгородский муниципальный район</t>
  </si>
  <si>
    <t>Борисовский муниципальный район</t>
  </si>
  <si>
    <t>Город Валуйки и Валуйский муниципальный район</t>
  </si>
  <si>
    <t>Вейделевский муниципальный район</t>
  </si>
  <si>
    <t>Волоконовский муниципальный район</t>
  </si>
  <si>
    <t>Грайворонский муниципальный район</t>
  </si>
  <si>
    <t>Ивнянский муниципальный район</t>
  </si>
  <si>
    <t>Корочанский муниципальный район</t>
  </si>
  <si>
    <t>Красненский муниципальный район</t>
  </si>
  <si>
    <t>Красногвардейский муниципальный район</t>
  </si>
  <si>
    <t>Краснояружский муниципальный район</t>
  </si>
  <si>
    <t>Новооскольский муниципальный район</t>
  </si>
  <si>
    <t>Прохоровский муниципальный район</t>
  </si>
  <si>
    <t>Ракитянский муниципальный район</t>
  </si>
  <si>
    <t>Ровеньский муниципальный район</t>
  </si>
  <si>
    <t>Чернянский муниципальный район</t>
  </si>
  <si>
    <t>Шебекинский муниципальный район и город Шебекино</t>
  </si>
  <si>
    <t>Яковлевский муниципальный район</t>
  </si>
  <si>
    <t>Аннинский муниципальный район</t>
  </si>
  <si>
    <t>Бобровский муниципальный район</t>
  </si>
  <si>
    <t>Богучарский муниципальный район</t>
  </si>
  <si>
    <t>Бутурлиновский муниципальный район</t>
  </si>
  <si>
    <t>Верхнемамонский муниципальный район</t>
  </si>
  <si>
    <t>Верхнехавский муниципальный район</t>
  </si>
  <si>
    <t>Воробьевский муниципальный район</t>
  </si>
  <si>
    <t>Грибановский муниципальный район</t>
  </si>
  <si>
    <t>Калачеевский муниципальный район</t>
  </si>
  <si>
    <t>Каменский муниципальный район</t>
  </si>
  <si>
    <t>Кантемировский муниципальный район</t>
  </si>
  <si>
    <t>Каширский муниципальный район</t>
  </si>
  <si>
    <t>Лискинский муниципальный район</t>
  </si>
  <si>
    <t>Нижнедевицкий муниципальный район</t>
  </si>
  <si>
    <t>Новоусманский муниципальный район</t>
  </si>
  <si>
    <t>Новохоперский муниципальный район</t>
  </si>
  <si>
    <t>Ольховатский муниципальный район</t>
  </si>
  <si>
    <t>Острогожский муниципальный район</t>
  </si>
  <si>
    <t>Павловский муниципальный район</t>
  </si>
  <si>
    <t>Панинский муниципальный район</t>
  </si>
  <si>
    <t>Петропавловский муниципальный район</t>
  </si>
  <si>
    <t>Поворинский муниципальный район</t>
  </si>
  <si>
    <t>Подгоренский муниципальный район</t>
  </si>
  <si>
    <t>Рамонский муниципальный район</t>
  </si>
  <si>
    <t>Репьевский муниципальный район</t>
  </si>
  <si>
    <t>Россошанский муниципальный район</t>
  </si>
  <si>
    <t>Семилукский муниципальный район</t>
  </si>
  <si>
    <t>Таловский муниципальный район</t>
  </si>
  <si>
    <t>Терновский муниципальный район</t>
  </si>
  <si>
    <t>Хохольский муниципальный район</t>
  </si>
  <si>
    <t>Эртильский муниципальный район</t>
  </si>
  <si>
    <t>Алексеевский муниципальный район</t>
  </si>
  <si>
    <t>Быковский муниципальный район</t>
  </si>
  <si>
    <t>Городищенский муниципальный район</t>
  </si>
  <si>
    <t>Даниловский муниципальный район</t>
  </si>
  <si>
    <t>Дубовский муниципальный район</t>
  </si>
  <si>
    <t>Еланский муниципальный район</t>
  </si>
  <si>
    <t>Жирновский муниципальный район</t>
  </si>
  <si>
    <t>Иловлинский муниципальный район</t>
  </si>
  <si>
    <t>Калачевский муниципальный район</t>
  </si>
  <si>
    <t>Камышинский муниципальный район</t>
  </si>
  <si>
    <t>Киквидзенский муниципальный район</t>
  </si>
  <si>
    <t>Клетский муниципальный район</t>
  </si>
  <si>
    <t>Котельниковский муниципальный район</t>
  </si>
  <si>
    <t>Котовский муниципальный район</t>
  </si>
  <si>
    <t>Ленинский муниципальный район</t>
  </si>
  <si>
    <t>Михайловский муниципальный район</t>
  </si>
  <si>
    <t>Нехаевский муниципальный район</t>
  </si>
  <si>
    <t>Николаевский муниципальный район</t>
  </si>
  <si>
    <t>Новоаннинский муниципальный район</t>
  </si>
  <si>
    <t>Новониколаевский муниципальный район</t>
  </si>
  <si>
    <t>Октябрьский муниципальный район</t>
  </si>
  <si>
    <t>Ольховский муниципальный район</t>
  </si>
  <si>
    <t>Палласовский муниципальный район</t>
  </si>
  <si>
    <t>Кумылженский муниципальный район</t>
  </si>
  <si>
    <t>Руднянский муниципальный район</t>
  </si>
  <si>
    <t>Светлоярский муниципальный район</t>
  </si>
  <si>
    <t>Серафимовичский муниципальный район</t>
  </si>
  <si>
    <t>Среднеахтубинский муниципальный район</t>
  </si>
  <si>
    <t>Старополтавский муниципальный район</t>
  </si>
  <si>
    <t>Суровикинский муниципальный район</t>
  </si>
  <si>
    <t>Урюпинский муниципальный район</t>
  </si>
  <si>
    <t>Фроловский муниципальный район</t>
  </si>
  <si>
    <t>Чернышковский муниципальный район</t>
  </si>
  <si>
    <t>Азовский муниципальный район</t>
  </si>
  <si>
    <t>Аксайский муниципальный район</t>
  </si>
  <si>
    <t>Багаевский муниципальный район</t>
  </si>
  <si>
    <t>Белокалитвинский муниципальный район</t>
  </si>
  <si>
    <t>Боковский муниципальный район</t>
  </si>
  <si>
    <t>Верхнедонской муниципальный район</t>
  </si>
  <si>
    <t>Веселовский муниципальный район</t>
  </si>
  <si>
    <t>Волгодонской муниципальный район</t>
  </si>
  <si>
    <t>Егорлыкский муниципальный район</t>
  </si>
  <si>
    <t>Заветинский муниципальный район</t>
  </si>
  <si>
    <t>Зерноградский муниципальный район</t>
  </si>
  <si>
    <t>Зимовниковский муниципальный район</t>
  </si>
  <si>
    <t>Кагальницкий муниципальный район</t>
  </si>
  <si>
    <t>Кашарский муниципальный район</t>
  </si>
  <si>
    <t>Константиновский муниципальный район</t>
  </si>
  <si>
    <t>Красносулинский муниципальный район</t>
  </si>
  <si>
    <t>Куйбышевский муниципальный район</t>
  </si>
  <si>
    <t>Мартыновский муниципальный район</t>
  </si>
  <si>
    <t>Матвеево-Курганский муниципальный район</t>
  </si>
  <si>
    <t>Миллеровский муниципальный район</t>
  </si>
  <si>
    <t>Милютинский муниципальный район</t>
  </si>
  <si>
    <t>Морозовский муниципальный район</t>
  </si>
  <si>
    <t>Мясниковский муниципальный район</t>
  </si>
  <si>
    <t>Неклиновский муниципальный район</t>
  </si>
  <si>
    <t>Обливский муниципальный район</t>
  </si>
  <si>
    <t>Орловский муниципальный район</t>
  </si>
  <si>
    <t>Песчанокопский муниципальный район</t>
  </si>
  <si>
    <t>Пролетарский муниципальный район</t>
  </si>
  <si>
    <t>Ремонтненский муниципальный район</t>
  </si>
  <si>
    <t>Родионово-Несветайский муниципальный район</t>
  </si>
  <si>
    <t>Сальский муниципальный район</t>
  </si>
  <si>
    <t>Семикаракорский муниципальный район</t>
  </si>
  <si>
    <t>Советский муниципальный район</t>
  </si>
  <si>
    <t>Тарасовский муниципальный район</t>
  </si>
  <si>
    <t>Тацинский муниципальный район</t>
  </si>
  <si>
    <t>Усть-Донецкий муниципальный район</t>
  </si>
  <si>
    <t>Целинский муниципальный район</t>
  </si>
  <si>
    <t>Цимлянский муниципальный район</t>
  </si>
  <si>
    <t>Чертковский муниципальный район</t>
  </si>
  <si>
    <t>Шолоховский муниципальный район</t>
  </si>
  <si>
    <t>Абинский муниципальный район</t>
  </si>
  <si>
    <t>Апшеронский муниципальный район</t>
  </si>
  <si>
    <t>Белоглинский муниципальный район</t>
  </si>
  <si>
    <t>Белореченский муниципальный район</t>
  </si>
  <si>
    <t>Брюховецкий муниципальный район</t>
  </si>
  <si>
    <t>Выселковский муниципальный район</t>
  </si>
  <si>
    <t>Гулькевичский муниципальный район</t>
  </si>
  <si>
    <t>Динской муниципальный район</t>
  </si>
  <si>
    <t>Ейский муниципальный район</t>
  </si>
  <si>
    <t>Кавказский муниципальный район</t>
  </si>
  <si>
    <t>Калининский муниципальный район</t>
  </si>
  <si>
    <t>Каневской муниципальный район</t>
  </si>
  <si>
    <t>Кореновский муниципальный район</t>
  </si>
  <si>
    <t>Красноармейский муниципальный район</t>
  </si>
  <si>
    <t>Крыловский муниципальный район</t>
  </si>
  <si>
    <t>Крымский муниципальный район</t>
  </si>
  <si>
    <t>Курганинский муниципальный район</t>
  </si>
  <si>
    <t>Кущевский муниципальный район</t>
  </si>
  <si>
    <t>Лабинский муниципальный район</t>
  </si>
  <si>
    <t>Ленинградский муниципальный район</t>
  </si>
  <si>
    <t>Мостовский муниципальный район</t>
  </si>
  <si>
    <t>Новокубанский муниципальный район</t>
  </si>
  <si>
    <t>Новопокровский муниципальный район</t>
  </si>
  <si>
    <t>Отрадненский муниципальный район</t>
  </si>
  <si>
    <t>Приморско-Ахтарский муниципальный район</t>
  </si>
  <si>
    <t>Северский муниципальный район</t>
  </si>
  <si>
    <t>Славянский муниципальный район</t>
  </si>
  <si>
    <t>Староминский муниципальный район</t>
  </si>
  <si>
    <t>Тбилисский муниципальный район</t>
  </si>
  <si>
    <t>Темрюкский муниципальный район</t>
  </si>
  <si>
    <t>Тимашевский муниципальный район</t>
  </si>
  <si>
    <t>Тихорецкий муниципальный район</t>
  </si>
  <si>
    <t>Туапсинский муниципальный район</t>
  </si>
  <si>
    <t>Успенский муниципальный район</t>
  </si>
  <si>
    <t>Усть-Лабинский муниципальный район</t>
  </si>
  <si>
    <t>Щербиновский муниципальный район</t>
  </si>
  <si>
    <t>Бахчисарайский муниципальный район</t>
  </si>
  <si>
    <t>Белогорский муниципальный район</t>
  </si>
  <si>
    <t>Джанкойский муниципальный район</t>
  </si>
  <si>
    <t>Кировский муниципальный район</t>
  </si>
  <si>
    <t>Красноперекопский муниципальный район</t>
  </si>
  <si>
    <t>Нижнегорский муниципальный район</t>
  </si>
  <si>
    <t>Первомайский муниципальный район</t>
  </si>
  <si>
    <t>Раздольненский муниципальный район</t>
  </si>
  <si>
    <t>Сакский муниципальный район</t>
  </si>
  <si>
    <t>Симферопольский муниципальный район</t>
  </si>
  <si>
    <t>Черноморский муниципальный район</t>
  </si>
  <si>
    <t>Башмаковский муниципальный район</t>
  </si>
  <si>
    <t>Бековский муниципальный район</t>
  </si>
  <si>
    <t>Белинский муниципальный район</t>
  </si>
  <si>
    <t>Бессоновский муниципальный район</t>
  </si>
  <si>
    <t>Вадинский муниципальный район</t>
  </si>
  <si>
    <t>Земетчинский муниципальный район</t>
  </si>
  <si>
    <t>Иссинский муниципальный район</t>
  </si>
  <si>
    <t>Камешкирский муниципальный район</t>
  </si>
  <si>
    <t>Колышлейский муниципальный район</t>
  </si>
  <si>
    <t>Кузнецкий муниципальный район</t>
  </si>
  <si>
    <t>Лопатинский муниципальный район</t>
  </si>
  <si>
    <t>Лунинский муниципальный район</t>
  </si>
  <si>
    <t>Малосердобинский муниципальный район</t>
  </si>
  <si>
    <t>Мокшанский муниципальный район</t>
  </si>
  <si>
    <t>Наровчатский муниципальный район</t>
  </si>
  <si>
    <t>Неверкинский муниципальный район</t>
  </si>
  <si>
    <t>Нижнеломовский муниципальный район</t>
  </si>
  <si>
    <t>Никольский муниципальный район</t>
  </si>
  <si>
    <t>Пачелмский муниципальный район</t>
  </si>
  <si>
    <t>Пензенский муниципальный район (включая Кондольский с 14.06.2006)</t>
  </si>
  <si>
    <t>Сердобский муниципальный район</t>
  </si>
  <si>
    <t>Сосновоборский муниципальный район</t>
  </si>
  <si>
    <t>Тамалинский муниципальный район</t>
  </si>
  <si>
    <t>Шемышейский муниципальный район</t>
  </si>
  <si>
    <t>Спасский муниципальный район</t>
  </si>
  <si>
    <t>Пшеница озимая</t>
  </si>
  <si>
    <t>Пшеница яровая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</si>
</sst>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0"/>
  <sheetViews>
    <sheetView tabSelected="1" topLeftCell="B176" zoomScale="52" workbookViewId="0">
      <selection activeCell="AJ141" sqref="AJ141"/>
    </sheetView>
  </sheetViews>
  <sheetFormatPr defaultRowHeight="14.4" x14ac:dyDescent="0.3"/>
  <cols>
    <col min="21" max="21" width="8.88671875" style="3"/>
    <col min="26" max="26" width="37.88671875" bestFit="1" customWidth="1"/>
  </cols>
  <sheetData>
    <row r="1" spans="1:3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2">
        <v>2021</v>
      </c>
      <c r="V1" s="1">
        <v>2022</v>
      </c>
      <c r="W1" s="1">
        <v>2007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</row>
    <row r="2" spans="1:38" x14ac:dyDescent="0.3">
      <c r="A2" s="1">
        <v>0</v>
      </c>
      <c r="C2" t="s">
        <v>14</v>
      </c>
      <c r="E2" t="s">
        <v>227</v>
      </c>
      <c r="F2">
        <v>1512</v>
      </c>
      <c r="K2">
        <v>25.3</v>
      </c>
      <c r="L2">
        <v>27</v>
      </c>
      <c r="M2">
        <v>23.5</v>
      </c>
      <c r="N2">
        <v>36.4</v>
      </c>
      <c r="O2">
        <v>26.7</v>
      </c>
      <c r="P2">
        <v>35.799999999999997</v>
      </c>
      <c r="Q2">
        <v>38.9</v>
      </c>
      <c r="R2">
        <v>29.3</v>
      </c>
      <c r="S2">
        <v>36.200000000000003</v>
      </c>
      <c r="T2">
        <v>37.799999999999997</v>
      </c>
      <c r="U2" s="3">
        <v>38.4</v>
      </c>
      <c r="Y2">
        <v>35.6</v>
      </c>
      <c r="Z2">
        <v>31.40464228057861</v>
      </c>
      <c r="AA2">
        <v>0.31449419929547728</v>
      </c>
      <c r="AB2">
        <v>0.31262616588917391</v>
      </c>
      <c r="AC2">
        <v>7.6738414840132592</v>
      </c>
      <c r="AD2">
        <v>2.7701699377498952</v>
      </c>
      <c r="AE2">
        <v>2.442974072265625</v>
      </c>
      <c r="AF2">
        <v>0.66632477284834513</v>
      </c>
      <c r="AJ2">
        <f>U2-Z2</f>
        <v>6.9953577194213885</v>
      </c>
      <c r="AL2">
        <f>ABS(AJ2)</f>
        <v>6.9953577194213885</v>
      </c>
    </row>
    <row r="3" spans="1:38" x14ac:dyDescent="0.3">
      <c r="A3" s="1">
        <v>1</v>
      </c>
      <c r="C3" t="s">
        <v>15</v>
      </c>
      <c r="E3" t="s">
        <v>227</v>
      </c>
      <c r="F3">
        <v>1505</v>
      </c>
      <c r="K3">
        <v>33.5</v>
      </c>
      <c r="L3">
        <v>22.8</v>
      </c>
      <c r="M3">
        <v>32</v>
      </c>
      <c r="N3">
        <v>38.700000000000003</v>
      </c>
      <c r="O3">
        <v>31.6</v>
      </c>
      <c r="P3">
        <v>37.6</v>
      </c>
      <c r="Q3">
        <v>40.299999999999997</v>
      </c>
      <c r="R3">
        <v>27.2</v>
      </c>
      <c r="S3">
        <v>37.299999999999997</v>
      </c>
      <c r="T3">
        <v>39.4</v>
      </c>
      <c r="U3" s="3">
        <v>40.700000000000003</v>
      </c>
      <c r="Y3">
        <v>36.36</v>
      </c>
      <c r="Z3">
        <v>34.681150901794432</v>
      </c>
      <c r="AA3">
        <v>0.35121384118780258</v>
      </c>
      <c r="AB3">
        <v>-0.3725613701984003</v>
      </c>
      <c r="AC3">
        <v>30.496117547616141</v>
      </c>
      <c r="AD3">
        <v>5.52232899668393</v>
      </c>
      <c r="AE3">
        <v>4.9997523559570309</v>
      </c>
      <c r="AF3">
        <v>0.39085095084744959</v>
      </c>
      <c r="AJ3">
        <f t="shared" ref="AJ3:AJ66" si="0">U3-Z3</f>
        <v>6.0188490982055711</v>
      </c>
      <c r="AL3">
        <f t="shared" ref="AL3:AL66" si="1">ABS(AJ3)</f>
        <v>6.0188490982055711</v>
      </c>
    </row>
    <row r="4" spans="1:38" x14ac:dyDescent="0.3">
      <c r="A4" s="1">
        <v>2</v>
      </c>
      <c r="C4" t="s">
        <v>16</v>
      </c>
      <c r="E4" t="s">
        <v>227</v>
      </c>
      <c r="F4">
        <v>1508</v>
      </c>
      <c r="K4">
        <v>30.2</v>
      </c>
      <c r="L4">
        <v>17.5</v>
      </c>
      <c r="M4">
        <v>26.2</v>
      </c>
      <c r="N4">
        <v>30.2</v>
      </c>
      <c r="O4">
        <v>31.5</v>
      </c>
      <c r="P4">
        <v>31.6</v>
      </c>
      <c r="Q4">
        <v>33.4</v>
      </c>
      <c r="R4">
        <v>25.8</v>
      </c>
      <c r="S4">
        <v>35.9</v>
      </c>
      <c r="T4">
        <v>31.1</v>
      </c>
      <c r="U4" s="3">
        <v>38.5</v>
      </c>
      <c r="Y4">
        <v>31.56</v>
      </c>
      <c r="Z4">
        <v>31.737933151245119</v>
      </c>
      <c r="AA4">
        <v>0.3055938986225461</v>
      </c>
      <c r="AB4">
        <v>-0.8787221342112328</v>
      </c>
      <c r="AC4">
        <v>20.89589906555101</v>
      </c>
      <c r="AD4">
        <v>4.5712032404555156</v>
      </c>
      <c r="AE4">
        <v>3.906126153564454</v>
      </c>
      <c r="AF4">
        <v>-5.1228168695681787E-2</v>
      </c>
      <c r="AJ4">
        <f t="shared" si="0"/>
        <v>6.7620668487548805</v>
      </c>
      <c r="AL4">
        <f t="shared" si="1"/>
        <v>6.7620668487548805</v>
      </c>
    </row>
    <row r="5" spans="1:38" x14ac:dyDescent="0.3">
      <c r="A5" s="1">
        <v>3</v>
      </c>
      <c r="C5" t="s">
        <v>17</v>
      </c>
      <c r="E5" t="s">
        <v>227</v>
      </c>
      <c r="F5">
        <v>1522</v>
      </c>
      <c r="K5">
        <v>34.799999999999997</v>
      </c>
      <c r="L5">
        <v>15.8</v>
      </c>
      <c r="M5">
        <v>20.3</v>
      </c>
      <c r="N5">
        <v>29.4</v>
      </c>
      <c r="O5">
        <v>35.5</v>
      </c>
      <c r="P5">
        <v>35.200000000000003</v>
      </c>
      <c r="Q5">
        <v>35.200000000000003</v>
      </c>
      <c r="R5">
        <v>31.6</v>
      </c>
      <c r="S5">
        <v>34</v>
      </c>
      <c r="T5">
        <v>31.9</v>
      </c>
      <c r="U5" s="3">
        <v>41.2</v>
      </c>
      <c r="Y5">
        <v>33.58</v>
      </c>
      <c r="Z5">
        <v>31.583648239135741</v>
      </c>
      <c r="AA5">
        <v>0.42911687625866612</v>
      </c>
      <c r="AB5">
        <v>-10.81720323806659</v>
      </c>
      <c r="AC5">
        <v>28.758345800158889</v>
      </c>
      <c r="AD5">
        <v>5.362680840788391</v>
      </c>
      <c r="AE5">
        <v>4.6989533966064441</v>
      </c>
      <c r="AF5">
        <v>-0.18754763040309269</v>
      </c>
      <c r="AJ5">
        <f t="shared" si="0"/>
        <v>9.6163517608642621</v>
      </c>
      <c r="AL5">
        <f t="shared" si="1"/>
        <v>9.6163517608642621</v>
      </c>
    </row>
    <row r="6" spans="1:38" x14ac:dyDescent="0.3">
      <c r="A6" s="1">
        <v>4</v>
      </c>
      <c r="C6" t="s">
        <v>18</v>
      </c>
      <c r="E6" t="s">
        <v>227</v>
      </c>
      <c r="F6">
        <v>34</v>
      </c>
      <c r="H6">
        <v>45.2</v>
      </c>
      <c r="I6">
        <v>31.5</v>
      </c>
      <c r="J6">
        <v>20.7</v>
      </c>
      <c r="K6">
        <v>34.1</v>
      </c>
      <c r="L6">
        <v>31.8</v>
      </c>
      <c r="M6">
        <v>40.700000000000003</v>
      </c>
      <c r="N6">
        <v>49.9</v>
      </c>
      <c r="O6">
        <v>37.9</v>
      </c>
      <c r="P6">
        <v>45.1</v>
      </c>
      <c r="Q6">
        <v>52.4</v>
      </c>
      <c r="R6">
        <v>44.6</v>
      </c>
      <c r="S6">
        <v>48.6</v>
      </c>
      <c r="T6">
        <v>54</v>
      </c>
      <c r="U6" s="3">
        <v>45</v>
      </c>
      <c r="V6">
        <v>56.24752783657155</v>
      </c>
      <c r="Y6">
        <v>48.94</v>
      </c>
      <c r="Z6">
        <v>39.111018737792968</v>
      </c>
      <c r="AA6">
        <v>0.41761905662880011</v>
      </c>
      <c r="AB6">
        <v>0.87187797071883089</v>
      </c>
      <c r="AC6">
        <v>1.826302654185497</v>
      </c>
      <c r="AD6">
        <v>1.351407656551308</v>
      </c>
      <c r="AE6">
        <v>1.1340683013916011</v>
      </c>
      <c r="AF6">
        <v>0.99071256573408251</v>
      </c>
      <c r="AJ6">
        <f t="shared" si="0"/>
        <v>5.8889812622070323</v>
      </c>
      <c r="AL6">
        <f t="shared" si="1"/>
        <v>5.8889812622070323</v>
      </c>
    </row>
    <row r="7" spans="1:38" x14ac:dyDescent="0.3">
      <c r="A7" s="1">
        <v>5</v>
      </c>
      <c r="C7" t="s">
        <v>19</v>
      </c>
      <c r="E7" t="s">
        <v>227</v>
      </c>
      <c r="F7">
        <v>39</v>
      </c>
      <c r="H7">
        <v>38.4</v>
      </c>
      <c r="I7">
        <v>28.6</v>
      </c>
      <c r="J7">
        <v>15.4</v>
      </c>
      <c r="K7">
        <v>25.5</v>
      </c>
      <c r="L7">
        <v>26.1</v>
      </c>
      <c r="M7">
        <v>28.9</v>
      </c>
      <c r="N7">
        <v>38.799999999999997</v>
      </c>
      <c r="O7">
        <v>29.1</v>
      </c>
      <c r="P7">
        <v>37.4</v>
      </c>
      <c r="Q7">
        <v>45.6</v>
      </c>
      <c r="R7">
        <v>35.5</v>
      </c>
      <c r="S7">
        <v>36.6</v>
      </c>
      <c r="T7">
        <v>44.7</v>
      </c>
      <c r="U7" s="3">
        <v>29.5</v>
      </c>
      <c r="V7">
        <v>47.633248622094989</v>
      </c>
      <c r="Y7">
        <v>39.96</v>
      </c>
      <c r="Z7">
        <v>28.852487373352051</v>
      </c>
      <c r="AA7">
        <v>0.30403676504898458</v>
      </c>
      <c r="AB7">
        <v>0.92557393355943085</v>
      </c>
      <c r="AC7">
        <v>1.369618245065932</v>
      </c>
      <c r="AD7">
        <v>1.1703069020842061</v>
      </c>
      <c r="AE7">
        <v>0.96666487121582068</v>
      </c>
      <c r="AF7">
        <v>0.97177439631951235</v>
      </c>
      <c r="AJ7">
        <f t="shared" si="0"/>
        <v>0.64751262664794851</v>
      </c>
      <c r="AL7">
        <f t="shared" si="1"/>
        <v>0.64751262664794851</v>
      </c>
    </row>
    <row r="8" spans="1:38" x14ac:dyDescent="0.3">
      <c r="A8" s="1">
        <v>6</v>
      </c>
      <c r="C8" t="s">
        <v>20</v>
      </c>
      <c r="E8" t="s">
        <v>227</v>
      </c>
      <c r="F8">
        <v>37</v>
      </c>
      <c r="H8">
        <v>28.6</v>
      </c>
      <c r="I8">
        <v>21.1</v>
      </c>
      <c r="J8">
        <v>13.4</v>
      </c>
      <c r="K8">
        <v>18.8</v>
      </c>
      <c r="L8">
        <v>18.7</v>
      </c>
      <c r="M8">
        <v>20.399999999999999</v>
      </c>
      <c r="N8">
        <v>24.8</v>
      </c>
      <c r="O8">
        <v>21</v>
      </c>
      <c r="P8">
        <v>30.2</v>
      </c>
      <c r="Q8">
        <v>32.9</v>
      </c>
      <c r="R8">
        <v>23.3</v>
      </c>
      <c r="S8">
        <v>24.5</v>
      </c>
      <c r="T8">
        <v>28.7</v>
      </c>
      <c r="U8" s="3">
        <v>25.9</v>
      </c>
      <c r="V8">
        <v>35.428250457332197</v>
      </c>
      <c r="Y8">
        <v>27.92</v>
      </c>
      <c r="Z8">
        <v>23.56895545196533</v>
      </c>
      <c r="AA8">
        <v>0.23077928314995519</v>
      </c>
      <c r="AB8">
        <v>0.73921068830375392</v>
      </c>
      <c r="AC8">
        <v>3.319743622168533</v>
      </c>
      <c r="AD8">
        <v>1.822016361663235</v>
      </c>
      <c r="AE8">
        <v>1.2775477157592801</v>
      </c>
      <c r="AF8">
        <v>0.91931959895541837</v>
      </c>
      <c r="AJ8">
        <f t="shared" si="0"/>
        <v>2.3310445480346687</v>
      </c>
      <c r="AL8">
        <f t="shared" si="1"/>
        <v>2.3310445480346687</v>
      </c>
    </row>
    <row r="9" spans="1:38" x14ac:dyDescent="0.3">
      <c r="A9" s="1">
        <v>7</v>
      </c>
      <c r="C9" t="s">
        <v>21</v>
      </c>
      <c r="E9" t="s">
        <v>227</v>
      </c>
      <c r="F9">
        <v>62</v>
      </c>
      <c r="H9">
        <v>34.1</v>
      </c>
      <c r="I9">
        <v>26.8</v>
      </c>
      <c r="J9">
        <v>27.3</v>
      </c>
      <c r="K9">
        <v>29.2</v>
      </c>
      <c r="L9">
        <v>23.8</v>
      </c>
      <c r="M9">
        <v>23.9</v>
      </c>
      <c r="N9">
        <v>33.4</v>
      </c>
      <c r="O9">
        <v>32.5</v>
      </c>
      <c r="P9">
        <v>39</v>
      </c>
      <c r="Q9">
        <v>44.5</v>
      </c>
      <c r="R9">
        <v>36</v>
      </c>
      <c r="S9">
        <v>35.6</v>
      </c>
      <c r="T9">
        <v>36.5</v>
      </c>
      <c r="U9" s="3">
        <v>39.6</v>
      </c>
      <c r="V9">
        <v>44.868864513523143</v>
      </c>
      <c r="Y9">
        <v>38.32</v>
      </c>
      <c r="Z9">
        <v>30.37601306915283</v>
      </c>
      <c r="AA9">
        <v>0.39308963000668878</v>
      </c>
      <c r="AB9">
        <v>0.70372360187792282</v>
      </c>
      <c r="AC9">
        <v>4.0123231215682296</v>
      </c>
      <c r="AD9">
        <v>2.003078411238119</v>
      </c>
      <c r="AE9">
        <v>1.8796182632446301</v>
      </c>
      <c r="AF9">
        <v>0.84716428502784358</v>
      </c>
      <c r="AJ9">
        <f t="shared" si="0"/>
        <v>9.2239869308471718</v>
      </c>
      <c r="AL9">
        <f t="shared" si="1"/>
        <v>9.2239869308471718</v>
      </c>
    </row>
    <row r="10" spans="1:38" x14ac:dyDescent="0.3">
      <c r="A10" s="1">
        <v>8</v>
      </c>
      <c r="C10" t="s">
        <v>22</v>
      </c>
      <c r="E10" t="s">
        <v>227</v>
      </c>
      <c r="F10">
        <v>29</v>
      </c>
      <c r="H10">
        <v>38.6</v>
      </c>
      <c r="I10">
        <v>32.299999999999997</v>
      </c>
      <c r="J10">
        <v>34.1</v>
      </c>
      <c r="K10">
        <v>38.799999999999997</v>
      </c>
      <c r="L10">
        <v>22.8</v>
      </c>
      <c r="M10">
        <v>30.6</v>
      </c>
      <c r="N10">
        <v>39.4</v>
      </c>
      <c r="O10">
        <v>39.5</v>
      </c>
      <c r="P10">
        <v>42.8</v>
      </c>
      <c r="Q10">
        <v>43.7</v>
      </c>
      <c r="R10">
        <v>39.6</v>
      </c>
      <c r="S10">
        <v>34.700000000000003</v>
      </c>
      <c r="T10">
        <v>26.3</v>
      </c>
      <c r="U10" s="3">
        <v>37.4</v>
      </c>
      <c r="V10">
        <v>39.505987414756582</v>
      </c>
      <c r="Y10">
        <v>37.42</v>
      </c>
      <c r="Z10">
        <v>22.26110724449158</v>
      </c>
      <c r="AA10">
        <v>0.3929927135711842</v>
      </c>
      <c r="AB10">
        <v>0.900492207527124</v>
      </c>
      <c r="AC10">
        <v>4.1795138609716771</v>
      </c>
      <c r="AD10">
        <v>2.0443859373835651</v>
      </c>
      <c r="AE10">
        <v>1.772754964828491</v>
      </c>
      <c r="AF10">
        <v>0.94946677936640389</v>
      </c>
      <c r="AJ10">
        <f t="shared" si="0"/>
        <v>15.138892755508419</v>
      </c>
      <c r="AL10">
        <f t="shared" si="1"/>
        <v>15.138892755508419</v>
      </c>
    </row>
    <row r="11" spans="1:38" x14ac:dyDescent="0.3">
      <c r="A11" s="1">
        <v>9</v>
      </c>
      <c r="C11" t="s">
        <v>23</v>
      </c>
      <c r="E11" t="s">
        <v>227</v>
      </c>
      <c r="F11">
        <v>25</v>
      </c>
      <c r="H11">
        <v>55.4</v>
      </c>
      <c r="I11">
        <v>46.1</v>
      </c>
      <c r="J11">
        <v>50.2</v>
      </c>
      <c r="K11">
        <v>55.3</v>
      </c>
      <c r="L11">
        <v>40.1</v>
      </c>
      <c r="M11">
        <v>50.3</v>
      </c>
      <c r="N11">
        <v>55</v>
      </c>
      <c r="O11">
        <v>57.6</v>
      </c>
      <c r="P11">
        <v>58.6</v>
      </c>
      <c r="Q11">
        <v>62.1</v>
      </c>
      <c r="R11">
        <v>61.6</v>
      </c>
      <c r="S11">
        <v>59.7</v>
      </c>
      <c r="T11">
        <v>47.8</v>
      </c>
      <c r="U11" s="3">
        <v>60</v>
      </c>
      <c r="V11">
        <v>66.386251098682635</v>
      </c>
      <c r="Y11">
        <v>57.96</v>
      </c>
      <c r="Z11">
        <v>46.124317378997802</v>
      </c>
      <c r="AA11">
        <v>1.348940226397972</v>
      </c>
      <c r="AB11">
        <v>0.91437503116407903</v>
      </c>
      <c r="AC11">
        <v>2.922808311214165</v>
      </c>
      <c r="AD11">
        <v>1.709622271501563</v>
      </c>
      <c r="AE11">
        <v>1.615671024322515</v>
      </c>
      <c r="AF11">
        <v>0.96421587214671012</v>
      </c>
      <c r="AJ11">
        <f t="shared" si="0"/>
        <v>13.875682621002198</v>
      </c>
      <c r="AL11">
        <f t="shared" si="1"/>
        <v>13.875682621002198</v>
      </c>
    </row>
    <row r="12" spans="1:38" x14ac:dyDescent="0.3">
      <c r="A12" s="1">
        <v>10</v>
      </c>
      <c r="C12" t="s">
        <v>24</v>
      </c>
      <c r="E12" t="s">
        <v>227</v>
      </c>
      <c r="F12">
        <v>1501</v>
      </c>
      <c r="N12">
        <v>23.2</v>
      </c>
      <c r="O12">
        <v>27.1</v>
      </c>
      <c r="P12">
        <v>27.8</v>
      </c>
      <c r="Q12">
        <v>30.6</v>
      </c>
      <c r="R12">
        <v>16.8</v>
      </c>
      <c r="S12">
        <v>28.2</v>
      </c>
      <c r="T12">
        <v>18.600000000000001</v>
      </c>
      <c r="U12" s="3">
        <v>26.9</v>
      </c>
      <c r="V12">
        <v>39.651155444261903</v>
      </c>
      <c r="Y12">
        <v>24.4</v>
      </c>
      <c r="Z12">
        <v>20.211637740135199</v>
      </c>
      <c r="AA12">
        <v>0.24319924764125031</v>
      </c>
      <c r="AB12">
        <v>-0.17153400459187629</v>
      </c>
      <c r="AC12">
        <v>41.410798227311354</v>
      </c>
      <c r="AD12">
        <v>6.4351222387233129</v>
      </c>
      <c r="AE12">
        <v>4.9709473562240607</v>
      </c>
      <c r="AF12">
        <v>0.28280801647043968</v>
      </c>
      <c r="AJ12">
        <f t="shared" si="0"/>
        <v>6.6883622598647996</v>
      </c>
      <c r="AL12">
        <f t="shared" si="1"/>
        <v>6.6883622598647996</v>
      </c>
    </row>
    <row r="13" spans="1:38" x14ac:dyDescent="0.3">
      <c r="A13" s="1">
        <v>11</v>
      </c>
      <c r="C13" t="s">
        <v>25</v>
      </c>
      <c r="D13" t="s">
        <v>32</v>
      </c>
      <c r="E13" t="s">
        <v>227</v>
      </c>
      <c r="F13">
        <v>34</v>
      </c>
      <c r="G13">
        <v>119</v>
      </c>
      <c r="H13">
        <v>48.95</v>
      </c>
      <c r="I13">
        <v>29.36</v>
      </c>
      <c r="J13">
        <v>12.14</v>
      </c>
      <c r="K13">
        <v>34.83</v>
      </c>
      <c r="L13">
        <v>28.12</v>
      </c>
      <c r="M13">
        <v>33.200000000000003</v>
      </c>
      <c r="N13">
        <v>47</v>
      </c>
      <c r="O13">
        <v>30.6</v>
      </c>
      <c r="P13">
        <v>47.1</v>
      </c>
      <c r="Q13">
        <v>49.1</v>
      </c>
      <c r="R13">
        <v>41.1</v>
      </c>
    </row>
    <row r="14" spans="1:38" x14ac:dyDescent="0.3">
      <c r="A14" s="1">
        <v>12</v>
      </c>
      <c r="C14" t="s">
        <v>25</v>
      </c>
      <c r="D14" t="s">
        <v>33</v>
      </c>
      <c r="E14" t="s">
        <v>227</v>
      </c>
      <c r="F14">
        <v>34</v>
      </c>
      <c r="G14">
        <v>120</v>
      </c>
      <c r="H14">
        <v>45.44</v>
      </c>
      <c r="I14">
        <v>38.01</v>
      </c>
      <c r="J14">
        <v>14.58</v>
      </c>
      <c r="K14">
        <v>36.229999999999997</v>
      </c>
      <c r="L14">
        <v>33.22</v>
      </c>
      <c r="M14">
        <v>47.4</v>
      </c>
      <c r="N14">
        <v>55.7</v>
      </c>
      <c r="O14">
        <v>46</v>
      </c>
      <c r="P14">
        <v>48.4</v>
      </c>
      <c r="Q14">
        <v>58.3</v>
      </c>
      <c r="R14">
        <v>48.9</v>
      </c>
      <c r="S14">
        <v>51</v>
      </c>
      <c r="T14">
        <v>61.7</v>
      </c>
      <c r="U14" s="3">
        <v>54.1</v>
      </c>
      <c r="V14">
        <v>55.9</v>
      </c>
      <c r="Y14">
        <v>53.659999999999989</v>
      </c>
      <c r="Z14">
        <v>49.724885597228997</v>
      </c>
      <c r="AA14">
        <v>0.79977701733776474</v>
      </c>
      <c r="AB14">
        <v>0.56564221466223874</v>
      </c>
      <c r="AC14">
        <v>11.83489228237482</v>
      </c>
      <c r="AD14">
        <v>3.4401878266127879</v>
      </c>
      <c r="AE14">
        <v>3.0681991386413601</v>
      </c>
      <c r="AF14">
        <v>0.77676172192099979</v>
      </c>
      <c r="AJ14">
        <f t="shared" si="0"/>
        <v>4.3751144027710041</v>
      </c>
      <c r="AL14">
        <f t="shared" si="1"/>
        <v>4.3751144027710041</v>
      </c>
    </row>
    <row r="15" spans="1:38" x14ac:dyDescent="0.3">
      <c r="A15" s="1">
        <v>13</v>
      </c>
      <c r="C15" t="s">
        <v>25</v>
      </c>
      <c r="D15" t="s">
        <v>34</v>
      </c>
      <c r="E15" t="s">
        <v>227</v>
      </c>
      <c r="F15">
        <v>34</v>
      </c>
      <c r="G15">
        <v>121</v>
      </c>
      <c r="H15">
        <v>48.89</v>
      </c>
      <c r="I15">
        <v>36.340000000000003</v>
      </c>
      <c r="J15">
        <v>16.91</v>
      </c>
      <c r="K15">
        <v>37.65</v>
      </c>
      <c r="L15">
        <v>32.22</v>
      </c>
      <c r="M15">
        <v>51.2</v>
      </c>
      <c r="N15">
        <v>52.6</v>
      </c>
      <c r="O15">
        <v>48</v>
      </c>
      <c r="P15">
        <v>39.200000000000003</v>
      </c>
      <c r="Q15">
        <v>56.1</v>
      </c>
      <c r="R15">
        <v>52.3</v>
      </c>
      <c r="S15">
        <v>55.1</v>
      </c>
      <c r="T15">
        <v>58.9</v>
      </c>
      <c r="U15" s="3">
        <v>47.8</v>
      </c>
      <c r="V15">
        <v>50.1</v>
      </c>
      <c r="Y15">
        <v>52.320000000000007</v>
      </c>
      <c r="Z15">
        <v>58.358459501266481</v>
      </c>
      <c r="AA15">
        <v>1.2915999531572799</v>
      </c>
      <c r="AB15">
        <v>-0.66796866760816132</v>
      </c>
      <c r="AC15">
        <v>9.2905854785774622</v>
      </c>
      <c r="AD15">
        <v>3.0480461739575828</v>
      </c>
      <c r="AE15">
        <v>2.9020958614349368</v>
      </c>
      <c r="AF15">
        <v>0.94081766690176671</v>
      </c>
      <c r="AJ15">
        <f t="shared" si="0"/>
        <v>-10.558459501266483</v>
      </c>
      <c r="AL15">
        <f t="shared" si="1"/>
        <v>10.558459501266483</v>
      </c>
    </row>
    <row r="16" spans="1:38" x14ac:dyDescent="0.3">
      <c r="A16" s="1">
        <v>14</v>
      </c>
      <c r="C16" t="s">
        <v>25</v>
      </c>
      <c r="D16" t="s">
        <v>35</v>
      </c>
      <c r="E16" t="s">
        <v>227</v>
      </c>
      <c r="F16">
        <v>34</v>
      </c>
      <c r="G16">
        <v>122</v>
      </c>
      <c r="H16">
        <v>41.5</v>
      </c>
      <c r="I16">
        <v>25.37</v>
      </c>
      <c r="J16">
        <v>11.32</v>
      </c>
      <c r="K16">
        <v>32.409999999999997</v>
      </c>
      <c r="L16">
        <v>26.12</v>
      </c>
      <c r="M16">
        <v>35.299999999999997</v>
      </c>
      <c r="N16">
        <v>37.1</v>
      </c>
      <c r="O16">
        <v>31.2</v>
      </c>
      <c r="P16">
        <v>39.799999999999997</v>
      </c>
      <c r="Q16">
        <v>45.3</v>
      </c>
      <c r="R16">
        <v>32.1</v>
      </c>
    </row>
    <row r="17" spans="1:38" x14ac:dyDescent="0.3">
      <c r="A17" s="1">
        <v>15</v>
      </c>
      <c r="C17" t="s">
        <v>25</v>
      </c>
      <c r="D17" t="s">
        <v>36</v>
      </c>
      <c r="E17" t="s">
        <v>227</v>
      </c>
      <c r="F17">
        <v>34</v>
      </c>
      <c r="G17">
        <v>123</v>
      </c>
      <c r="H17">
        <v>45.28</v>
      </c>
      <c r="I17">
        <v>29.48</v>
      </c>
      <c r="J17">
        <v>4.41</v>
      </c>
      <c r="K17">
        <v>34.39</v>
      </c>
      <c r="L17">
        <v>26.72</v>
      </c>
      <c r="M17">
        <v>33.299999999999997</v>
      </c>
      <c r="N17">
        <v>42.8</v>
      </c>
      <c r="O17">
        <v>38.700000000000003</v>
      </c>
      <c r="P17">
        <v>44.5</v>
      </c>
      <c r="Q17">
        <v>48.8</v>
      </c>
      <c r="R17">
        <v>36.9</v>
      </c>
      <c r="S17">
        <v>40.9</v>
      </c>
      <c r="T17">
        <v>53.4</v>
      </c>
      <c r="U17" s="3">
        <v>43.9</v>
      </c>
      <c r="V17">
        <v>51.1</v>
      </c>
      <c r="Y17">
        <v>44.9</v>
      </c>
      <c r="Z17">
        <v>38.298979549407953</v>
      </c>
      <c r="AA17">
        <v>0.48265731014785568</v>
      </c>
      <c r="AB17">
        <v>0.229768218804736</v>
      </c>
      <c r="AC17">
        <v>32.238051201927767</v>
      </c>
      <c r="AD17">
        <v>5.6778562153270293</v>
      </c>
      <c r="AE17">
        <v>4.671297197341918</v>
      </c>
      <c r="AF17">
        <v>0.57580985575788524</v>
      </c>
      <c r="AJ17">
        <f t="shared" si="0"/>
        <v>5.6010204505920456</v>
      </c>
      <c r="AL17">
        <f t="shared" si="1"/>
        <v>5.6010204505920456</v>
      </c>
    </row>
    <row r="18" spans="1:38" x14ac:dyDescent="0.3">
      <c r="A18" s="1">
        <v>16</v>
      </c>
      <c r="C18" t="s">
        <v>25</v>
      </c>
      <c r="D18" t="s">
        <v>37</v>
      </c>
      <c r="E18" t="s">
        <v>227</v>
      </c>
      <c r="F18">
        <v>34</v>
      </c>
      <c r="G18">
        <v>124</v>
      </c>
      <c r="H18">
        <v>49.6</v>
      </c>
      <c r="I18">
        <v>35.54</v>
      </c>
      <c r="J18">
        <v>15.53</v>
      </c>
      <c r="K18">
        <v>43.77</v>
      </c>
      <c r="L18">
        <v>35.42</v>
      </c>
      <c r="M18">
        <v>46.6</v>
      </c>
      <c r="N18">
        <v>52.4</v>
      </c>
      <c r="O18">
        <v>37</v>
      </c>
      <c r="P18">
        <v>47.5</v>
      </c>
      <c r="Q18">
        <v>55.9</v>
      </c>
      <c r="R18">
        <v>41.2</v>
      </c>
      <c r="S18">
        <v>50.2</v>
      </c>
      <c r="T18">
        <v>52.1</v>
      </c>
      <c r="U18" s="3">
        <v>46.5</v>
      </c>
      <c r="V18">
        <v>56.7</v>
      </c>
      <c r="Y18">
        <v>49.38</v>
      </c>
      <c r="Z18">
        <v>37.834503641128542</v>
      </c>
      <c r="AA18">
        <v>0.4324914659866772</v>
      </c>
      <c r="AB18">
        <v>0.74616647208226938</v>
      </c>
      <c r="AC18">
        <v>7.3998819226216392</v>
      </c>
      <c r="AD18">
        <v>2.7202723986067352</v>
      </c>
      <c r="AE18">
        <v>2.466588220596313</v>
      </c>
      <c r="AF18">
        <v>0.87554169648184832</v>
      </c>
      <c r="AJ18">
        <f t="shared" si="0"/>
        <v>8.665496358871458</v>
      </c>
      <c r="AL18">
        <f t="shared" si="1"/>
        <v>8.665496358871458</v>
      </c>
    </row>
    <row r="19" spans="1:38" x14ac:dyDescent="0.3">
      <c r="A19" s="1">
        <v>17</v>
      </c>
      <c r="C19" t="s">
        <v>25</v>
      </c>
      <c r="D19" t="s">
        <v>38</v>
      </c>
      <c r="E19" t="s">
        <v>227</v>
      </c>
      <c r="F19">
        <v>34</v>
      </c>
      <c r="G19">
        <v>125</v>
      </c>
      <c r="H19">
        <v>46.25</v>
      </c>
      <c r="I19">
        <v>41.13</v>
      </c>
      <c r="J19">
        <v>27.42</v>
      </c>
      <c r="K19">
        <v>38.19</v>
      </c>
      <c r="L19">
        <v>33.39</v>
      </c>
      <c r="M19">
        <v>44.2</v>
      </c>
      <c r="N19">
        <v>52.2</v>
      </c>
      <c r="O19">
        <v>43.1</v>
      </c>
      <c r="P19">
        <v>47.1</v>
      </c>
      <c r="Q19">
        <v>54.6</v>
      </c>
      <c r="R19">
        <v>53.1</v>
      </c>
    </row>
    <row r="20" spans="1:38" x14ac:dyDescent="0.3">
      <c r="A20" s="1">
        <v>18</v>
      </c>
      <c r="C20" t="s">
        <v>25</v>
      </c>
      <c r="D20" t="s">
        <v>39</v>
      </c>
      <c r="E20" t="s">
        <v>227</v>
      </c>
      <c r="F20">
        <v>34</v>
      </c>
      <c r="G20">
        <v>127</v>
      </c>
      <c r="H20">
        <v>44.91</v>
      </c>
      <c r="I20">
        <v>39.39</v>
      </c>
      <c r="J20">
        <v>28.53</v>
      </c>
      <c r="K20">
        <v>39.81</v>
      </c>
      <c r="L20">
        <v>39.33</v>
      </c>
      <c r="M20">
        <v>46</v>
      </c>
      <c r="N20">
        <v>57</v>
      </c>
      <c r="O20">
        <v>46.2</v>
      </c>
      <c r="P20">
        <v>52.4</v>
      </c>
      <c r="Q20">
        <v>60.3</v>
      </c>
      <c r="R20">
        <v>55.7</v>
      </c>
      <c r="S20">
        <v>55.4</v>
      </c>
      <c r="T20">
        <v>64.099999999999994</v>
      </c>
      <c r="U20" s="3">
        <v>46.9</v>
      </c>
      <c r="V20">
        <v>66</v>
      </c>
      <c r="Y20">
        <v>57.58</v>
      </c>
      <c r="Z20">
        <v>54.633527956008912</v>
      </c>
      <c r="AA20">
        <v>1.503360968709667</v>
      </c>
      <c r="AB20">
        <v>0.77614698079836186</v>
      </c>
      <c r="AC20">
        <v>2.8814080815360819</v>
      </c>
      <c r="AD20">
        <v>1.6974710841531531</v>
      </c>
      <c r="AE20">
        <v>1.3772812318801839</v>
      </c>
      <c r="AF20">
        <v>0.90232519363035857</v>
      </c>
      <c r="AJ20">
        <f t="shared" si="0"/>
        <v>-7.7335279560089134</v>
      </c>
      <c r="AL20">
        <f t="shared" si="1"/>
        <v>7.7335279560089134</v>
      </c>
    </row>
    <row r="21" spans="1:38" x14ac:dyDescent="0.3">
      <c r="A21" s="1">
        <v>19</v>
      </c>
      <c r="C21" t="s">
        <v>25</v>
      </c>
      <c r="D21" t="s">
        <v>40</v>
      </c>
      <c r="E21" t="s">
        <v>227</v>
      </c>
      <c r="F21">
        <v>34</v>
      </c>
      <c r="G21">
        <v>128</v>
      </c>
      <c r="H21">
        <v>43.02</v>
      </c>
      <c r="I21">
        <v>26.64</v>
      </c>
      <c r="J21">
        <v>18.03</v>
      </c>
      <c r="K21">
        <v>21.96</v>
      </c>
      <c r="L21">
        <v>30.44</v>
      </c>
      <c r="M21">
        <v>35.700000000000003</v>
      </c>
      <c r="N21">
        <v>51.7</v>
      </c>
      <c r="O21">
        <v>39.1</v>
      </c>
      <c r="P21">
        <v>42.4</v>
      </c>
      <c r="Q21">
        <v>49.7</v>
      </c>
      <c r="R21">
        <v>43.5</v>
      </c>
      <c r="S21">
        <v>53.9</v>
      </c>
      <c r="T21">
        <v>60.7</v>
      </c>
      <c r="U21" s="3">
        <v>44.8</v>
      </c>
      <c r="V21">
        <v>61.1</v>
      </c>
      <c r="Y21">
        <v>50.040000000000013</v>
      </c>
      <c r="Z21">
        <v>49.351539583206183</v>
      </c>
      <c r="AA21">
        <v>0.87150689083503541</v>
      </c>
      <c r="AB21">
        <v>-0.25346732877816153</v>
      </c>
      <c r="AC21">
        <v>49.14532029306978</v>
      </c>
      <c r="AD21">
        <v>7.0103723362650134</v>
      </c>
      <c r="AE21">
        <v>5.8551266384124734</v>
      </c>
      <c r="AF21">
        <v>0.44892998042529569</v>
      </c>
      <c r="AJ21">
        <f t="shared" si="0"/>
        <v>-4.5515395832061856</v>
      </c>
      <c r="AL21">
        <f t="shared" si="1"/>
        <v>4.5515395832061856</v>
      </c>
    </row>
    <row r="22" spans="1:38" x14ac:dyDescent="0.3">
      <c r="A22" s="1">
        <v>20</v>
      </c>
      <c r="C22" t="s">
        <v>25</v>
      </c>
      <c r="D22" t="s">
        <v>41</v>
      </c>
      <c r="E22" t="s">
        <v>227</v>
      </c>
      <c r="F22">
        <v>34</v>
      </c>
      <c r="G22">
        <v>129</v>
      </c>
      <c r="H22">
        <v>44.86</v>
      </c>
      <c r="I22">
        <v>23.63</v>
      </c>
      <c r="J22">
        <v>21.78</v>
      </c>
      <c r="K22">
        <v>41.14</v>
      </c>
      <c r="L22">
        <v>30.59</v>
      </c>
      <c r="M22">
        <v>40.6</v>
      </c>
      <c r="N22">
        <v>47.9</v>
      </c>
      <c r="O22">
        <v>30.4</v>
      </c>
      <c r="P22">
        <v>41.3</v>
      </c>
      <c r="Q22">
        <v>50.8</v>
      </c>
      <c r="R22">
        <v>45.1</v>
      </c>
      <c r="S22">
        <v>42.1</v>
      </c>
      <c r="T22">
        <v>48.9</v>
      </c>
      <c r="U22" s="3">
        <v>33.9</v>
      </c>
      <c r="V22">
        <v>53.3</v>
      </c>
      <c r="Y22">
        <v>45.64</v>
      </c>
      <c r="Z22">
        <v>32.324866113662708</v>
      </c>
      <c r="AA22">
        <v>0.37030849628913681</v>
      </c>
      <c r="AB22">
        <v>-0.71328315662281461</v>
      </c>
      <c r="AC22">
        <v>19.431843402021372</v>
      </c>
      <c r="AD22">
        <v>4.4081564629696812</v>
      </c>
      <c r="AE22">
        <v>4.1469658374786373</v>
      </c>
      <c r="AF22">
        <v>0.57632910992407149</v>
      </c>
      <c r="AJ22">
        <f t="shared" si="0"/>
        <v>1.5751338863372908</v>
      </c>
      <c r="AL22">
        <f t="shared" si="1"/>
        <v>1.5751338863372908</v>
      </c>
    </row>
    <row r="23" spans="1:38" x14ac:dyDescent="0.3">
      <c r="A23" s="1">
        <v>21</v>
      </c>
      <c r="C23" t="s">
        <v>25</v>
      </c>
      <c r="D23" t="s">
        <v>42</v>
      </c>
      <c r="E23" t="s">
        <v>227</v>
      </c>
      <c r="F23">
        <v>34</v>
      </c>
      <c r="G23">
        <v>130</v>
      </c>
      <c r="H23">
        <v>47.81</v>
      </c>
      <c r="I23">
        <v>26.99</v>
      </c>
      <c r="J23">
        <v>15.7</v>
      </c>
      <c r="K23">
        <v>34.4</v>
      </c>
      <c r="L23">
        <v>26.58</v>
      </c>
      <c r="M23">
        <v>38.799999999999997</v>
      </c>
      <c r="N23">
        <v>50.2</v>
      </c>
      <c r="O23">
        <v>34</v>
      </c>
      <c r="P23">
        <v>46.1</v>
      </c>
      <c r="Q23">
        <v>50.8</v>
      </c>
      <c r="R23">
        <v>40.700000000000003</v>
      </c>
      <c r="S23">
        <v>44.3</v>
      </c>
      <c r="T23">
        <v>48</v>
      </c>
      <c r="U23" s="3">
        <v>43.3</v>
      </c>
      <c r="V23">
        <v>54</v>
      </c>
      <c r="Y23">
        <v>45.98</v>
      </c>
      <c r="Z23">
        <v>33.190257577896119</v>
      </c>
      <c r="AA23">
        <v>0.36078187981303778</v>
      </c>
      <c r="AB23">
        <v>0.1711618897072382</v>
      </c>
      <c r="AC23">
        <v>12.02022469452077</v>
      </c>
      <c r="AD23">
        <v>3.4670195693882042</v>
      </c>
      <c r="AE23">
        <v>3.2767031002044682</v>
      </c>
      <c r="AF23">
        <v>0.98778233051457143</v>
      </c>
      <c r="AJ23">
        <f t="shared" si="0"/>
        <v>10.109742422103878</v>
      </c>
      <c r="AL23">
        <f t="shared" si="1"/>
        <v>10.109742422103878</v>
      </c>
    </row>
    <row r="24" spans="1:38" x14ac:dyDescent="0.3">
      <c r="A24" s="1">
        <v>22</v>
      </c>
      <c r="C24" t="s">
        <v>25</v>
      </c>
      <c r="D24" t="s">
        <v>43</v>
      </c>
      <c r="E24" t="s">
        <v>227</v>
      </c>
      <c r="F24">
        <v>34</v>
      </c>
      <c r="G24">
        <v>131</v>
      </c>
      <c r="H24">
        <v>53.23</v>
      </c>
      <c r="I24">
        <v>45.93</v>
      </c>
      <c r="J24">
        <v>35.85</v>
      </c>
      <c r="K24">
        <v>41.17</v>
      </c>
      <c r="L24">
        <v>45.7</v>
      </c>
      <c r="M24">
        <v>54.2</v>
      </c>
      <c r="N24">
        <v>57.8</v>
      </c>
      <c r="O24">
        <v>53.6</v>
      </c>
      <c r="P24">
        <v>48.1</v>
      </c>
      <c r="Q24">
        <v>54.9</v>
      </c>
      <c r="R24">
        <v>56.9</v>
      </c>
      <c r="S24">
        <v>58.2</v>
      </c>
      <c r="T24">
        <v>57.6</v>
      </c>
      <c r="U24" s="3">
        <v>55.6</v>
      </c>
      <c r="V24">
        <v>65.3</v>
      </c>
      <c r="Y24">
        <v>55.140000000000008</v>
      </c>
      <c r="Z24">
        <v>58.529159202575677</v>
      </c>
      <c r="AA24">
        <v>1.7959494785161461</v>
      </c>
      <c r="AB24">
        <v>-12.507222139078941</v>
      </c>
      <c r="AC24">
        <v>20.868658204877018</v>
      </c>
      <c r="AD24">
        <v>4.5682226527257868</v>
      </c>
      <c r="AE24">
        <v>4.5625108528137206</v>
      </c>
      <c r="AF24">
        <v>-0.23329453300727929</v>
      </c>
      <c r="AJ24">
        <f t="shared" si="0"/>
        <v>-2.9291592025756756</v>
      </c>
      <c r="AL24">
        <f t="shared" si="1"/>
        <v>2.9291592025756756</v>
      </c>
    </row>
    <row r="25" spans="1:38" x14ac:dyDescent="0.3">
      <c r="A25" s="1">
        <v>23</v>
      </c>
      <c r="C25" t="s">
        <v>25</v>
      </c>
      <c r="D25" t="s">
        <v>44</v>
      </c>
      <c r="E25" t="s">
        <v>227</v>
      </c>
      <c r="F25">
        <v>34</v>
      </c>
      <c r="G25">
        <v>132</v>
      </c>
      <c r="H25">
        <v>38.450000000000003</v>
      </c>
      <c r="I25">
        <v>26.45</v>
      </c>
      <c r="J25">
        <v>20.05</v>
      </c>
      <c r="K25">
        <v>37.57</v>
      </c>
      <c r="L25">
        <v>32.950000000000003</v>
      </c>
      <c r="M25">
        <v>46</v>
      </c>
      <c r="N25">
        <v>54.7</v>
      </c>
      <c r="O25">
        <v>39</v>
      </c>
      <c r="P25">
        <v>52.2</v>
      </c>
      <c r="Q25">
        <v>53.8</v>
      </c>
      <c r="R25">
        <v>44.6</v>
      </c>
    </row>
    <row r="26" spans="1:38" x14ac:dyDescent="0.3">
      <c r="A26" s="1">
        <v>24</v>
      </c>
      <c r="C26" t="s">
        <v>25</v>
      </c>
      <c r="D26" t="s">
        <v>45</v>
      </c>
      <c r="E26" t="s">
        <v>227</v>
      </c>
      <c r="F26">
        <v>34</v>
      </c>
      <c r="G26">
        <v>133</v>
      </c>
      <c r="H26">
        <v>41.63</v>
      </c>
      <c r="I26">
        <v>30.85</v>
      </c>
      <c r="J26">
        <v>14.68</v>
      </c>
      <c r="K26">
        <v>22.21</v>
      </c>
      <c r="L26">
        <v>35.130000000000003</v>
      </c>
      <c r="M26">
        <v>45.1</v>
      </c>
      <c r="N26">
        <v>52.3</v>
      </c>
      <c r="O26">
        <v>40.6</v>
      </c>
      <c r="P26">
        <v>45.5</v>
      </c>
      <c r="Q26">
        <v>57.6</v>
      </c>
      <c r="R26">
        <v>50.2</v>
      </c>
      <c r="S26">
        <v>53.9</v>
      </c>
      <c r="T26">
        <v>60.3</v>
      </c>
      <c r="U26" s="3">
        <v>45.6</v>
      </c>
      <c r="V26">
        <v>64.5</v>
      </c>
      <c r="Y26">
        <v>53.5</v>
      </c>
      <c r="Z26">
        <v>49.12778409004212</v>
      </c>
      <c r="AA26">
        <v>0.93684036081114741</v>
      </c>
      <c r="AB26">
        <v>0.76334568033190409</v>
      </c>
      <c r="AC26">
        <v>3.4374039931790898</v>
      </c>
      <c r="AD26">
        <v>1.854023730478952</v>
      </c>
      <c r="AE26">
        <v>1.513044257164003</v>
      </c>
      <c r="AF26">
        <v>0.95258727307508506</v>
      </c>
      <c r="AJ26">
        <f t="shared" si="0"/>
        <v>-3.5277840900421182</v>
      </c>
      <c r="AL26">
        <f t="shared" si="1"/>
        <v>3.5277840900421182</v>
      </c>
    </row>
    <row r="27" spans="1:38" x14ac:dyDescent="0.3">
      <c r="A27" s="1">
        <v>25</v>
      </c>
      <c r="C27" t="s">
        <v>25</v>
      </c>
      <c r="D27" t="s">
        <v>46</v>
      </c>
      <c r="E27" t="s">
        <v>227</v>
      </c>
      <c r="F27">
        <v>34</v>
      </c>
      <c r="G27">
        <v>134</v>
      </c>
      <c r="H27">
        <v>47.59</v>
      </c>
      <c r="I27">
        <v>35.340000000000003</v>
      </c>
      <c r="J27">
        <v>31.05</v>
      </c>
      <c r="K27">
        <v>42.45</v>
      </c>
      <c r="L27">
        <v>41.6</v>
      </c>
      <c r="M27">
        <v>45.3</v>
      </c>
      <c r="N27">
        <v>53.7</v>
      </c>
      <c r="O27">
        <v>49.3</v>
      </c>
      <c r="P27">
        <v>45.4</v>
      </c>
      <c r="Q27">
        <v>55</v>
      </c>
      <c r="R27">
        <v>58</v>
      </c>
      <c r="S27">
        <v>55.8</v>
      </c>
      <c r="T27">
        <v>57.1</v>
      </c>
      <c r="U27" s="3">
        <v>55.9</v>
      </c>
      <c r="V27">
        <v>61.9</v>
      </c>
      <c r="Y27">
        <v>54.260000000000012</v>
      </c>
      <c r="Z27">
        <v>54.824670009613037</v>
      </c>
      <c r="AA27">
        <v>1.148934116857852</v>
      </c>
      <c r="AB27">
        <v>-3.1339678222537599</v>
      </c>
      <c r="AC27">
        <v>5.526598232375501</v>
      </c>
      <c r="AD27">
        <v>2.350871802624614</v>
      </c>
      <c r="AE27">
        <v>1.8021901035308829</v>
      </c>
      <c r="AF27">
        <v>0.31603181624778892</v>
      </c>
      <c r="AJ27">
        <f t="shared" si="0"/>
        <v>1.0753299903869618</v>
      </c>
      <c r="AL27">
        <f t="shared" si="1"/>
        <v>1.0753299903869618</v>
      </c>
    </row>
    <row r="28" spans="1:38" x14ac:dyDescent="0.3">
      <c r="A28" s="1">
        <v>26</v>
      </c>
      <c r="C28" t="s">
        <v>25</v>
      </c>
      <c r="D28" t="s">
        <v>47</v>
      </c>
      <c r="E28" t="s">
        <v>227</v>
      </c>
      <c r="F28">
        <v>34</v>
      </c>
      <c r="G28">
        <v>135</v>
      </c>
      <c r="H28">
        <v>41.2</v>
      </c>
      <c r="I28">
        <v>26.11</v>
      </c>
      <c r="J28">
        <v>18.52</v>
      </c>
      <c r="K28">
        <v>27.96</v>
      </c>
      <c r="L28">
        <v>25.63</v>
      </c>
      <c r="M28">
        <v>25.3</v>
      </c>
      <c r="N28">
        <v>38.1</v>
      </c>
      <c r="O28">
        <v>25.1</v>
      </c>
      <c r="P28">
        <v>34.9</v>
      </c>
      <c r="Q28">
        <v>42.1</v>
      </c>
      <c r="R28">
        <v>34</v>
      </c>
      <c r="S28">
        <v>36.9</v>
      </c>
      <c r="T28">
        <v>37.299999999999997</v>
      </c>
      <c r="U28" s="3">
        <v>35.6</v>
      </c>
      <c r="V28">
        <v>42.3</v>
      </c>
      <c r="Y28">
        <v>37.04</v>
      </c>
      <c r="Z28">
        <v>29.736237087249759</v>
      </c>
      <c r="AA28">
        <v>0.29164396643319163</v>
      </c>
      <c r="AB28">
        <v>0.52206742234160108</v>
      </c>
      <c r="AC28">
        <v>4.0370367419082909</v>
      </c>
      <c r="AD28">
        <v>2.0092378510042779</v>
      </c>
      <c r="AE28">
        <v>1.6822881507873539</v>
      </c>
      <c r="AF28">
        <v>0.85540091320132505</v>
      </c>
      <c r="AJ28">
        <f t="shared" si="0"/>
        <v>5.8637629127502429</v>
      </c>
      <c r="AL28">
        <f t="shared" si="1"/>
        <v>5.8637629127502429</v>
      </c>
    </row>
    <row r="29" spans="1:38" x14ac:dyDescent="0.3">
      <c r="A29" s="1">
        <v>27</v>
      </c>
      <c r="C29" t="s">
        <v>25</v>
      </c>
      <c r="D29" t="s">
        <v>48</v>
      </c>
      <c r="E29" t="s">
        <v>227</v>
      </c>
      <c r="F29">
        <v>34</v>
      </c>
      <c r="G29">
        <v>140</v>
      </c>
      <c r="H29">
        <v>45.5</v>
      </c>
      <c r="I29">
        <v>25.52</v>
      </c>
      <c r="J29">
        <v>17.93</v>
      </c>
      <c r="K29">
        <v>35.520000000000003</v>
      </c>
      <c r="L29">
        <v>31.94</v>
      </c>
      <c r="M29">
        <v>42.4</v>
      </c>
      <c r="N29">
        <v>51.5</v>
      </c>
      <c r="O29">
        <v>33.9</v>
      </c>
      <c r="P29">
        <v>47.8</v>
      </c>
      <c r="Q29">
        <v>52</v>
      </c>
      <c r="R29">
        <v>45.7</v>
      </c>
      <c r="S29">
        <v>50.7</v>
      </c>
      <c r="T29">
        <v>55.9</v>
      </c>
      <c r="U29" s="3">
        <v>37.4</v>
      </c>
      <c r="V29">
        <v>58</v>
      </c>
      <c r="Y29">
        <v>50.42</v>
      </c>
      <c r="Z29">
        <v>38.894258623123157</v>
      </c>
      <c r="AA29">
        <v>0.54906497096322704</v>
      </c>
      <c r="AB29">
        <v>0.40312886357720851</v>
      </c>
      <c r="AC29">
        <v>7.9335365364396857</v>
      </c>
      <c r="AD29">
        <v>2.8166534285282041</v>
      </c>
      <c r="AE29">
        <v>2.495096635818483</v>
      </c>
      <c r="AF29">
        <v>0.88649016240283673</v>
      </c>
      <c r="AJ29">
        <f t="shared" si="0"/>
        <v>-1.4942586231231587</v>
      </c>
      <c r="AL29">
        <f t="shared" si="1"/>
        <v>1.4942586231231587</v>
      </c>
    </row>
    <row r="30" spans="1:38" x14ac:dyDescent="0.3">
      <c r="A30" s="1">
        <v>28</v>
      </c>
      <c r="C30" t="s">
        <v>25</v>
      </c>
      <c r="D30" t="s">
        <v>49</v>
      </c>
      <c r="E30" t="s">
        <v>227</v>
      </c>
      <c r="F30">
        <v>34</v>
      </c>
      <c r="G30">
        <v>141</v>
      </c>
      <c r="H30">
        <v>46.79</v>
      </c>
      <c r="I30">
        <v>34.72</v>
      </c>
      <c r="J30">
        <v>21.82</v>
      </c>
      <c r="K30">
        <v>37.659999999999997</v>
      </c>
      <c r="L30">
        <v>32.14</v>
      </c>
      <c r="M30">
        <v>42.1</v>
      </c>
      <c r="N30">
        <v>52.6</v>
      </c>
      <c r="O30">
        <v>38.299999999999997</v>
      </c>
      <c r="P30">
        <v>43.8</v>
      </c>
      <c r="Q30">
        <v>54.5</v>
      </c>
      <c r="R30">
        <v>44.8</v>
      </c>
    </row>
    <row r="31" spans="1:38" x14ac:dyDescent="0.3">
      <c r="A31" s="1">
        <v>29</v>
      </c>
      <c r="C31" t="s">
        <v>25</v>
      </c>
      <c r="D31" t="s">
        <v>50</v>
      </c>
      <c r="E31" t="s">
        <v>227</v>
      </c>
      <c r="F31">
        <v>34</v>
      </c>
      <c r="G31">
        <v>142</v>
      </c>
      <c r="H31">
        <v>45.95</v>
      </c>
      <c r="I31">
        <v>36.99</v>
      </c>
      <c r="J31">
        <v>18.690000000000001</v>
      </c>
      <c r="K31">
        <v>29.65</v>
      </c>
      <c r="L31">
        <v>35.450000000000003</v>
      </c>
      <c r="M31">
        <v>38</v>
      </c>
      <c r="N31">
        <v>47.3</v>
      </c>
      <c r="O31">
        <v>37</v>
      </c>
      <c r="P31">
        <v>44.3</v>
      </c>
      <c r="Q31">
        <v>51.8</v>
      </c>
      <c r="R31">
        <v>49</v>
      </c>
    </row>
    <row r="32" spans="1:38" x14ac:dyDescent="0.3">
      <c r="A32" s="1">
        <v>30</v>
      </c>
      <c r="C32" t="s">
        <v>26</v>
      </c>
      <c r="D32" t="s">
        <v>51</v>
      </c>
      <c r="E32" t="s">
        <v>227</v>
      </c>
      <c r="F32">
        <v>39</v>
      </c>
      <c r="G32">
        <v>264</v>
      </c>
      <c r="L32">
        <v>30.27</v>
      </c>
      <c r="M32">
        <v>39.299999999999997</v>
      </c>
      <c r="N32">
        <v>49.9</v>
      </c>
      <c r="O32">
        <v>34</v>
      </c>
      <c r="P32">
        <v>42.6</v>
      </c>
      <c r="Q32">
        <v>50.6</v>
      </c>
      <c r="R32">
        <v>40.5</v>
      </c>
      <c r="S32">
        <v>36.1</v>
      </c>
      <c r="T32">
        <v>52.2</v>
      </c>
      <c r="U32" s="3">
        <v>30.2</v>
      </c>
      <c r="V32">
        <v>51.71</v>
      </c>
      <c r="Y32">
        <v>44.4</v>
      </c>
      <c r="Z32">
        <v>31.381849651336669</v>
      </c>
      <c r="AA32">
        <v>0.30379038064601482</v>
      </c>
      <c r="AB32">
        <v>0.88561249082237858</v>
      </c>
      <c r="AC32">
        <v>5.2209318876395887</v>
      </c>
      <c r="AD32">
        <v>2.284935860727733</v>
      </c>
      <c r="AE32">
        <v>2.0110413169860841</v>
      </c>
      <c r="AF32">
        <v>0.95361832659662438</v>
      </c>
      <c r="AJ32">
        <f t="shared" si="0"/>
        <v>-1.1818496513366696</v>
      </c>
      <c r="AL32">
        <f t="shared" si="1"/>
        <v>1.1818496513366696</v>
      </c>
    </row>
    <row r="33" spans="1:38" x14ac:dyDescent="0.3">
      <c r="A33" s="1">
        <v>31</v>
      </c>
      <c r="C33" t="s">
        <v>26</v>
      </c>
      <c r="D33" t="s">
        <v>52</v>
      </c>
      <c r="E33" t="s">
        <v>227</v>
      </c>
      <c r="F33">
        <v>39</v>
      </c>
      <c r="G33">
        <v>265</v>
      </c>
      <c r="L33">
        <v>31.09</v>
      </c>
      <c r="M33">
        <v>34.700000000000003</v>
      </c>
      <c r="N33">
        <v>41</v>
      </c>
      <c r="O33">
        <v>34.700000000000003</v>
      </c>
      <c r="P33">
        <v>39.9</v>
      </c>
      <c r="Q33">
        <v>51</v>
      </c>
      <c r="R33">
        <v>39.5</v>
      </c>
      <c r="S33">
        <v>44.1</v>
      </c>
      <c r="T33">
        <v>51</v>
      </c>
      <c r="U33" s="3">
        <v>25.9</v>
      </c>
      <c r="V33">
        <v>53.46</v>
      </c>
      <c r="Y33">
        <v>45.1</v>
      </c>
      <c r="Z33">
        <v>34.156458816528307</v>
      </c>
      <c r="AA33">
        <v>0.30298322953964091</v>
      </c>
      <c r="AB33">
        <v>0.94227555783299255</v>
      </c>
      <c r="AC33">
        <v>1.3741303457856131</v>
      </c>
      <c r="AD33">
        <v>1.172233059500376</v>
      </c>
      <c r="AE33">
        <v>0.87697309494018505</v>
      </c>
      <c r="AF33">
        <v>0.97331240390903051</v>
      </c>
      <c r="AJ33">
        <f t="shared" si="0"/>
        <v>-8.2564588165283084</v>
      </c>
      <c r="AL33">
        <f t="shared" si="1"/>
        <v>8.2564588165283084</v>
      </c>
    </row>
    <row r="34" spans="1:38" x14ac:dyDescent="0.3">
      <c r="A34" s="1">
        <v>32</v>
      </c>
      <c r="C34" t="s">
        <v>26</v>
      </c>
      <c r="D34" t="s">
        <v>53</v>
      </c>
      <c r="E34" t="s">
        <v>227</v>
      </c>
      <c r="F34">
        <v>39</v>
      </c>
      <c r="G34">
        <v>266</v>
      </c>
      <c r="L34">
        <v>22</v>
      </c>
      <c r="M34">
        <v>18.7</v>
      </c>
      <c r="N34">
        <v>32.4</v>
      </c>
      <c r="O34">
        <v>25.3</v>
      </c>
      <c r="P34">
        <v>35</v>
      </c>
      <c r="Q34">
        <v>43.7</v>
      </c>
      <c r="R34">
        <v>31.7</v>
      </c>
      <c r="S34">
        <v>33.6</v>
      </c>
      <c r="T34">
        <v>36.1</v>
      </c>
      <c r="U34" s="3">
        <v>32.4</v>
      </c>
      <c r="V34">
        <v>40.58</v>
      </c>
      <c r="Y34">
        <v>36.020000000000003</v>
      </c>
      <c r="Z34">
        <v>26.36574465751648</v>
      </c>
      <c r="AA34">
        <v>0.25388462627413388</v>
      </c>
      <c r="AB34">
        <v>0.73701210151469154</v>
      </c>
      <c r="AC34">
        <v>5.4732712697889321</v>
      </c>
      <c r="AD34">
        <v>2.339502355157808</v>
      </c>
      <c r="AE34">
        <v>2.2890683078765881</v>
      </c>
      <c r="AF34">
        <v>0.91936167449921802</v>
      </c>
      <c r="AJ34">
        <f t="shared" si="0"/>
        <v>6.0342553424835188</v>
      </c>
      <c r="AL34">
        <f t="shared" si="1"/>
        <v>6.0342553424835188</v>
      </c>
    </row>
    <row r="35" spans="1:38" x14ac:dyDescent="0.3">
      <c r="A35" s="1">
        <v>33</v>
      </c>
      <c r="C35" t="s">
        <v>26</v>
      </c>
      <c r="D35" t="s">
        <v>54</v>
      </c>
      <c r="E35" t="s">
        <v>227</v>
      </c>
      <c r="F35">
        <v>39</v>
      </c>
      <c r="G35">
        <v>268</v>
      </c>
      <c r="L35">
        <v>25.5</v>
      </c>
      <c r="M35">
        <v>25.3</v>
      </c>
      <c r="N35">
        <v>36</v>
      </c>
      <c r="O35">
        <v>25</v>
      </c>
      <c r="P35">
        <v>31.8</v>
      </c>
      <c r="Q35">
        <v>40.1</v>
      </c>
      <c r="R35">
        <v>33.6</v>
      </c>
      <c r="S35">
        <v>36.799999999999997</v>
      </c>
      <c r="T35">
        <v>47.2</v>
      </c>
      <c r="U35" s="3">
        <v>31.4</v>
      </c>
      <c r="V35">
        <v>53.72</v>
      </c>
      <c r="Y35">
        <v>37.9</v>
      </c>
      <c r="Z35">
        <v>32.442587170600888</v>
      </c>
      <c r="AA35">
        <v>0.28738138273457697</v>
      </c>
      <c r="AB35">
        <v>0.90531236803274973</v>
      </c>
      <c r="AC35">
        <v>2.4080840202371152</v>
      </c>
      <c r="AD35">
        <v>1.5518002513974261</v>
      </c>
      <c r="AE35">
        <v>1.180497987270356</v>
      </c>
      <c r="AF35">
        <v>0.97360244837190568</v>
      </c>
      <c r="AJ35">
        <f t="shared" si="0"/>
        <v>-1.0425871706008891</v>
      </c>
      <c r="AL35">
        <f t="shared" si="1"/>
        <v>1.0425871706008891</v>
      </c>
    </row>
    <row r="36" spans="1:38" x14ac:dyDescent="0.3">
      <c r="A36" s="1">
        <v>34</v>
      </c>
      <c r="C36" t="s">
        <v>26</v>
      </c>
      <c r="D36" t="s">
        <v>55</v>
      </c>
      <c r="E36" t="s">
        <v>227</v>
      </c>
      <c r="F36">
        <v>39</v>
      </c>
      <c r="G36">
        <v>269</v>
      </c>
      <c r="L36">
        <v>25.41</v>
      </c>
      <c r="M36">
        <v>22.1</v>
      </c>
      <c r="N36">
        <v>31.8</v>
      </c>
      <c r="O36">
        <v>26</v>
      </c>
      <c r="P36">
        <v>33.200000000000003</v>
      </c>
      <c r="Q36">
        <v>39.1</v>
      </c>
      <c r="R36">
        <v>33.1</v>
      </c>
      <c r="S36">
        <v>37.200000000000003</v>
      </c>
      <c r="T36">
        <v>36.200000000000003</v>
      </c>
      <c r="U36" s="3">
        <v>28.4</v>
      </c>
      <c r="V36">
        <v>40.36</v>
      </c>
      <c r="Y36">
        <v>35.760000000000012</v>
      </c>
      <c r="Z36">
        <v>29.14460931301117</v>
      </c>
      <c r="AA36">
        <v>0.31473505357268883</v>
      </c>
      <c r="AB36">
        <v>0.83178385591680915</v>
      </c>
      <c r="AC36">
        <v>0.79313911935224468</v>
      </c>
      <c r="AD36">
        <v>0.89058358358564227</v>
      </c>
      <c r="AE36">
        <v>0.73649214506149363</v>
      </c>
      <c r="AF36">
        <v>0.93518983215970131</v>
      </c>
      <c r="AJ36">
        <f t="shared" si="0"/>
        <v>-0.74460931301117128</v>
      </c>
      <c r="AL36">
        <f t="shared" si="1"/>
        <v>0.74460931301117128</v>
      </c>
    </row>
    <row r="37" spans="1:38" x14ac:dyDescent="0.3">
      <c r="A37" s="1">
        <v>35</v>
      </c>
      <c r="C37" t="s">
        <v>26</v>
      </c>
      <c r="D37" t="s">
        <v>56</v>
      </c>
      <c r="E37" t="s">
        <v>227</v>
      </c>
      <c r="F37">
        <v>39</v>
      </c>
      <c r="G37">
        <v>270</v>
      </c>
      <c r="L37">
        <v>24.97</v>
      </c>
      <c r="M37">
        <v>37.799999999999997</v>
      </c>
      <c r="N37">
        <v>43.4</v>
      </c>
      <c r="O37">
        <v>34.700000000000003</v>
      </c>
      <c r="P37">
        <v>36.1</v>
      </c>
      <c r="Q37">
        <v>45.3</v>
      </c>
      <c r="R37">
        <v>41.5</v>
      </c>
      <c r="S37">
        <v>37.700000000000003</v>
      </c>
      <c r="T37">
        <v>53</v>
      </c>
      <c r="U37" s="3">
        <v>26.4</v>
      </c>
      <c r="V37">
        <v>56.74</v>
      </c>
      <c r="Y37">
        <v>42.72</v>
      </c>
      <c r="Z37">
        <v>31.47194286823273</v>
      </c>
      <c r="AA37">
        <v>0.38955143610325599</v>
      </c>
      <c r="AB37">
        <v>0.21882386350140021</v>
      </c>
      <c r="AC37">
        <v>25.010818715258601</v>
      </c>
      <c r="AD37">
        <v>5.0010817545065791</v>
      </c>
      <c r="AE37">
        <v>3.8135296130180372</v>
      </c>
      <c r="AF37">
        <v>0.80196223925069887</v>
      </c>
      <c r="AJ37">
        <f t="shared" si="0"/>
        <v>-5.0719428682327319</v>
      </c>
      <c r="AL37">
        <f t="shared" si="1"/>
        <v>5.0719428682327319</v>
      </c>
    </row>
    <row r="38" spans="1:38" x14ac:dyDescent="0.3">
      <c r="A38" s="1">
        <v>36</v>
      </c>
      <c r="C38" t="s">
        <v>26</v>
      </c>
      <c r="D38" t="s">
        <v>57</v>
      </c>
      <c r="E38" t="s">
        <v>227</v>
      </c>
      <c r="F38">
        <v>39</v>
      </c>
      <c r="G38">
        <v>271</v>
      </c>
      <c r="L38">
        <v>29.04</v>
      </c>
      <c r="M38">
        <v>23.4</v>
      </c>
      <c r="N38">
        <v>40.200000000000003</v>
      </c>
      <c r="O38">
        <v>25</v>
      </c>
      <c r="P38">
        <v>34.5</v>
      </c>
      <c r="Q38">
        <v>44.2</v>
      </c>
      <c r="R38">
        <v>32.5</v>
      </c>
      <c r="S38">
        <v>31.7</v>
      </c>
      <c r="T38">
        <v>39.1</v>
      </c>
      <c r="U38" s="3">
        <v>28.1</v>
      </c>
      <c r="V38">
        <v>49.13</v>
      </c>
      <c r="Y38">
        <v>36.4</v>
      </c>
      <c r="Z38">
        <v>28.79730418205261</v>
      </c>
      <c r="AA38">
        <v>0.31914255753880238</v>
      </c>
      <c r="AB38">
        <v>0.82673938786774648</v>
      </c>
      <c r="AC38">
        <v>4.5276246586635356</v>
      </c>
      <c r="AD38">
        <v>2.1278215758525278</v>
      </c>
      <c r="AE38">
        <v>1.862165212631226</v>
      </c>
      <c r="AF38">
        <v>0.97430938387226751</v>
      </c>
      <c r="AJ38">
        <f t="shared" si="0"/>
        <v>-0.69730418205260847</v>
      </c>
      <c r="AL38">
        <f t="shared" si="1"/>
        <v>0.69730418205260847</v>
      </c>
    </row>
    <row r="39" spans="1:38" x14ac:dyDescent="0.3">
      <c r="A39" s="1">
        <v>37</v>
      </c>
      <c r="C39" t="s">
        <v>26</v>
      </c>
      <c r="D39" t="s">
        <v>58</v>
      </c>
      <c r="E39" t="s">
        <v>227</v>
      </c>
      <c r="F39">
        <v>39</v>
      </c>
      <c r="G39">
        <v>272</v>
      </c>
      <c r="L39">
        <v>21.17</v>
      </c>
      <c r="M39">
        <v>31.1</v>
      </c>
      <c r="N39">
        <v>33.799999999999997</v>
      </c>
      <c r="O39">
        <v>32.299999999999997</v>
      </c>
      <c r="P39">
        <v>39.9</v>
      </c>
      <c r="Q39">
        <v>47.2</v>
      </c>
      <c r="R39">
        <v>31.1</v>
      </c>
      <c r="S39">
        <v>28.8</v>
      </c>
      <c r="T39">
        <v>43.8</v>
      </c>
      <c r="U39" s="3">
        <v>23.7</v>
      </c>
      <c r="V39">
        <v>43.98</v>
      </c>
      <c r="Y39">
        <v>38.159999999999997</v>
      </c>
      <c r="Z39">
        <v>24.144994840621951</v>
      </c>
      <c r="AA39">
        <v>0.39402849647262878</v>
      </c>
      <c r="AB39">
        <v>0.7820594059692122</v>
      </c>
      <c r="AC39">
        <v>13.63368249820974</v>
      </c>
      <c r="AD39">
        <v>3.6923816837117118</v>
      </c>
      <c r="AE39">
        <v>3.1566280508041382</v>
      </c>
      <c r="AF39">
        <v>0.88464604127519064</v>
      </c>
      <c r="AJ39">
        <f t="shared" si="0"/>
        <v>-0.44499484062195194</v>
      </c>
      <c r="AL39">
        <f t="shared" si="1"/>
        <v>0.44499484062195194</v>
      </c>
    </row>
    <row r="40" spans="1:38" x14ac:dyDescent="0.3">
      <c r="A40" s="1">
        <v>38</v>
      </c>
      <c r="C40" t="s">
        <v>26</v>
      </c>
      <c r="D40" t="s">
        <v>59</v>
      </c>
      <c r="E40" t="s">
        <v>227</v>
      </c>
      <c r="F40">
        <v>39</v>
      </c>
      <c r="G40">
        <v>273</v>
      </c>
      <c r="L40">
        <v>23.37</v>
      </c>
      <c r="M40">
        <v>17.600000000000001</v>
      </c>
      <c r="N40">
        <v>34.4</v>
      </c>
      <c r="O40">
        <v>26.1</v>
      </c>
      <c r="P40">
        <v>35.200000000000003</v>
      </c>
      <c r="Q40">
        <v>44.6</v>
      </c>
      <c r="R40">
        <v>31.6</v>
      </c>
      <c r="S40">
        <v>34.5</v>
      </c>
      <c r="T40">
        <v>40.1</v>
      </c>
      <c r="U40" s="3">
        <v>30.2</v>
      </c>
      <c r="V40">
        <v>51.44</v>
      </c>
      <c r="Y40">
        <v>37.200000000000003</v>
      </c>
      <c r="Z40">
        <v>28.062112188339231</v>
      </c>
      <c r="AA40">
        <v>0.30927963974438027</v>
      </c>
      <c r="AB40">
        <v>0.7222114180656598</v>
      </c>
      <c r="AC40">
        <v>7.0016612076550437</v>
      </c>
      <c r="AD40">
        <v>2.6460652311791271</v>
      </c>
      <c r="AE40">
        <v>2.1626946353912349</v>
      </c>
      <c r="AF40">
        <v>0.89803080745537056</v>
      </c>
      <c r="AJ40">
        <f t="shared" si="0"/>
        <v>2.137887811660768</v>
      </c>
      <c r="AL40">
        <f t="shared" si="1"/>
        <v>2.137887811660768</v>
      </c>
    </row>
    <row r="41" spans="1:38" x14ac:dyDescent="0.3">
      <c r="A41" s="1">
        <v>39</v>
      </c>
      <c r="C41" t="s">
        <v>26</v>
      </c>
      <c r="D41" t="s">
        <v>60</v>
      </c>
      <c r="E41" t="s">
        <v>227</v>
      </c>
      <c r="F41">
        <v>39</v>
      </c>
      <c r="G41">
        <v>274</v>
      </c>
      <c r="L41">
        <v>25.77</v>
      </c>
      <c r="M41">
        <v>29.2</v>
      </c>
      <c r="N41">
        <v>37.799999999999997</v>
      </c>
      <c r="O41">
        <v>24.5</v>
      </c>
      <c r="P41">
        <v>30.8</v>
      </c>
      <c r="Q41">
        <v>37</v>
      </c>
      <c r="R41">
        <v>30.7</v>
      </c>
      <c r="S41">
        <v>38.799999999999997</v>
      </c>
      <c r="T41">
        <v>40.5</v>
      </c>
      <c r="U41" s="3">
        <v>28.1</v>
      </c>
      <c r="V41">
        <v>44.08</v>
      </c>
      <c r="Y41">
        <v>35.56</v>
      </c>
      <c r="Z41">
        <v>32.116885089874273</v>
      </c>
      <c r="AA41">
        <v>0.2851834510707017</v>
      </c>
      <c r="AB41">
        <v>0.21064229651577121</v>
      </c>
      <c r="AC41">
        <v>10.839854663097171</v>
      </c>
      <c r="AD41">
        <v>3.2923934550866139</v>
      </c>
      <c r="AE41">
        <v>3.203045806884766</v>
      </c>
      <c r="AF41">
        <v>0.90966961038581806</v>
      </c>
      <c r="AJ41">
        <f t="shared" si="0"/>
        <v>-4.0168850898742718</v>
      </c>
      <c r="AL41">
        <f t="shared" si="1"/>
        <v>4.0168850898742718</v>
      </c>
    </row>
    <row r="42" spans="1:38" x14ac:dyDescent="0.3">
      <c r="A42" s="1">
        <v>40</v>
      </c>
      <c r="C42" t="s">
        <v>26</v>
      </c>
      <c r="D42" t="s">
        <v>61</v>
      </c>
      <c r="E42" t="s">
        <v>227</v>
      </c>
      <c r="F42">
        <v>39</v>
      </c>
      <c r="G42">
        <v>275</v>
      </c>
      <c r="L42">
        <v>23.61</v>
      </c>
      <c r="M42">
        <v>17.600000000000001</v>
      </c>
      <c r="N42">
        <v>39.6</v>
      </c>
      <c r="O42">
        <v>24.1</v>
      </c>
      <c r="P42">
        <v>34.4</v>
      </c>
      <c r="Q42">
        <v>41.4</v>
      </c>
      <c r="R42">
        <v>29.4</v>
      </c>
      <c r="S42">
        <v>34.200000000000003</v>
      </c>
      <c r="T42">
        <v>37.700000000000003</v>
      </c>
      <c r="U42" s="3">
        <v>30.6</v>
      </c>
      <c r="V42">
        <v>42.07</v>
      </c>
      <c r="Y42">
        <v>35.42</v>
      </c>
      <c r="Z42">
        <v>28.38283710002899</v>
      </c>
      <c r="AA42">
        <v>0.29309698666201289</v>
      </c>
      <c r="AB42">
        <v>0.55163424358056812</v>
      </c>
      <c r="AC42">
        <v>8.7910513403962494</v>
      </c>
      <c r="AD42">
        <v>2.964970714930629</v>
      </c>
      <c r="AE42">
        <v>2.416582350730899</v>
      </c>
      <c r="AF42">
        <v>0.78288980417842413</v>
      </c>
      <c r="AJ42">
        <f t="shared" si="0"/>
        <v>2.2171628999710116</v>
      </c>
      <c r="AL42">
        <f t="shared" si="1"/>
        <v>2.2171628999710116</v>
      </c>
    </row>
    <row r="43" spans="1:38" x14ac:dyDescent="0.3">
      <c r="A43" s="1">
        <v>41</v>
      </c>
      <c r="C43" t="s">
        <v>26</v>
      </c>
      <c r="D43" t="s">
        <v>62</v>
      </c>
      <c r="E43" t="s">
        <v>227</v>
      </c>
      <c r="F43">
        <v>39</v>
      </c>
      <c r="G43">
        <v>276</v>
      </c>
      <c r="L43">
        <v>27.09</v>
      </c>
      <c r="M43">
        <v>33.6</v>
      </c>
      <c r="N43">
        <v>36.9</v>
      </c>
      <c r="O43">
        <v>27.5</v>
      </c>
      <c r="P43">
        <v>37.799999999999997</v>
      </c>
      <c r="Q43">
        <v>47.4</v>
      </c>
      <c r="R43">
        <v>34.1</v>
      </c>
      <c r="S43">
        <v>39.1</v>
      </c>
      <c r="T43">
        <v>49.3</v>
      </c>
      <c r="U43" s="3">
        <v>25.4</v>
      </c>
      <c r="V43">
        <v>49.42</v>
      </c>
      <c r="Y43">
        <v>41.54</v>
      </c>
      <c r="Z43">
        <v>27.968723297119141</v>
      </c>
      <c r="AA43">
        <v>0.40472813290650778</v>
      </c>
      <c r="AB43">
        <v>0.99154678155557752</v>
      </c>
      <c r="AC43">
        <v>0.32199894033263571</v>
      </c>
      <c r="AD43">
        <v>0.5674495046544985</v>
      </c>
      <c r="AE43">
        <v>0.48422148704528922</v>
      </c>
      <c r="AF43">
        <v>0.99713436161177926</v>
      </c>
      <c r="AJ43">
        <f t="shared" si="0"/>
        <v>-2.568723297119142</v>
      </c>
      <c r="AL43">
        <f t="shared" si="1"/>
        <v>2.568723297119142</v>
      </c>
    </row>
    <row r="44" spans="1:38" x14ac:dyDescent="0.3">
      <c r="A44" s="1">
        <v>42</v>
      </c>
      <c r="C44" t="s">
        <v>26</v>
      </c>
      <c r="D44" t="s">
        <v>63</v>
      </c>
      <c r="E44" t="s">
        <v>227</v>
      </c>
      <c r="F44">
        <v>39</v>
      </c>
      <c r="G44">
        <v>277</v>
      </c>
      <c r="L44">
        <v>31.58</v>
      </c>
      <c r="M44">
        <v>38.9</v>
      </c>
      <c r="N44">
        <v>44.9</v>
      </c>
      <c r="O44">
        <v>37.299999999999997</v>
      </c>
      <c r="P44">
        <v>48.3</v>
      </c>
      <c r="Q44">
        <v>55.6</v>
      </c>
      <c r="R44">
        <v>42.9</v>
      </c>
      <c r="S44">
        <v>48.4</v>
      </c>
      <c r="T44">
        <v>48.8</v>
      </c>
      <c r="U44" s="3">
        <v>26.1</v>
      </c>
      <c r="V44">
        <v>60.85</v>
      </c>
      <c r="Y44">
        <v>48.8</v>
      </c>
      <c r="Z44">
        <v>32.02609002113342</v>
      </c>
      <c r="AA44">
        <v>0.40543800966619759</v>
      </c>
      <c r="AB44">
        <v>0.80118182624967038</v>
      </c>
      <c r="AC44">
        <v>4.0333994386012213</v>
      </c>
      <c r="AD44">
        <v>2.0083325020028981</v>
      </c>
      <c r="AE44">
        <v>1.9023027133941659</v>
      </c>
      <c r="AF44">
        <v>0.8968494295098558</v>
      </c>
      <c r="AJ44">
        <f t="shared" si="0"/>
        <v>-5.9260900211334189</v>
      </c>
      <c r="AL44">
        <f t="shared" si="1"/>
        <v>5.9260900211334189</v>
      </c>
    </row>
    <row r="45" spans="1:38" x14ac:dyDescent="0.3">
      <c r="A45" s="1">
        <v>43</v>
      </c>
      <c r="C45" t="s">
        <v>26</v>
      </c>
      <c r="D45" t="s">
        <v>64</v>
      </c>
      <c r="E45" t="s">
        <v>227</v>
      </c>
      <c r="F45">
        <v>39</v>
      </c>
      <c r="G45">
        <v>278</v>
      </c>
      <c r="L45">
        <v>23.57</v>
      </c>
      <c r="M45">
        <v>44.4</v>
      </c>
      <c r="N45">
        <v>52</v>
      </c>
      <c r="O45">
        <v>33.5</v>
      </c>
      <c r="P45">
        <v>48.7</v>
      </c>
      <c r="Q45">
        <v>55</v>
      </c>
      <c r="R45">
        <v>51.1</v>
      </c>
      <c r="S45">
        <v>54.8</v>
      </c>
      <c r="T45">
        <v>59.8</v>
      </c>
      <c r="U45" s="3">
        <v>36.5</v>
      </c>
      <c r="V45">
        <v>58.77</v>
      </c>
      <c r="Y45">
        <v>53.88</v>
      </c>
      <c r="Z45">
        <v>40.305754556655877</v>
      </c>
      <c r="AA45">
        <v>0.62496003158269875</v>
      </c>
      <c r="AB45">
        <v>-0.74262077290936168</v>
      </c>
      <c r="AC45">
        <v>16.627869587504499</v>
      </c>
      <c r="AD45">
        <v>4.077728483789044</v>
      </c>
      <c r="AE45">
        <v>4.0411548900604277</v>
      </c>
      <c r="AF45">
        <v>0.90690610203105104</v>
      </c>
      <c r="AJ45">
        <f t="shared" si="0"/>
        <v>-3.8057545566558773</v>
      </c>
      <c r="AL45">
        <f t="shared" si="1"/>
        <v>3.8057545566558773</v>
      </c>
    </row>
    <row r="46" spans="1:38" x14ac:dyDescent="0.3">
      <c r="A46" s="1">
        <v>44</v>
      </c>
      <c r="C46" t="s">
        <v>26</v>
      </c>
      <c r="D46" t="s">
        <v>65</v>
      </c>
      <c r="E46" t="s">
        <v>227</v>
      </c>
      <c r="F46">
        <v>39</v>
      </c>
      <c r="G46">
        <v>279</v>
      </c>
      <c r="L46">
        <v>30.47</v>
      </c>
      <c r="M46">
        <v>36.200000000000003</v>
      </c>
      <c r="N46">
        <v>44.6</v>
      </c>
      <c r="O46">
        <v>30.2</v>
      </c>
      <c r="P46">
        <v>39.1</v>
      </c>
      <c r="Q46">
        <v>52.8</v>
      </c>
      <c r="R46">
        <v>44.5</v>
      </c>
      <c r="S46">
        <v>42.2</v>
      </c>
      <c r="T46">
        <v>57.3</v>
      </c>
      <c r="U46" s="3">
        <v>28.9</v>
      </c>
      <c r="V46">
        <v>57.85</v>
      </c>
      <c r="Y46">
        <v>47.18</v>
      </c>
      <c r="Z46">
        <v>36.321508436202997</v>
      </c>
      <c r="AA46">
        <v>0.38543118642628538</v>
      </c>
      <c r="AB46">
        <v>0.8318596712317109</v>
      </c>
      <c r="AC46">
        <v>6.2909704008655316</v>
      </c>
      <c r="AD46">
        <v>2.5081806954176029</v>
      </c>
      <c r="AE46">
        <v>2.3044167232513408</v>
      </c>
      <c r="AF46">
        <v>0.91781629799994147</v>
      </c>
      <c r="AJ46">
        <f t="shared" si="0"/>
        <v>-7.4215084362029984</v>
      </c>
      <c r="AL46">
        <f t="shared" si="1"/>
        <v>7.4215084362029984</v>
      </c>
    </row>
    <row r="47" spans="1:38" x14ac:dyDescent="0.3">
      <c r="A47" s="1">
        <v>45</v>
      </c>
      <c r="C47" t="s">
        <v>26</v>
      </c>
      <c r="D47" t="s">
        <v>66</v>
      </c>
      <c r="E47" t="s">
        <v>227</v>
      </c>
      <c r="F47">
        <v>39</v>
      </c>
      <c r="G47">
        <v>280</v>
      </c>
      <c r="L47">
        <v>21.52</v>
      </c>
      <c r="M47">
        <v>27.5</v>
      </c>
      <c r="N47">
        <v>30.1</v>
      </c>
      <c r="O47">
        <v>29.1</v>
      </c>
      <c r="P47">
        <v>33.200000000000003</v>
      </c>
      <c r="Q47">
        <v>35.700000000000003</v>
      </c>
      <c r="R47">
        <v>30.7</v>
      </c>
      <c r="S47">
        <v>29.2</v>
      </c>
      <c r="T47">
        <v>38.5</v>
      </c>
      <c r="U47" s="3">
        <v>25</v>
      </c>
      <c r="V47">
        <v>45.35</v>
      </c>
      <c r="Y47">
        <v>33.46</v>
      </c>
      <c r="Z47">
        <v>25.31504549026489</v>
      </c>
      <c r="AA47">
        <v>0.2350377925274264</v>
      </c>
      <c r="AB47">
        <v>0.15424580088206211</v>
      </c>
      <c r="AC47">
        <v>11.875974744739199</v>
      </c>
      <c r="AD47">
        <v>3.446153615952023</v>
      </c>
      <c r="AE47">
        <v>2.8012453842163079</v>
      </c>
      <c r="AF47">
        <v>0.73600323604036166</v>
      </c>
      <c r="AJ47">
        <f t="shared" si="0"/>
        <v>-0.31504549026488959</v>
      </c>
      <c r="AL47">
        <f t="shared" si="1"/>
        <v>0.31504549026488959</v>
      </c>
    </row>
    <row r="48" spans="1:38" x14ac:dyDescent="0.3">
      <c r="A48" s="1">
        <v>46</v>
      </c>
      <c r="C48" t="s">
        <v>26</v>
      </c>
      <c r="D48" t="s">
        <v>67</v>
      </c>
      <c r="E48" t="s">
        <v>227</v>
      </c>
      <c r="F48">
        <v>39</v>
      </c>
      <c r="G48">
        <v>281</v>
      </c>
      <c r="L48">
        <v>22.16</v>
      </c>
      <c r="M48">
        <v>24.6</v>
      </c>
      <c r="N48">
        <v>39.799999999999997</v>
      </c>
      <c r="O48">
        <v>23.1</v>
      </c>
      <c r="P48">
        <v>33.1</v>
      </c>
      <c r="Q48">
        <v>40.299999999999997</v>
      </c>
      <c r="R48">
        <v>30.7</v>
      </c>
      <c r="S48">
        <v>32.5</v>
      </c>
      <c r="T48">
        <v>34</v>
      </c>
      <c r="U48" s="3">
        <v>28.2</v>
      </c>
      <c r="V48">
        <v>40.409999999999997</v>
      </c>
      <c r="Y48">
        <v>34.119999999999997</v>
      </c>
      <c r="Z48">
        <v>25.776634440422061</v>
      </c>
      <c r="AA48">
        <v>0.31277930473838172</v>
      </c>
      <c r="AB48">
        <v>0.36279413175858038</v>
      </c>
      <c r="AC48">
        <v>8.3262894295770948</v>
      </c>
      <c r="AD48">
        <v>2.8855310481048542</v>
      </c>
      <c r="AE48">
        <v>2.2995275759696949</v>
      </c>
      <c r="AF48">
        <v>0.84965788001917442</v>
      </c>
      <c r="AJ48">
        <f t="shared" si="0"/>
        <v>2.4233655595779382</v>
      </c>
      <c r="AL48">
        <f t="shared" si="1"/>
        <v>2.4233655595779382</v>
      </c>
    </row>
    <row r="49" spans="1:38" x14ac:dyDescent="0.3">
      <c r="A49" s="1">
        <v>47</v>
      </c>
      <c r="C49" t="s">
        <v>26</v>
      </c>
      <c r="D49" t="s">
        <v>68</v>
      </c>
      <c r="E49" t="s">
        <v>227</v>
      </c>
      <c r="F49">
        <v>39</v>
      </c>
      <c r="G49">
        <v>282</v>
      </c>
      <c r="L49">
        <v>31.6</v>
      </c>
      <c r="M49">
        <v>38.1</v>
      </c>
      <c r="N49">
        <v>43</v>
      </c>
      <c r="O49">
        <v>39.1</v>
      </c>
      <c r="P49">
        <v>38.200000000000003</v>
      </c>
      <c r="Q49">
        <v>51</v>
      </c>
      <c r="R49">
        <v>42.6</v>
      </c>
      <c r="S49">
        <v>43.9</v>
      </c>
      <c r="T49">
        <v>51.5</v>
      </c>
      <c r="U49" s="3">
        <v>33.1</v>
      </c>
      <c r="V49">
        <v>55.45</v>
      </c>
      <c r="Y49">
        <v>45.44</v>
      </c>
      <c r="Z49">
        <v>34.408724079132078</v>
      </c>
      <c r="AA49">
        <v>0.37999922614238901</v>
      </c>
      <c r="AB49">
        <v>0.73041696152173019</v>
      </c>
      <c r="AC49">
        <v>4.3787025024832964</v>
      </c>
      <c r="AD49">
        <v>2.0925349465381209</v>
      </c>
      <c r="AE49">
        <v>1.797434129714967</v>
      </c>
      <c r="AF49">
        <v>0.85565575655127335</v>
      </c>
      <c r="AJ49">
        <f t="shared" si="0"/>
        <v>-1.3087240791320767</v>
      </c>
      <c r="AL49">
        <f t="shared" si="1"/>
        <v>1.3087240791320767</v>
      </c>
    </row>
    <row r="50" spans="1:38" x14ac:dyDescent="0.3">
      <c r="A50" s="1">
        <v>48</v>
      </c>
      <c r="C50" t="s">
        <v>26</v>
      </c>
      <c r="D50" t="s">
        <v>69</v>
      </c>
      <c r="E50" t="s">
        <v>227</v>
      </c>
      <c r="F50">
        <v>39</v>
      </c>
      <c r="G50">
        <v>283</v>
      </c>
      <c r="L50">
        <v>27.93</v>
      </c>
      <c r="M50">
        <v>26.2</v>
      </c>
      <c r="N50">
        <v>39.4</v>
      </c>
      <c r="O50">
        <v>24.4</v>
      </c>
      <c r="P50">
        <v>39.6</v>
      </c>
      <c r="Q50">
        <v>48</v>
      </c>
      <c r="R50">
        <v>34.6</v>
      </c>
      <c r="S50">
        <v>38.4</v>
      </c>
      <c r="T50">
        <v>43.1</v>
      </c>
      <c r="U50" s="3">
        <v>33.4</v>
      </c>
      <c r="V50">
        <v>54.25</v>
      </c>
      <c r="Y50">
        <v>40.739999999999988</v>
      </c>
      <c r="Z50">
        <v>29.87706414222718</v>
      </c>
      <c r="AA50">
        <v>0.30676060700401248</v>
      </c>
      <c r="AB50">
        <v>0.77696029613510476</v>
      </c>
      <c r="AC50">
        <v>5.638861913149297</v>
      </c>
      <c r="AD50">
        <v>2.374628794811791</v>
      </c>
      <c r="AE50">
        <v>2.047221741676331</v>
      </c>
      <c r="AF50">
        <v>0.91352199028928349</v>
      </c>
      <c r="AJ50">
        <f t="shared" si="0"/>
        <v>3.5229358577728185</v>
      </c>
      <c r="AL50">
        <f t="shared" si="1"/>
        <v>3.5229358577728185</v>
      </c>
    </row>
    <row r="51" spans="1:38" x14ac:dyDescent="0.3">
      <c r="A51" s="1">
        <v>49</v>
      </c>
      <c r="C51" t="s">
        <v>26</v>
      </c>
      <c r="D51" t="s">
        <v>70</v>
      </c>
      <c r="E51" t="s">
        <v>227</v>
      </c>
      <c r="F51">
        <v>39</v>
      </c>
      <c r="G51">
        <v>284</v>
      </c>
      <c r="L51">
        <v>30.76</v>
      </c>
      <c r="M51">
        <v>40.700000000000003</v>
      </c>
      <c r="N51">
        <v>42.9</v>
      </c>
      <c r="O51">
        <v>36</v>
      </c>
      <c r="P51">
        <v>41.8</v>
      </c>
      <c r="Q51">
        <v>49.7</v>
      </c>
      <c r="R51">
        <v>41.4</v>
      </c>
      <c r="S51">
        <v>39.4</v>
      </c>
      <c r="T51">
        <v>58.4</v>
      </c>
      <c r="U51" s="3">
        <v>24</v>
      </c>
      <c r="V51">
        <v>53.36</v>
      </c>
      <c r="Y51">
        <v>46.14</v>
      </c>
      <c r="Z51">
        <v>34.581384286880493</v>
      </c>
      <c r="AA51">
        <v>0.2855858435834176</v>
      </c>
      <c r="AB51">
        <v>0.76171042468395267</v>
      </c>
      <c r="AC51">
        <v>13.473339381323029</v>
      </c>
      <c r="AD51">
        <v>3.6706047705143949</v>
      </c>
      <c r="AE51">
        <v>3.5743862247467022</v>
      </c>
      <c r="AF51">
        <v>0.8728524636103695</v>
      </c>
      <c r="AJ51">
        <f t="shared" si="0"/>
        <v>-10.581384286880493</v>
      </c>
      <c r="AL51">
        <f t="shared" si="1"/>
        <v>10.581384286880493</v>
      </c>
    </row>
    <row r="52" spans="1:38" x14ac:dyDescent="0.3">
      <c r="A52" s="1">
        <v>50</v>
      </c>
      <c r="C52" t="s">
        <v>26</v>
      </c>
      <c r="D52" t="s">
        <v>71</v>
      </c>
      <c r="E52" t="s">
        <v>227</v>
      </c>
      <c r="F52">
        <v>39</v>
      </c>
      <c r="G52">
        <v>285</v>
      </c>
      <c r="L52">
        <v>22.81</v>
      </c>
      <c r="M52">
        <v>15.6</v>
      </c>
      <c r="N52">
        <v>27.5</v>
      </c>
      <c r="O52">
        <v>23.6</v>
      </c>
      <c r="P52">
        <v>31</v>
      </c>
      <c r="Q52">
        <v>36.5</v>
      </c>
      <c r="R52">
        <v>27.3</v>
      </c>
      <c r="S52">
        <v>28.4</v>
      </c>
      <c r="T52">
        <v>31.9</v>
      </c>
      <c r="U52" s="3">
        <v>26.5</v>
      </c>
      <c r="V52">
        <v>38.590000000000003</v>
      </c>
      <c r="Y52">
        <v>31.02</v>
      </c>
      <c r="Z52">
        <v>23.389984316825871</v>
      </c>
      <c r="AA52">
        <v>0.37506896269590789</v>
      </c>
      <c r="AB52">
        <v>0.63234440571224115</v>
      </c>
      <c r="AC52">
        <v>4.7342551306941836</v>
      </c>
      <c r="AD52">
        <v>2.1758343527700319</v>
      </c>
      <c r="AE52">
        <v>2.0904380083084102</v>
      </c>
      <c r="AF52">
        <v>0.81368860940102605</v>
      </c>
      <c r="AJ52">
        <f t="shared" si="0"/>
        <v>3.1100156831741295</v>
      </c>
      <c r="AL52">
        <f t="shared" si="1"/>
        <v>3.1100156831741295</v>
      </c>
    </row>
    <row r="53" spans="1:38" x14ac:dyDescent="0.3">
      <c r="A53" s="1">
        <v>51</v>
      </c>
      <c r="C53" t="s">
        <v>26</v>
      </c>
      <c r="D53" t="s">
        <v>72</v>
      </c>
      <c r="E53" t="s">
        <v>227</v>
      </c>
      <c r="F53">
        <v>39</v>
      </c>
      <c r="G53">
        <v>286</v>
      </c>
      <c r="L53">
        <v>23.53</v>
      </c>
      <c r="M53">
        <v>29.1</v>
      </c>
      <c r="N53">
        <v>28.1</v>
      </c>
      <c r="O53">
        <v>24.6</v>
      </c>
      <c r="P53">
        <v>34.9</v>
      </c>
      <c r="Q53">
        <v>42.4</v>
      </c>
      <c r="R53">
        <v>27.4</v>
      </c>
      <c r="S53">
        <v>21.9</v>
      </c>
      <c r="T53">
        <v>37.299999999999997</v>
      </c>
      <c r="U53" s="3">
        <v>21.7</v>
      </c>
      <c r="V53">
        <v>42.46</v>
      </c>
      <c r="Y53">
        <v>32.78</v>
      </c>
      <c r="Z53">
        <v>21.211403422355652</v>
      </c>
      <c r="AA53">
        <v>0.21579400778746491</v>
      </c>
      <c r="AB53">
        <v>0.65184645101020078</v>
      </c>
      <c r="AC53">
        <v>22.557738822921561</v>
      </c>
      <c r="AD53">
        <v>4.7494987970228566</v>
      </c>
      <c r="AE53">
        <v>4.0472422957420324</v>
      </c>
      <c r="AF53">
        <v>0.81680324784473035</v>
      </c>
      <c r="AJ53">
        <f t="shared" si="0"/>
        <v>0.48859657764434772</v>
      </c>
      <c r="AL53">
        <f t="shared" si="1"/>
        <v>0.48859657764434772</v>
      </c>
    </row>
    <row r="54" spans="1:38" x14ac:dyDescent="0.3">
      <c r="A54" s="1">
        <v>52</v>
      </c>
      <c r="C54" t="s">
        <v>26</v>
      </c>
      <c r="D54" t="s">
        <v>73</v>
      </c>
      <c r="E54" t="s">
        <v>227</v>
      </c>
      <c r="F54">
        <v>39</v>
      </c>
      <c r="G54">
        <v>287</v>
      </c>
      <c r="L54">
        <v>23.35</v>
      </c>
      <c r="M54">
        <v>26.6</v>
      </c>
      <c r="N54">
        <v>40.6</v>
      </c>
      <c r="O54">
        <v>26.4</v>
      </c>
      <c r="P54">
        <v>34.200000000000003</v>
      </c>
      <c r="Q54">
        <v>43.9</v>
      </c>
      <c r="R54">
        <v>32.799999999999997</v>
      </c>
      <c r="S54">
        <v>39.299999999999997</v>
      </c>
      <c r="T54">
        <v>42.6</v>
      </c>
      <c r="U54" s="3">
        <v>32.9</v>
      </c>
      <c r="V54">
        <v>48.92</v>
      </c>
      <c r="Y54">
        <v>38.56</v>
      </c>
      <c r="Z54">
        <v>31.419573078155519</v>
      </c>
      <c r="AA54">
        <v>0.31211222951055789</v>
      </c>
      <c r="AB54">
        <v>0.88617670092835521</v>
      </c>
      <c r="AC54">
        <v>2.100324426119526</v>
      </c>
      <c r="AD54">
        <v>1.4492496079418229</v>
      </c>
      <c r="AE54">
        <v>1.1654749488830549</v>
      </c>
      <c r="AF54">
        <v>0.968255386204665</v>
      </c>
      <c r="AJ54">
        <f t="shared" si="0"/>
        <v>1.4804269218444794</v>
      </c>
      <c r="AL54">
        <f t="shared" si="1"/>
        <v>1.4804269218444794</v>
      </c>
    </row>
    <row r="55" spans="1:38" x14ac:dyDescent="0.3">
      <c r="A55" s="1">
        <v>53</v>
      </c>
      <c r="C55" t="s">
        <v>26</v>
      </c>
      <c r="D55" t="s">
        <v>74</v>
      </c>
      <c r="E55" t="s">
        <v>227</v>
      </c>
      <c r="F55">
        <v>39</v>
      </c>
      <c r="G55">
        <v>288</v>
      </c>
      <c r="L55">
        <v>19.670000000000002</v>
      </c>
      <c r="M55">
        <v>37.200000000000003</v>
      </c>
      <c r="N55">
        <v>42.8</v>
      </c>
      <c r="O55">
        <v>27.1</v>
      </c>
      <c r="P55">
        <v>42.3</v>
      </c>
      <c r="Q55">
        <v>49.6</v>
      </c>
      <c r="R55">
        <v>44</v>
      </c>
      <c r="S55">
        <v>41.9</v>
      </c>
      <c r="T55">
        <v>56.9</v>
      </c>
      <c r="U55" s="3">
        <v>27.2</v>
      </c>
      <c r="V55">
        <v>55.6</v>
      </c>
      <c r="Y55">
        <v>46.94</v>
      </c>
      <c r="Z55">
        <v>33.116952896118157</v>
      </c>
      <c r="AA55">
        <v>0.35858610426775839</v>
      </c>
      <c r="AB55">
        <v>0.79579846217465622</v>
      </c>
      <c r="AC55">
        <v>6.8887388785379731</v>
      </c>
      <c r="AD55">
        <v>2.6246407141812709</v>
      </c>
      <c r="AE55">
        <v>2.3409241676330552</v>
      </c>
      <c r="AF55">
        <v>0.9116861816074604</v>
      </c>
      <c r="AJ55">
        <f t="shared" si="0"/>
        <v>-5.9169528961181577</v>
      </c>
      <c r="AL55">
        <f t="shared" si="1"/>
        <v>5.9169528961181577</v>
      </c>
    </row>
    <row r="56" spans="1:38" x14ac:dyDescent="0.3">
      <c r="A56" s="1">
        <v>54</v>
      </c>
      <c r="C56" t="s">
        <v>26</v>
      </c>
      <c r="D56" t="s">
        <v>75</v>
      </c>
      <c r="E56" t="s">
        <v>227</v>
      </c>
      <c r="F56">
        <v>39</v>
      </c>
      <c r="G56">
        <v>289</v>
      </c>
      <c r="L56">
        <v>30.74</v>
      </c>
      <c r="M56">
        <v>40</v>
      </c>
      <c r="N56">
        <v>44.3</v>
      </c>
      <c r="O56">
        <v>35.6</v>
      </c>
      <c r="P56">
        <v>47.6</v>
      </c>
      <c r="Q56">
        <v>50</v>
      </c>
      <c r="R56">
        <v>43.2</v>
      </c>
      <c r="S56">
        <v>45.6</v>
      </c>
      <c r="T56">
        <v>52</v>
      </c>
      <c r="U56" s="3">
        <v>32.9</v>
      </c>
      <c r="V56">
        <v>57.73</v>
      </c>
      <c r="Y56">
        <v>47.68</v>
      </c>
      <c r="Z56">
        <v>31.166422777175899</v>
      </c>
      <c r="AA56">
        <v>0.46154257638637652</v>
      </c>
      <c r="AB56">
        <v>0.76922873341538611</v>
      </c>
      <c r="AC56">
        <v>2.7946400383396721</v>
      </c>
      <c r="AD56">
        <v>1.671717690981247</v>
      </c>
      <c r="AE56">
        <v>1.2983404445648199</v>
      </c>
      <c r="AF56">
        <v>0.95304617775271516</v>
      </c>
      <c r="AJ56">
        <f t="shared" si="0"/>
        <v>1.7335772228240991</v>
      </c>
      <c r="AL56">
        <f t="shared" si="1"/>
        <v>1.7335772228240991</v>
      </c>
    </row>
    <row r="57" spans="1:38" x14ac:dyDescent="0.3">
      <c r="A57" s="1">
        <v>55</v>
      </c>
      <c r="C57" t="s">
        <v>26</v>
      </c>
      <c r="D57" t="s">
        <v>76</v>
      </c>
      <c r="E57" t="s">
        <v>227</v>
      </c>
      <c r="F57">
        <v>39</v>
      </c>
      <c r="G57">
        <v>290</v>
      </c>
      <c r="L57">
        <v>24.96</v>
      </c>
      <c r="M57">
        <v>21.1</v>
      </c>
      <c r="N57">
        <v>40.299999999999997</v>
      </c>
      <c r="O57">
        <v>24.5</v>
      </c>
      <c r="P57">
        <v>35.200000000000003</v>
      </c>
      <c r="Q57">
        <v>43.9</v>
      </c>
      <c r="R57">
        <v>30.1</v>
      </c>
      <c r="S57">
        <v>34.1</v>
      </c>
      <c r="T57">
        <v>34.700000000000003</v>
      </c>
      <c r="U57" s="3">
        <v>31.1</v>
      </c>
      <c r="V57">
        <v>41.58</v>
      </c>
      <c r="Y57">
        <v>35.6</v>
      </c>
      <c r="Z57">
        <v>26.588584251403809</v>
      </c>
      <c r="AA57">
        <v>0.2280849961357147</v>
      </c>
      <c r="AB57">
        <v>0.8431906500657258</v>
      </c>
      <c r="AC57">
        <v>4.0049107973213616</v>
      </c>
      <c r="AD57">
        <v>2.001227322750057</v>
      </c>
      <c r="AE57">
        <v>1.99971490859985</v>
      </c>
      <c r="AF57">
        <v>0.92651566503368621</v>
      </c>
      <c r="AJ57">
        <f t="shared" si="0"/>
        <v>4.5114157485961925</v>
      </c>
      <c r="AL57">
        <f t="shared" si="1"/>
        <v>4.5114157485961925</v>
      </c>
    </row>
    <row r="58" spans="1:38" x14ac:dyDescent="0.3">
      <c r="A58" s="1">
        <v>56</v>
      </c>
      <c r="C58" t="s">
        <v>26</v>
      </c>
      <c r="D58" t="s">
        <v>77</v>
      </c>
      <c r="E58" t="s">
        <v>227</v>
      </c>
      <c r="F58">
        <v>39</v>
      </c>
      <c r="G58">
        <v>291</v>
      </c>
      <c r="L58">
        <v>28.22</v>
      </c>
      <c r="M58">
        <v>34.4</v>
      </c>
      <c r="N58">
        <v>41</v>
      </c>
      <c r="O58">
        <v>25.6</v>
      </c>
      <c r="P58">
        <v>35.4</v>
      </c>
      <c r="Q58">
        <v>45.1</v>
      </c>
      <c r="R58">
        <v>43</v>
      </c>
      <c r="S58">
        <v>46.7</v>
      </c>
      <c r="T58">
        <v>57</v>
      </c>
      <c r="U58" s="3">
        <v>33.1</v>
      </c>
      <c r="V58">
        <v>58.27</v>
      </c>
      <c r="Y58">
        <v>45.44</v>
      </c>
      <c r="Z58">
        <v>42.706688966751102</v>
      </c>
      <c r="AA58">
        <v>0.53095027470696221</v>
      </c>
      <c r="AB58">
        <v>0.78883538999675407</v>
      </c>
      <c r="AC58">
        <v>6.128524893819205</v>
      </c>
      <c r="AD58">
        <v>2.4755857678172259</v>
      </c>
      <c r="AE58">
        <v>2.01570984840393</v>
      </c>
      <c r="AF58">
        <v>0.9980937075324321</v>
      </c>
      <c r="AJ58">
        <f t="shared" si="0"/>
        <v>-9.6066889667511006</v>
      </c>
      <c r="AL58">
        <f t="shared" si="1"/>
        <v>9.6066889667511006</v>
      </c>
    </row>
    <row r="59" spans="1:38" x14ac:dyDescent="0.3">
      <c r="A59" s="1">
        <v>57</v>
      </c>
      <c r="C59" t="s">
        <v>26</v>
      </c>
      <c r="D59" t="s">
        <v>78</v>
      </c>
      <c r="E59" t="s">
        <v>227</v>
      </c>
      <c r="F59">
        <v>39</v>
      </c>
      <c r="G59">
        <v>297</v>
      </c>
      <c r="L59">
        <v>24.76</v>
      </c>
      <c r="M59">
        <v>29.2</v>
      </c>
      <c r="N59">
        <v>37.6</v>
      </c>
      <c r="O59">
        <v>30.8</v>
      </c>
      <c r="P59">
        <v>37.4</v>
      </c>
      <c r="Q59">
        <v>48</v>
      </c>
      <c r="R59">
        <v>33.5</v>
      </c>
      <c r="S59">
        <v>32.799999999999997</v>
      </c>
      <c r="T59">
        <v>46.4</v>
      </c>
      <c r="U59" s="3">
        <v>22.6</v>
      </c>
      <c r="V59">
        <v>47.14</v>
      </c>
      <c r="Y59">
        <v>39.619999999999997</v>
      </c>
      <c r="Z59">
        <v>28.98260282516479</v>
      </c>
      <c r="AA59">
        <v>0.39323159665993451</v>
      </c>
      <c r="AB59">
        <v>0.82433634892026841</v>
      </c>
      <c r="AC59">
        <v>8.7360827375408263</v>
      </c>
      <c r="AD59">
        <v>2.955686508671179</v>
      </c>
      <c r="AE59">
        <v>2.4955976581573491</v>
      </c>
      <c r="AF59">
        <v>0.91855926244745167</v>
      </c>
      <c r="AJ59">
        <f t="shared" si="0"/>
        <v>-6.3826028251647884</v>
      </c>
      <c r="AL59">
        <f t="shared" si="1"/>
        <v>6.3826028251647884</v>
      </c>
    </row>
    <row r="60" spans="1:38" x14ac:dyDescent="0.3">
      <c r="A60" s="1">
        <v>58</v>
      </c>
      <c r="C60" t="s">
        <v>26</v>
      </c>
      <c r="D60" t="s">
        <v>79</v>
      </c>
      <c r="E60" t="s">
        <v>227</v>
      </c>
      <c r="F60">
        <v>39</v>
      </c>
      <c r="G60">
        <v>298</v>
      </c>
      <c r="L60">
        <v>22.36</v>
      </c>
      <c r="M60">
        <v>32.799999999999997</v>
      </c>
      <c r="N60">
        <v>40.299999999999997</v>
      </c>
      <c r="O60">
        <v>34.5</v>
      </c>
      <c r="P60">
        <v>41.8</v>
      </c>
      <c r="Q60">
        <v>48.3</v>
      </c>
      <c r="R60">
        <v>33.200000000000003</v>
      </c>
      <c r="S60">
        <v>35.5</v>
      </c>
      <c r="T60">
        <v>46.3</v>
      </c>
      <c r="U60" s="3">
        <v>27.2</v>
      </c>
      <c r="V60">
        <v>48.87</v>
      </c>
      <c r="Y60">
        <v>41.02</v>
      </c>
      <c r="Z60">
        <v>26.291995067596439</v>
      </c>
      <c r="AA60">
        <v>0.35285561795441722</v>
      </c>
      <c r="AB60">
        <v>0.76698402753195749</v>
      </c>
      <c r="AC60">
        <v>10.039930078733979</v>
      </c>
      <c r="AD60">
        <v>3.1685848700538202</v>
      </c>
      <c r="AE60">
        <v>3.1625467300415022</v>
      </c>
      <c r="AF60">
        <v>0.90423230429426094</v>
      </c>
      <c r="AJ60">
        <f t="shared" si="0"/>
        <v>0.90800493240356062</v>
      </c>
      <c r="AL60">
        <f t="shared" si="1"/>
        <v>0.90800493240356062</v>
      </c>
    </row>
    <row r="61" spans="1:38" x14ac:dyDescent="0.3">
      <c r="A61" s="1">
        <v>59</v>
      </c>
      <c r="C61" t="s">
        <v>26</v>
      </c>
      <c r="D61" t="s">
        <v>80</v>
      </c>
      <c r="E61" t="s">
        <v>227</v>
      </c>
      <c r="F61">
        <v>39</v>
      </c>
      <c r="G61">
        <v>299</v>
      </c>
      <c r="L61">
        <v>35.67</v>
      </c>
      <c r="M61">
        <v>44</v>
      </c>
      <c r="N61">
        <v>47.1</v>
      </c>
      <c r="O61">
        <v>39.700000000000003</v>
      </c>
      <c r="P61">
        <v>45.8</v>
      </c>
      <c r="Q61">
        <v>56.9</v>
      </c>
      <c r="R61">
        <v>52.4</v>
      </c>
      <c r="S61">
        <v>50.7</v>
      </c>
      <c r="T61">
        <v>63.7</v>
      </c>
      <c r="U61" s="3">
        <v>35.4</v>
      </c>
      <c r="V61">
        <v>63.97</v>
      </c>
      <c r="Y61">
        <v>53.9</v>
      </c>
      <c r="Z61">
        <v>42.711159038543698</v>
      </c>
      <c r="AA61">
        <v>0.55484749755571106</v>
      </c>
      <c r="AB61">
        <v>0.69915363280401466</v>
      </c>
      <c r="AC61">
        <v>7.6059602496530054</v>
      </c>
      <c r="AD61">
        <v>2.7578905434503751</v>
      </c>
      <c r="AE61">
        <v>2.0945940399169909</v>
      </c>
      <c r="AF61">
        <v>0.86331190695368931</v>
      </c>
      <c r="AJ61">
        <f t="shared" si="0"/>
        <v>-7.3111590385436998</v>
      </c>
      <c r="AL61">
        <f t="shared" si="1"/>
        <v>7.3111590385436998</v>
      </c>
    </row>
    <row r="62" spans="1:38" x14ac:dyDescent="0.3">
      <c r="A62" s="1">
        <v>60</v>
      </c>
      <c r="C62" t="s">
        <v>26</v>
      </c>
      <c r="D62" t="s">
        <v>81</v>
      </c>
      <c r="E62" t="s">
        <v>227</v>
      </c>
      <c r="F62">
        <v>39</v>
      </c>
      <c r="G62">
        <v>300</v>
      </c>
      <c r="L62">
        <v>28.02</v>
      </c>
      <c r="M62">
        <v>36.799999999999997</v>
      </c>
      <c r="N62">
        <v>41.1</v>
      </c>
      <c r="O62">
        <v>30.2</v>
      </c>
      <c r="P62">
        <v>38.4</v>
      </c>
      <c r="Q62">
        <v>46.9</v>
      </c>
      <c r="R62">
        <v>38.700000000000003</v>
      </c>
      <c r="S62">
        <v>31.7</v>
      </c>
      <c r="T62">
        <v>48.8</v>
      </c>
      <c r="U62" s="3">
        <v>26.2</v>
      </c>
      <c r="V62">
        <v>44.65</v>
      </c>
      <c r="Y62">
        <v>40.9</v>
      </c>
      <c r="Z62">
        <v>27.846892127990721</v>
      </c>
      <c r="AA62">
        <v>0.47599201371756628</v>
      </c>
      <c r="AB62">
        <v>0.94109190520177755</v>
      </c>
      <c r="AC62">
        <v>2.7440495083789478</v>
      </c>
      <c r="AD62">
        <v>1.656517282849457</v>
      </c>
      <c r="AE62">
        <v>1.364571437835695</v>
      </c>
      <c r="AF62">
        <v>0.97670874439089272</v>
      </c>
      <c r="AJ62">
        <f t="shared" si="0"/>
        <v>-1.6468921279907214</v>
      </c>
      <c r="AL62">
        <f t="shared" si="1"/>
        <v>1.6468921279907214</v>
      </c>
    </row>
    <row r="63" spans="1:38" x14ac:dyDescent="0.3">
      <c r="A63" s="1">
        <v>61</v>
      </c>
      <c r="C63" t="s">
        <v>27</v>
      </c>
      <c r="D63" t="s">
        <v>82</v>
      </c>
      <c r="E63" t="s">
        <v>227</v>
      </c>
      <c r="F63">
        <v>37</v>
      </c>
      <c r="G63">
        <v>199</v>
      </c>
      <c r="H63">
        <v>28.5</v>
      </c>
      <c r="I63">
        <v>27.7</v>
      </c>
      <c r="J63">
        <v>8.6999999999999993</v>
      </c>
      <c r="K63">
        <v>19.7</v>
      </c>
      <c r="L63">
        <v>21.6</v>
      </c>
      <c r="M63">
        <v>15.1</v>
      </c>
      <c r="N63">
        <v>28.8</v>
      </c>
      <c r="O63">
        <v>30</v>
      </c>
      <c r="P63">
        <v>31.5</v>
      </c>
      <c r="Q63">
        <v>37.9</v>
      </c>
      <c r="R63">
        <v>31.6</v>
      </c>
      <c r="S63">
        <v>28.7</v>
      </c>
      <c r="T63">
        <v>32</v>
      </c>
      <c r="U63" s="3">
        <v>28.4</v>
      </c>
      <c r="V63">
        <v>41</v>
      </c>
      <c r="W63">
        <v>25.2</v>
      </c>
      <c r="Y63">
        <v>32.340000000000003</v>
      </c>
      <c r="Z63">
        <v>25.181620364189151</v>
      </c>
      <c r="AA63">
        <v>0.38950668439341818</v>
      </c>
      <c r="AB63">
        <v>0.46003438650976919</v>
      </c>
      <c r="AC63">
        <v>6.0273661605847</v>
      </c>
      <c r="AD63">
        <v>2.455069481824232</v>
      </c>
      <c r="AE63">
        <v>2.0935070180892938</v>
      </c>
      <c r="AF63">
        <v>0.7025379014110853</v>
      </c>
      <c r="AJ63">
        <f t="shared" si="0"/>
        <v>3.2183796358108481</v>
      </c>
      <c r="AL63">
        <f t="shared" si="1"/>
        <v>3.2183796358108481</v>
      </c>
    </row>
    <row r="64" spans="1:38" x14ac:dyDescent="0.3">
      <c r="A64" s="1">
        <v>62</v>
      </c>
      <c r="C64" t="s">
        <v>27</v>
      </c>
      <c r="D64" t="s">
        <v>83</v>
      </c>
      <c r="E64" t="s">
        <v>227</v>
      </c>
      <c r="F64">
        <v>37</v>
      </c>
      <c r="G64">
        <v>200</v>
      </c>
      <c r="H64">
        <v>17.100000000000001</v>
      </c>
      <c r="I64">
        <v>17</v>
      </c>
      <c r="J64">
        <v>9.8000000000000007</v>
      </c>
      <c r="K64">
        <v>14.1</v>
      </c>
      <c r="L64">
        <v>6.4</v>
      </c>
      <c r="M64">
        <v>19.5</v>
      </c>
      <c r="N64">
        <v>19.7</v>
      </c>
      <c r="O64">
        <v>13</v>
      </c>
      <c r="P64">
        <v>26.7</v>
      </c>
      <c r="Q64">
        <v>29</v>
      </c>
      <c r="R64">
        <v>13</v>
      </c>
      <c r="S64">
        <v>19.600000000000001</v>
      </c>
      <c r="T64">
        <v>22</v>
      </c>
      <c r="U64" s="3">
        <v>16.100000000000001</v>
      </c>
      <c r="V64">
        <v>22.5</v>
      </c>
      <c r="W64">
        <v>24.1</v>
      </c>
      <c r="Y64">
        <v>22.06</v>
      </c>
      <c r="Z64">
        <v>20.462228357791901</v>
      </c>
      <c r="AA64">
        <v>0.15378395636429881</v>
      </c>
      <c r="AB64">
        <v>0.78458339043131176</v>
      </c>
      <c r="AC64">
        <v>7.0505856311831661</v>
      </c>
      <c r="AD64">
        <v>2.6552938879120642</v>
      </c>
      <c r="AE64">
        <v>2.0035978293418881</v>
      </c>
      <c r="AF64">
        <v>0.88692536457655868</v>
      </c>
      <c r="AJ64">
        <f t="shared" si="0"/>
        <v>-4.3622283577918992</v>
      </c>
      <c r="AL64">
        <f t="shared" si="1"/>
        <v>4.3622283577918992</v>
      </c>
    </row>
    <row r="65" spans="1:38" x14ac:dyDescent="0.3">
      <c r="A65" s="1">
        <v>63</v>
      </c>
      <c r="C65" t="s">
        <v>27</v>
      </c>
      <c r="D65" t="s">
        <v>84</v>
      </c>
      <c r="E65" t="s">
        <v>227</v>
      </c>
      <c r="F65">
        <v>37</v>
      </c>
      <c r="G65">
        <v>201</v>
      </c>
      <c r="H65">
        <v>24.1</v>
      </c>
      <c r="I65">
        <v>11.8</v>
      </c>
      <c r="J65">
        <v>13.8</v>
      </c>
      <c r="K65">
        <v>9.5</v>
      </c>
      <c r="L65">
        <v>9</v>
      </c>
      <c r="M65">
        <v>16.100000000000001</v>
      </c>
      <c r="N65">
        <v>25.6</v>
      </c>
      <c r="O65">
        <v>17</v>
      </c>
      <c r="P65">
        <v>23.1</v>
      </c>
      <c r="Q65">
        <v>22.9</v>
      </c>
      <c r="R65">
        <v>17.5</v>
      </c>
      <c r="S65">
        <v>19.600000000000001</v>
      </c>
      <c r="T65">
        <v>25.2</v>
      </c>
      <c r="U65" s="3">
        <v>13.3</v>
      </c>
      <c r="V65">
        <v>25.1</v>
      </c>
      <c r="W65">
        <v>13.9</v>
      </c>
      <c r="Y65">
        <v>21.66</v>
      </c>
      <c r="Z65">
        <v>20.933051967620852</v>
      </c>
      <c r="AA65">
        <v>7.7973337431532508E-2</v>
      </c>
      <c r="AB65">
        <v>-0.98516576973886738</v>
      </c>
      <c r="AC65">
        <v>17.419829629458551</v>
      </c>
      <c r="AD65">
        <v>4.1737069410128154</v>
      </c>
      <c r="AE65">
        <v>3.2374439811706539</v>
      </c>
      <c r="AF65">
        <v>0.72530840193679091</v>
      </c>
      <c r="AJ65">
        <f t="shared" si="0"/>
        <v>-7.633051967620851</v>
      </c>
      <c r="AL65">
        <f t="shared" si="1"/>
        <v>7.633051967620851</v>
      </c>
    </row>
    <row r="66" spans="1:38" x14ac:dyDescent="0.3">
      <c r="A66" s="1">
        <v>64</v>
      </c>
      <c r="C66" t="s">
        <v>27</v>
      </c>
      <c r="D66" t="s">
        <v>85</v>
      </c>
      <c r="E66" t="s">
        <v>227</v>
      </c>
      <c r="F66">
        <v>37</v>
      </c>
      <c r="G66">
        <v>202</v>
      </c>
      <c r="H66">
        <v>25</v>
      </c>
      <c r="I66">
        <v>13.6</v>
      </c>
      <c r="J66">
        <v>10.1</v>
      </c>
      <c r="K66">
        <v>16.5</v>
      </c>
      <c r="L66">
        <v>16.8</v>
      </c>
      <c r="M66">
        <v>24.9</v>
      </c>
      <c r="N66">
        <v>24.8</v>
      </c>
      <c r="O66">
        <v>14.6</v>
      </c>
      <c r="P66">
        <v>28.2</v>
      </c>
      <c r="Q66">
        <v>36.5</v>
      </c>
      <c r="R66">
        <v>17.100000000000001</v>
      </c>
      <c r="S66">
        <v>27.7</v>
      </c>
      <c r="T66">
        <v>29.3</v>
      </c>
      <c r="U66" s="3">
        <v>18.5</v>
      </c>
      <c r="V66">
        <v>38.1</v>
      </c>
      <c r="W66">
        <v>18.2</v>
      </c>
      <c r="Y66">
        <v>27.76</v>
      </c>
      <c r="Z66">
        <v>24.751909694671632</v>
      </c>
      <c r="AA66">
        <v>0.28946768245874083</v>
      </c>
      <c r="AB66">
        <v>0.8109795415798744</v>
      </c>
      <c r="AC66">
        <v>9.0895212942777874</v>
      </c>
      <c r="AD66">
        <v>3.01488329695824</v>
      </c>
      <c r="AE66">
        <v>2.7707815170288068</v>
      </c>
      <c r="AF66">
        <v>0.93692478579936489</v>
      </c>
      <c r="AJ66">
        <f t="shared" si="0"/>
        <v>-6.2519096946716317</v>
      </c>
      <c r="AL66">
        <f t="shared" si="1"/>
        <v>6.2519096946716317</v>
      </c>
    </row>
    <row r="67" spans="1:38" x14ac:dyDescent="0.3">
      <c r="A67" s="1">
        <v>65</v>
      </c>
      <c r="C67" t="s">
        <v>27</v>
      </c>
      <c r="D67" t="s">
        <v>86</v>
      </c>
      <c r="E67" t="s">
        <v>227</v>
      </c>
      <c r="F67">
        <v>37</v>
      </c>
      <c r="G67">
        <v>203</v>
      </c>
      <c r="H67">
        <v>20.8</v>
      </c>
      <c r="I67">
        <v>12.7</v>
      </c>
      <c r="J67">
        <v>9.4</v>
      </c>
      <c r="K67">
        <v>11</v>
      </c>
      <c r="L67">
        <v>3.7</v>
      </c>
      <c r="M67">
        <v>9.3000000000000007</v>
      </c>
      <c r="N67">
        <v>18.600000000000001</v>
      </c>
      <c r="O67">
        <v>15</v>
      </c>
      <c r="P67">
        <v>22.8</v>
      </c>
      <c r="Q67">
        <v>28.3</v>
      </c>
      <c r="R67">
        <v>15.5</v>
      </c>
      <c r="S67">
        <v>19.100000000000001</v>
      </c>
      <c r="T67">
        <v>27.4</v>
      </c>
      <c r="U67" s="3">
        <v>21.5</v>
      </c>
      <c r="V67">
        <v>27.4</v>
      </c>
      <c r="W67">
        <v>16.2</v>
      </c>
      <c r="Y67">
        <v>22.62</v>
      </c>
      <c r="Z67">
        <v>20.223739881515499</v>
      </c>
      <c r="AA67">
        <v>4.4195459611077598E-2</v>
      </c>
      <c r="AB67">
        <v>0.75913355688276662</v>
      </c>
      <c r="AC67">
        <v>7.1168506864795029</v>
      </c>
      <c r="AD67">
        <v>2.6677426199840761</v>
      </c>
      <c r="AE67">
        <v>2.632040567398072</v>
      </c>
      <c r="AF67">
        <v>0.87891088184329225</v>
      </c>
      <c r="AJ67">
        <f t="shared" ref="AJ67:AJ130" si="2">U67-Z67</f>
        <v>1.276260118484501</v>
      </c>
      <c r="AL67">
        <f t="shared" ref="AL67:AL130" si="3">ABS(AJ67)</f>
        <v>1.276260118484501</v>
      </c>
    </row>
    <row r="68" spans="1:38" x14ac:dyDescent="0.3">
      <c r="A68" s="1">
        <v>66</v>
      </c>
      <c r="C68" t="s">
        <v>27</v>
      </c>
      <c r="D68" t="s">
        <v>87</v>
      </c>
      <c r="E68" t="s">
        <v>227</v>
      </c>
      <c r="F68">
        <v>37</v>
      </c>
      <c r="G68">
        <v>204</v>
      </c>
      <c r="H68">
        <v>35.9</v>
      </c>
      <c r="I68">
        <v>26.4</v>
      </c>
      <c r="J68">
        <v>16.899999999999999</v>
      </c>
      <c r="K68">
        <v>17.100000000000001</v>
      </c>
      <c r="L68">
        <v>23</v>
      </c>
      <c r="M68">
        <v>34</v>
      </c>
      <c r="N68">
        <v>31.5</v>
      </c>
      <c r="O68">
        <v>27.8</v>
      </c>
      <c r="P68">
        <v>41.6</v>
      </c>
      <c r="Q68">
        <v>44.3</v>
      </c>
      <c r="R68">
        <v>28.7</v>
      </c>
      <c r="S68">
        <v>35.299999999999997</v>
      </c>
      <c r="T68">
        <v>41.1</v>
      </c>
      <c r="U68" s="3">
        <v>31</v>
      </c>
      <c r="V68">
        <v>53.8</v>
      </c>
      <c r="W68">
        <v>25.3</v>
      </c>
      <c r="Y68">
        <v>38.200000000000003</v>
      </c>
      <c r="Z68">
        <v>31.11770163059234</v>
      </c>
      <c r="AA68">
        <v>0.39924574063774482</v>
      </c>
      <c r="AB68">
        <v>0.90129608925745086</v>
      </c>
      <c r="AC68">
        <v>3.4889364849722568</v>
      </c>
      <c r="AD68">
        <v>1.8678695042674309</v>
      </c>
      <c r="AE68">
        <v>1.8391241407394421</v>
      </c>
      <c r="AF68">
        <v>0.95236341155703863</v>
      </c>
      <c r="AJ68">
        <f t="shared" si="2"/>
        <v>-0.11770163059233951</v>
      </c>
      <c r="AL68">
        <f t="shared" si="3"/>
        <v>0.11770163059233951</v>
      </c>
    </row>
    <row r="69" spans="1:38" x14ac:dyDescent="0.3">
      <c r="A69" s="1">
        <v>67</v>
      </c>
      <c r="C69" t="s">
        <v>27</v>
      </c>
      <c r="D69" t="s">
        <v>88</v>
      </c>
      <c r="E69" t="s">
        <v>227</v>
      </c>
      <c r="F69">
        <v>37</v>
      </c>
      <c r="G69">
        <v>205</v>
      </c>
      <c r="H69">
        <v>30.1</v>
      </c>
      <c r="I69">
        <v>19.600000000000001</v>
      </c>
      <c r="J69">
        <v>8.5</v>
      </c>
      <c r="K69">
        <v>9.6999999999999993</v>
      </c>
      <c r="L69">
        <v>9.6</v>
      </c>
      <c r="M69">
        <v>25.2</v>
      </c>
      <c r="N69">
        <v>22</v>
      </c>
      <c r="O69">
        <v>18.600000000000001</v>
      </c>
      <c r="P69">
        <v>30.3</v>
      </c>
      <c r="Q69">
        <v>31</v>
      </c>
      <c r="R69">
        <v>17.600000000000001</v>
      </c>
      <c r="S69">
        <v>20.6</v>
      </c>
      <c r="T69">
        <v>28.8</v>
      </c>
      <c r="U69" s="3">
        <v>22.8</v>
      </c>
      <c r="V69">
        <v>40.6</v>
      </c>
      <c r="W69">
        <v>24.9</v>
      </c>
      <c r="Y69">
        <v>25.66</v>
      </c>
      <c r="Z69">
        <v>21.313909790515901</v>
      </c>
      <c r="AA69">
        <v>0.16617803042000559</v>
      </c>
      <c r="AB69">
        <v>0.56679721054685261</v>
      </c>
      <c r="AC69">
        <v>13.38163416620772</v>
      </c>
      <c r="AD69">
        <v>3.6580916016698808</v>
      </c>
      <c r="AE69">
        <v>3.264292089939119</v>
      </c>
      <c r="AF69">
        <v>0.83460109773645241</v>
      </c>
      <c r="AJ69">
        <f t="shared" si="2"/>
        <v>1.4860902094841002</v>
      </c>
      <c r="AL69">
        <f t="shared" si="3"/>
        <v>1.4860902094841002</v>
      </c>
    </row>
    <row r="70" spans="1:38" x14ac:dyDescent="0.3">
      <c r="A70" s="1">
        <v>68</v>
      </c>
      <c r="C70" t="s">
        <v>27</v>
      </c>
      <c r="D70" t="s">
        <v>89</v>
      </c>
      <c r="E70" t="s">
        <v>227</v>
      </c>
      <c r="F70">
        <v>37</v>
      </c>
      <c r="G70">
        <v>206</v>
      </c>
      <c r="H70">
        <v>21.2</v>
      </c>
      <c r="I70">
        <v>15.3</v>
      </c>
      <c r="J70">
        <v>11.5</v>
      </c>
      <c r="K70">
        <v>11.9</v>
      </c>
      <c r="L70">
        <v>9.8000000000000007</v>
      </c>
      <c r="M70">
        <v>9.4</v>
      </c>
      <c r="N70">
        <v>24.6</v>
      </c>
      <c r="O70">
        <v>20.9</v>
      </c>
      <c r="P70">
        <v>24.4</v>
      </c>
      <c r="Q70">
        <v>33.9</v>
      </c>
      <c r="R70">
        <v>21.6</v>
      </c>
      <c r="S70">
        <v>23.7</v>
      </c>
      <c r="T70">
        <v>27.1</v>
      </c>
      <c r="U70" s="3">
        <v>25.8</v>
      </c>
      <c r="V70">
        <v>31.9</v>
      </c>
      <c r="W70">
        <v>15.8</v>
      </c>
      <c r="Y70">
        <v>26.14</v>
      </c>
      <c r="Z70">
        <v>24.455093088150019</v>
      </c>
      <c r="AA70">
        <v>0.37581598675533712</v>
      </c>
      <c r="AB70">
        <v>0.92706972280667732</v>
      </c>
      <c r="AC70">
        <v>1.5852763190666059</v>
      </c>
      <c r="AD70">
        <v>1.259077566739478</v>
      </c>
      <c r="AE70">
        <v>1.205013513565063</v>
      </c>
      <c r="AF70">
        <v>0.96837156455208118</v>
      </c>
      <c r="AJ70">
        <f t="shared" si="2"/>
        <v>1.3449069118499821</v>
      </c>
      <c r="AL70">
        <f t="shared" si="3"/>
        <v>1.3449069118499821</v>
      </c>
    </row>
    <row r="71" spans="1:38" x14ac:dyDescent="0.3">
      <c r="A71" s="1">
        <v>69</v>
      </c>
      <c r="C71" t="s">
        <v>27</v>
      </c>
      <c r="D71" t="s">
        <v>90</v>
      </c>
      <c r="E71" t="s">
        <v>227</v>
      </c>
      <c r="F71">
        <v>37</v>
      </c>
      <c r="G71">
        <v>207</v>
      </c>
      <c r="H71">
        <v>28.1</v>
      </c>
      <c r="I71">
        <v>16.899999999999999</v>
      </c>
      <c r="J71">
        <v>16.3</v>
      </c>
      <c r="K71">
        <v>15.9</v>
      </c>
      <c r="L71">
        <v>8.4</v>
      </c>
      <c r="M71">
        <v>8.8000000000000007</v>
      </c>
      <c r="N71">
        <v>25.8</v>
      </c>
      <c r="O71">
        <v>14.4</v>
      </c>
      <c r="P71">
        <v>27.3</v>
      </c>
      <c r="Q71">
        <v>29.7</v>
      </c>
      <c r="R71">
        <v>20.7</v>
      </c>
      <c r="S71">
        <v>20.9</v>
      </c>
      <c r="T71">
        <v>25.9</v>
      </c>
      <c r="U71" s="3">
        <v>24.8</v>
      </c>
      <c r="V71">
        <v>26.1</v>
      </c>
      <c r="W71">
        <v>15.6</v>
      </c>
      <c r="Y71">
        <v>24.9</v>
      </c>
      <c r="Z71">
        <v>19.49920538902283</v>
      </c>
      <c r="AA71">
        <v>9.5233750556893551E-2</v>
      </c>
      <c r="AB71">
        <v>0.82349624968233315</v>
      </c>
      <c r="AC71">
        <v>2.4816427294663961</v>
      </c>
      <c r="AD71">
        <v>1.575323055587772</v>
      </c>
      <c r="AE71">
        <v>1.5516224193572969</v>
      </c>
      <c r="AF71">
        <v>0.94964610578977504</v>
      </c>
      <c r="AJ71">
        <f t="shared" si="2"/>
        <v>5.3007946109771709</v>
      </c>
      <c r="AL71">
        <f t="shared" si="3"/>
        <v>5.3007946109771709</v>
      </c>
    </row>
    <row r="72" spans="1:38" x14ac:dyDescent="0.3">
      <c r="A72" s="1">
        <v>70</v>
      </c>
      <c r="C72" t="s">
        <v>27</v>
      </c>
      <c r="D72" t="s">
        <v>91</v>
      </c>
      <c r="E72" t="s">
        <v>227</v>
      </c>
      <c r="F72">
        <v>37</v>
      </c>
      <c r="G72">
        <v>208</v>
      </c>
      <c r="H72">
        <v>23.8</v>
      </c>
      <c r="I72">
        <v>15.8</v>
      </c>
      <c r="J72">
        <v>3.9</v>
      </c>
      <c r="K72">
        <v>13.9</v>
      </c>
      <c r="L72">
        <v>12.2</v>
      </c>
      <c r="M72">
        <v>12.7</v>
      </c>
      <c r="N72">
        <v>18.100000000000001</v>
      </c>
      <c r="O72">
        <v>11.3</v>
      </c>
      <c r="P72">
        <v>22</v>
      </c>
      <c r="Q72">
        <v>28.6</v>
      </c>
      <c r="R72">
        <v>13</v>
      </c>
      <c r="S72">
        <v>17.899999999999999</v>
      </c>
      <c r="T72">
        <v>22.7</v>
      </c>
      <c r="U72" s="3">
        <v>21.6</v>
      </c>
      <c r="V72">
        <v>26.4</v>
      </c>
      <c r="W72">
        <v>17.2</v>
      </c>
      <c r="Y72">
        <v>20.84</v>
      </c>
      <c r="Z72">
        <v>20.62310060739517</v>
      </c>
      <c r="AA72">
        <v>8.4698590718435315E-2</v>
      </c>
      <c r="AB72">
        <v>0.63971591050506871</v>
      </c>
      <c r="AC72">
        <v>12.01997793577465</v>
      </c>
      <c r="AD72">
        <v>3.4669839826244719</v>
      </c>
      <c r="AE72">
        <v>2.6367367100715642</v>
      </c>
      <c r="AF72">
        <v>0.89086613882997279</v>
      </c>
      <c r="AJ72">
        <f t="shared" si="2"/>
        <v>0.97689939260483172</v>
      </c>
      <c r="AL72">
        <f t="shared" si="3"/>
        <v>0.97689939260483172</v>
      </c>
    </row>
    <row r="73" spans="1:38" x14ac:dyDescent="0.3">
      <c r="A73" s="1">
        <v>71</v>
      </c>
      <c r="C73" t="s">
        <v>27</v>
      </c>
      <c r="D73" t="s">
        <v>92</v>
      </c>
      <c r="E73" t="s">
        <v>227</v>
      </c>
      <c r="F73">
        <v>37</v>
      </c>
      <c r="G73">
        <v>209</v>
      </c>
      <c r="H73">
        <v>40.1</v>
      </c>
      <c r="I73">
        <v>31.1</v>
      </c>
      <c r="J73">
        <v>14.9</v>
      </c>
      <c r="K73">
        <v>23</v>
      </c>
      <c r="L73">
        <v>26.2</v>
      </c>
      <c r="M73">
        <v>27.5</v>
      </c>
      <c r="N73">
        <v>29.7</v>
      </c>
      <c r="O73">
        <v>27.5</v>
      </c>
      <c r="P73">
        <v>34.5</v>
      </c>
      <c r="Q73">
        <v>36.799999999999997</v>
      </c>
      <c r="R73">
        <v>26</v>
      </c>
      <c r="S73">
        <v>30.2</v>
      </c>
      <c r="T73">
        <v>32.799999999999997</v>
      </c>
      <c r="U73" s="3">
        <v>28.9</v>
      </c>
      <c r="V73">
        <v>44.3</v>
      </c>
      <c r="W73">
        <v>24.1</v>
      </c>
      <c r="Y73">
        <v>32.06</v>
      </c>
      <c r="Z73">
        <v>26.565973582267759</v>
      </c>
      <c r="AA73">
        <v>0.33566852325272478</v>
      </c>
      <c r="AB73">
        <v>8.7608067539539647E-3</v>
      </c>
      <c r="AC73">
        <v>15.29234265380337</v>
      </c>
      <c r="AD73">
        <v>3.9105425012142971</v>
      </c>
      <c r="AE73">
        <v>3.828483824729922</v>
      </c>
      <c r="AF73">
        <v>0.96947329193641785</v>
      </c>
      <c r="AJ73">
        <f t="shared" si="2"/>
        <v>2.3340264177322396</v>
      </c>
      <c r="AL73">
        <f t="shared" si="3"/>
        <v>2.3340264177322396</v>
      </c>
    </row>
    <row r="74" spans="1:38" x14ac:dyDescent="0.3">
      <c r="A74" s="1">
        <v>72</v>
      </c>
      <c r="C74" t="s">
        <v>27</v>
      </c>
      <c r="D74" t="s">
        <v>93</v>
      </c>
      <c r="E74" t="s">
        <v>227</v>
      </c>
      <c r="F74">
        <v>37</v>
      </c>
      <c r="G74">
        <v>210</v>
      </c>
      <c r="H74">
        <v>32.200000000000003</v>
      </c>
      <c r="I74">
        <v>28.2</v>
      </c>
      <c r="J74">
        <v>19.600000000000001</v>
      </c>
      <c r="K74">
        <v>26.9</v>
      </c>
      <c r="L74">
        <v>22.9</v>
      </c>
      <c r="M74">
        <v>21.1</v>
      </c>
      <c r="N74">
        <v>26.1</v>
      </c>
      <c r="O74">
        <v>25.6</v>
      </c>
      <c r="P74">
        <v>34.700000000000003</v>
      </c>
      <c r="Q74">
        <v>39.4</v>
      </c>
      <c r="R74">
        <v>28.2</v>
      </c>
      <c r="S74">
        <v>27.6</v>
      </c>
      <c r="T74">
        <v>25.9</v>
      </c>
      <c r="U74" s="3">
        <v>31</v>
      </c>
      <c r="V74">
        <v>35.799999999999997</v>
      </c>
      <c r="W74">
        <v>18.2</v>
      </c>
      <c r="Y74">
        <v>31.16</v>
      </c>
      <c r="Z74">
        <v>21.968220095634461</v>
      </c>
      <c r="AA74">
        <v>0.34760285492300169</v>
      </c>
      <c r="AB74">
        <v>0.83441447641074706</v>
      </c>
      <c r="AC74">
        <v>4.7137024018248148</v>
      </c>
      <c r="AD74">
        <v>2.1711062622139932</v>
      </c>
      <c r="AE74">
        <v>1.7529585981369</v>
      </c>
      <c r="AF74">
        <v>0.9267441226088361</v>
      </c>
      <c r="AJ74">
        <f t="shared" si="2"/>
        <v>9.0317799043655391</v>
      </c>
      <c r="AL74">
        <f t="shared" si="3"/>
        <v>9.0317799043655391</v>
      </c>
    </row>
    <row r="75" spans="1:38" x14ac:dyDescent="0.3">
      <c r="A75" s="1">
        <v>73</v>
      </c>
      <c r="C75" t="s">
        <v>27</v>
      </c>
      <c r="D75" t="s">
        <v>94</v>
      </c>
      <c r="E75" t="s">
        <v>227</v>
      </c>
      <c r="F75">
        <v>37</v>
      </c>
      <c r="G75">
        <v>211</v>
      </c>
      <c r="H75">
        <v>24.3</v>
      </c>
      <c r="I75">
        <v>20.6</v>
      </c>
      <c r="J75">
        <v>8.4</v>
      </c>
      <c r="K75">
        <v>19.3</v>
      </c>
      <c r="L75">
        <v>14.4</v>
      </c>
      <c r="M75">
        <v>10.1</v>
      </c>
      <c r="N75">
        <v>20.399999999999999</v>
      </c>
      <c r="O75">
        <v>10.1</v>
      </c>
      <c r="P75">
        <v>28.2</v>
      </c>
      <c r="Q75">
        <v>28.3</v>
      </c>
      <c r="R75">
        <v>20.8</v>
      </c>
      <c r="S75">
        <v>21.7</v>
      </c>
      <c r="T75">
        <v>26.8</v>
      </c>
      <c r="U75" s="3">
        <v>25</v>
      </c>
      <c r="V75">
        <v>28.7</v>
      </c>
      <c r="W75">
        <v>10.5</v>
      </c>
      <c r="Y75">
        <v>25.16</v>
      </c>
      <c r="Z75">
        <v>19.34246154785156</v>
      </c>
      <c r="AA75">
        <v>7.5377895537750733E-2</v>
      </c>
      <c r="AB75">
        <v>0.54719841656287516</v>
      </c>
      <c r="AC75">
        <v>4.6661203173195727</v>
      </c>
      <c r="AD75">
        <v>2.1601204404661272</v>
      </c>
      <c r="AE75">
        <v>1.9417459678649891</v>
      </c>
      <c r="AF75">
        <v>0.7945475144473686</v>
      </c>
      <c r="AJ75">
        <f t="shared" si="2"/>
        <v>5.6575384521484402</v>
      </c>
      <c r="AL75">
        <f t="shared" si="3"/>
        <v>5.6575384521484402</v>
      </c>
    </row>
    <row r="76" spans="1:38" x14ac:dyDescent="0.3">
      <c r="A76" s="1">
        <v>74</v>
      </c>
      <c r="C76" t="s">
        <v>27</v>
      </c>
      <c r="D76" t="s">
        <v>95</v>
      </c>
      <c r="E76" t="s">
        <v>227</v>
      </c>
      <c r="F76">
        <v>37</v>
      </c>
      <c r="G76">
        <v>212</v>
      </c>
      <c r="H76">
        <v>21.8</v>
      </c>
      <c r="I76">
        <v>10.199999999999999</v>
      </c>
      <c r="J76">
        <v>6</v>
      </c>
      <c r="K76">
        <v>10.1</v>
      </c>
      <c r="L76">
        <v>7.8</v>
      </c>
      <c r="M76">
        <v>17.399999999999999</v>
      </c>
      <c r="N76">
        <v>13.5</v>
      </c>
      <c r="O76">
        <v>9</v>
      </c>
      <c r="P76">
        <v>17.100000000000001</v>
      </c>
      <c r="Q76">
        <v>28.9</v>
      </c>
      <c r="R76">
        <v>11.3</v>
      </c>
      <c r="S76">
        <v>16</v>
      </c>
      <c r="T76">
        <v>20.3</v>
      </c>
      <c r="U76" s="3">
        <v>18.399999999999999</v>
      </c>
      <c r="V76">
        <v>29.3</v>
      </c>
      <c r="W76">
        <v>21.9</v>
      </c>
      <c r="Y76">
        <v>18.72</v>
      </c>
      <c r="Z76">
        <v>16.492311937808989</v>
      </c>
      <c r="AA76">
        <v>0.1539828090152531</v>
      </c>
      <c r="AB76">
        <v>0.75109549510892892</v>
      </c>
      <c r="AC76">
        <v>10.44947781127383</v>
      </c>
      <c r="AD76">
        <v>3.2325652060358858</v>
      </c>
      <c r="AE76">
        <v>2.6475742363929742</v>
      </c>
      <c r="AF76">
        <v>0.87264589400023451</v>
      </c>
      <c r="AJ76">
        <f t="shared" si="2"/>
        <v>1.9076880621910099</v>
      </c>
      <c r="AL76">
        <f t="shared" si="3"/>
        <v>1.9076880621910099</v>
      </c>
    </row>
    <row r="77" spans="1:38" x14ac:dyDescent="0.3">
      <c r="A77" s="1">
        <v>75</v>
      </c>
      <c r="C77" t="s">
        <v>27</v>
      </c>
      <c r="D77" t="s">
        <v>96</v>
      </c>
      <c r="E77" t="s">
        <v>227</v>
      </c>
      <c r="F77">
        <v>37</v>
      </c>
      <c r="G77">
        <v>214</v>
      </c>
      <c r="H77">
        <v>16.899999999999999</v>
      </c>
      <c r="I77">
        <v>8.6999999999999993</v>
      </c>
      <c r="J77">
        <v>1.4</v>
      </c>
      <c r="K77">
        <v>5</v>
      </c>
      <c r="L77">
        <v>4.9000000000000004</v>
      </c>
      <c r="M77">
        <v>8.4</v>
      </c>
      <c r="N77">
        <v>9.9</v>
      </c>
      <c r="O77">
        <v>2.2000000000000002</v>
      </c>
      <c r="P77">
        <v>28.4</v>
      </c>
      <c r="Q77">
        <v>20.7</v>
      </c>
      <c r="R77">
        <v>4</v>
      </c>
      <c r="S77">
        <v>2.4</v>
      </c>
      <c r="T77">
        <v>13.3</v>
      </c>
      <c r="U77" s="3">
        <v>15.3</v>
      </c>
      <c r="V77">
        <v>16.7</v>
      </c>
      <c r="W77">
        <v>7.2</v>
      </c>
      <c r="Y77">
        <v>13.76</v>
      </c>
      <c r="Z77">
        <v>6.9624193847179416</v>
      </c>
      <c r="AA77">
        <v>7.4241454455577602E-2</v>
      </c>
      <c r="AB77">
        <v>0.75323897125970241</v>
      </c>
      <c r="AC77">
        <v>13.5163353492498</v>
      </c>
      <c r="AD77">
        <v>3.6764569015901429</v>
      </c>
      <c r="AE77">
        <v>3.5368325340747839</v>
      </c>
      <c r="AF77">
        <v>0.90769076399779103</v>
      </c>
      <c r="AJ77">
        <f t="shared" si="2"/>
        <v>8.3375806152820591</v>
      </c>
      <c r="AL77">
        <f t="shared" si="3"/>
        <v>8.3375806152820591</v>
      </c>
    </row>
    <row r="78" spans="1:38" x14ac:dyDescent="0.3">
      <c r="A78" s="1">
        <v>76</v>
      </c>
      <c r="C78" t="s">
        <v>27</v>
      </c>
      <c r="D78" t="s">
        <v>97</v>
      </c>
      <c r="E78" t="s">
        <v>227</v>
      </c>
      <c r="F78">
        <v>37</v>
      </c>
      <c r="G78">
        <v>215</v>
      </c>
      <c r="H78">
        <v>34.299999999999997</v>
      </c>
      <c r="I78">
        <v>24.1</v>
      </c>
      <c r="J78">
        <v>15.4</v>
      </c>
      <c r="K78">
        <v>24.7</v>
      </c>
      <c r="L78">
        <v>22.5</v>
      </c>
      <c r="M78">
        <v>21.6</v>
      </c>
      <c r="N78">
        <v>24.6</v>
      </c>
    </row>
    <row r="79" spans="1:38" x14ac:dyDescent="0.3">
      <c r="A79" s="1">
        <v>77</v>
      </c>
      <c r="C79" t="s">
        <v>27</v>
      </c>
      <c r="D79" t="s">
        <v>98</v>
      </c>
      <c r="E79" t="s">
        <v>227</v>
      </c>
      <c r="F79">
        <v>37</v>
      </c>
      <c r="G79">
        <v>216</v>
      </c>
      <c r="H79">
        <v>26.1</v>
      </c>
      <c r="I79">
        <v>28.3</v>
      </c>
      <c r="J79">
        <v>10.1</v>
      </c>
      <c r="K79">
        <v>19.399999999999999</v>
      </c>
      <c r="L79">
        <v>21.7</v>
      </c>
      <c r="M79">
        <v>15.9</v>
      </c>
      <c r="N79">
        <v>30.6</v>
      </c>
      <c r="O79">
        <v>25.1</v>
      </c>
      <c r="P79">
        <v>29.7</v>
      </c>
      <c r="Q79">
        <v>33.1</v>
      </c>
      <c r="R79">
        <v>23.5</v>
      </c>
      <c r="S79">
        <v>23.6</v>
      </c>
      <c r="T79">
        <v>33.9</v>
      </c>
      <c r="U79" s="3">
        <v>27.8</v>
      </c>
      <c r="V79">
        <v>40.700000000000003</v>
      </c>
      <c r="W79">
        <v>21.7</v>
      </c>
      <c r="Y79">
        <v>28.76</v>
      </c>
      <c r="Z79">
        <v>25.234937491416929</v>
      </c>
      <c r="AA79">
        <v>0.3143082020093847</v>
      </c>
      <c r="AB79">
        <v>0.45712644944017711</v>
      </c>
      <c r="AC79">
        <v>13.4805681483077</v>
      </c>
      <c r="AD79">
        <v>3.6715893218479239</v>
      </c>
      <c r="AE79">
        <v>3.5887541532516489</v>
      </c>
      <c r="AF79">
        <v>0.77082113634961558</v>
      </c>
      <c r="AJ79">
        <f t="shared" si="2"/>
        <v>2.5650625085830718</v>
      </c>
      <c r="AL79">
        <f t="shared" si="3"/>
        <v>2.5650625085830718</v>
      </c>
    </row>
    <row r="80" spans="1:38" x14ac:dyDescent="0.3">
      <c r="A80" s="1">
        <v>78</v>
      </c>
      <c r="C80" t="s">
        <v>27</v>
      </c>
      <c r="D80" t="s">
        <v>99</v>
      </c>
      <c r="E80" t="s">
        <v>227</v>
      </c>
      <c r="F80">
        <v>37</v>
      </c>
      <c r="G80">
        <v>217</v>
      </c>
      <c r="H80">
        <v>18.3</v>
      </c>
      <c r="I80">
        <v>12.2</v>
      </c>
      <c r="J80">
        <v>9.8000000000000007</v>
      </c>
      <c r="K80">
        <v>16.5</v>
      </c>
      <c r="L80">
        <v>12.3</v>
      </c>
      <c r="M80">
        <v>14.6</v>
      </c>
      <c r="N80">
        <v>25.5</v>
      </c>
      <c r="O80">
        <v>21.8</v>
      </c>
      <c r="P80">
        <v>25</v>
      </c>
      <c r="Q80">
        <v>27.9</v>
      </c>
      <c r="R80">
        <v>11.2</v>
      </c>
      <c r="S80">
        <v>18.5</v>
      </c>
      <c r="T80">
        <v>23.7</v>
      </c>
      <c r="U80" s="3">
        <v>15.5</v>
      </c>
      <c r="V80">
        <v>28.3</v>
      </c>
      <c r="W80">
        <v>16.2</v>
      </c>
      <c r="Y80">
        <v>21.26</v>
      </c>
      <c r="Z80">
        <v>19.86769209623337</v>
      </c>
      <c r="AA80">
        <v>0.1007953011531703</v>
      </c>
      <c r="AB80">
        <v>4.3497172537998452E-2</v>
      </c>
      <c r="AC80">
        <v>37.152363261425627</v>
      </c>
      <c r="AD80">
        <v>6.095273846303022</v>
      </c>
      <c r="AE80">
        <v>5.9078276038169859</v>
      </c>
      <c r="AF80">
        <v>0.66320206531702453</v>
      </c>
      <c r="AJ80">
        <f t="shared" si="2"/>
        <v>-4.3676920962333696</v>
      </c>
      <c r="AL80">
        <f t="shared" si="3"/>
        <v>4.3676920962333696</v>
      </c>
    </row>
    <row r="81" spans="1:38" x14ac:dyDescent="0.3">
      <c r="A81" s="1">
        <v>79</v>
      </c>
      <c r="C81" t="s">
        <v>27</v>
      </c>
      <c r="D81" t="s">
        <v>100</v>
      </c>
      <c r="E81" t="s">
        <v>227</v>
      </c>
      <c r="F81">
        <v>37</v>
      </c>
      <c r="G81">
        <v>218</v>
      </c>
      <c r="H81">
        <v>39.200000000000003</v>
      </c>
      <c r="I81">
        <v>29.8</v>
      </c>
      <c r="J81">
        <v>8.8000000000000007</v>
      </c>
      <c r="K81">
        <v>27.4</v>
      </c>
      <c r="L81">
        <v>30.2</v>
      </c>
      <c r="M81">
        <v>24.7</v>
      </c>
      <c r="N81">
        <v>32.9</v>
      </c>
      <c r="O81">
        <v>32</v>
      </c>
      <c r="P81">
        <v>32.200000000000003</v>
      </c>
      <c r="Q81">
        <v>36.200000000000003</v>
      </c>
      <c r="R81">
        <v>29.4</v>
      </c>
      <c r="S81">
        <v>33.1</v>
      </c>
      <c r="T81">
        <v>32</v>
      </c>
      <c r="U81" s="3">
        <v>26.9</v>
      </c>
      <c r="V81">
        <v>45.1</v>
      </c>
      <c r="W81">
        <v>26.2</v>
      </c>
      <c r="Y81">
        <v>32.58</v>
      </c>
      <c r="Z81">
        <v>29.940169587135319</v>
      </c>
      <c r="AA81">
        <v>0.3802244795282545</v>
      </c>
      <c r="AB81">
        <v>0.35113374514469808</v>
      </c>
      <c r="AC81">
        <v>3.858726509342628</v>
      </c>
      <c r="AD81">
        <v>1.9643641488641119</v>
      </c>
      <c r="AE81">
        <v>1.90552279949188</v>
      </c>
      <c r="AF81">
        <v>0.8691701847625587</v>
      </c>
      <c r="AJ81">
        <f t="shared" si="2"/>
        <v>-3.0401695871353205</v>
      </c>
      <c r="AL81">
        <f t="shared" si="3"/>
        <v>3.0401695871353205</v>
      </c>
    </row>
    <row r="82" spans="1:38" x14ac:dyDescent="0.3">
      <c r="A82" s="1">
        <v>80</v>
      </c>
      <c r="C82" t="s">
        <v>27</v>
      </c>
      <c r="D82" t="s">
        <v>101</v>
      </c>
      <c r="E82" t="s">
        <v>227</v>
      </c>
      <c r="F82">
        <v>37</v>
      </c>
      <c r="G82">
        <v>219</v>
      </c>
      <c r="H82">
        <v>38.6</v>
      </c>
      <c r="I82">
        <v>29.9</v>
      </c>
      <c r="J82">
        <v>2.2999999999999998</v>
      </c>
      <c r="K82">
        <v>23.7</v>
      </c>
      <c r="L82">
        <v>26</v>
      </c>
      <c r="M82">
        <v>31.1</v>
      </c>
      <c r="N82">
        <v>29.3</v>
      </c>
      <c r="O82">
        <v>29.6</v>
      </c>
      <c r="P82">
        <v>33.799999999999997</v>
      </c>
      <c r="Q82">
        <v>40.299999999999997</v>
      </c>
      <c r="R82">
        <v>29.8</v>
      </c>
      <c r="S82">
        <v>30.1</v>
      </c>
      <c r="T82">
        <v>36.200000000000003</v>
      </c>
      <c r="U82" s="3">
        <v>33.1</v>
      </c>
      <c r="V82">
        <v>49.8</v>
      </c>
      <c r="W82">
        <v>28.1</v>
      </c>
      <c r="Y82">
        <v>34.04</v>
      </c>
      <c r="Z82">
        <v>29.32654629230499</v>
      </c>
      <c r="AA82">
        <v>0.27053522219401782</v>
      </c>
      <c r="AB82">
        <v>0.51898531161514327</v>
      </c>
      <c r="AC82">
        <v>9.3004189999211988</v>
      </c>
      <c r="AD82">
        <v>3.0496588333650041</v>
      </c>
      <c r="AE82">
        <v>2.5173825049400329</v>
      </c>
      <c r="AF82">
        <v>0.96354392543358125</v>
      </c>
      <c r="AJ82">
        <f t="shared" si="2"/>
        <v>3.7734537076950119</v>
      </c>
      <c r="AL82">
        <f t="shared" si="3"/>
        <v>3.7734537076950119</v>
      </c>
    </row>
    <row r="83" spans="1:38" x14ac:dyDescent="0.3">
      <c r="A83" s="1">
        <v>81</v>
      </c>
      <c r="C83" t="s">
        <v>27</v>
      </c>
      <c r="D83" t="s">
        <v>102</v>
      </c>
      <c r="E83" t="s">
        <v>227</v>
      </c>
      <c r="F83">
        <v>37</v>
      </c>
      <c r="G83">
        <v>220</v>
      </c>
      <c r="H83">
        <v>27.6</v>
      </c>
      <c r="I83">
        <v>19.3</v>
      </c>
      <c r="J83">
        <v>14.2</v>
      </c>
      <c r="K83">
        <v>14.4</v>
      </c>
      <c r="L83">
        <v>15.7</v>
      </c>
      <c r="M83">
        <v>11.3</v>
      </c>
      <c r="N83">
        <v>24.1</v>
      </c>
      <c r="O83">
        <v>10.4</v>
      </c>
      <c r="P83">
        <v>29</v>
      </c>
      <c r="Q83">
        <v>28.2</v>
      </c>
      <c r="R83">
        <v>18.100000000000001</v>
      </c>
      <c r="S83">
        <v>20.399999999999999</v>
      </c>
      <c r="T83">
        <v>26.5</v>
      </c>
      <c r="U83" s="3">
        <v>24.1</v>
      </c>
      <c r="V83">
        <v>26.7</v>
      </c>
      <c r="W83">
        <v>14</v>
      </c>
      <c r="Y83">
        <v>24.44</v>
      </c>
      <c r="Z83">
        <v>19.28946651935577</v>
      </c>
      <c r="AA83">
        <v>8.9869427947307109E-2</v>
      </c>
      <c r="AB83">
        <v>0.75195450927322793</v>
      </c>
      <c r="AC83">
        <v>4.3221926759140032</v>
      </c>
      <c r="AD83">
        <v>2.0789883780132108</v>
      </c>
      <c r="AE83">
        <v>1.714143662452696</v>
      </c>
      <c r="AF83">
        <v>0.86715536081648026</v>
      </c>
      <c r="AJ83">
        <f t="shared" si="2"/>
        <v>4.8105334806442315</v>
      </c>
      <c r="AL83">
        <f t="shared" si="3"/>
        <v>4.8105334806442315</v>
      </c>
    </row>
    <row r="84" spans="1:38" x14ac:dyDescent="0.3">
      <c r="A84" s="1">
        <v>82</v>
      </c>
      <c r="C84" t="s">
        <v>27</v>
      </c>
      <c r="D84" t="s">
        <v>103</v>
      </c>
      <c r="E84" t="s">
        <v>227</v>
      </c>
      <c r="F84">
        <v>37</v>
      </c>
      <c r="G84">
        <v>221</v>
      </c>
      <c r="H84">
        <v>24</v>
      </c>
      <c r="I84">
        <v>16.100000000000001</v>
      </c>
      <c r="J84">
        <v>8.5</v>
      </c>
      <c r="K84">
        <v>11.1</v>
      </c>
      <c r="L84">
        <v>14.1</v>
      </c>
      <c r="M84">
        <v>16.3</v>
      </c>
      <c r="N84">
        <v>19.7</v>
      </c>
      <c r="O84">
        <v>12.7</v>
      </c>
      <c r="P84">
        <v>23.8</v>
      </c>
      <c r="Q84">
        <v>30.6</v>
      </c>
      <c r="R84">
        <v>18.3</v>
      </c>
      <c r="S84">
        <v>22.9</v>
      </c>
      <c r="T84">
        <v>26</v>
      </c>
      <c r="U84" s="3">
        <v>24.7</v>
      </c>
      <c r="V84">
        <v>31.2</v>
      </c>
      <c r="W84">
        <v>20.8</v>
      </c>
      <c r="Y84">
        <v>24.32</v>
      </c>
      <c r="Z84">
        <v>21.151224079132081</v>
      </c>
      <c r="AA84">
        <v>6.3884108897477199E-2</v>
      </c>
      <c r="AB84">
        <v>0.56951836015432178</v>
      </c>
      <c r="AC84">
        <v>8.6580619813962052</v>
      </c>
      <c r="AD84">
        <v>2.9424584927227451</v>
      </c>
      <c r="AE84">
        <v>2.4686021041870139</v>
      </c>
      <c r="AF84">
        <v>0.75525591159223093</v>
      </c>
      <c r="AJ84">
        <f t="shared" si="2"/>
        <v>3.5487759208679179</v>
      </c>
      <c r="AL84">
        <f t="shared" si="3"/>
        <v>3.5487759208679179</v>
      </c>
    </row>
    <row r="85" spans="1:38" x14ac:dyDescent="0.3">
      <c r="A85" s="1">
        <v>83</v>
      </c>
      <c r="C85" t="s">
        <v>27</v>
      </c>
      <c r="D85" t="s">
        <v>104</v>
      </c>
      <c r="E85" t="s">
        <v>227</v>
      </c>
      <c r="F85">
        <v>37</v>
      </c>
      <c r="G85">
        <v>222</v>
      </c>
      <c r="H85">
        <v>11.6</v>
      </c>
      <c r="I85">
        <v>10.6</v>
      </c>
      <c r="J85">
        <v>10</v>
      </c>
      <c r="K85">
        <v>8.8000000000000007</v>
      </c>
      <c r="L85">
        <v>10.7</v>
      </c>
      <c r="N85">
        <v>18.100000000000001</v>
      </c>
      <c r="O85">
        <v>11.2</v>
      </c>
      <c r="P85">
        <v>28.3</v>
      </c>
      <c r="Q85">
        <v>22.9</v>
      </c>
      <c r="R85">
        <v>14.5</v>
      </c>
      <c r="S85">
        <v>8.1</v>
      </c>
      <c r="T85">
        <v>23.7</v>
      </c>
      <c r="U85" s="3">
        <v>26.1</v>
      </c>
      <c r="V85">
        <v>23.5</v>
      </c>
      <c r="W85">
        <v>18.5</v>
      </c>
      <c r="Y85">
        <v>19.5</v>
      </c>
      <c r="Z85">
        <v>19.897260212898249</v>
      </c>
      <c r="AA85">
        <v>0.15720143429470629</v>
      </c>
      <c r="AB85">
        <v>0.80239780655908444</v>
      </c>
      <c r="AC85">
        <v>8.1412103697657194</v>
      </c>
      <c r="AD85">
        <v>2.853280632844537</v>
      </c>
      <c r="AE85">
        <v>2.66600049495697</v>
      </c>
      <c r="AF85">
        <v>0.93690051918480788</v>
      </c>
      <c r="AJ85">
        <f t="shared" si="2"/>
        <v>6.202739787101752</v>
      </c>
      <c r="AL85">
        <f t="shared" si="3"/>
        <v>6.202739787101752</v>
      </c>
    </row>
    <row r="86" spans="1:38" x14ac:dyDescent="0.3">
      <c r="A86" s="1">
        <v>84</v>
      </c>
      <c r="C86" t="s">
        <v>27</v>
      </c>
      <c r="D86" t="s">
        <v>105</v>
      </c>
      <c r="E86" t="s">
        <v>227</v>
      </c>
      <c r="F86">
        <v>37</v>
      </c>
      <c r="G86">
        <v>213</v>
      </c>
      <c r="H86">
        <v>28.5</v>
      </c>
      <c r="I86">
        <v>26.4</v>
      </c>
      <c r="J86">
        <v>12</v>
      </c>
      <c r="K86">
        <v>18.3</v>
      </c>
      <c r="L86">
        <v>16.399999999999999</v>
      </c>
      <c r="M86">
        <v>18.3</v>
      </c>
      <c r="N86">
        <v>21.5</v>
      </c>
      <c r="O86">
        <v>27</v>
      </c>
      <c r="P86">
        <v>28.9</v>
      </c>
      <c r="Q86">
        <v>33.1</v>
      </c>
      <c r="R86">
        <v>28.8</v>
      </c>
      <c r="S86">
        <v>27.7</v>
      </c>
      <c r="T86">
        <v>30.8</v>
      </c>
      <c r="U86" s="3">
        <v>30.3</v>
      </c>
      <c r="V86">
        <v>37.299999999999997</v>
      </c>
      <c r="W86">
        <v>20.7</v>
      </c>
      <c r="Y86">
        <v>29.86</v>
      </c>
      <c r="Z86">
        <v>26.17648674011231</v>
      </c>
      <c r="AA86">
        <v>0.35264938898495563</v>
      </c>
      <c r="AB86">
        <v>-0.89023866508160565</v>
      </c>
      <c r="AC86">
        <v>8.0051607466206054</v>
      </c>
      <c r="AD86">
        <v>2.8293392773968629</v>
      </c>
      <c r="AE86">
        <v>2.6253118228912342</v>
      </c>
      <c r="AF86">
        <v>0.53962744010478636</v>
      </c>
      <c r="AJ86">
        <f t="shared" si="2"/>
        <v>4.1235132598876909</v>
      </c>
      <c r="AL86">
        <f t="shared" si="3"/>
        <v>4.1235132598876909</v>
      </c>
    </row>
    <row r="87" spans="1:38" x14ac:dyDescent="0.3">
      <c r="A87" s="1">
        <v>85</v>
      </c>
      <c r="C87" t="s">
        <v>27</v>
      </c>
      <c r="D87" t="s">
        <v>106</v>
      </c>
      <c r="E87" t="s">
        <v>227</v>
      </c>
      <c r="F87">
        <v>37</v>
      </c>
      <c r="G87">
        <v>223</v>
      </c>
      <c r="H87">
        <v>27.9</v>
      </c>
      <c r="I87">
        <v>18.5</v>
      </c>
      <c r="J87">
        <v>14.8</v>
      </c>
      <c r="K87">
        <v>19.7</v>
      </c>
      <c r="L87">
        <v>20.2</v>
      </c>
      <c r="M87">
        <v>29.8</v>
      </c>
      <c r="N87">
        <v>21.8</v>
      </c>
      <c r="O87">
        <v>22.2</v>
      </c>
      <c r="P87">
        <v>37</v>
      </c>
      <c r="Q87">
        <v>37.200000000000003</v>
      </c>
      <c r="R87">
        <v>18.399999999999999</v>
      </c>
      <c r="S87">
        <v>23.4</v>
      </c>
      <c r="T87">
        <v>29.2</v>
      </c>
      <c r="U87" s="3">
        <v>21.6</v>
      </c>
      <c r="V87">
        <v>41.9</v>
      </c>
      <c r="W87">
        <v>22.6</v>
      </c>
      <c r="Y87">
        <v>29.04</v>
      </c>
      <c r="Z87">
        <v>19.5524669790268</v>
      </c>
      <c r="AA87">
        <v>0.16293066548549209</v>
      </c>
      <c r="AB87">
        <v>0.84898759345485975</v>
      </c>
      <c r="AC87">
        <v>7.3916797693682561</v>
      </c>
      <c r="AD87">
        <v>2.7187643828342791</v>
      </c>
      <c r="AE87">
        <v>2.3179462289810191</v>
      </c>
      <c r="AF87">
        <v>0.92274566817902548</v>
      </c>
      <c r="AJ87">
        <f t="shared" si="2"/>
        <v>2.0475330209732014</v>
      </c>
      <c r="AL87">
        <f t="shared" si="3"/>
        <v>2.0475330209732014</v>
      </c>
    </row>
    <row r="88" spans="1:38" x14ac:dyDescent="0.3">
      <c r="A88" s="1">
        <v>86</v>
      </c>
      <c r="C88" t="s">
        <v>27</v>
      </c>
      <c r="D88" t="s">
        <v>107</v>
      </c>
      <c r="E88" t="s">
        <v>227</v>
      </c>
      <c r="F88">
        <v>37</v>
      </c>
      <c r="G88">
        <v>224</v>
      </c>
      <c r="H88">
        <v>20.100000000000001</v>
      </c>
      <c r="I88">
        <v>10.4</v>
      </c>
      <c r="J88">
        <v>14.5</v>
      </c>
      <c r="K88">
        <v>12.3</v>
      </c>
      <c r="L88">
        <v>8.1999999999999993</v>
      </c>
      <c r="M88">
        <v>4.5999999999999996</v>
      </c>
      <c r="N88">
        <v>22</v>
      </c>
      <c r="O88">
        <v>8.1</v>
      </c>
      <c r="P88">
        <v>26.7</v>
      </c>
      <c r="Q88">
        <v>14.7</v>
      </c>
      <c r="R88">
        <v>11.9</v>
      </c>
      <c r="S88">
        <v>16</v>
      </c>
      <c r="T88">
        <v>28</v>
      </c>
      <c r="U88" s="3">
        <v>17.5</v>
      </c>
      <c r="V88">
        <v>24.5</v>
      </c>
      <c r="W88">
        <v>11.6</v>
      </c>
      <c r="Y88">
        <v>19.46</v>
      </c>
      <c r="Z88">
        <v>19.15400635242462</v>
      </c>
      <c r="AA88">
        <v>0.1218238056602786</v>
      </c>
      <c r="AB88">
        <v>0.17473914174899929</v>
      </c>
      <c r="AC88">
        <v>31.279449679858551</v>
      </c>
      <c r="AD88">
        <v>5.5928033829072286</v>
      </c>
      <c r="AE88">
        <v>5.3152294683456427</v>
      </c>
      <c r="AF88">
        <v>0.49976737932621579</v>
      </c>
      <c r="AJ88">
        <f t="shared" si="2"/>
        <v>-1.65400635242462</v>
      </c>
      <c r="AL88">
        <f t="shared" si="3"/>
        <v>1.65400635242462</v>
      </c>
    </row>
    <row r="89" spans="1:38" x14ac:dyDescent="0.3">
      <c r="A89" s="1">
        <v>87</v>
      </c>
      <c r="C89" t="s">
        <v>27</v>
      </c>
      <c r="D89" t="s">
        <v>108</v>
      </c>
      <c r="E89" t="s">
        <v>227</v>
      </c>
      <c r="F89">
        <v>37</v>
      </c>
      <c r="G89">
        <v>225</v>
      </c>
      <c r="H89">
        <v>31.1</v>
      </c>
      <c r="I89">
        <v>25.3</v>
      </c>
      <c r="J89">
        <v>17.5</v>
      </c>
      <c r="K89">
        <v>20.7</v>
      </c>
      <c r="L89">
        <v>22</v>
      </c>
      <c r="M89">
        <v>20.399999999999999</v>
      </c>
      <c r="N89">
        <v>21.1</v>
      </c>
      <c r="O89">
        <v>24.9</v>
      </c>
      <c r="P89">
        <v>33</v>
      </c>
      <c r="Q89">
        <v>35.9</v>
      </c>
      <c r="R89">
        <v>31.2</v>
      </c>
      <c r="S89">
        <v>30.4</v>
      </c>
      <c r="T89">
        <v>32</v>
      </c>
      <c r="U89" s="3">
        <v>33.4</v>
      </c>
      <c r="V89">
        <v>40.4</v>
      </c>
      <c r="W89">
        <v>21.8</v>
      </c>
      <c r="Y89">
        <v>32.5</v>
      </c>
      <c r="Z89">
        <v>28.097890353202821</v>
      </c>
      <c r="AA89">
        <v>0.31618441169861911</v>
      </c>
      <c r="AB89">
        <v>-1.24881697791968</v>
      </c>
      <c r="AC89">
        <v>10.03394025335537</v>
      </c>
      <c r="AD89">
        <v>3.167639539681776</v>
      </c>
      <c r="AE89">
        <v>2.5769612860679638</v>
      </c>
      <c r="AF89">
        <v>0.33692246355600208</v>
      </c>
      <c r="AJ89">
        <f t="shared" si="2"/>
        <v>5.3021096467971773</v>
      </c>
      <c r="AL89">
        <f t="shared" si="3"/>
        <v>5.3021096467971773</v>
      </c>
    </row>
    <row r="90" spans="1:38" x14ac:dyDescent="0.3">
      <c r="A90" s="1">
        <v>88</v>
      </c>
      <c r="C90" t="s">
        <v>27</v>
      </c>
      <c r="D90" t="s">
        <v>109</v>
      </c>
      <c r="E90" t="s">
        <v>227</v>
      </c>
      <c r="F90">
        <v>37</v>
      </c>
      <c r="G90">
        <v>226</v>
      </c>
      <c r="H90">
        <v>8</v>
      </c>
      <c r="I90">
        <v>3.1</v>
      </c>
      <c r="J90">
        <v>8.3000000000000007</v>
      </c>
      <c r="K90">
        <v>7</v>
      </c>
      <c r="L90">
        <v>7.3</v>
      </c>
      <c r="N90">
        <v>10.7</v>
      </c>
      <c r="Q90">
        <v>19.8</v>
      </c>
      <c r="S90">
        <v>11.8</v>
      </c>
      <c r="T90">
        <v>15.1</v>
      </c>
      <c r="U90" s="3">
        <v>12.5</v>
      </c>
      <c r="V90">
        <v>16.8</v>
      </c>
      <c r="W90">
        <v>6</v>
      </c>
      <c r="Y90">
        <v>12.94</v>
      </c>
      <c r="Z90">
        <v>14.361167240142819</v>
      </c>
      <c r="AA90">
        <v>0.2394447924188588</v>
      </c>
      <c r="AB90">
        <v>0.39442458844908102</v>
      </c>
      <c r="AC90">
        <v>7.5833180911463858</v>
      </c>
      <c r="AD90">
        <v>2.7537825061443009</v>
      </c>
      <c r="AE90">
        <v>2.7162214612960822</v>
      </c>
      <c r="AF90">
        <v>0.67265581809461383</v>
      </c>
      <c r="AJ90">
        <f t="shared" si="2"/>
        <v>-1.8611672401428194</v>
      </c>
      <c r="AL90">
        <f t="shared" si="3"/>
        <v>1.8611672401428194</v>
      </c>
    </row>
    <row r="91" spans="1:38" x14ac:dyDescent="0.3">
      <c r="A91" s="1">
        <v>89</v>
      </c>
      <c r="C91" t="s">
        <v>27</v>
      </c>
      <c r="D91" t="s">
        <v>110</v>
      </c>
      <c r="E91" t="s">
        <v>227</v>
      </c>
      <c r="F91">
        <v>37</v>
      </c>
      <c r="G91">
        <v>227</v>
      </c>
      <c r="H91">
        <v>14.8</v>
      </c>
      <c r="I91">
        <v>11.8</v>
      </c>
      <c r="J91">
        <v>2.9</v>
      </c>
      <c r="K91">
        <v>16.8</v>
      </c>
      <c r="L91">
        <v>7</v>
      </c>
      <c r="M91">
        <v>10.6</v>
      </c>
      <c r="N91">
        <v>17.2</v>
      </c>
      <c r="O91">
        <v>11.6</v>
      </c>
      <c r="P91">
        <v>32.4</v>
      </c>
      <c r="Q91">
        <v>33.1</v>
      </c>
      <c r="R91">
        <v>16</v>
      </c>
      <c r="S91">
        <v>12.9</v>
      </c>
      <c r="T91">
        <v>27.7</v>
      </c>
      <c r="U91" s="3">
        <v>21.9</v>
      </c>
      <c r="V91">
        <v>35.1</v>
      </c>
      <c r="W91">
        <v>20.100000000000001</v>
      </c>
      <c r="Y91">
        <v>24.42</v>
      </c>
      <c r="Z91">
        <v>15.2271982717514</v>
      </c>
      <c r="AA91">
        <v>0.1096216995162962</v>
      </c>
      <c r="AB91">
        <v>0.6842234320156384</v>
      </c>
      <c r="AC91">
        <v>21.613919276754601</v>
      </c>
      <c r="AD91">
        <v>4.6490772500308708</v>
      </c>
      <c r="AE91">
        <v>3.7254635262489302</v>
      </c>
      <c r="AF91">
        <v>0.82765815192004744</v>
      </c>
      <c r="AJ91">
        <f t="shared" si="2"/>
        <v>6.672801728248599</v>
      </c>
      <c r="AL91">
        <f t="shared" si="3"/>
        <v>6.672801728248599</v>
      </c>
    </row>
    <row r="92" spans="1:38" x14ac:dyDescent="0.3">
      <c r="A92" s="1">
        <v>90</v>
      </c>
      <c r="C92" t="s">
        <v>27</v>
      </c>
      <c r="D92" t="s">
        <v>111</v>
      </c>
      <c r="E92" t="s">
        <v>227</v>
      </c>
      <c r="F92">
        <v>37</v>
      </c>
      <c r="G92">
        <v>228</v>
      </c>
      <c r="H92">
        <v>29.5</v>
      </c>
      <c r="I92">
        <v>17.8</v>
      </c>
      <c r="J92">
        <v>16.100000000000001</v>
      </c>
      <c r="K92">
        <v>16.3</v>
      </c>
      <c r="L92">
        <v>17.8</v>
      </c>
      <c r="M92">
        <v>10.4</v>
      </c>
      <c r="N92">
        <v>21.9</v>
      </c>
      <c r="O92">
        <v>14</v>
      </c>
      <c r="P92">
        <v>24</v>
      </c>
      <c r="Q92">
        <v>28</v>
      </c>
      <c r="R92">
        <v>23.9</v>
      </c>
      <c r="S92">
        <v>22.4</v>
      </c>
      <c r="T92">
        <v>22.4</v>
      </c>
      <c r="U92" s="3">
        <v>19.8</v>
      </c>
      <c r="V92">
        <v>29.2</v>
      </c>
      <c r="W92">
        <v>15.3</v>
      </c>
      <c r="Y92">
        <v>24.14</v>
      </c>
      <c r="Z92">
        <v>21.461604018211361</v>
      </c>
      <c r="AA92">
        <v>7.381299225286056E-2</v>
      </c>
      <c r="AB92">
        <v>-0.1376075544249771</v>
      </c>
      <c r="AC92">
        <v>5.9745726748956791</v>
      </c>
      <c r="AD92">
        <v>2.4442939010879359</v>
      </c>
      <c r="AE92">
        <v>1.9914340066909799</v>
      </c>
      <c r="AF92">
        <v>0.1242932529359083</v>
      </c>
      <c r="AJ92">
        <f t="shared" si="2"/>
        <v>-1.6616040182113601</v>
      </c>
      <c r="AL92">
        <f t="shared" si="3"/>
        <v>1.6616040182113601</v>
      </c>
    </row>
    <row r="93" spans="1:38" x14ac:dyDescent="0.3">
      <c r="A93" s="1">
        <v>91</v>
      </c>
      <c r="C93" t="s">
        <v>27</v>
      </c>
      <c r="D93" t="s">
        <v>112</v>
      </c>
      <c r="E93" t="s">
        <v>227</v>
      </c>
      <c r="F93">
        <v>37</v>
      </c>
      <c r="G93">
        <v>235</v>
      </c>
      <c r="H93">
        <v>32.9</v>
      </c>
      <c r="I93">
        <v>28.1</v>
      </c>
      <c r="J93">
        <v>6.8</v>
      </c>
      <c r="K93">
        <v>23.1</v>
      </c>
      <c r="L93">
        <v>27.3</v>
      </c>
      <c r="M93">
        <v>27.2</v>
      </c>
      <c r="N93">
        <v>29.2</v>
      </c>
      <c r="O93">
        <v>27.4</v>
      </c>
      <c r="P93">
        <v>35.299999999999997</v>
      </c>
      <c r="Q93">
        <v>40.5</v>
      </c>
      <c r="R93">
        <v>31.7</v>
      </c>
      <c r="S93">
        <v>27.8</v>
      </c>
      <c r="T93">
        <v>34.9</v>
      </c>
      <c r="U93" s="3">
        <v>28</v>
      </c>
      <c r="V93">
        <v>45.6</v>
      </c>
      <c r="W93">
        <v>26.4</v>
      </c>
      <c r="Y93">
        <v>34.04</v>
      </c>
      <c r="Z93">
        <v>24.044399523735041</v>
      </c>
      <c r="AA93">
        <v>0.28241320864605368</v>
      </c>
      <c r="AB93">
        <v>0.34013198728637573</v>
      </c>
      <c r="AC93">
        <v>14.267583687392399</v>
      </c>
      <c r="AD93">
        <v>3.7772455159007601</v>
      </c>
      <c r="AE93">
        <v>3.1097994780540472</v>
      </c>
      <c r="AF93">
        <v>0.61706719772699059</v>
      </c>
      <c r="AJ93">
        <f t="shared" si="2"/>
        <v>3.9556004762649586</v>
      </c>
      <c r="AL93">
        <f t="shared" si="3"/>
        <v>3.9556004762649586</v>
      </c>
    </row>
    <row r="94" spans="1:38" x14ac:dyDescent="0.3">
      <c r="A94" s="1">
        <v>92</v>
      </c>
      <c r="C94" t="s">
        <v>27</v>
      </c>
      <c r="D94" t="s">
        <v>113</v>
      </c>
      <c r="E94" t="s">
        <v>227</v>
      </c>
      <c r="F94">
        <v>37</v>
      </c>
      <c r="G94">
        <v>236</v>
      </c>
      <c r="H94">
        <v>23.6</v>
      </c>
      <c r="I94">
        <v>15.3</v>
      </c>
      <c r="J94">
        <v>8.5</v>
      </c>
      <c r="K94">
        <v>14.2</v>
      </c>
      <c r="L94">
        <v>11.1</v>
      </c>
      <c r="M94">
        <v>14.7</v>
      </c>
      <c r="N94">
        <v>21.1</v>
      </c>
      <c r="O94">
        <v>20.8</v>
      </c>
      <c r="P94">
        <v>26.3</v>
      </c>
      <c r="Q94">
        <v>33.299999999999997</v>
      </c>
      <c r="R94">
        <v>19.3</v>
      </c>
      <c r="S94">
        <v>26.4</v>
      </c>
      <c r="T94">
        <v>28</v>
      </c>
      <c r="U94" s="3">
        <v>26.3</v>
      </c>
      <c r="V94">
        <v>36.6</v>
      </c>
      <c r="W94">
        <v>18.899999999999999</v>
      </c>
      <c r="Y94">
        <v>26.66</v>
      </c>
      <c r="Z94">
        <v>24.02774681091309</v>
      </c>
      <c r="AA94">
        <v>0.31577401318606679</v>
      </c>
      <c r="AB94">
        <v>0.98007006377991723</v>
      </c>
      <c r="AC94">
        <v>0.49869682906702167</v>
      </c>
      <c r="AD94">
        <v>0.70618469897543212</v>
      </c>
      <c r="AE94">
        <v>0.57282886505126918</v>
      </c>
      <c r="AF94">
        <v>0.99374550182960364</v>
      </c>
      <c r="AJ94">
        <f t="shared" si="2"/>
        <v>2.2722531890869107</v>
      </c>
      <c r="AL94">
        <f t="shared" si="3"/>
        <v>2.2722531890869107</v>
      </c>
    </row>
    <row r="95" spans="1:38" x14ac:dyDescent="0.3">
      <c r="A95" s="1">
        <v>93</v>
      </c>
      <c r="C95" t="s">
        <v>27</v>
      </c>
      <c r="D95" t="s">
        <v>114</v>
      </c>
      <c r="E95" t="s">
        <v>227</v>
      </c>
      <c r="F95">
        <v>37</v>
      </c>
      <c r="G95">
        <v>237</v>
      </c>
      <c r="H95">
        <v>34.6</v>
      </c>
      <c r="I95">
        <v>24.1</v>
      </c>
      <c r="J95">
        <v>19.3</v>
      </c>
      <c r="K95">
        <v>24.8</v>
      </c>
      <c r="L95">
        <v>18.5</v>
      </c>
      <c r="M95">
        <v>11.6</v>
      </c>
      <c r="N95">
        <v>28.1</v>
      </c>
      <c r="O95">
        <v>16.399999999999999</v>
      </c>
      <c r="P95">
        <v>28.1</v>
      </c>
      <c r="Q95">
        <v>32.1</v>
      </c>
      <c r="R95">
        <v>25.5</v>
      </c>
      <c r="S95">
        <v>22.4</v>
      </c>
      <c r="T95">
        <v>26.9</v>
      </c>
      <c r="U95" s="3">
        <v>20.8</v>
      </c>
      <c r="V95">
        <v>34</v>
      </c>
      <c r="W95">
        <v>15</v>
      </c>
      <c r="Y95">
        <v>27</v>
      </c>
      <c r="Z95">
        <v>20.12866676330566</v>
      </c>
      <c r="AA95">
        <v>7.8732383267160921E-2</v>
      </c>
      <c r="AB95">
        <v>0.68869629002634536</v>
      </c>
      <c r="AC95">
        <v>3.8233932529326822</v>
      </c>
      <c r="AD95">
        <v>1.95534990549842</v>
      </c>
      <c r="AE95">
        <v>1.9485068035125741</v>
      </c>
      <c r="AF95">
        <v>0.85680667990940995</v>
      </c>
      <c r="AJ95">
        <f t="shared" si="2"/>
        <v>0.6713332366943412</v>
      </c>
      <c r="AL95">
        <f t="shared" si="3"/>
        <v>0.6713332366943412</v>
      </c>
    </row>
    <row r="96" spans="1:38" x14ac:dyDescent="0.3">
      <c r="A96" s="1">
        <v>94</v>
      </c>
      <c r="C96" t="s">
        <v>28</v>
      </c>
      <c r="D96" t="s">
        <v>115</v>
      </c>
      <c r="E96" t="s">
        <v>227</v>
      </c>
      <c r="F96">
        <v>62</v>
      </c>
      <c r="G96">
        <v>1471</v>
      </c>
      <c r="H96">
        <v>45.46</v>
      </c>
      <c r="I96">
        <v>40.01</v>
      </c>
      <c r="J96">
        <v>40.03</v>
      </c>
      <c r="K96">
        <v>44.28</v>
      </c>
      <c r="L96">
        <v>30.51</v>
      </c>
      <c r="M96">
        <v>33.1</v>
      </c>
      <c r="N96">
        <v>44.6</v>
      </c>
      <c r="O96">
        <v>48.1</v>
      </c>
      <c r="P96">
        <v>47.4</v>
      </c>
      <c r="Q96">
        <v>56.5</v>
      </c>
      <c r="R96">
        <v>42.1</v>
      </c>
      <c r="S96">
        <v>44.7</v>
      </c>
      <c r="T96">
        <v>38.5</v>
      </c>
      <c r="U96" s="3">
        <v>49.5</v>
      </c>
      <c r="V96">
        <v>54.4</v>
      </c>
      <c r="Y96">
        <v>45.84</v>
      </c>
      <c r="Z96">
        <v>38.149472818374633</v>
      </c>
      <c r="AA96">
        <v>0.62582055929011393</v>
      </c>
      <c r="AB96">
        <v>0.32097351612013442</v>
      </c>
      <c r="AC96">
        <v>30.927958774518181</v>
      </c>
      <c r="AD96">
        <v>5.5612911067950916</v>
      </c>
      <c r="AE96">
        <v>4.7389172792434699</v>
      </c>
      <c r="AF96">
        <v>0.74271754630648812</v>
      </c>
      <c r="AJ96">
        <f t="shared" si="2"/>
        <v>11.350527181625367</v>
      </c>
      <c r="AL96">
        <f t="shared" si="3"/>
        <v>11.350527181625367</v>
      </c>
    </row>
    <row r="97" spans="1:38" x14ac:dyDescent="0.3">
      <c r="A97" s="1">
        <v>95</v>
      </c>
      <c r="C97" t="s">
        <v>28</v>
      </c>
      <c r="D97" t="s">
        <v>116</v>
      </c>
      <c r="E97" t="s">
        <v>227</v>
      </c>
      <c r="F97">
        <v>62</v>
      </c>
      <c r="G97">
        <v>1472</v>
      </c>
      <c r="H97">
        <v>27</v>
      </c>
      <c r="I97">
        <v>26.47</v>
      </c>
      <c r="J97">
        <v>31.1</v>
      </c>
      <c r="K97">
        <v>28.68</v>
      </c>
      <c r="L97">
        <v>31.37</v>
      </c>
      <c r="M97">
        <v>25.1</v>
      </c>
      <c r="N97">
        <v>35</v>
      </c>
      <c r="O97">
        <v>36.9</v>
      </c>
      <c r="P97">
        <v>37.5</v>
      </c>
      <c r="Q97">
        <v>46.3</v>
      </c>
      <c r="R97">
        <v>35</v>
      </c>
      <c r="S97">
        <v>40</v>
      </c>
      <c r="T97">
        <v>41.7</v>
      </c>
      <c r="U97" s="3">
        <v>43.1</v>
      </c>
      <c r="V97">
        <v>47.7</v>
      </c>
      <c r="Y97">
        <v>40.1</v>
      </c>
      <c r="Z97">
        <v>38.332543592453007</v>
      </c>
      <c r="AA97">
        <v>0.37551533180565472</v>
      </c>
      <c r="AB97">
        <v>-1.0550002823029541</v>
      </c>
      <c r="AC97">
        <v>33.563292110712979</v>
      </c>
      <c r="AD97">
        <v>5.793383476925464</v>
      </c>
      <c r="AE97">
        <v>4.8668172788619994</v>
      </c>
      <c r="AF97">
        <v>1.891345104972739E-2</v>
      </c>
      <c r="AJ97">
        <f t="shared" si="2"/>
        <v>4.7674564075469945</v>
      </c>
      <c r="AL97">
        <f t="shared" si="3"/>
        <v>4.7674564075469945</v>
      </c>
    </row>
    <row r="98" spans="1:38" x14ac:dyDescent="0.3">
      <c r="A98" s="1">
        <v>96</v>
      </c>
      <c r="C98" t="s">
        <v>28</v>
      </c>
      <c r="D98" t="s">
        <v>117</v>
      </c>
      <c r="E98" t="s">
        <v>227</v>
      </c>
      <c r="F98">
        <v>62</v>
      </c>
      <c r="G98">
        <v>1473</v>
      </c>
      <c r="H98">
        <v>36.5</v>
      </c>
      <c r="I98">
        <v>31.92</v>
      </c>
      <c r="J98">
        <v>27.32</v>
      </c>
      <c r="K98">
        <v>35.5</v>
      </c>
      <c r="L98">
        <v>35.04</v>
      </c>
      <c r="M98">
        <v>34.6</v>
      </c>
      <c r="N98">
        <v>40</v>
      </c>
      <c r="O98">
        <v>43.7</v>
      </c>
      <c r="P98">
        <v>46</v>
      </c>
      <c r="Q98">
        <v>54.4</v>
      </c>
      <c r="R98">
        <v>49.4</v>
      </c>
      <c r="S98">
        <v>46</v>
      </c>
      <c r="T98">
        <v>43.8</v>
      </c>
      <c r="U98" s="3">
        <v>47.6</v>
      </c>
      <c r="V98">
        <v>50.9</v>
      </c>
      <c r="Y98">
        <v>47.92</v>
      </c>
      <c r="Z98">
        <v>40.63457411766052</v>
      </c>
      <c r="AA98">
        <v>0.75036156160673118</v>
      </c>
      <c r="AB98">
        <v>0.61143878993318723</v>
      </c>
      <c r="AC98">
        <v>6.2092081368676686</v>
      </c>
      <c r="AD98">
        <v>2.4918282719456548</v>
      </c>
      <c r="AE98">
        <v>2.1627394390106178</v>
      </c>
      <c r="AF98">
        <v>0.79964617577909702</v>
      </c>
      <c r="AJ98">
        <f t="shared" si="2"/>
        <v>6.9654258823394812</v>
      </c>
      <c r="AL98">
        <f t="shared" si="3"/>
        <v>6.9654258823394812</v>
      </c>
    </row>
    <row r="99" spans="1:38" x14ac:dyDescent="0.3">
      <c r="A99" s="1">
        <v>97</v>
      </c>
      <c r="C99" t="s">
        <v>28</v>
      </c>
      <c r="D99" t="s">
        <v>118</v>
      </c>
      <c r="E99" t="s">
        <v>227</v>
      </c>
      <c r="F99">
        <v>62</v>
      </c>
      <c r="G99">
        <v>1474</v>
      </c>
      <c r="H99">
        <v>15</v>
      </c>
      <c r="I99">
        <v>20.49</v>
      </c>
      <c r="J99">
        <v>22.06</v>
      </c>
      <c r="K99">
        <v>17.559999999999999</v>
      </c>
      <c r="L99">
        <v>20.81</v>
      </c>
      <c r="M99">
        <v>16.399999999999999</v>
      </c>
      <c r="N99">
        <v>26.8</v>
      </c>
      <c r="O99">
        <v>23.8</v>
      </c>
      <c r="P99">
        <v>31.2</v>
      </c>
      <c r="Q99">
        <v>33.299999999999997</v>
      </c>
      <c r="R99">
        <v>31.2</v>
      </c>
      <c r="S99">
        <v>27.3</v>
      </c>
      <c r="T99">
        <v>32.9</v>
      </c>
      <c r="U99" s="3">
        <v>31.9</v>
      </c>
      <c r="V99">
        <v>37</v>
      </c>
      <c r="Y99">
        <v>31.18</v>
      </c>
      <c r="Z99">
        <v>27.092426638603211</v>
      </c>
      <c r="AA99">
        <v>0.28082432614468089</v>
      </c>
      <c r="AB99">
        <v>-1.366779358034214</v>
      </c>
      <c r="AC99">
        <v>13.317571600238759</v>
      </c>
      <c r="AD99">
        <v>3.6493248142963042</v>
      </c>
      <c r="AE99">
        <v>2.9946092867851242</v>
      </c>
      <c r="AF99">
        <v>-0.36586457362681241</v>
      </c>
      <c r="AJ99">
        <f t="shared" si="2"/>
        <v>4.8075733613967877</v>
      </c>
      <c r="AL99">
        <f t="shared" si="3"/>
        <v>4.8075733613967877</v>
      </c>
    </row>
    <row r="100" spans="1:38" x14ac:dyDescent="0.3">
      <c r="A100" s="1">
        <v>98</v>
      </c>
      <c r="C100" t="s">
        <v>28</v>
      </c>
      <c r="D100" t="s">
        <v>119</v>
      </c>
      <c r="E100" t="s">
        <v>227</v>
      </c>
      <c r="F100">
        <v>62</v>
      </c>
      <c r="G100">
        <v>1475</v>
      </c>
      <c r="I100">
        <v>22.48</v>
      </c>
      <c r="J100">
        <v>16.7</v>
      </c>
      <c r="K100">
        <v>20.73</v>
      </c>
      <c r="L100">
        <v>18.16</v>
      </c>
      <c r="M100">
        <v>17.7</v>
      </c>
      <c r="N100">
        <v>22.8</v>
      </c>
      <c r="O100">
        <v>25.9</v>
      </c>
      <c r="P100">
        <v>28.6</v>
      </c>
      <c r="Q100">
        <v>41.9</v>
      </c>
      <c r="R100">
        <v>34.1</v>
      </c>
      <c r="S100">
        <v>36.1</v>
      </c>
      <c r="T100">
        <v>34.700000000000003</v>
      </c>
      <c r="U100" s="3">
        <v>36.200000000000003</v>
      </c>
      <c r="V100">
        <v>41.3</v>
      </c>
      <c r="Y100">
        <v>35.08</v>
      </c>
      <c r="Z100">
        <v>30.81918720245362</v>
      </c>
      <c r="AA100">
        <v>0.22093011279430941</v>
      </c>
      <c r="AB100">
        <v>-0.68077099661505258</v>
      </c>
      <c r="AC100">
        <v>16.034555307707588</v>
      </c>
      <c r="AD100">
        <v>4.0043170838118689</v>
      </c>
      <c r="AE100">
        <v>3.391921253204345</v>
      </c>
      <c r="AF100">
        <v>9.7388080533686208E-2</v>
      </c>
      <c r="AJ100">
        <f t="shared" si="2"/>
        <v>5.3808127975463833</v>
      </c>
      <c r="AL100">
        <f t="shared" si="3"/>
        <v>5.3808127975463833</v>
      </c>
    </row>
    <row r="101" spans="1:38" x14ac:dyDescent="0.3">
      <c r="A101" s="1">
        <v>99</v>
      </c>
      <c r="C101" t="s">
        <v>28</v>
      </c>
      <c r="D101" t="s">
        <v>120</v>
      </c>
      <c r="E101" t="s">
        <v>227</v>
      </c>
      <c r="F101">
        <v>62</v>
      </c>
      <c r="G101">
        <v>1476</v>
      </c>
      <c r="H101">
        <v>24.87</v>
      </c>
      <c r="I101">
        <v>27.33</v>
      </c>
      <c r="J101">
        <v>10.65</v>
      </c>
      <c r="K101">
        <v>20.03</v>
      </c>
      <c r="L101">
        <v>19.12</v>
      </c>
      <c r="M101">
        <v>12.5</v>
      </c>
      <c r="N101">
        <v>28.3</v>
      </c>
      <c r="O101">
        <v>26.5</v>
      </c>
      <c r="P101">
        <v>31.5</v>
      </c>
      <c r="Q101">
        <v>39.700000000000003</v>
      </c>
      <c r="R101">
        <v>32.5</v>
      </c>
      <c r="S101">
        <v>34.200000000000003</v>
      </c>
      <c r="T101">
        <v>35.1</v>
      </c>
      <c r="U101" s="3">
        <v>33</v>
      </c>
      <c r="V101">
        <v>39.9</v>
      </c>
      <c r="Y101">
        <v>34.6</v>
      </c>
      <c r="Z101">
        <v>26.517391567230231</v>
      </c>
      <c r="AA101">
        <v>0.31473955166919437</v>
      </c>
      <c r="AB101">
        <v>0.59009757364387094</v>
      </c>
      <c r="AC101">
        <v>2.9131253063097158</v>
      </c>
      <c r="AD101">
        <v>1.706788008602625</v>
      </c>
      <c r="AE101">
        <v>1.5581983947753899</v>
      </c>
      <c r="AF101">
        <v>0.77592565739357799</v>
      </c>
      <c r="AJ101">
        <f t="shared" si="2"/>
        <v>6.4826084327697693</v>
      </c>
      <c r="AL101">
        <f t="shared" si="3"/>
        <v>6.4826084327697693</v>
      </c>
    </row>
    <row r="102" spans="1:38" x14ac:dyDescent="0.3">
      <c r="A102" s="1">
        <v>100</v>
      </c>
      <c r="C102" t="s">
        <v>28</v>
      </c>
      <c r="D102" t="s">
        <v>121</v>
      </c>
      <c r="E102" t="s">
        <v>227</v>
      </c>
      <c r="F102">
        <v>62</v>
      </c>
      <c r="G102">
        <v>1477</v>
      </c>
      <c r="H102">
        <v>34.090000000000003</v>
      </c>
      <c r="I102">
        <v>32.28</v>
      </c>
      <c r="J102">
        <v>29.07</v>
      </c>
      <c r="K102">
        <v>29.78</v>
      </c>
      <c r="L102">
        <v>29.16</v>
      </c>
      <c r="M102">
        <v>23.9</v>
      </c>
      <c r="N102">
        <v>37.9</v>
      </c>
      <c r="O102">
        <v>38.799999999999997</v>
      </c>
      <c r="P102">
        <v>47.2</v>
      </c>
      <c r="Q102">
        <v>53.3</v>
      </c>
      <c r="R102">
        <v>43.7</v>
      </c>
      <c r="S102">
        <v>42.2</v>
      </c>
      <c r="T102">
        <v>31.8</v>
      </c>
      <c r="U102" s="3">
        <v>47.8</v>
      </c>
      <c r="V102">
        <v>50.3</v>
      </c>
      <c r="Y102">
        <v>43.64</v>
      </c>
      <c r="Z102">
        <v>29.060300350189209</v>
      </c>
      <c r="AA102">
        <v>0.38982113076103858</v>
      </c>
      <c r="AB102">
        <v>0.69970842146068501</v>
      </c>
      <c r="AC102">
        <v>17.44769144208054</v>
      </c>
      <c r="AD102">
        <v>4.1770433852284254</v>
      </c>
      <c r="AE102">
        <v>2.989287061691281</v>
      </c>
      <c r="AF102">
        <v>0.8383866841679366</v>
      </c>
      <c r="AJ102">
        <f t="shared" si="2"/>
        <v>18.739699649810788</v>
      </c>
      <c r="AL102">
        <f t="shared" si="3"/>
        <v>18.739699649810788</v>
      </c>
    </row>
    <row r="103" spans="1:38" x14ac:dyDescent="0.3">
      <c r="A103" s="1">
        <v>101</v>
      </c>
      <c r="C103" t="s">
        <v>28</v>
      </c>
      <c r="D103" t="s">
        <v>122</v>
      </c>
      <c r="E103" t="s">
        <v>227</v>
      </c>
      <c r="F103">
        <v>62</v>
      </c>
      <c r="G103">
        <v>1478</v>
      </c>
      <c r="H103">
        <v>28.99</v>
      </c>
      <c r="I103">
        <v>19.89</v>
      </c>
      <c r="J103">
        <v>23.87</v>
      </c>
      <c r="K103">
        <v>21.44</v>
      </c>
      <c r="L103">
        <v>18.21</v>
      </c>
      <c r="M103">
        <v>18.7</v>
      </c>
      <c r="N103">
        <v>31.5</v>
      </c>
      <c r="O103">
        <v>30.4</v>
      </c>
      <c r="P103">
        <v>34.6</v>
      </c>
      <c r="Q103">
        <v>40.6</v>
      </c>
      <c r="R103">
        <v>31.3</v>
      </c>
      <c r="S103">
        <v>29.6</v>
      </c>
      <c r="T103">
        <v>36.6</v>
      </c>
      <c r="U103" s="3">
        <v>37.4</v>
      </c>
      <c r="V103">
        <v>34.9</v>
      </c>
      <c r="Y103">
        <v>34.54</v>
      </c>
      <c r="Z103">
        <v>27.912507886886601</v>
      </c>
      <c r="AA103">
        <v>0.31646547646521361</v>
      </c>
      <c r="AB103">
        <v>-0.54052067388629976</v>
      </c>
      <c r="AC103">
        <v>29.218863056517211</v>
      </c>
      <c r="AD103">
        <v>5.4054475352663642</v>
      </c>
      <c r="AE103">
        <v>4.4407978916168229</v>
      </c>
      <c r="AF103">
        <v>0.48634184145611659</v>
      </c>
      <c r="AJ103">
        <f t="shared" si="2"/>
        <v>9.4874921131133974</v>
      </c>
      <c r="AL103">
        <f t="shared" si="3"/>
        <v>9.4874921131133974</v>
      </c>
    </row>
    <row r="104" spans="1:38" x14ac:dyDescent="0.3">
      <c r="A104" s="1">
        <v>102</v>
      </c>
      <c r="C104" t="s">
        <v>28</v>
      </c>
      <c r="D104" t="s">
        <v>86</v>
      </c>
      <c r="E104" t="s">
        <v>227</v>
      </c>
      <c r="F104">
        <v>62</v>
      </c>
      <c r="G104">
        <v>1485</v>
      </c>
      <c r="H104">
        <v>12.41</v>
      </c>
      <c r="I104">
        <v>18.260000000000002</v>
      </c>
      <c r="J104">
        <v>11.28</v>
      </c>
      <c r="K104">
        <v>20.63</v>
      </c>
      <c r="L104">
        <v>13.71</v>
      </c>
      <c r="M104">
        <v>10.1</v>
      </c>
      <c r="N104">
        <v>21.6</v>
      </c>
      <c r="O104">
        <v>15.5</v>
      </c>
      <c r="P104">
        <v>34.200000000000003</v>
      </c>
      <c r="Q104">
        <v>35.5</v>
      </c>
      <c r="R104">
        <v>28.9</v>
      </c>
      <c r="S104">
        <v>22.2</v>
      </c>
      <c r="T104">
        <v>34.299999999999997</v>
      </c>
      <c r="U104" s="3">
        <v>27.1</v>
      </c>
      <c r="V104">
        <v>38.200000000000003</v>
      </c>
      <c r="Y104">
        <v>31.02</v>
      </c>
      <c r="Z104">
        <v>24.138601908683771</v>
      </c>
      <c r="AA104">
        <v>0.24221882386548499</v>
      </c>
      <c r="AB104">
        <v>0.53351065288367905</v>
      </c>
      <c r="AC104">
        <v>12.896972668556529</v>
      </c>
      <c r="AD104">
        <v>3.5912355350988241</v>
      </c>
      <c r="AE104">
        <v>3.321557993888856</v>
      </c>
      <c r="AF104">
        <v>0.73760556959129986</v>
      </c>
      <c r="AJ104">
        <f t="shared" si="2"/>
        <v>2.9613980913162301</v>
      </c>
      <c r="AL104">
        <f t="shared" si="3"/>
        <v>2.9613980913162301</v>
      </c>
    </row>
    <row r="105" spans="1:38" x14ac:dyDescent="0.3">
      <c r="A105" s="1">
        <v>103</v>
      </c>
      <c r="C105" t="s">
        <v>28</v>
      </c>
      <c r="D105" t="s">
        <v>123</v>
      </c>
      <c r="E105" t="s">
        <v>227</v>
      </c>
      <c r="F105">
        <v>62</v>
      </c>
      <c r="G105">
        <v>1486</v>
      </c>
      <c r="H105">
        <v>54.55</v>
      </c>
      <c r="I105">
        <v>29.81</v>
      </c>
      <c r="J105">
        <v>29.47</v>
      </c>
      <c r="K105">
        <v>35.78</v>
      </c>
      <c r="L105">
        <v>25.71</v>
      </c>
      <c r="M105">
        <v>29.6</v>
      </c>
      <c r="N105">
        <v>40.200000000000003</v>
      </c>
      <c r="O105">
        <v>40.6</v>
      </c>
      <c r="P105">
        <v>43.5</v>
      </c>
      <c r="Q105">
        <v>50.2</v>
      </c>
      <c r="R105">
        <v>40.1</v>
      </c>
      <c r="S105">
        <v>44.9</v>
      </c>
      <c r="T105">
        <v>34.5</v>
      </c>
      <c r="U105" s="3">
        <v>48.3</v>
      </c>
      <c r="V105">
        <v>52.4</v>
      </c>
      <c r="Y105">
        <v>42.64</v>
      </c>
      <c r="Z105">
        <v>36.775592079162593</v>
      </c>
      <c r="AA105">
        <v>0.51468434798829688</v>
      </c>
      <c r="AB105">
        <v>0.50856733602658466</v>
      </c>
      <c r="AC105">
        <v>16.559745048829178</v>
      </c>
      <c r="AD105">
        <v>4.0693666643384674</v>
      </c>
      <c r="AE105">
        <v>3.1837440109252921</v>
      </c>
      <c r="AF105">
        <v>0.75324274004927816</v>
      </c>
      <c r="AJ105">
        <f t="shared" si="2"/>
        <v>11.524407920837405</v>
      </c>
      <c r="AL105">
        <f t="shared" si="3"/>
        <v>11.524407920837405</v>
      </c>
    </row>
    <row r="106" spans="1:38" x14ac:dyDescent="0.3">
      <c r="A106" s="1">
        <v>104</v>
      </c>
      <c r="C106" t="s">
        <v>28</v>
      </c>
      <c r="D106" t="s">
        <v>124</v>
      </c>
      <c r="E106" t="s">
        <v>227</v>
      </c>
      <c r="F106">
        <v>62</v>
      </c>
      <c r="G106">
        <v>1487</v>
      </c>
      <c r="I106">
        <v>19.46</v>
      </c>
      <c r="J106">
        <v>12.15</v>
      </c>
      <c r="K106">
        <v>13.07</v>
      </c>
      <c r="L106">
        <v>9.3800000000000008</v>
      </c>
      <c r="M106">
        <v>11</v>
      </c>
      <c r="N106">
        <v>16.100000000000001</v>
      </c>
      <c r="O106">
        <v>13.9</v>
      </c>
      <c r="P106">
        <v>30.1</v>
      </c>
      <c r="Q106">
        <v>29.4</v>
      </c>
      <c r="R106">
        <v>19</v>
      </c>
      <c r="S106">
        <v>22.8</v>
      </c>
      <c r="T106">
        <v>25.2</v>
      </c>
      <c r="U106" s="3">
        <v>23.4</v>
      </c>
      <c r="V106">
        <v>33.299999999999997</v>
      </c>
      <c r="Y106">
        <v>25.3</v>
      </c>
      <c r="Z106">
        <v>15.70097185134888</v>
      </c>
      <c r="AA106">
        <v>6.2327529887115818E-2</v>
      </c>
      <c r="AB106">
        <v>0.12522029353048669</v>
      </c>
      <c r="AC106">
        <v>12.46561081719056</v>
      </c>
      <c r="AD106">
        <v>3.53066719150794</v>
      </c>
      <c r="AE106">
        <v>2.9935389518737798</v>
      </c>
      <c r="AF106">
        <v>0.51482219296895149</v>
      </c>
      <c r="AJ106">
        <f t="shared" si="2"/>
        <v>7.6990281486511183</v>
      </c>
      <c r="AL106">
        <f t="shared" si="3"/>
        <v>7.6990281486511183</v>
      </c>
    </row>
    <row r="107" spans="1:38" x14ac:dyDescent="0.3">
      <c r="A107" s="1">
        <v>105</v>
      </c>
      <c r="C107" t="s">
        <v>28</v>
      </c>
      <c r="D107" t="s">
        <v>125</v>
      </c>
      <c r="E107" t="s">
        <v>227</v>
      </c>
      <c r="F107">
        <v>62</v>
      </c>
      <c r="G107">
        <v>1488</v>
      </c>
      <c r="H107">
        <v>38.94</v>
      </c>
      <c r="I107">
        <v>30.86</v>
      </c>
      <c r="J107">
        <v>32.74</v>
      </c>
      <c r="K107">
        <v>38.630000000000003</v>
      </c>
      <c r="L107">
        <v>35.54</v>
      </c>
      <c r="M107">
        <v>31.3</v>
      </c>
      <c r="N107">
        <v>45.5</v>
      </c>
      <c r="O107">
        <v>48.5</v>
      </c>
      <c r="P107">
        <v>49.2</v>
      </c>
      <c r="Q107">
        <v>55.6</v>
      </c>
      <c r="R107">
        <v>49.6</v>
      </c>
      <c r="S107">
        <v>50.1</v>
      </c>
      <c r="T107">
        <v>36.700000000000003</v>
      </c>
      <c r="U107" s="3">
        <v>48</v>
      </c>
      <c r="V107">
        <v>54.2</v>
      </c>
      <c r="Y107">
        <v>48.239999999999988</v>
      </c>
      <c r="Z107">
        <v>35.870039777755743</v>
      </c>
      <c r="AA107">
        <v>0.53692912023167583</v>
      </c>
      <c r="AB107">
        <v>0.83838695521143869</v>
      </c>
      <c r="AC107">
        <v>7.774395519553738</v>
      </c>
      <c r="AD107">
        <v>2.7882603034067208</v>
      </c>
      <c r="AE107">
        <v>2.348769030570983</v>
      </c>
      <c r="AF107">
        <v>0.92333479995353251</v>
      </c>
      <c r="AJ107">
        <f t="shared" si="2"/>
        <v>12.129960222244257</v>
      </c>
      <c r="AL107">
        <f t="shared" si="3"/>
        <v>12.129960222244257</v>
      </c>
    </row>
    <row r="108" spans="1:38" x14ac:dyDescent="0.3">
      <c r="A108" s="1">
        <v>106</v>
      </c>
      <c r="C108" t="s">
        <v>28</v>
      </c>
      <c r="D108" t="s">
        <v>126</v>
      </c>
      <c r="E108" t="s">
        <v>227</v>
      </c>
      <c r="F108">
        <v>62</v>
      </c>
      <c r="G108">
        <v>1489</v>
      </c>
      <c r="H108">
        <v>28</v>
      </c>
      <c r="I108">
        <v>23.72</v>
      </c>
      <c r="J108">
        <v>21.13</v>
      </c>
      <c r="K108">
        <v>24.19</v>
      </c>
      <c r="L108">
        <v>20.13</v>
      </c>
      <c r="M108">
        <v>20.6</v>
      </c>
      <c r="N108">
        <v>30.2</v>
      </c>
      <c r="O108">
        <v>29.6</v>
      </c>
      <c r="P108">
        <v>37.4</v>
      </c>
      <c r="Q108">
        <v>42.3</v>
      </c>
      <c r="R108">
        <v>36</v>
      </c>
      <c r="S108">
        <v>26.2</v>
      </c>
      <c r="T108">
        <v>36.4</v>
      </c>
      <c r="U108" s="3">
        <v>33.9</v>
      </c>
      <c r="V108">
        <v>41.8</v>
      </c>
      <c r="Y108">
        <v>35.659999999999997</v>
      </c>
      <c r="Z108">
        <v>22.95289519309998</v>
      </c>
      <c r="AA108">
        <v>0.2267118178841524</v>
      </c>
      <c r="AB108">
        <v>0.19758500578192811</v>
      </c>
      <c r="AC108">
        <v>26.778092885171219</v>
      </c>
      <c r="AD108">
        <v>5.1747553454410982</v>
      </c>
      <c r="AE108">
        <v>4.6151088619232157</v>
      </c>
      <c r="AF108">
        <v>0.5765998937863579</v>
      </c>
      <c r="AJ108">
        <f t="shared" si="2"/>
        <v>10.947104806900018</v>
      </c>
      <c r="AL108">
        <f t="shared" si="3"/>
        <v>10.947104806900018</v>
      </c>
    </row>
    <row r="109" spans="1:38" x14ac:dyDescent="0.3">
      <c r="A109" s="1">
        <v>107</v>
      </c>
      <c r="C109" t="s">
        <v>28</v>
      </c>
      <c r="D109" t="s">
        <v>127</v>
      </c>
      <c r="E109" t="s">
        <v>227</v>
      </c>
      <c r="F109">
        <v>62</v>
      </c>
      <c r="G109">
        <v>1490</v>
      </c>
      <c r="H109">
        <v>33.33</v>
      </c>
      <c r="I109">
        <v>39.31</v>
      </c>
      <c r="J109">
        <v>42.84</v>
      </c>
      <c r="K109">
        <v>43.12</v>
      </c>
      <c r="L109">
        <v>39.450000000000003</v>
      </c>
      <c r="M109">
        <v>31.6</v>
      </c>
      <c r="N109">
        <v>47.2</v>
      </c>
      <c r="O109">
        <v>47.9</v>
      </c>
      <c r="P109">
        <v>46.8</v>
      </c>
      <c r="Q109">
        <v>56.1</v>
      </c>
      <c r="R109">
        <v>49.2</v>
      </c>
      <c r="S109">
        <v>46</v>
      </c>
      <c r="T109">
        <v>42.8</v>
      </c>
      <c r="U109" s="3">
        <v>53.1</v>
      </c>
      <c r="V109">
        <v>57.2</v>
      </c>
      <c r="Y109">
        <v>48.179999999999993</v>
      </c>
      <c r="Z109">
        <v>41.509001541137692</v>
      </c>
      <c r="AA109">
        <v>0.72763062900567321</v>
      </c>
      <c r="AB109">
        <v>0.28535842006636919</v>
      </c>
      <c r="AC109">
        <v>17.327825058453261</v>
      </c>
      <c r="AD109">
        <v>4.1626704239530259</v>
      </c>
      <c r="AE109">
        <v>3.7594768714904769</v>
      </c>
      <c r="AF109">
        <v>0.8167037824447867</v>
      </c>
      <c r="AJ109">
        <f t="shared" si="2"/>
        <v>11.590998458862309</v>
      </c>
      <c r="AL109">
        <f t="shared" si="3"/>
        <v>11.590998458862309</v>
      </c>
    </row>
    <row r="110" spans="1:38" x14ac:dyDescent="0.3">
      <c r="A110" s="1">
        <v>108</v>
      </c>
      <c r="C110" t="s">
        <v>28</v>
      </c>
      <c r="D110" t="s">
        <v>60</v>
      </c>
      <c r="E110" t="s">
        <v>227</v>
      </c>
      <c r="F110">
        <v>62</v>
      </c>
      <c r="G110">
        <v>1491</v>
      </c>
      <c r="H110">
        <v>28</v>
      </c>
      <c r="I110">
        <v>20.84</v>
      </c>
      <c r="J110">
        <v>24.24</v>
      </c>
      <c r="K110">
        <v>18.07</v>
      </c>
      <c r="L110">
        <v>21.24</v>
      </c>
      <c r="M110">
        <v>12.2</v>
      </c>
      <c r="N110">
        <v>31</v>
      </c>
      <c r="O110">
        <v>25</v>
      </c>
      <c r="P110">
        <v>34.9</v>
      </c>
      <c r="Q110">
        <v>39.9</v>
      </c>
      <c r="R110">
        <v>34</v>
      </c>
      <c r="S110">
        <v>34</v>
      </c>
      <c r="T110">
        <v>34</v>
      </c>
      <c r="U110" s="3">
        <v>35.6</v>
      </c>
      <c r="V110">
        <v>40.6</v>
      </c>
      <c r="Y110">
        <v>35.36</v>
      </c>
      <c r="Z110">
        <v>28.047729158401491</v>
      </c>
      <c r="AA110">
        <v>0.3182617823581313</v>
      </c>
      <c r="AB110">
        <v>0.4436112058208912</v>
      </c>
      <c r="AC110">
        <v>3.631480111007769</v>
      </c>
      <c r="AD110">
        <v>1.905644277142974</v>
      </c>
      <c r="AE110">
        <v>1.7934371852874751</v>
      </c>
      <c r="AF110">
        <v>0.67224517923698812</v>
      </c>
      <c r="AJ110">
        <f t="shared" si="2"/>
        <v>7.55227084159851</v>
      </c>
      <c r="AL110">
        <f t="shared" si="3"/>
        <v>7.55227084159851</v>
      </c>
    </row>
    <row r="111" spans="1:38" x14ac:dyDescent="0.3">
      <c r="A111" s="1">
        <v>109</v>
      </c>
      <c r="C111" t="s">
        <v>28</v>
      </c>
      <c r="D111" t="s">
        <v>128</v>
      </c>
      <c r="E111" t="s">
        <v>227</v>
      </c>
      <c r="F111">
        <v>62</v>
      </c>
      <c r="G111">
        <v>1492</v>
      </c>
      <c r="H111">
        <v>23.98</v>
      </c>
      <c r="I111">
        <v>16.43</v>
      </c>
      <c r="J111">
        <v>19.46</v>
      </c>
      <c r="K111">
        <v>24.56</v>
      </c>
      <c r="L111">
        <v>21.96</v>
      </c>
      <c r="M111">
        <v>11.2</v>
      </c>
      <c r="N111">
        <v>26.2</v>
      </c>
      <c r="O111">
        <v>28.3</v>
      </c>
      <c r="P111">
        <v>33.299999999999997</v>
      </c>
      <c r="Q111">
        <v>43</v>
      </c>
      <c r="R111">
        <v>33.299999999999997</v>
      </c>
      <c r="S111">
        <v>40.6</v>
      </c>
      <c r="T111">
        <v>35.6</v>
      </c>
      <c r="U111" s="3">
        <v>34</v>
      </c>
      <c r="V111">
        <v>41.3</v>
      </c>
      <c r="Y111">
        <v>37.159999999999997</v>
      </c>
      <c r="Z111">
        <v>30.96373279571533</v>
      </c>
      <c r="AA111">
        <v>0.32040856966782449</v>
      </c>
      <c r="AB111">
        <v>0.62252641042528212</v>
      </c>
      <c r="AC111">
        <v>5.61940214380013</v>
      </c>
      <c r="AD111">
        <v>2.3705278196638249</v>
      </c>
      <c r="AE111">
        <v>2.0485423278808601</v>
      </c>
      <c r="AF111">
        <v>0.79499514400464433</v>
      </c>
      <c r="AJ111">
        <f t="shared" si="2"/>
        <v>3.0362672042846697</v>
      </c>
      <c r="AL111">
        <f t="shared" si="3"/>
        <v>3.0362672042846697</v>
      </c>
    </row>
    <row r="112" spans="1:38" x14ac:dyDescent="0.3">
      <c r="A112" s="1">
        <v>110</v>
      </c>
      <c r="C112" t="s">
        <v>28</v>
      </c>
      <c r="D112" t="s">
        <v>129</v>
      </c>
      <c r="E112" t="s">
        <v>227</v>
      </c>
      <c r="F112">
        <v>62</v>
      </c>
      <c r="G112">
        <v>1493</v>
      </c>
      <c r="H112">
        <v>29.31</v>
      </c>
      <c r="I112">
        <v>24.96</v>
      </c>
      <c r="J112">
        <v>23.04</v>
      </c>
      <c r="K112">
        <v>25.33</v>
      </c>
      <c r="L112">
        <v>27.14</v>
      </c>
      <c r="M112">
        <v>16.3</v>
      </c>
      <c r="N112">
        <v>33.799999999999997</v>
      </c>
      <c r="O112">
        <v>30.3</v>
      </c>
      <c r="P112">
        <v>37.299999999999997</v>
      </c>
      <c r="Q112">
        <v>46.1</v>
      </c>
      <c r="R112">
        <v>40.1</v>
      </c>
      <c r="S112">
        <v>38.200000000000003</v>
      </c>
      <c r="T112">
        <v>39.200000000000003</v>
      </c>
      <c r="U112" s="3">
        <v>39.799999999999997</v>
      </c>
      <c r="V112">
        <v>42.4</v>
      </c>
      <c r="Y112">
        <v>40.179999999999993</v>
      </c>
      <c r="Z112">
        <v>32.795705986022952</v>
      </c>
      <c r="AA112">
        <v>0.35528475168045259</v>
      </c>
      <c r="AB112">
        <v>1.755421792518308E-3</v>
      </c>
      <c r="AC112">
        <v>9.448384932733811</v>
      </c>
      <c r="AD112">
        <v>3.0738225278525451</v>
      </c>
      <c r="AE112">
        <v>2.420059661865233</v>
      </c>
      <c r="AF112">
        <v>0.17990104387746431</v>
      </c>
      <c r="AJ112">
        <f t="shared" si="2"/>
        <v>7.0042940139770451</v>
      </c>
      <c r="AL112">
        <f t="shared" si="3"/>
        <v>7.0042940139770451</v>
      </c>
    </row>
    <row r="113" spans="1:38" x14ac:dyDescent="0.3">
      <c r="A113" s="1">
        <v>111</v>
      </c>
      <c r="C113" t="s">
        <v>28</v>
      </c>
      <c r="D113" t="s">
        <v>130</v>
      </c>
      <c r="E113" t="s">
        <v>227</v>
      </c>
      <c r="F113">
        <v>62</v>
      </c>
      <c r="G113">
        <v>1494</v>
      </c>
      <c r="H113">
        <v>24.45</v>
      </c>
      <c r="I113">
        <v>24.63</v>
      </c>
      <c r="J113">
        <v>24.25</v>
      </c>
      <c r="K113">
        <v>24.98</v>
      </c>
      <c r="L113">
        <v>24.11</v>
      </c>
      <c r="M113">
        <v>16</v>
      </c>
      <c r="N113">
        <v>29.7</v>
      </c>
      <c r="O113">
        <v>29.6</v>
      </c>
      <c r="P113">
        <v>36.799999999999997</v>
      </c>
      <c r="Q113">
        <v>38.1</v>
      </c>
      <c r="R113">
        <v>28.2</v>
      </c>
      <c r="S113">
        <v>35.4</v>
      </c>
      <c r="T113">
        <v>36.6</v>
      </c>
      <c r="U113" s="3">
        <v>36.5</v>
      </c>
      <c r="V113">
        <v>37.200000000000003</v>
      </c>
      <c r="Y113">
        <v>35.020000000000003</v>
      </c>
      <c r="Z113">
        <v>28.496961164474481</v>
      </c>
      <c r="AA113">
        <v>0.32650678478678258</v>
      </c>
      <c r="AB113">
        <v>-0.71134076789137901</v>
      </c>
      <c r="AC113">
        <v>24.74919626764914</v>
      </c>
      <c r="AD113">
        <v>4.9748564067366949</v>
      </c>
      <c r="AE113">
        <v>4.5807916736602783</v>
      </c>
      <c r="AF113">
        <v>8.1466211492090088E-2</v>
      </c>
      <c r="AJ113">
        <f t="shared" si="2"/>
        <v>8.0030388355255191</v>
      </c>
      <c r="AL113">
        <f t="shared" si="3"/>
        <v>8.0030388355255191</v>
      </c>
    </row>
    <row r="114" spans="1:38" x14ac:dyDescent="0.3">
      <c r="A114" s="1">
        <v>112</v>
      </c>
      <c r="C114" t="s">
        <v>28</v>
      </c>
      <c r="D114" t="s">
        <v>131</v>
      </c>
      <c r="E114" t="s">
        <v>227</v>
      </c>
      <c r="F114">
        <v>62</v>
      </c>
      <c r="G114">
        <v>1495</v>
      </c>
      <c r="H114">
        <v>39.31</v>
      </c>
      <c r="I114">
        <v>30.1</v>
      </c>
      <c r="J114">
        <v>28.28</v>
      </c>
      <c r="K114">
        <v>26.33</v>
      </c>
      <c r="L114">
        <v>22.88</v>
      </c>
      <c r="M114">
        <v>21.7</v>
      </c>
      <c r="N114">
        <v>37.200000000000003</v>
      </c>
      <c r="O114">
        <v>44.6</v>
      </c>
      <c r="P114">
        <v>46.4</v>
      </c>
      <c r="Q114">
        <v>52.7</v>
      </c>
      <c r="R114">
        <v>35.6</v>
      </c>
      <c r="S114">
        <v>38.4</v>
      </c>
      <c r="T114">
        <v>42.8</v>
      </c>
      <c r="U114" s="3">
        <v>48.1</v>
      </c>
      <c r="V114">
        <v>56.1</v>
      </c>
      <c r="Y114">
        <v>43.18</v>
      </c>
      <c r="Z114">
        <v>32.83279540061951</v>
      </c>
      <c r="AA114">
        <v>0.45427007033392292</v>
      </c>
      <c r="AB114">
        <v>-1.3124487931042319</v>
      </c>
      <c r="AC114">
        <v>97.404679007037373</v>
      </c>
      <c r="AD114">
        <v>9.8693808826611491</v>
      </c>
      <c r="AE114">
        <v>7.6625243139266974</v>
      </c>
      <c r="AF114">
        <v>0.27194883740143933</v>
      </c>
      <c r="AJ114">
        <f t="shared" si="2"/>
        <v>15.267204599380491</v>
      </c>
      <c r="AL114">
        <f t="shared" si="3"/>
        <v>15.267204599380491</v>
      </c>
    </row>
    <row r="115" spans="1:38" x14ac:dyDescent="0.3">
      <c r="A115" s="1">
        <v>113</v>
      </c>
      <c r="C115" t="s">
        <v>28</v>
      </c>
      <c r="D115" t="s">
        <v>132</v>
      </c>
      <c r="E115" t="s">
        <v>227</v>
      </c>
      <c r="F115">
        <v>62</v>
      </c>
      <c r="G115">
        <v>1496</v>
      </c>
      <c r="H115">
        <v>29.85</v>
      </c>
      <c r="I115">
        <v>21.7</v>
      </c>
      <c r="J115">
        <v>23.44</v>
      </c>
      <c r="K115">
        <v>21.62</v>
      </c>
      <c r="L115">
        <v>21.82</v>
      </c>
      <c r="M115">
        <v>18.899999999999999</v>
      </c>
      <c r="N115">
        <v>33.5</v>
      </c>
      <c r="O115">
        <v>33.200000000000003</v>
      </c>
      <c r="P115">
        <v>40.200000000000003</v>
      </c>
      <c r="Q115">
        <v>42.8</v>
      </c>
      <c r="R115">
        <v>35.1</v>
      </c>
      <c r="S115">
        <v>35.5</v>
      </c>
      <c r="T115">
        <v>44.2</v>
      </c>
      <c r="U115" s="3">
        <v>42.1</v>
      </c>
      <c r="V115">
        <v>46.8</v>
      </c>
      <c r="Y115">
        <v>39.56</v>
      </c>
      <c r="Z115">
        <v>33.900658035278333</v>
      </c>
      <c r="AA115">
        <v>0.36286302610777071</v>
      </c>
      <c r="AB115">
        <v>-1.483027226474861</v>
      </c>
      <c r="AC115">
        <v>42.39768989205826</v>
      </c>
      <c r="AD115">
        <v>6.5113508500201602</v>
      </c>
      <c r="AE115">
        <v>5.0452369499206586</v>
      </c>
      <c r="AF115">
        <v>-0.1059305883222266</v>
      </c>
      <c r="AJ115">
        <f t="shared" si="2"/>
        <v>8.1993419647216683</v>
      </c>
      <c r="AL115">
        <f t="shared" si="3"/>
        <v>8.1993419647216683</v>
      </c>
    </row>
    <row r="116" spans="1:38" x14ac:dyDescent="0.3">
      <c r="A116" s="1">
        <v>114</v>
      </c>
      <c r="C116" t="s">
        <v>28</v>
      </c>
      <c r="D116" t="s">
        <v>133</v>
      </c>
      <c r="E116" t="s">
        <v>227</v>
      </c>
      <c r="F116">
        <v>62</v>
      </c>
      <c r="G116">
        <v>1497</v>
      </c>
      <c r="H116">
        <v>46.3</v>
      </c>
      <c r="I116">
        <v>34.6</v>
      </c>
      <c r="J116">
        <v>40.270000000000003</v>
      </c>
      <c r="K116">
        <v>34.9</v>
      </c>
      <c r="L116">
        <v>23.92</v>
      </c>
      <c r="M116">
        <v>21.1</v>
      </c>
      <c r="N116">
        <v>38.299999999999997</v>
      </c>
      <c r="O116">
        <v>41.7</v>
      </c>
      <c r="P116">
        <v>46</v>
      </c>
      <c r="Q116">
        <v>52.1</v>
      </c>
      <c r="R116">
        <v>32.9</v>
      </c>
      <c r="S116">
        <v>40.9</v>
      </c>
      <c r="T116">
        <v>46.7</v>
      </c>
      <c r="U116" s="3">
        <v>46.3</v>
      </c>
      <c r="V116">
        <v>53.7</v>
      </c>
      <c r="Y116">
        <v>43.72</v>
      </c>
      <c r="Z116">
        <v>36.811344623565667</v>
      </c>
      <c r="AA116">
        <v>0.50581076067621333</v>
      </c>
      <c r="AB116">
        <v>-1.593911811219086</v>
      </c>
      <c r="AC116">
        <v>131.53078316739189</v>
      </c>
      <c r="AD116">
        <v>11.468687072520201</v>
      </c>
      <c r="AE116">
        <v>9.3807344818115244</v>
      </c>
      <c r="AF116">
        <v>-3.1955319574045453E-2</v>
      </c>
      <c r="AJ116">
        <f t="shared" si="2"/>
        <v>9.4886553764343304</v>
      </c>
      <c r="AL116">
        <f t="shared" si="3"/>
        <v>9.4886553764343304</v>
      </c>
    </row>
    <row r="117" spans="1:38" x14ac:dyDescent="0.3">
      <c r="A117" s="1">
        <v>115</v>
      </c>
      <c r="C117" t="s">
        <v>28</v>
      </c>
      <c r="D117" t="s">
        <v>134</v>
      </c>
      <c r="E117" t="s">
        <v>227</v>
      </c>
      <c r="F117">
        <v>62</v>
      </c>
      <c r="G117">
        <v>1498</v>
      </c>
      <c r="H117">
        <v>30</v>
      </c>
      <c r="I117">
        <v>22.51</v>
      </c>
      <c r="J117">
        <v>23.59</v>
      </c>
      <c r="K117">
        <v>24.4</v>
      </c>
      <c r="L117">
        <v>21.06</v>
      </c>
      <c r="M117">
        <v>11.4</v>
      </c>
      <c r="N117">
        <v>28.2</v>
      </c>
      <c r="O117">
        <v>22.7</v>
      </c>
      <c r="P117">
        <v>33.200000000000003</v>
      </c>
      <c r="Q117">
        <v>40</v>
      </c>
      <c r="R117">
        <v>29.1</v>
      </c>
      <c r="S117">
        <v>33.700000000000003</v>
      </c>
      <c r="T117">
        <v>33.799999999999997</v>
      </c>
      <c r="U117" s="3">
        <v>33.799999999999997</v>
      </c>
      <c r="V117">
        <v>36.700000000000003</v>
      </c>
      <c r="Y117">
        <v>33.96</v>
      </c>
      <c r="Z117">
        <v>26.268644161224369</v>
      </c>
      <c r="AA117">
        <v>0.34216907227022281</v>
      </c>
      <c r="AB117">
        <v>0.1926994844664883</v>
      </c>
      <c r="AC117">
        <v>12.119598989446841</v>
      </c>
      <c r="AD117">
        <v>3.481321442993571</v>
      </c>
      <c r="AE117">
        <v>3.2899827194213871</v>
      </c>
      <c r="AF117">
        <v>0.43972994646135938</v>
      </c>
      <c r="AJ117">
        <f t="shared" si="2"/>
        <v>7.5313558387756281</v>
      </c>
      <c r="AL117">
        <f t="shared" si="3"/>
        <v>7.5313558387756281</v>
      </c>
    </row>
    <row r="118" spans="1:38" x14ac:dyDescent="0.3">
      <c r="A118" s="1">
        <v>116</v>
      </c>
      <c r="C118" t="s">
        <v>28</v>
      </c>
      <c r="D118" t="s">
        <v>135</v>
      </c>
      <c r="E118" t="s">
        <v>227</v>
      </c>
      <c r="F118">
        <v>62</v>
      </c>
      <c r="G118">
        <v>1499</v>
      </c>
      <c r="H118">
        <v>40</v>
      </c>
      <c r="I118">
        <v>20.11</v>
      </c>
      <c r="J118">
        <v>20.79</v>
      </c>
      <c r="K118">
        <v>24.81</v>
      </c>
      <c r="L118">
        <v>15.48</v>
      </c>
      <c r="M118">
        <v>12.4</v>
      </c>
      <c r="N118">
        <v>22.3</v>
      </c>
      <c r="O118">
        <v>27.1</v>
      </c>
      <c r="P118">
        <v>25.4</v>
      </c>
      <c r="Q118">
        <v>34</v>
      </c>
      <c r="R118">
        <v>25</v>
      </c>
      <c r="S118">
        <v>25.3</v>
      </c>
      <c r="T118">
        <v>30.2</v>
      </c>
      <c r="U118" s="3">
        <v>28.5</v>
      </c>
      <c r="V118">
        <v>35.5</v>
      </c>
      <c r="Y118">
        <v>27.98</v>
      </c>
      <c r="Z118">
        <v>25.003881587982178</v>
      </c>
      <c r="AA118">
        <v>0.24337707326161731</v>
      </c>
      <c r="AB118">
        <v>0.25581513226452057</v>
      </c>
      <c r="AC118">
        <v>10.33812315947281</v>
      </c>
      <c r="AD118">
        <v>3.215295190098852</v>
      </c>
      <c r="AE118">
        <v>2.7119734001159679</v>
      </c>
      <c r="AF118">
        <v>0.55811808069793711</v>
      </c>
      <c r="AJ118">
        <f t="shared" si="2"/>
        <v>3.4961184120178217</v>
      </c>
      <c r="AL118">
        <f t="shared" si="3"/>
        <v>3.4961184120178217</v>
      </c>
    </row>
    <row r="119" spans="1:38" x14ac:dyDescent="0.3">
      <c r="A119" s="1">
        <v>117</v>
      </c>
      <c r="C119" t="s">
        <v>28</v>
      </c>
      <c r="D119" t="s">
        <v>136</v>
      </c>
      <c r="E119" t="s">
        <v>227</v>
      </c>
      <c r="F119">
        <v>62</v>
      </c>
      <c r="G119">
        <v>1500</v>
      </c>
      <c r="I119">
        <v>23.72</v>
      </c>
      <c r="J119">
        <v>22.92</v>
      </c>
      <c r="K119">
        <v>22.12</v>
      </c>
      <c r="L119">
        <v>19.52</v>
      </c>
      <c r="M119">
        <v>10.3</v>
      </c>
      <c r="N119">
        <v>32.6</v>
      </c>
      <c r="O119">
        <v>21.4</v>
      </c>
      <c r="P119">
        <v>29.5</v>
      </c>
      <c r="Q119">
        <v>33.4</v>
      </c>
      <c r="R119">
        <v>27.1</v>
      </c>
      <c r="S119">
        <v>27.6</v>
      </c>
      <c r="T119">
        <v>33.4</v>
      </c>
      <c r="U119" s="3">
        <v>28.7</v>
      </c>
      <c r="V119">
        <v>37.1</v>
      </c>
      <c r="Y119">
        <v>30.2</v>
      </c>
      <c r="Z119">
        <v>25.637176728248601</v>
      </c>
      <c r="AA119">
        <v>0.22449953701743799</v>
      </c>
      <c r="AB119">
        <v>-4.6978879451010869E-2</v>
      </c>
      <c r="AC119">
        <v>9.6132291987592406</v>
      </c>
      <c r="AD119">
        <v>3.1005207947632352</v>
      </c>
      <c r="AE119">
        <v>2.7074176073074332</v>
      </c>
      <c r="AF119">
        <v>0.73572756823192587</v>
      </c>
      <c r="AJ119">
        <f t="shared" si="2"/>
        <v>3.0628232717513981</v>
      </c>
      <c r="AL119">
        <f t="shared" si="3"/>
        <v>3.0628232717513981</v>
      </c>
    </row>
    <row r="120" spans="1:38" x14ac:dyDescent="0.3">
      <c r="A120" s="1">
        <v>118</v>
      </c>
      <c r="C120" t="s">
        <v>28</v>
      </c>
      <c r="D120" t="s">
        <v>137</v>
      </c>
      <c r="E120" t="s">
        <v>227</v>
      </c>
      <c r="F120">
        <v>62</v>
      </c>
      <c r="G120">
        <v>1501</v>
      </c>
      <c r="H120">
        <v>29.4</v>
      </c>
      <c r="I120">
        <v>34.72</v>
      </c>
      <c r="J120">
        <v>38.06</v>
      </c>
      <c r="K120">
        <v>37.53</v>
      </c>
      <c r="L120">
        <v>32.93</v>
      </c>
      <c r="M120">
        <v>23.5</v>
      </c>
      <c r="N120">
        <v>46.2</v>
      </c>
      <c r="O120">
        <v>48.3</v>
      </c>
      <c r="P120">
        <v>44.7</v>
      </c>
      <c r="Q120">
        <v>60.4</v>
      </c>
      <c r="R120">
        <v>42.3</v>
      </c>
      <c r="S120">
        <v>48.3</v>
      </c>
      <c r="T120">
        <v>56.5</v>
      </c>
      <c r="U120" s="3">
        <v>55</v>
      </c>
      <c r="V120">
        <v>64.5</v>
      </c>
      <c r="Y120">
        <v>50.44</v>
      </c>
      <c r="Z120">
        <v>51.106336736679083</v>
      </c>
      <c r="AA120">
        <v>1.119271404342004</v>
      </c>
      <c r="AB120">
        <v>-1.2210640274529549</v>
      </c>
      <c r="AC120">
        <v>110.2355721775416</v>
      </c>
      <c r="AD120">
        <v>10.499312938356571</v>
      </c>
      <c r="AE120">
        <v>8.5770804548263566</v>
      </c>
      <c r="AF120">
        <v>-0.1188286086417001</v>
      </c>
      <c r="AJ120">
        <f t="shared" si="2"/>
        <v>3.8936632633209172</v>
      </c>
      <c r="AL120">
        <f t="shared" si="3"/>
        <v>3.8936632633209172</v>
      </c>
    </row>
    <row r="121" spans="1:38" x14ac:dyDescent="0.3">
      <c r="A121" s="1">
        <v>119</v>
      </c>
      <c r="C121" t="s">
        <v>28</v>
      </c>
      <c r="D121" t="s">
        <v>138</v>
      </c>
      <c r="E121" t="s">
        <v>227</v>
      </c>
      <c r="F121">
        <v>62</v>
      </c>
      <c r="G121">
        <v>1502</v>
      </c>
      <c r="H121">
        <v>30</v>
      </c>
      <c r="I121">
        <v>39.89</v>
      </c>
      <c r="J121">
        <v>42.43</v>
      </c>
      <c r="K121">
        <v>44.16</v>
      </c>
      <c r="L121">
        <v>30.91</v>
      </c>
      <c r="M121">
        <v>30.3</v>
      </c>
      <c r="N121">
        <v>41.8</v>
      </c>
      <c r="O121">
        <v>46.4</v>
      </c>
      <c r="P121">
        <v>47.9</v>
      </c>
      <c r="Q121">
        <v>56</v>
      </c>
      <c r="R121">
        <v>35.299999999999997</v>
      </c>
      <c r="S121">
        <v>42.1</v>
      </c>
      <c r="T121">
        <v>47.6</v>
      </c>
      <c r="U121" s="3">
        <v>50.3</v>
      </c>
      <c r="V121">
        <v>60</v>
      </c>
      <c r="Y121">
        <v>45.78</v>
      </c>
      <c r="Z121">
        <v>38.434807176589963</v>
      </c>
      <c r="AA121">
        <v>0.57591964636212656</v>
      </c>
      <c r="AB121">
        <v>-1.150081639775363</v>
      </c>
      <c r="AC121">
        <v>123.6350694911828</v>
      </c>
      <c r="AD121">
        <v>11.11913078847366</v>
      </c>
      <c r="AE121">
        <v>8.8395752191543604</v>
      </c>
      <c r="AF121">
        <v>0.11835858119888849</v>
      </c>
      <c r="AJ121">
        <f t="shared" si="2"/>
        <v>11.865192823410034</v>
      </c>
      <c r="AL121">
        <f t="shared" si="3"/>
        <v>11.865192823410034</v>
      </c>
    </row>
    <row r="122" spans="1:38" x14ac:dyDescent="0.3">
      <c r="A122" s="1">
        <v>120</v>
      </c>
      <c r="C122" t="s">
        <v>28</v>
      </c>
      <c r="D122" t="s">
        <v>139</v>
      </c>
      <c r="E122" t="s">
        <v>227</v>
      </c>
      <c r="F122">
        <v>62</v>
      </c>
      <c r="G122">
        <v>1503</v>
      </c>
      <c r="H122">
        <v>32.32</v>
      </c>
      <c r="I122">
        <v>22.05</v>
      </c>
      <c r="J122">
        <v>19.84</v>
      </c>
      <c r="K122">
        <v>23.24</v>
      </c>
      <c r="L122">
        <v>20.79</v>
      </c>
      <c r="M122">
        <v>14.3</v>
      </c>
      <c r="N122">
        <v>27.8</v>
      </c>
      <c r="O122">
        <v>27.7</v>
      </c>
      <c r="P122">
        <v>36.799999999999997</v>
      </c>
      <c r="Q122">
        <v>43.6</v>
      </c>
      <c r="R122">
        <v>36.1</v>
      </c>
      <c r="S122">
        <v>29.1</v>
      </c>
      <c r="T122">
        <v>30.1</v>
      </c>
      <c r="U122" s="3">
        <v>28.6</v>
      </c>
      <c r="V122">
        <v>39.200000000000003</v>
      </c>
      <c r="Y122">
        <v>35.14</v>
      </c>
      <c r="Z122">
        <v>24.92985737323761</v>
      </c>
      <c r="AA122">
        <v>0.34184951849709039</v>
      </c>
      <c r="AB122">
        <v>0.43278553687055599</v>
      </c>
      <c r="AC122">
        <v>18.957370884904389</v>
      </c>
      <c r="AD122">
        <v>4.3540063028094469</v>
      </c>
      <c r="AE122">
        <v>3.6791181969642661</v>
      </c>
      <c r="AF122">
        <v>0.65868015146299785</v>
      </c>
      <c r="AJ122">
        <f t="shared" si="2"/>
        <v>3.6701426267623916</v>
      </c>
      <c r="AL122">
        <f t="shared" si="3"/>
        <v>3.6701426267623916</v>
      </c>
    </row>
    <row r="123" spans="1:38" x14ac:dyDescent="0.3">
      <c r="A123" s="1">
        <v>121</v>
      </c>
      <c r="C123" t="s">
        <v>28</v>
      </c>
      <c r="D123" t="s">
        <v>102</v>
      </c>
      <c r="E123" t="s">
        <v>227</v>
      </c>
      <c r="F123">
        <v>62</v>
      </c>
      <c r="G123">
        <v>1504</v>
      </c>
      <c r="H123">
        <v>32</v>
      </c>
      <c r="I123">
        <v>30.3</v>
      </c>
      <c r="J123">
        <v>27.11</v>
      </c>
      <c r="K123">
        <v>29.57</v>
      </c>
      <c r="L123">
        <v>28.22</v>
      </c>
      <c r="M123">
        <v>22.7</v>
      </c>
      <c r="N123">
        <v>32.700000000000003</v>
      </c>
      <c r="O123">
        <v>34.5</v>
      </c>
      <c r="P123">
        <v>37.6</v>
      </c>
      <c r="Q123">
        <v>41.9</v>
      </c>
      <c r="R123">
        <v>31.9</v>
      </c>
      <c r="S123">
        <v>35</v>
      </c>
      <c r="T123">
        <v>37.9</v>
      </c>
      <c r="U123" s="3">
        <v>39.5</v>
      </c>
      <c r="V123">
        <v>37.5</v>
      </c>
      <c r="Y123">
        <v>36.86</v>
      </c>
      <c r="Z123">
        <v>31.633707284927372</v>
      </c>
      <c r="AA123">
        <v>0.33218820292627199</v>
      </c>
      <c r="AB123">
        <v>-0.79150688707164574</v>
      </c>
      <c r="AC123">
        <v>24.36785273958764</v>
      </c>
      <c r="AD123">
        <v>4.9363805302658381</v>
      </c>
      <c r="AE123">
        <v>4.3300158786773704</v>
      </c>
      <c r="AF123">
        <v>0.34161430036469081</v>
      </c>
      <c r="AJ123">
        <f t="shared" si="2"/>
        <v>7.8662927150726283</v>
      </c>
      <c r="AL123">
        <f t="shared" si="3"/>
        <v>7.8662927150726283</v>
      </c>
    </row>
    <row r="124" spans="1:38" x14ac:dyDescent="0.3">
      <c r="A124" s="1">
        <v>122</v>
      </c>
      <c r="C124" t="s">
        <v>28</v>
      </c>
      <c r="D124" t="s">
        <v>140</v>
      </c>
      <c r="E124" t="s">
        <v>227</v>
      </c>
      <c r="F124">
        <v>62</v>
      </c>
      <c r="G124">
        <v>1505</v>
      </c>
      <c r="H124">
        <v>34.1</v>
      </c>
      <c r="I124">
        <v>24.84</v>
      </c>
      <c r="J124">
        <v>24.04</v>
      </c>
      <c r="K124">
        <v>26.33</v>
      </c>
      <c r="L124">
        <v>17.420000000000002</v>
      </c>
      <c r="M124">
        <v>23.1</v>
      </c>
      <c r="N124">
        <v>29.6</v>
      </c>
      <c r="O124">
        <v>30.5</v>
      </c>
      <c r="P124">
        <v>40</v>
      </c>
      <c r="Q124">
        <v>44.3</v>
      </c>
      <c r="R124">
        <v>39.6</v>
      </c>
      <c r="S124">
        <v>34.200000000000003</v>
      </c>
      <c r="T124">
        <v>41.3</v>
      </c>
      <c r="U124" s="3">
        <v>41.4</v>
      </c>
      <c r="V124">
        <v>47.1</v>
      </c>
      <c r="Y124">
        <v>39.880000000000003</v>
      </c>
      <c r="Z124">
        <v>32.232569322586059</v>
      </c>
      <c r="AA124">
        <v>0.40765906233208232</v>
      </c>
      <c r="AB124">
        <v>-0.44270384240333521</v>
      </c>
      <c r="AC124">
        <v>19.436827516778909</v>
      </c>
      <c r="AD124">
        <v>4.4087217554274059</v>
      </c>
      <c r="AE124">
        <v>3.6164937734603861</v>
      </c>
      <c r="AF124">
        <v>0.35206528062453518</v>
      </c>
      <c r="AJ124">
        <f t="shared" si="2"/>
        <v>9.1674306774139396</v>
      </c>
      <c r="AL124">
        <f t="shared" si="3"/>
        <v>9.1674306774139396</v>
      </c>
    </row>
    <row r="125" spans="1:38" x14ac:dyDescent="0.3">
      <c r="A125" s="1">
        <v>123</v>
      </c>
      <c r="C125" t="s">
        <v>28</v>
      </c>
      <c r="D125" t="s">
        <v>141</v>
      </c>
      <c r="E125" t="s">
        <v>227</v>
      </c>
      <c r="F125">
        <v>62</v>
      </c>
      <c r="G125">
        <v>1506</v>
      </c>
      <c r="H125">
        <v>49.51</v>
      </c>
      <c r="I125">
        <v>32.58</v>
      </c>
      <c r="J125">
        <v>38.97</v>
      </c>
      <c r="K125">
        <v>44.88</v>
      </c>
      <c r="L125">
        <v>25.11</v>
      </c>
      <c r="M125">
        <v>31</v>
      </c>
      <c r="N125">
        <v>48.5</v>
      </c>
      <c r="O125">
        <v>35.700000000000003</v>
      </c>
      <c r="P125">
        <v>54.2</v>
      </c>
      <c r="Q125">
        <v>57.7</v>
      </c>
      <c r="R125">
        <v>47.5</v>
      </c>
      <c r="S125">
        <v>42</v>
      </c>
      <c r="T125">
        <v>34.700000000000003</v>
      </c>
      <c r="U125" s="3">
        <v>53</v>
      </c>
      <c r="V125">
        <v>54.2</v>
      </c>
      <c r="Y125">
        <v>47.220000000000013</v>
      </c>
      <c r="Z125">
        <v>31.68290320396423</v>
      </c>
      <c r="AA125">
        <v>0.64659199114100774</v>
      </c>
      <c r="AB125">
        <v>0.89890676867024932</v>
      </c>
      <c r="AC125">
        <v>7.1201858323630844</v>
      </c>
      <c r="AD125">
        <v>2.6683676344093001</v>
      </c>
      <c r="AE125">
        <v>2.0145468568801892</v>
      </c>
      <c r="AF125">
        <v>0.95152084937582471</v>
      </c>
      <c r="AJ125">
        <f t="shared" si="2"/>
        <v>21.31709679603577</v>
      </c>
      <c r="AL125">
        <f t="shared" si="3"/>
        <v>21.31709679603577</v>
      </c>
    </row>
    <row r="126" spans="1:38" x14ac:dyDescent="0.3">
      <c r="A126" s="1">
        <v>124</v>
      </c>
      <c r="C126" t="s">
        <v>28</v>
      </c>
      <c r="D126" t="s">
        <v>142</v>
      </c>
      <c r="E126" t="s">
        <v>227</v>
      </c>
      <c r="F126">
        <v>62</v>
      </c>
      <c r="G126">
        <v>1507</v>
      </c>
      <c r="H126">
        <v>31.4</v>
      </c>
      <c r="I126">
        <v>28.53</v>
      </c>
      <c r="J126">
        <v>28.75</v>
      </c>
      <c r="K126">
        <v>30.77</v>
      </c>
      <c r="L126">
        <v>21.28</v>
      </c>
      <c r="M126">
        <v>24.4</v>
      </c>
      <c r="N126">
        <v>31.4</v>
      </c>
      <c r="O126">
        <v>32</v>
      </c>
      <c r="P126">
        <v>40.700000000000003</v>
      </c>
      <c r="Q126">
        <v>42</v>
      </c>
      <c r="R126">
        <v>38.6</v>
      </c>
      <c r="S126">
        <v>36.5</v>
      </c>
      <c r="T126">
        <v>38.6</v>
      </c>
      <c r="U126" s="3">
        <v>44.7</v>
      </c>
      <c r="V126">
        <v>45.1</v>
      </c>
      <c r="Y126">
        <v>39.279999999999987</v>
      </c>
      <c r="Z126">
        <v>33.856794414520259</v>
      </c>
      <c r="AA126">
        <v>0.32436439441437842</v>
      </c>
      <c r="AB126">
        <v>-2.458700710711212</v>
      </c>
      <c r="AC126">
        <v>13.443537324945639</v>
      </c>
      <c r="AD126">
        <v>3.6665429664665918</v>
      </c>
      <c r="AE126">
        <v>3.068286476135254</v>
      </c>
      <c r="AF126">
        <v>0.63254024754126781</v>
      </c>
      <c r="AJ126">
        <f t="shared" si="2"/>
        <v>10.843205585479744</v>
      </c>
      <c r="AL126">
        <f t="shared" si="3"/>
        <v>10.843205585479744</v>
      </c>
    </row>
    <row r="127" spans="1:38" x14ac:dyDescent="0.3">
      <c r="A127" s="1">
        <v>125</v>
      </c>
      <c r="C127" t="s">
        <v>28</v>
      </c>
      <c r="D127" t="s">
        <v>143</v>
      </c>
      <c r="E127" t="s">
        <v>227</v>
      </c>
      <c r="F127">
        <v>62</v>
      </c>
      <c r="G127">
        <v>1508</v>
      </c>
      <c r="I127">
        <v>24.07</v>
      </c>
      <c r="J127">
        <v>20.329999999999998</v>
      </c>
      <c r="K127">
        <v>22.82</v>
      </c>
      <c r="L127">
        <v>18.940000000000001</v>
      </c>
      <c r="M127">
        <v>18.7</v>
      </c>
      <c r="N127">
        <v>19.7</v>
      </c>
      <c r="O127">
        <v>23.4</v>
      </c>
      <c r="P127">
        <v>31.9</v>
      </c>
      <c r="Q127">
        <v>34</v>
      </c>
      <c r="R127">
        <v>29.2</v>
      </c>
      <c r="S127">
        <v>26.8</v>
      </c>
      <c r="T127">
        <v>29.9</v>
      </c>
      <c r="U127" s="3">
        <v>27.7</v>
      </c>
      <c r="V127">
        <v>35.4</v>
      </c>
      <c r="Y127">
        <v>30.36</v>
      </c>
      <c r="Z127">
        <v>18.624181241989131</v>
      </c>
      <c r="AA127">
        <v>8.4178323566484317E-2</v>
      </c>
      <c r="AB127">
        <v>-0.41524039667117602</v>
      </c>
      <c r="AC127">
        <v>9.5130690413740595</v>
      </c>
      <c r="AD127">
        <v>3.0843263513081851</v>
      </c>
      <c r="AE127">
        <v>2.5444157600402848</v>
      </c>
      <c r="AF127">
        <v>0.38857667666768397</v>
      </c>
      <c r="AJ127">
        <f t="shared" si="2"/>
        <v>9.0758187580108682</v>
      </c>
      <c r="AL127">
        <f t="shared" si="3"/>
        <v>9.0758187580108682</v>
      </c>
    </row>
    <row r="128" spans="1:38" x14ac:dyDescent="0.3">
      <c r="A128" s="1">
        <v>126</v>
      </c>
      <c r="C128" t="s">
        <v>28</v>
      </c>
      <c r="D128" t="s">
        <v>144</v>
      </c>
      <c r="E128" t="s">
        <v>227</v>
      </c>
      <c r="F128">
        <v>62</v>
      </c>
      <c r="G128">
        <v>1509</v>
      </c>
      <c r="H128">
        <v>32.92</v>
      </c>
      <c r="I128">
        <v>29.09</v>
      </c>
      <c r="J128">
        <v>30.22</v>
      </c>
      <c r="K128">
        <v>29.57</v>
      </c>
      <c r="L128">
        <v>22.71</v>
      </c>
      <c r="M128">
        <v>19</v>
      </c>
      <c r="N128">
        <v>32.4</v>
      </c>
      <c r="O128">
        <v>36.1</v>
      </c>
      <c r="P128">
        <v>42.3</v>
      </c>
      <c r="Q128">
        <v>46.2</v>
      </c>
      <c r="R128">
        <v>33.6</v>
      </c>
      <c r="S128">
        <v>33.4</v>
      </c>
      <c r="T128">
        <v>41.1</v>
      </c>
      <c r="U128" s="3">
        <v>43.2</v>
      </c>
      <c r="V128">
        <v>46.5</v>
      </c>
      <c r="Y128">
        <v>39.320000000000007</v>
      </c>
      <c r="Z128">
        <v>30.686498527526862</v>
      </c>
      <c r="AA128">
        <v>0.45635268043391408</v>
      </c>
      <c r="AB128">
        <v>-1.1517799648695519</v>
      </c>
      <c r="AC128">
        <v>62.427171368299852</v>
      </c>
      <c r="AD128">
        <v>7.9010867207175908</v>
      </c>
      <c r="AE128">
        <v>5.9554916191101057</v>
      </c>
      <c r="AF128">
        <v>0.25663606083482809</v>
      </c>
      <c r="AJ128">
        <f t="shared" si="2"/>
        <v>12.513501472473141</v>
      </c>
      <c r="AL128">
        <f t="shared" si="3"/>
        <v>12.513501472473141</v>
      </c>
    </row>
    <row r="129" spans="1:38" x14ac:dyDescent="0.3">
      <c r="A129" s="1">
        <v>127</v>
      </c>
      <c r="C129" t="s">
        <v>28</v>
      </c>
      <c r="D129" t="s">
        <v>145</v>
      </c>
      <c r="E129" t="s">
        <v>227</v>
      </c>
      <c r="F129">
        <v>62</v>
      </c>
      <c r="G129">
        <v>1510</v>
      </c>
      <c r="H129">
        <v>30.77</v>
      </c>
      <c r="I129">
        <v>26.83</v>
      </c>
      <c r="J129">
        <v>31.49</v>
      </c>
      <c r="K129">
        <v>36.57</v>
      </c>
      <c r="L129">
        <v>22.57</v>
      </c>
      <c r="M129">
        <v>26.4</v>
      </c>
      <c r="N129">
        <v>35.700000000000003</v>
      </c>
      <c r="O129">
        <v>29.2</v>
      </c>
      <c r="P129">
        <v>39.799999999999997</v>
      </c>
      <c r="Q129">
        <v>45.8</v>
      </c>
      <c r="R129">
        <v>39.700000000000003</v>
      </c>
      <c r="S129">
        <v>37.6</v>
      </c>
      <c r="T129">
        <v>30.5</v>
      </c>
      <c r="U129" s="3">
        <v>45.9</v>
      </c>
      <c r="V129">
        <v>51.1</v>
      </c>
      <c r="Y129">
        <v>38.679999999999993</v>
      </c>
      <c r="Z129">
        <v>30.104320440292359</v>
      </c>
      <c r="AA129">
        <v>0.37231631272053922</v>
      </c>
      <c r="AB129">
        <v>0.69524239936112342</v>
      </c>
      <c r="AC129">
        <v>9.1046333190864335</v>
      </c>
      <c r="AD129">
        <v>3.0173884932315951</v>
      </c>
      <c r="AE129">
        <v>2.9965771389007601</v>
      </c>
      <c r="AF129">
        <v>0.8356936959706589</v>
      </c>
      <c r="AJ129">
        <f t="shared" si="2"/>
        <v>15.79567955970764</v>
      </c>
      <c r="AL129">
        <f t="shared" si="3"/>
        <v>15.79567955970764</v>
      </c>
    </row>
    <row r="130" spans="1:38" x14ac:dyDescent="0.3">
      <c r="A130" s="1">
        <v>128</v>
      </c>
      <c r="C130" t="s">
        <v>28</v>
      </c>
      <c r="D130" t="s">
        <v>146</v>
      </c>
      <c r="E130" t="s">
        <v>227</v>
      </c>
      <c r="F130">
        <v>62</v>
      </c>
      <c r="G130">
        <v>1511</v>
      </c>
      <c r="H130">
        <v>33</v>
      </c>
      <c r="I130">
        <v>28.28</v>
      </c>
      <c r="J130">
        <v>25.78</v>
      </c>
      <c r="K130">
        <v>29.29</v>
      </c>
      <c r="L130">
        <v>31.53</v>
      </c>
      <c r="M130">
        <v>27.7</v>
      </c>
      <c r="N130">
        <v>36.299999999999997</v>
      </c>
      <c r="O130">
        <v>39.200000000000003</v>
      </c>
      <c r="P130">
        <v>44.5</v>
      </c>
      <c r="Q130">
        <v>48.5</v>
      </c>
      <c r="R130">
        <v>41.8</v>
      </c>
      <c r="S130">
        <v>45.1</v>
      </c>
      <c r="T130">
        <v>43.8</v>
      </c>
      <c r="U130" s="3">
        <v>44</v>
      </c>
      <c r="V130">
        <v>43.9</v>
      </c>
      <c r="Y130">
        <v>44.739999999999988</v>
      </c>
      <c r="Z130">
        <v>37.733127460479743</v>
      </c>
      <c r="AA130">
        <v>0.51518672762348294</v>
      </c>
      <c r="AB130">
        <v>-0.40406505742455118</v>
      </c>
      <c r="AC130">
        <v>8.3471667663889644</v>
      </c>
      <c r="AD130">
        <v>2.889146373306303</v>
      </c>
      <c r="AE130">
        <v>2.3137944793701148</v>
      </c>
      <c r="AF130">
        <v>0.49985148600461737</v>
      </c>
      <c r="AJ130">
        <f t="shared" si="2"/>
        <v>6.2668725395202571</v>
      </c>
      <c r="AL130">
        <f t="shared" si="3"/>
        <v>6.2668725395202571</v>
      </c>
    </row>
    <row r="131" spans="1:38" x14ac:dyDescent="0.3">
      <c r="A131" s="1">
        <v>129</v>
      </c>
      <c r="C131" t="s">
        <v>28</v>
      </c>
      <c r="D131" t="s">
        <v>147</v>
      </c>
      <c r="E131" t="s">
        <v>227</v>
      </c>
      <c r="F131">
        <v>62</v>
      </c>
      <c r="G131">
        <v>1512</v>
      </c>
      <c r="H131">
        <v>32.049999999999997</v>
      </c>
      <c r="I131">
        <v>18.13</v>
      </c>
      <c r="J131">
        <v>14.42</v>
      </c>
      <c r="K131">
        <v>14.91</v>
      </c>
      <c r="L131">
        <v>17.649999999999999</v>
      </c>
      <c r="M131">
        <v>16.399999999999999</v>
      </c>
      <c r="N131">
        <v>21.6</v>
      </c>
      <c r="O131">
        <v>22</v>
      </c>
      <c r="P131">
        <v>30.8</v>
      </c>
      <c r="Q131">
        <v>36.4</v>
      </c>
      <c r="R131">
        <v>29.8</v>
      </c>
      <c r="S131">
        <v>28.2</v>
      </c>
      <c r="T131">
        <v>26.8</v>
      </c>
      <c r="U131" s="3">
        <v>26.7</v>
      </c>
      <c r="V131">
        <v>37</v>
      </c>
      <c r="Y131">
        <v>30.4</v>
      </c>
      <c r="Z131">
        <v>23.990133333206181</v>
      </c>
      <c r="AA131">
        <v>0.21870354213256321</v>
      </c>
      <c r="AB131">
        <v>-0.1658483348140298</v>
      </c>
      <c r="AC131">
        <v>15.773927970033821</v>
      </c>
      <c r="AD131">
        <v>3.9716404633392761</v>
      </c>
      <c r="AE131">
        <v>3.5439788246154782</v>
      </c>
      <c r="AF131">
        <v>0.45378458907239028</v>
      </c>
      <c r="AJ131">
        <f t="shared" ref="AJ131:AJ194" si="4">U131-Z131</f>
        <v>2.7098666667938183</v>
      </c>
      <c r="AL131">
        <f t="shared" ref="AL131:AL194" si="5">ABS(AJ131)</f>
        <v>2.7098666667938183</v>
      </c>
    </row>
    <row r="132" spans="1:38" x14ac:dyDescent="0.3">
      <c r="A132" s="1">
        <v>130</v>
      </c>
      <c r="C132" t="s">
        <v>28</v>
      </c>
      <c r="D132" t="s">
        <v>148</v>
      </c>
      <c r="E132" t="s">
        <v>227</v>
      </c>
      <c r="F132">
        <v>62</v>
      </c>
      <c r="G132">
        <v>1514</v>
      </c>
      <c r="H132">
        <v>29</v>
      </c>
      <c r="I132">
        <v>22.75</v>
      </c>
      <c r="J132">
        <v>22.98</v>
      </c>
      <c r="K132">
        <v>20.36</v>
      </c>
      <c r="L132">
        <v>22.05</v>
      </c>
      <c r="M132">
        <v>14.9</v>
      </c>
      <c r="N132">
        <v>27.2</v>
      </c>
      <c r="O132">
        <v>22.2</v>
      </c>
      <c r="P132">
        <v>34.6</v>
      </c>
      <c r="Q132">
        <v>41.9</v>
      </c>
      <c r="R132">
        <v>30.3</v>
      </c>
      <c r="S132">
        <v>31</v>
      </c>
      <c r="T132">
        <v>33.5</v>
      </c>
      <c r="U132" s="3">
        <v>32.4</v>
      </c>
      <c r="V132">
        <v>40.799999999999997</v>
      </c>
      <c r="Y132">
        <v>34.26</v>
      </c>
      <c r="Z132">
        <v>26.68626174926758</v>
      </c>
      <c r="AA132">
        <v>0.44565448733833762</v>
      </c>
      <c r="AB132">
        <v>0.1156775895830203</v>
      </c>
      <c r="AC132">
        <v>18.842147058453278</v>
      </c>
      <c r="AD132">
        <v>4.3407542038743996</v>
      </c>
      <c r="AE132">
        <v>4.0711106109619131</v>
      </c>
      <c r="AF132">
        <v>0.3582273736878932</v>
      </c>
      <c r="AJ132">
        <f t="shared" si="4"/>
        <v>5.713738250732419</v>
      </c>
      <c r="AL132">
        <f t="shared" si="5"/>
        <v>5.713738250732419</v>
      </c>
    </row>
    <row r="133" spans="1:38" x14ac:dyDescent="0.3">
      <c r="A133" s="1">
        <v>131</v>
      </c>
      <c r="C133" t="s">
        <v>28</v>
      </c>
      <c r="D133" t="s">
        <v>149</v>
      </c>
      <c r="E133" t="s">
        <v>227</v>
      </c>
      <c r="F133">
        <v>62</v>
      </c>
      <c r="G133">
        <v>1515</v>
      </c>
      <c r="H133">
        <v>45</v>
      </c>
      <c r="I133">
        <v>22.64</v>
      </c>
      <c r="J133">
        <v>22.72</v>
      </c>
      <c r="K133">
        <v>21.85</v>
      </c>
      <c r="L133">
        <v>22.74</v>
      </c>
      <c r="M133">
        <v>16.899999999999999</v>
      </c>
      <c r="N133">
        <v>27.3</v>
      </c>
      <c r="O133">
        <v>25.7</v>
      </c>
      <c r="P133">
        <v>31</v>
      </c>
      <c r="Q133">
        <v>36.4</v>
      </c>
      <c r="R133">
        <v>33.9</v>
      </c>
      <c r="S133">
        <v>29.6</v>
      </c>
      <c r="T133">
        <v>33.4</v>
      </c>
      <c r="U133" s="3">
        <v>34.6</v>
      </c>
      <c r="V133">
        <v>36.6</v>
      </c>
      <c r="Y133">
        <v>32.86</v>
      </c>
      <c r="Z133">
        <v>28.343508343696591</v>
      </c>
      <c r="AA133">
        <v>0.28820577322967439</v>
      </c>
      <c r="AB133">
        <v>-0.16930149854368029</v>
      </c>
      <c r="AC133">
        <v>6.9186108041956329</v>
      </c>
      <c r="AD133">
        <v>2.6303252278369751</v>
      </c>
      <c r="AE133">
        <v>2.2066907715797419</v>
      </c>
      <c r="AF133">
        <v>0.15083076747054919</v>
      </c>
      <c r="AJ133">
        <f t="shared" si="4"/>
        <v>6.2564916563034103</v>
      </c>
      <c r="AL133">
        <f t="shared" si="5"/>
        <v>6.2564916563034103</v>
      </c>
    </row>
    <row r="134" spans="1:38" x14ac:dyDescent="0.3">
      <c r="A134" s="1">
        <v>132</v>
      </c>
      <c r="C134" t="s">
        <v>28</v>
      </c>
      <c r="D134" t="s">
        <v>150</v>
      </c>
      <c r="E134" t="s">
        <v>227</v>
      </c>
      <c r="F134">
        <v>62</v>
      </c>
      <c r="G134">
        <v>1516</v>
      </c>
      <c r="H134">
        <v>28.38</v>
      </c>
      <c r="I134">
        <v>29.61</v>
      </c>
      <c r="J134">
        <v>29.65</v>
      </c>
      <c r="K134">
        <v>31.02</v>
      </c>
      <c r="L134">
        <v>26.01</v>
      </c>
      <c r="M134">
        <v>21.4</v>
      </c>
      <c r="N134">
        <v>34.9</v>
      </c>
      <c r="O134">
        <v>30.7</v>
      </c>
      <c r="P134">
        <v>38.6</v>
      </c>
      <c r="Q134">
        <v>39.200000000000003</v>
      </c>
      <c r="R134">
        <v>34.799999999999997</v>
      </c>
      <c r="S134">
        <v>35.799999999999997</v>
      </c>
      <c r="T134">
        <v>41.7</v>
      </c>
      <c r="U134" s="3">
        <v>40.299999999999997</v>
      </c>
      <c r="V134">
        <v>41.9</v>
      </c>
      <c r="Y134">
        <v>38.020000000000003</v>
      </c>
      <c r="Z134">
        <v>34.991804990768429</v>
      </c>
      <c r="AA134">
        <v>0.29469186755380938</v>
      </c>
      <c r="AB134">
        <v>-1.8376947362218921</v>
      </c>
      <c r="AC134">
        <v>21.387350515062419</v>
      </c>
      <c r="AD134">
        <v>4.6246459880797808</v>
      </c>
      <c r="AE134">
        <v>4.4317316150665276</v>
      </c>
      <c r="AF134">
        <v>6.2533169098209884E-2</v>
      </c>
      <c r="AJ134">
        <f t="shared" si="4"/>
        <v>5.308195009231568</v>
      </c>
      <c r="AL134">
        <f t="shared" si="5"/>
        <v>5.308195009231568</v>
      </c>
    </row>
    <row r="135" spans="1:38" x14ac:dyDescent="0.3">
      <c r="A135" s="1">
        <v>133</v>
      </c>
      <c r="C135" t="s">
        <v>28</v>
      </c>
      <c r="D135" t="s">
        <v>151</v>
      </c>
      <c r="E135" t="s">
        <v>227</v>
      </c>
      <c r="F135">
        <v>62</v>
      </c>
      <c r="G135">
        <v>1517</v>
      </c>
      <c r="H135">
        <v>40.340000000000003</v>
      </c>
      <c r="I135">
        <v>33.06</v>
      </c>
      <c r="J135">
        <v>37.409999999999997</v>
      </c>
      <c r="K135">
        <v>42.04</v>
      </c>
      <c r="L135">
        <v>30.8</v>
      </c>
      <c r="M135">
        <v>27.6</v>
      </c>
      <c r="N135">
        <v>42.2</v>
      </c>
      <c r="O135">
        <v>40.4</v>
      </c>
      <c r="P135">
        <v>49.8</v>
      </c>
      <c r="Q135">
        <v>56.6</v>
      </c>
      <c r="R135">
        <v>46.1</v>
      </c>
      <c r="S135">
        <v>46.8</v>
      </c>
      <c r="T135">
        <v>35.200000000000003</v>
      </c>
      <c r="U135" s="3">
        <v>54.2</v>
      </c>
      <c r="V135">
        <v>59.1</v>
      </c>
      <c r="Y135">
        <v>46.9</v>
      </c>
      <c r="Z135">
        <v>35.576309938430782</v>
      </c>
      <c r="AA135">
        <v>0.65333127758245102</v>
      </c>
      <c r="AB135">
        <v>0.67702949371513177</v>
      </c>
      <c r="AC135">
        <v>18.53265322032502</v>
      </c>
      <c r="AD135">
        <v>4.3049568197979671</v>
      </c>
      <c r="AE135">
        <v>3.924392290115355</v>
      </c>
      <c r="AF135">
        <v>0.82357504553266125</v>
      </c>
      <c r="AJ135">
        <f t="shared" si="4"/>
        <v>18.623690061569221</v>
      </c>
      <c r="AL135">
        <f t="shared" si="5"/>
        <v>18.623690061569221</v>
      </c>
    </row>
    <row r="136" spans="1:38" x14ac:dyDescent="0.3">
      <c r="A136" s="1">
        <v>134</v>
      </c>
      <c r="C136" t="s">
        <v>28</v>
      </c>
      <c r="D136" t="s">
        <v>152</v>
      </c>
      <c r="E136" t="s">
        <v>227</v>
      </c>
      <c r="F136">
        <v>62</v>
      </c>
      <c r="G136">
        <v>1518</v>
      </c>
      <c r="H136">
        <v>23.1</v>
      </c>
      <c r="I136">
        <v>28.75</v>
      </c>
      <c r="J136">
        <v>26.37</v>
      </c>
      <c r="K136">
        <v>25.87</v>
      </c>
      <c r="L136">
        <v>20.96</v>
      </c>
      <c r="M136">
        <v>14.3</v>
      </c>
      <c r="N136">
        <v>33.1</v>
      </c>
      <c r="O136">
        <v>24.6</v>
      </c>
      <c r="P136">
        <v>30.7</v>
      </c>
      <c r="Q136">
        <v>32.6</v>
      </c>
      <c r="R136">
        <v>28.5</v>
      </c>
      <c r="S136">
        <v>27.3</v>
      </c>
      <c r="T136">
        <v>34.799999999999997</v>
      </c>
      <c r="U136" s="3">
        <v>28.1</v>
      </c>
      <c r="V136">
        <v>37.9</v>
      </c>
      <c r="Y136">
        <v>30.77999999999999</v>
      </c>
      <c r="Z136">
        <v>27.243943147659301</v>
      </c>
      <c r="AA136">
        <v>0.2167250025106838</v>
      </c>
      <c r="AB136">
        <v>-9.175559953662149E-2</v>
      </c>
      <c r="AC136">
        <v>10.038692737739231</v>
      </c>
      <c r="AD136">
        <v>3.1683896126801119</v>
      </c>
      <c r="AE136">
        <v>3.102470130920409</v>
      </c>
      <c r="AF136">
        <v>0.70204529604706489</v>
      </c>
      <c r="AJ136">
        <f t="shared" si="4"/>
        <v>0.85605685234069995</v>
      </c>
      <c r="AL136">
        <f t="shared" si="5"/>
        <v>0.85605685234069995</v>
      </c>
    </row>
    <row r="137" spans="1:38" x14ac:dyDescent="0.3">
      <c r="A137" s="1">
        <v>135</v>
      </c>
      <c r="C137" t="s">
        <v>28</v>
      </c>
      <c r="D137" t="s">
        <v>153</v>
      </c>
      <c r="E137" t="s">
        <v>227</v>
      </c>
      <c r="F137">
        <v>62</v>
      </c>
      <c r="G137">
        <v>1519</v>
      </c>
      <c r="H137">
        <v>22.37</v>
      </c>
      <c r="I137">
        <v>20.03</v>
      </c>
      <c r="J137">
        <v>17.68</v>
      </c>
      <c r="K137">
        <v>25.38</v>
      </c>
      <c r="L137">
        <v>17.600000000000001</v>
      </c>
      <c r="M137">
        <v>11.8</v>
      </c>
      <c r="N137">
        <v>25.9</v>
      </c>
      <c r="O137">
        <v>22.9</v>
      </c>
      <c r="P137">
        <v>32.200000000000003</v>
      </c>
      <c r="Q137">
        <v>38.5</v>
      </c>
      <c r="R137">
        <v>31</v>
      </c>
      <c r="S137">
        <v>36.299999999999997</v>
      </c>
      <c r="T137">
        <v>36.5</v>
      </c>
      <c r="U137" s="3">
        <v>32.1</v>
      </c>
      <c r="V137">
        <v>38.9</v>
      </c>
      <c r="Y137">
        <v>34.9</v>
      </c>
      <c r="Z137">
        <v>28.319463853836059</v>
      </c>
      <c r="AA137">
        <v>0.29412084499043117</v>
      </c>
      <c r="AB137">
        <v>0.53867943098219873</v>
      </c>
      <c r="AC137">
        <v>3.5599531660392452</v>
      </c>
      <c r="AD137">
        <v>1.8867838153957239</v>
      </c>
      <c r="AE137">
        <v>1.7699146556854259</v>
      </c>
      <c r="AF137">
        <v>0.77914160290211021</v>
      </c>
      <c r="AJ137">
        <f t="shared" si="4"/>
        <v>3.7805361461639428</v>
      </c>
      <c r="AL137">
        <f t="shared" si="5"/>
        <v>3.7805361461639428</v>
      </c>
    </row>
    <row r="138" spans="1:38" x14ac:dyDescent="0.3">
      <c r="A138" s="1">
        <v>136</v>
      </c>
      <c r="C138" t="s">
        <v>28</v>
      </c>
      <c r="D138" t="s">
        <v>154</v>
      </c>
      <c r="E138" t="s">
        <v>227</v>
      </c>
      <c r="F138">
        <v>62</v>
      </c>
      <c r="G138">
        <v>1520</v>
      </c>
      <c r="I138">
        <v>23.51</v>
      </c>
      <c r="J138">
        <v>14.13</v>
      </c>
      <c r="K138">
        <v>23.78</v>
      </c>
      <c r="L138">
        <v>20.010000000000002</v>
      </c>
      <c r="M138">
        <v>11.5</v>
      </c>
      <c r="N138">
        <v>23.2</v>
      </c>
      <c r="O138">
        <v>28.8</v>
      </c>
      <c r="P138">
        <v>30.6</v>
      </c>
      <c r="Q138">
        <v>43.4</v>
      </c>
      <c r="R138">
        <v>36.4</v>
      </c>
      <c r="S138">
        <v>36.1</v>
      </c>
      <c r="T138">
        <v>37.4</v>
      </c>
      <c r="U138" s="3">
        <v>31.5</v>
      </c>
      <c r="V138">
        <v>42.8</v>
      </c>
      <c r="Y138">
        <v>36.78</v>
      </c>
      <c r="Z138">
        <v>30.612278575897221</v>
      </c>
      <c r="AA138">
        <v>0.24036702826977999</v>
      </c>
      <c r="AB138">
        <v>-1.0869810126917041</v>
      </c>
      <c r="AC138">
        <v>18.400650716276161</v>
      </c>
      <c r="AD138">
        <v>4.2895979667418906</v>
      </c>
      <c r="AE138">
        <v>3.420659217834471</v>
      </c>
      <c r="AF138">
        <v>-0.38583929957346802</v>
      </c>
      <c r="AJ138">
        <f t="shared" si="4"/>
        <v>0.88772142410277866</v>
      </c>
      <c r="AL138">
        <f t="shared" si="5"/>
        <v>0.88772142410277866</v>
      </c>
    </row>
    <row r="139" spans="1:38" x14ac:dyDescent="0.3">
      <c r="A139" s="1">
        <v>163</v>
      </c>
      <c r="C139" t="s">
        <v>29</v>
      </c>
      <c r="D139" t="s">
        <v>155</v>
      </c>
      <c r="E139" t="s">
        <v>227</v>
      </c>
      <c r="F139">
        <v>25</v>
      </c>
      <c r="G139">
        <v>548</v>
      </c>
      <c r="L139">
        <v>31.62</v>
      </c>
      <c r="M139">
        <v>44.14</v>
      </c>
      <c r="N139">
        <v>44.48</v>
      </c>
      <c r="O139">
        <v>52.85</v>
      </c>
      <c r="P139">
        <v>54.22</v>
      </c>
      <c r="Q139">
        <v>51.3</v>
      </c>
      <c r="R139">
        <v>47.1</v>
      </c>
      <c r="S139">
        <v>49</v>
      </c>
      <c r="T139">
        <v>50.8</v>
      </c>
      <c r="U139" s="3">
        <v>51.1</v>
      </c>
      <c r="V139">
        <v>46.29</v>
      </c>
      <c r="Y139">
        <v>50.483999999999988</v>
      </c>
      <c r="Z139">
        <v>44.918910379409787</v>
      </c>
      <c r="AA139">
        <v>0.92598736723107289</v>
      </c>
      <c r="AB139">
        <v>-17.530933447489801</v>
      </c>
      <c r="AC139">
        <v>50.635775645265767</v>
      </c>
      <c r="AD139">
        <v>7.115881930250513</v>
      </c>
      <c r="AE139">
        <v>5.9162227344512939</v>
      </c>
      <c r="AF139">
        <v>-4.6020072219391792E-2</v>
      </c>
      <c r="AJ139">
        <f t="shared" si="4"/>
        <v>6.1810896205902139</v>
      </c>
      <c r="AL139">
        <f t="shared" si="5"/>
        <v>6.1810896205902139</v>
      </c>
    </row>
    <row r="140" spans="1:38" x14ac:dyDescent="0.3">
      <c r="A140" s="1">
        <v>164</v>
      </c>
      <c r="C140" t="s">
        <v>29</v>
      </c>
      <c r="D140" t="s">
        <v>156</v>
      </c>
      <c r="E140" t="s">
        <v>227</v>
      </c>
      <c r="F140">
        <v>25</v>
      </c>
      <c r="G140">
        <v>550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38" x14ac:dyDescent="0.3">
      <c r="A141" s="1">
        <v>165</v>
      </c>
      <c r="C141" t="s">
        <v>29</v>
      </c>
      <c r="D141" t="s">
        <v>157</v>
      </c>
      <c r="E141" t="s">
        <v>227</v>
      </c>
      <c r="F141">
        <v>25</v>
      </c>
      <c r="G141">
        <v>551</v>
      </c>
      <c r="L141">
        <v>39.6</v>
      </c>
      <c r="M141">
        <v>43.02</v>
      </c>
      <c r="N141">
        <v>51.97</v>
      </c>
      <c r="O141">
        <v>44.04</v>
      </c>
      <c r="P141">
        <v>57.36</v>
      </c>
      <c r="Q141">
        <v>62.1</v>
      </c>
      <c r="R141">
        <v>58.2</v>
      </c>
      <c r="S141">
        <v>50.1</v>
      </c>
      <c r="T141">
        <v>40.1</v>
      </c>
      <c r="U141" s="3">
        <v>58.2</v>
      </c>
      <c r="V141">
        <v>62.51</v>
      </c>
      <c r="Y141">
        <v>53.572000000000003</v>
      </c>
      <c r="Z141">
        <v>40.107210636138923</v>
      </c>
      <c r="AA141">
        <v>0.83255028701983835</v>
      </c>
      <c r="AB141">
        <v>0.8128500670108072</v>
      </c>
      <c r="AC141">
        <v>13.29267489668177</v>
      </c>
      <c r="AD141">
        <v>3.6459120802183049</v>
      </c>
      <c r="AE141">
        <v>3.5394969749450649</v>
      </c>
      <c r="AF141">
        <v>0.98148895153915006</v>
      </c>
      <c r="AJ141">
        <f t="shared" si="4"/>
        <v>18.09278936386108</v>
      </c>
      <c r="AL141">
        <f t="shared" si="5"/>
        <v>18.09278936386108</v>
      </c>
    </row>
    <row r="142" spans="1:38" x14ac:dyDescent="0.3">
      <c r="A142" s="1">
        <v>166</v>
      </c>
      <c r="C142" t="s">
        <v>29</v>
      </c>
      <c r="D142" t="s">
        <v>158</v>
      </c>
      <c r="E142" t="s">
        <v>227</v>
      </c>
      <c r="F142">
        <v>25</v>
      </c>
      <c r="G142">
        <v>552</v>
      </c>
      <c r="L142">
        <v>31.94</v>
      </c>
      <c r="M142">
        <v>39.450000000000003</v>
      </c>
      <c r="N142">
        <v>37.950000000000003</v>
      </c>
      <c r="O142">
        <v>45.55</v>
      </c>
      <c r="P142">
        <v>46.78</v>
      </c>
      <c r="Q142">
        <v>53.8</v>
      </c>
      <c r="R142">
        <v>46.9</v>
      </c>
      <c r="S142">
        <v>44</v>
      </c>
      <c r="T142">
        <v>51.6</v>
      </c>
      <c r="U142" s="3">
        <v>40.700000000000003</v>
      </c>
      <c r="V142">
        <v>46.52</v>
      </c>
      <c r="Y142">
        <v>48.616</v>
      </c>
      <c r="Z142">
        <v>44.707691421508777</v>
      </c>
      <c r="AA142">
        <v>0.64778990280301518</v>
      </c>
      <c r="AB142">
        <v>-1.907199178365089</v>
      </c>
      <c r="AC142">
        <v>43.017462842370911</v>
      </c>
      <c r="AD142">
        <v>6.5587699183894923</v>
      </c>
      <c r="AE142">
        <v>5.3736402320861814</v>
      </c>
      <c r="AF142">
        <v>-0.10123580549409231</v>
      </c>
      <c r="AJ142">
        <f t="shared" si="4"/>
        <v>-4.007691421508774</v>
      </c>
      <c r="AL142">
        <f t="shared" si="5"/>
        <v>4.007691421508774</v>
      </c>
    </row>
    <row r="143" spans="1:38" x14ac:dyDescent="0.3">
      <c r="A143" s="1">
        <v>167</v>
      </c>
      <c r="C143" t="s">
        <v>29</v>
      </c>
      <c r="D143" t="s">
        <v>159</v>
      </c>
      <c r="E143" t="s">
        <v>227</v>
      </c>
      <c r="F143">
        <v>25</v>
      </c>
      <c r="G143">
        <v>553</v>
      </c>
      <c r="L143">
        <v>44.43</v>
      </c>
      <c r="M143">
        <v>56.28</v>
      </c>
      <c r="N143">
        <v>61.41</v>
      </c>
      <c r="O143">
        <v>67.48</v>
      </c>
      <c r="P143">
        <v>62.18</v>
      </c>
      <c r="Q143">
        <v>68</v>
      </c>
      <c r="R143">
        <v>67.099999999999994</v>
      </c>
      <c r="S143">
        <v>66</v>
      </c>
      <c r="T143">
        <v>48.3</v>
      </c>
      <c r="U143" s="3">
        <v>61.8</v>
      </c>
      <c r="V143">
        <v>68.040000000000006</v>
      </c>
      <c r="Y143">
        <v>62.316000000000003</v>
      </c>
      <c r="Z143">
        <v>58.959866781234737</v>
      </c>
      <c r="AA143">
        <v>1.993444544569787</v>
      </c>
      <c r="AB143">
        <v>0.93103421007230502</v>
      </c>
      <c r="AC143">
        <v>4.5726042866809946</v>
      </c>
      <c r="AD143">
        <v>2.13836486285222</v>
      </c>
      <c r="AE143">
        <v>2.1237057971954338</v>
      </c>
      <c r="AF143">
        <v>0.96629365802851697</v>
      </c>
      <c r="AJ143">
        <f t="shared" si="4"/>
        <v>2.8401332187652599</v>
      </c>
      <c r="AL143">
        <f t="shared" si="5"/>
        <v>2.8401332187652599</v>
      </c>
    </row>
    <row r="144" spans="1:38" x14ac:dyDescent="0.3">
      <c r="A144" s="1">
        <v>168</v>
      </c>
      <c r="C144" t="s">
        <v>29</v>
      </c>
      <c r="D144" t="s">
        <v>160</v>
      </c>
      <c r="E144" t="s">
        <v>227</v>
      </c>
      <c r="F144">
        <v>25</v>
      </c>
      <c r="G144">
        <v>554</v>
      </c>
      <c r="L144">
        <v>54.63</v>
      </c>
      <c r="M144">
        <v>57.78</v>
      </c>
      <c r="N144">
        <v>61.1</v>
      </c>
      <c r="O144">
        <v>60.98</v>
      </c>
      <c r="P144">
        <v>58.08</v>
      </c>
      <c r="Q144">
        <v>63.9</v>
      </c>
      <c r="R144">
        <v>67.400000000000006</v>
      </c>
      <c r="S144">
        <v>66.2</v>
      </c>
      <c r="T144">
        <v>49.1</v>
      </c>
      <c r="U144" s="3">
        <v>63.5</v>
      </c>
      <c r="V144">
        <v>71.400000000000006</v>
      </c>
      <c r="Y144">
        <v>60.936</v>
      </c>
      <c r="Z144">
        <v>57.421955156326298</v>
      </c>
      <c r="AA144">
        <v>1.6862345833845009</v>
      </c>
      <c r="AB144">
        <v>0.61823627771452183</v>
      </c>
      <c r="AC144">
        <v>20.646736510504379</v>
      </c>
      <c r="AD144">
        <v>4.5438680120030313</v>
      </c>
      <c r="AE144">
        <v>3.9577117824554482</v>
      </c>
      <c r="AF144">
        <v>0.90476646054728393</v>
      </c>
      <c r="AJ144">
        <f t="shared" si="4"/>
        <v>6.0780448436737018</v>
      </c>
      <c r="AL144">
        <f t="shared" si="5"/>
        <v>6.0780448436737018</v>
      </c>
    </row>
    <row r="145" spans="1:38" x14ac:dyDescent="0.3">
      <c r="A145" s="1">
        <v>169</v>
      </c>
      <c r="C145" t="s">
        <v>29</v>
      </c>
      <c r="D145" t="s">
        <v>161</v>
      </c>
      <c r="E145" t="s">
        <v>227</v>
      </c>
      <c r="F145">
        <v>25</v>
      </c>
      <c r="G145">
        <v>555</v>
      </c>
      <c r="L145">
        <v>44.01</v>
      </c>
      <c r="M145">
        <v>53.53</v>
      </c>
      <c r="N145">
        <v>53.08</v>
      </c>
      <c r="O145">
        <v>54.14</v>
      </c>
      <c r="P145">
        <v>59.24</v>
      </c>
      <c r="Q145">
        <v>61.6</v>
      </c>
      <c r="R145">
        <v>66.7</v>
      </c>
      <c r="S145">
        <v>66.7</v>
      </c>
      <c r="T145">
        <v>61.7</v>
      </c>
      <c r="U145" s="3">
        <v>68</v>
      </c>
      <c r="V145">
        <v>71.77</v>
      </c>
      <c r="Y145">
        <v>63.188000000000009</v>
      </c>
      <c r="Z145">
        <v>65.780523653030386</v>
      </c>
      <c r="AA145">
        <v>2.459405448394246</v>
      </c>
      <c r="AB145">
        <v>-0.45501381515886158</v>
      </c>
      <c r="AC145">
        <v>9.2784412225411685</v>
      </c>
      <c r="AD145">
        <v>3.0460533847162252</v>
      </c>
      <c r="AE145">
        <v>2.4947946834564192</v>
      </c>
      <c r="AF145">
        <v>0.46104959453559818</v>
      </c>
      <c r="AJ145">
        <f t="shared" si="4"/>
        <v>2.2194763469696142</v>
      </c>
      <c r="AL145">
        <f t="shared" si="5"/>
        <v>2.2194763469696142</v>
      </c>
    </row>
    <row r="146" spans="1:38" x14ac:dyDescent="0.3">
      <c r="A146" s="1">
        <v>170</v>
      </c>
      <c r="C146" t="s">
        <v>29</v>
      </c>
      <c r="D146" t="s">
        <v>162</v>
      </c>
      <c r="E146" t="s">
        <v>227</v>
      </c>
      <c r="F146">
        <v>25</v>
      </c>
      <c r="G146">
        <v>556</v>
      </c>
      <c r="L146">
        <v>35.090000000000003</v>
      </c>
      <c r="M146">
        <v>52.58</v>
      </c>
      <c r="N146">
        <v>55.86</v>
      </c>
      <c r="O146">
        <v>59.4</v>
      </c>
      <c r="P146">
        <v>58.13</v>
      </c>
      <c r="Q146">
        <v>62.4</v>
      </c>
      <c r="R146">
        <v>62.8</v>
      </c>
      <c r="S146">
        <v>62.7</v>
      </c>
      <c r="T146">
        <v>53.5</v>
      </c>
      <c r="U146" s="3">
        <v>63</v>
      </c>
      <c r="V146">
        <v>67.34</v>
      </c>
      <c r="Y146">
        <v>59.906000000000013</v>
      </c>
      <c r="Z146">
        <v>58.231526689529417</v>
      </c>
      <c r="AA146">
        <v>2.1547830858602479</v>
      </c>
      <c r="AB146">
        <v>0.48675863315727408</v>
      </c>
      <c r="AC146">
        <v>8.038642908174193</v>
      </c>
      <c r="AD146">
        <v>2.8352500609600901</v>
      </c>
      <c r="AE146">
        <v>2.4541819620132461</v>
      </c>
      <c r="AF146">
        <v>0.86789373059387065</v>
      </c>
      <c r="AJ146">
        <f t="shared" si="4"/>
        <v>4.7684733104705828</v>
      </c>
      <c r="AL146">
        <f t="shared" si="5"/>
        <v>4.7684733104705828</v>
      </c>
    </row>
    <row r="147" spans="1:38" x14ac:dyDescent="0.3">
      <c r="A147" s="1">
        <v>171</v>
      </c>
      <c r="C147" t="s">
        <v>29</v>
      </c>
      <c r="D147" t="s">
        <v>163</v>
      </c>
      <c r="E147" t="s">
        <v>227</v>
      </c>
      <c r="F147">
        <v>25</v>
      </c>
      <c r="G147">
        <v>557</v>
      </c>
      <c r="L147">
        <v>35.85</v>
      </c>
      <c r="M147">
        <v>35.94</v>
      </c>
      <c r="N147">
        <v>42.93</v>
      </c>
      <c r="O147">
        <v>54.87</v>
      </c>
      <c r="P147">
        <v>58.27</v>
      </c>
      <c r="Q147">
        <v>56.7</v>
      </c>
      <c r="R147">
        <v>51.4</v>
      </c>
      <c r="S147">
        <v>52.1</v>
      </c>
      <c r="T147">
        <v>38.5</v>
      </c>
      <c r="U147" s="3">
        <v>58.4</v>
      </c>
      <c r="V147">
        <v>65.95</v>
      </c>
      <c r="Y147">
        <v>51.393999999999991</v>
      </c>
      <c r="Z147">
        <v>39.552590799331668</v>
      </c>
      <c r="AA147">
        <v>0.8267202772763208</v>
      </c>
      <c r="AB147">
        <v>0.88135439236894131</v>
      </c>
      <c r="AC147">
        <v>5.4306319217878656</v>
      </c>
      <c r="AD147">
        <v>2.330371627399344</v>
      </c>
      <c r="AE147">
        <v>2.0315804386138918</v>
      </c>
      <c r="AF147">
        <v>0.9686083260883247</v>
      </c>
      <c r="AJ147">
        <f t="shared" si="4"/>
        <v>18.847409200668331</v>
      </c>
      <c r="AL147">
        <f t="shared" si="5"/>
        <v>18.847409200668331</v>
      </c>
    </row>
    <row r="148" spans="1:38" x14ac:dyDescent="0.3">
      <c r="A148" s="1">
        <v>172</v>
      </c>
      <c r="C148" t="s">
        <v>29</v>
      </c>
      <c r="D148" t="s">
        <v>164</v>
      </c>
      <c r="E148" t="s">
        <v>227</v>
      </c>
      <c r="F148">
        <v>25</v>
      </c>
      <c r="G148">
        <v>558</v>
      </c>
      <c r="L148">
        <v>42.01</v>
      </c>
      <c r="M148">
        <v>56.7</v>
      </c>
      <c r="N148">
        <v>60.86</v>
      </c>
      <c r="O148">
        <v>51.31</v>
      </c>
      <c r="P148">
        <v>59.32</v>
      </c>
      <c r="Q148">
        <v>62.9</v>
      </c>
      <c r="R148">
        <v>69.7</v>
      </c>
      <c r="S148">
        <v>64.900000000000006</v>
      </c>
      <c r="T148">
        <v>59.9</v>
      </c>
      <c r="U148" s="3">
        <v>66.8</v>
      </c>
      <c r="V148">
        <v>70.48</v>
      </c>
      <c r="Y148">
        <v>63.343999999999987</v>
      </c>
      <c r="Z148">
        <v>66.100905170440669</v>
      </c>
      <c r="AA148">
        <v>3.1318401694766629</v>
      </c>
      <c r="AB148">
        <v>-0.83775390465567523</v>
      </c>
      <c r="AC148">
        <v>23.353257743412019</v>
      </c>
      <c r="AD148">
        <v>4.8325208476955392</v>
      </c>
      <c r="AE148">
        <v>4.1236714458465578</v>
      </c>
      <c r="AF148">
        <v>-0.42792604591011579</v>
      </c>
      <c r="AJ148">
        <f t="shared" si="4"/>
        <v>0.69909482955932845</v>
      </c>
      <c r="AL148">
        <f t="shared" si="5"/>
        <v>0.69909482955932845</v>
      </c>
    </row>
    <row r="149" spans="1:38" x14ac:dyDescent="0.3">
      <c r="A149" s="1">
        <v>173</v>
      </c>
      <c r="C149" t="s">
        <v>29</v>
      </c>
      <c r="D149" t="s">
        <v>165</v>
      </c>
      <c r="E149" t="s">
        <v>227</v>
      </c>
      <c r="F149">
        <v>25</v>
      </c>
      <c r="G149">
        <v>559</v>
      </c>
      <c r="L149">
        <v>38.31</v>
      </c>
      <c r="M149">
        <v>56.58</v>
      </c>
      <c r="N149">
        <v>58.28</v>
      </c>
      <c r="O149">
        <v>68.040000000000006</v>
      </c>
      <c r="P149">
        <v>61.45</v>
      </c>
      <c r="Q149">
        <v>63.9</v>
      </c>
      <c r="R149">
        <v>60.9</v>
      </c>
      <c r="S149">
        <v>63.2</v>
      </c>
      <c r="T149">
        <v>48.5</v>
      </c>
      <c r="U149" s="3">
        <v>66.7</v>
      </c>
      <c r="V149">
        <v>70.91</v>
      </c>
      <c r="Y149">
        <v>59.59</v>
      </c>
      <c r="Z149">
        <v>54.137942647933961</v>
      </c>
      <c r="AA149">
        <v>2.0689685587828439</v>
      </c>
      <c r="AB149">
        <v>0.63611798524989926</v>
      </c>
      <c r="AC149">
        <v>14.14113737196657</v>
      </c>
      <c r="AD149">
        <v>3.7604703657875791</v>
      </c>
      <c r="AE149">
        <v>3.2215222072601311</v>
      </c>
      <c r="AF149">
        <v>0.93847509853167754</v>
      </c>
      <c r="AJ149">
        <f t="shared" si="4"/>
        <v>12.562057352066041</v>
      </c>
      <c r="AL149">
        <f t="shared" si="5"/>
        <v>12.562057352066041</v>
      </c>
    </row>
    <row r="150" spans="1:38" x14ac:dyDescent="0.3">
      <c r="A150" s="1">
        <v>174</v>
      </c>
      <c r="C150" t="s">
        <v>29</v>
      </c>
      <c r="D150" t="s">
        <v>166</v>
      </c>
      <c r="E150" t="s">
        <v>227</v>
      </c>
      <c r="F150">
        <v>25</v>
      </c>
      <c r="G150">
        <v>560</v>
      </c>
      <c r="L150">
        <v>47.39</v>
      </c>
      <c r="M150">
        <v>60.01</v>
      </c>
      <c r="N150">
        <v>62.59</v>
      </c>
      <c r="O150">
        <v>65.05</v>
      </c>
      <c r="P150">
        <v>63.54</v>
      </c>
      <c r="Q150">
        <v>68.900000000000006</v>
      </c>
      <c r="R150">
        <v>67.2</v>
      </c>
      <c r="S150">
        <v>63.2</v>
      </c>
      <c r="T150">
        <v>48.4</v>
      </c>
      <c r="U150" s="3">
        <v>61.6</v>
      </c>
      <c r="V150">
        <v>70.510000000000005</v>
      </c>
      <c r="Y150">
        <v>62.247999999999998</v>
      </c>
      <c r="Z150">
        <v>56.835335445404063</v>
      </c>
      <c r="AA150">
        <v>1.8532605982423691</v>
      </c>
      <c r="AB150">
        <v>0.96753506878419415</v>
      </c>
      <c r="AC150">
        <v>2.1185599582334431</v>
      </c>
      <c r="AD150">
        <v>1.455527381478426</v>
      </c>
      <c r="AE150">
        <v>1.2181081295013441</v>
      </c>
      <c r="AF150">
        <v>0.98453536840228084</v>
      </c>
      <c r="AJ150">
        <f t="shared" si="4"/>
        <v>4.7646645545959387</v>
      </c>
      <c r="AL150">
        <f t="shared" si="5"/>
        <v>4.7646645545959387</v>
      </c>
    </row>
    <row r="151" spans="1:38" x14ac:dyDescent="0.3">
      <c r="A151" s="1">
        <v>175</v>
      </c>
      <c r="C151" t="s">
        <v>29</v>
      </c>
      <c r="D151" t="s">
        <v>167</v>
      </c>
      <c r="E151" t="s">
        <v>227</v>
      </c>
      <c r="F151">
        <v>25</v>
      </c>
      <c r="G151">
        <v>561</v>
      </c>
      <c r="L151">
        <v>35.6</v>
      </c>
      <c r="M151">
        <v>56.98</v>
      </c>
      <c r="N151">
        <v>60.99</v>
      </c>
      <c r="O151">
        <v>65.55</v>
      </c>
      <c r="P151">
        <v>61.13</v>
      </c>
      <c r="Q151">
        <v>66.400000000000006</v>
      </c>
      <c r="R151">
        <v>67.900000000000006</v>
      </c>
      <c r="S151">
        <v>67.8</v>
      </c>
      <c r="T151">
        <v>45</v>
      </c>
      <c r="U151" s="3">
        <v>65.8</v>
      </c>
      <c r="V151">
        <v>72.27</v>
      </c>
      <c r="Y151">
        <v>61.646000000000001</v>
      </c>
      <c r="Z151">
        <v>51.255462760925298</v>
      </c>
      <c r="AA151">
        <v>1.5457643562430401</v>
      </c>
      <c r="AB151">
        <v>0.67671677029578703</v>
      </c>
      <c r="AC151">
        <v>30.437722232707351</v>
      </c>
      <c r="AD151">
        <v>5.5170392632921654</v>
      </c>
      <c r="AE151">
        <v>5.4110100555419862</v>
      </c>
      <c r="AF151">
        <v>0.83544765674239363</v>
      </c>
      <c r="AJ151">
        <f t="shared" si="4"/>
        <v>14.5445372390747</v>
      </c>
      <c r="AL151">
        <f t="shared" si="5"/>
        <v>14.5445372390747</v>
      </c>
    </row>
    <row r="152" spans="1:38" x14ac:dyDescent="0.3">
      <c r="A152" s="1">
        <v>176</v>
      </c>
      <c r="C152" t="s">
        <v>29</v>
      </c>
      <c r="D152" t="s">
        <v>168</v>
      </c>
      <c r="E152" t="s">
        <v>227</v>
      </c>
      <c r="F152">
        <v>25</v>
      </c>
      <c r="G152">
        <v>562</v>
      </c>
      <c r="L152">
        <v>32.159999999999997</v>
      </c>
      <c r="M152">
        <v>49.93</v>
      </c>
      <c r="N152">
        <v>52.55</v>
      </c>
      <c r="O152">
        <v>61.37</v>
      </c>
      <c r="P152">
        <v>58.51</v>
      </c>
      <c r="Q152">
        <v>62.1</v>
      </c>
      <c r="R152">
        <v>60.6</v>
      </c>
      <c r="S152">
        <v>62.8</v>
      </c>
      <c r="T152">
        <v>52.2</v>
      </c>
      <c r="U152" s="3">
        <v>63.8</v>
      </c>
      <c r="V152">
        <v>66.94</v>
      </c>
      <c r="Y152">
        <v>59.241999999999997</v>
      </c>
      <c r="Z152">
        <v>58.122537403106691</v>
      </c>
      <c r="AA152">
        <v>2.310081316888065</v>
      </c>
      <c r="AB152">
        <v>0.48495887426294082</v>
      </c>
      <c r="AC152">
        <v>9.2871571991499273</v>
      </c>
      <c r="AD152">
        <v>3.0474837487917679</v>
      </c>
      <c r="AE152">
        <v>2.432820711135864</v>
      </c>
      <c r="AF152">
        <v>0.9392361663976615</v>
      </c>
      <c r="AJ152">
        <f t="shared" si="4"/>
        <v>5.6774625968933066</v>
      </c>
      <c r="AL152">
        <f t="shared" si="5"/>
        <v>5.6774625968933066</v>
      </c>
    </row>
    <row r="153" spans="1:38" x14ac:dyDescent="0.3">
      <c r="A153" s="1">
        <v>177</v>
      </c>
      <c r="C153" t="s">
        <v>29</v>
      </c>
      <c r="D153" t="s">
        <v>169</v>
      </c>
      <c r="E153" t="s">
        <v>227</v>
      </c>
      <c r="F153">
        <v>25</v>
      </c>
      <c r="G153">
        <v>563</v>
      </c>
      <c r="L153">
        <v>37.69</v>
      </c>
      <c r="M153">
        <v>49.86</v>
      </c>
      <c r="N153">
        <v>54.32</v>
      </c>
      <c r="O153">
        <v>61.5</v>
      </c>
      <c r="P153">
        <v>55.63</v>
      </c>
      <c r="Q153">
        <v>60.7</v>
      </c>
      <c r="R153">
        <v>55.6</v>
      </c>
      <c r="S153">
        <v>56.6</v>
      </c>
      <c r="T153">
        <v>41.8</v>
      </c>
      <c r="U153" s="3">
        <v>56.5</v>
      </c>
      <c r="V153">
        <v>62.06</v>
      </c>
      <c r="Y153">
        <v>54.066000000000003</v>
      </c>
      <c r="Z153">
        <v>47.137016839981086</v>
      </c>
      <c r="AA153">
        <v>1.0465294492743329</v>
      </c>
      <c r="AB153">
        <v>0.88444310416496819</v>
      </c>
      <c r="AC153">
        <v>5.8537512277032304</v>
      </c>
      <c r="AD153">
        <v>2.41945267110213</v>
      </c>
      <c r="AE153">
        <v>2.2970626735687252</v>
      </c>
      <c r="AF153">
        <v>0.97172772400964957</v>
      </c>
      <c r="AJ153">
        <f t="shared" si="4"/>
        <v>9.3629831600189135</v>
      </c>
      <c r="AL153">
        <f t="shared" si="5"/>
        <v>9.3629831600189135</v>
      </c>
    </row>
    <row r="154" spans="1:38" x14ac:dyDescent="0.3">
      <c r="A154" s="1">
        <v>178</v>
      </c>
      <c r="C154" t="s">
        <v>29</v>
      </c>
      <c r="D154" t="s">
        <v>170</v>
      </c>
      <c r="E154" t="s">
        <v>227</v>
      </c>
      <c r="F154">
        <v>25</v>
      </c>
      <c r="G154">
        <v>564</v>
      </c>
      <c r="L154">
        <v>25.42</v>
      </c>
      <c r="M154">
        <v>39.65</v>
      </c>
      <c r="N154">
        <v>42.21</v>
      </c>
      <c r="O154">
        <v>51.56</v>
      </c>
      <c r="P154">
        <v>53.79</v>
      </c>
      <c r="Q154">
        <v>51.5</v>
      </c>
      <c r="R154">
        <v>51.7</v>
      </c>
      <c r="S154">
        <v>51.9</v>
      </c>
      <c r="T154">
        <v>48.2</v>
      </c>
      <c r="U154" s="3">
        <v>61.1</v>
      </c>
      <c r="V154">
        <v>56.72</v>
      </c>
      <c r="Y154">
        <v>51.418000000000013</v>
      </c>
      <c r="Z154">
        <v>48.973696985244757</v>
      </c>
      <c r="AA154">
        <v>1.0571836678978059</v>
      </c>
      <c r="AB154">
        <v>-8.1872151403999531</v>
      </c>
      <c r="AC154">
        <v>21.285629078414111</v>
      </c>
      <c r="AD154">
        <v>4.6136351262766881</v>
      </c>
      <c r="AE154">
        <v>3.445265631675726</v>
      </c>
      <c r="AF154">
        <v>0.89568634578298834</v>
      </c>
      <c r="AJ154">
        <f t="shared" si="4"/>
        <v>12.126303014755244</v>
      </c>
      <c r="AL154">
        <f t="shared" si="5"/>
        <v>12.126303014755244</v>
      </c>
    </row>
    <row r="155" spans="1:38" x14ac:dyDescent="0.3">
      <c r="A155" s="1">
        <v>179</v>
      </c>
      <c r="C155" t="s">
        <v>29</v>
      </c>
      <c r="D155" t="s">
        <v>171</v>
      </c>
      <c r="E155" t="s">
        <v>227</v>
      </c>
      <c r="F155">
        <v>25</v>
      </c>
      <c r="G155">
        <v>565</v>
      </c>
      <c r="L155">
        <v>45.23</v>
      </c>
      <c r="M155">
        <v>48.81</v>
      </c>
      <c r="N155">
        <v>53.94</v>
      </c>
      <c r="O155">
        <v>58.59</v>
      </c>
      <c r="P155">
        <v>59.47</v>
      </c>
      <c r="Q155">
        <v>59.9</v>
      </c>
      <c r="R155">
        <v>65.8</v>
      </c>
      <c r="S155">
        <v>64.599999999999994</v>
      </c>
      <c r="T155">
        <v>59</v>
      </c>
      <c r="U155" s="3">
        <v>61.3</v>
      </c>
      <c r="V155">
        <v>67.849999999999994</v>
      </c>
      <c r="Y155">
        <v>61.753999999999998</v>
      </c>
      <c r="Z155">
        <v>61.825818605422967</v>
      </c>
      <c r="AA155">
        <v>1.777680109179548</v>
      </c>
      <c r="AB155">
        <v>-0.188910027883642</v>
      </c>
      <c r="AC155">
        <v>10.16146539456799</v>
      </c>
      <c r="AD155">
        <v>3.187705349396019</v>
      </c>
      <c r="AE155">
        <v>3.1276990985870392</v>
      </c>
      <c r="AF155">
        <v>0.58224406167952503</v>
      </c>
      <c r="AJ155">
        <f t="shared" si="4"/>
        <v>-0.52581860542296965</v>
      </c>
      <c r="AL155">
        <f t="shared" si="5"/>
        <v>0.52581860542296965</v>
      </c>
    </row>
    <row r="156" spans="1:38" x14ac:dyDescent="0.3">
      <c r="A156" s="1">
        <v>180</v>
      </c>
      <c r="C156" t="s">
        <v>29</v>
      </c>
      <c r="D156" t="s">
        <v>172</v>
      </c>
      <c r="E156" t="s">
        <v>227</v>
      </c>
      <c r="F156">
        <v>25</v>
      </c>
      <c r="G156">
        <v>566</v>
      </c>
      <c r="L156">
        <v>41.5</v>
      </c>
      <c r="M156">
        <v>49.4</v>
      </c>
      <c r="N156">
        <v>50.93</v>
      </c>
      <c r="O156">
        <v>56.18</v>
      </c>
      <c r="P156">
        <v>55.14</v>
      </c>
      <c r="Q156">
        <v>61</v>
      </c>
      <c r="R156">
        <v>55.6</v>
      </c>
      <c r="S156">
        <v>52.8</v>
      </c>
      <c r="T156">
        <v>39.299999999999997</v>
      </c>
      <c r="U156" s="3">
        <v>56.1</v>
      </c>
      <c r="V156">
        <v>58.94</v>
      </c>
      <c r="Y156">
        <v>52.767999999999986</v>
      </c>
      <c r="Z156">
        <v>44.351375703811641</v>
      </c>
      <c r="AA156">
        <v>1.1186635139143259</v>
      </c>
      <c r="AB156">
        <v>0.98561267719825763</v>
      </c>
      <c r="AC156">
        <v>0.91995239617366098</v>
      </c>
      <c r="AD156">
        <v>0.95914148913164055</v>
      </c>
      <c r="AE156">
        <v>0.82820490360260202</v>
      </c>
      <c r="AF156">
        <v>0.99318464527097428</v>
      </c>
      <c r="AJ156">
        <f t="shared" si="4"/>
        <v>11.74862429618836</v>
      </c>
      <c r="AL156">
        <f t="shared" si="5"/>
        <v>11.74862429618836</v>
      </c>
    </row>
    <row r="157" spans="1:38" x14ac:dyDescent="0.3">
      <c r="A157" s="1">
        <v>181</v>
      </c>
      <c r="C157" t="s">
        <v>29</v>
      </c>
      <c r="D157" t="s">
        <v>173</v>
      </c>
      <c r="E157" t="s">
        <v>227</v>
      </c>
      <c r="F157">
        <v>25</v>
      </c>
      <c r="G157">
        <v>567</v>
      </c>
      <c r="L157">
        <v>40.119999999999997</v>
      </c>
      <c r="M157">
        <v>52.13</v>
      </c>
      <c r="N157">
        <v>52.01</v>
      </c>
      <c r="O157">
        <v>55.52</v>
      </c>
      <c r="P157">
        <v>54.69</v>
      </c>
      <c r="Q157">
        <v>58</v>
      </c>
      <c r="R157">
        <v>61.4</v>
      </c>
      <c r="S157">
        <v>61</v>
      </c>
      <c r="T157">
        <v>60.5</v>
      </c>
      <c r="U157" s="3">
        <v>56.8</v>
      </c>
      <c r="V157">
        <v>64.83</v>
      </c>
      <c r="Y157">
        <v>59.118000000000009</v>
      </c>
      <c r="Z157">
        <v>61.536535224914559</v>
      </c>
      <c r="AA157">
        <v>2.1978446015951691</v>
      </c>
      <c r="AB157">
        <v>-1.262199179476915</v>
      </c>
      <c r="AC157">
        <v>3.963090187546118</v>
      </c>
      <c r="AD157">
        <v>1.9907511616337481</v>
      </c>
      <c r="AE157">
        <v>1.8880846977233881</v>
      </c>
      <c r="AF157">
        <v>-0.18636559011779949</v>
      </c>
      <c r="AJ157">
        <f t="shared" si="4"/>
        <v>-4.7365352249145616</v>
      </c>
      <c r="AL157">
        <f t="shared" si="5"/>
        <v>4.7365352249145616</v>
      </c>
    </row>
    <row r="158" spans="1:38" x14ac:dyDescent="0.3">
      <c r="A158" s="1">
        <v>182</v>
      </c>
      <c r="C158" t="s">
        <v>29</v>
      </c>
      <c r="D158" t="s">
        <v>174</v>
      </c>
      <c r="E158" t="s">
        <v>227</v>
      </c>
      <c r="F158">
        <v>25</v>
      </c>
      <c r="G158">
        <v>568</v>
      </c>
      <c r="L158">
        <v>45.31</v>
      </c>
      <c r="M158">
        <v>56.99</v>
      </c>
      <c r="N158">
        <v>62.31</v>
      </c>
      <c r="O158">
        <v>62.24</v>
      </c>
      <c r="P158">
        <v>62.51</v>
      </c>
      <c r="Q158">
        <v>66.599999999999994</v>
      </c>
      <c r="R158">
        <v>66.3</v>
      </c>
      <c r="S158">
        <v>59.2</v>
      </c>
      <c r="T158">
        <v>45.7</v>
      </c>
      <c r="U158" s="3">
        <v>61</v>
      </c>
      <c r="V158">
        <v>68.95</v>
      </c>
      <c r="Y158">
        <v>60.061999999999998</v>
      </c>
      <c r="Z158">
        <v>51.745776348114013</v>
      </c>
      <c r="AA158">
        <v>1.764042165861663</v>
      </c>
      <c r="AB158">
        <v>0.94290529422017688</v>
      </c>
      <c r="AC158">
        <v>4.0989716646979479</v>
      </c>
      <c r="AD158">
        <v>2.0245917279041592</v>
      </c>
      <c r="AE158">
        <v>1.742155580520631</v>
      </c>
      <c r="AF158">
        <v>0.97188351710439358</v>
      </c>
      <c r="AJ158">
        <f t="shared" si="4"/>
        <v>9.2542236518859866</v>
      </c>
      <c r="AL158">
        <f t="shared" si="5"/>
        <v>9.2542236518859866</v>
      </c>
    </row>
    <row r="159" spans="1:38" x14ac:dyDescent="0.3">
      <c r="A159" s="1">
        <v>183</v>
      </c>
      <c r="C159" t="s">
        <v>29</v>
      </c>
      <c r="D159" t="s">
        <v>175</v>
      </c>
      <c r="E159" t="s">
        <v>227</v>
      </c>
      <c r="F159">
        <v>25</v>
      </c>
      <c r="G159">
        <v>569</v>
      </c>
      <c r="L159">
        <v>30.84</v>
      </c>
      <c r="M159">
        <v>42.66</v>
      </c>
      <c r="N159">
        <v>38.75</v>
      </c>
      <c r="O159">
        <v>42.73</v>
      </c>
      <c r="P159">
        <v>41.72</v>
      </c>
      <c r="Q159">
        <v>44.7</v>
      </c>
      <c r="R159">
        <v>48.3</v>
      </c>
      <c r="S159">
        <v>53.3</v>
      </c>
      <c r="T159">
        <v>53</v>
      </c>
      <c r="U159" s="3">
        <v>43.3</v>
      </c>
      <c r="V159">
        <v>50.27</v>
      </c>
      <c r="Y159">
        <v>48.204000000000001</v>
      </c>
      <c r="Z159">
        <v>47.798607397079458</v>
      </c>
      <c r="AA159">
        <v>0.57283547973250248</v>
      </c>
      <c r="AB159">
        <v>0.47091898126412263</v>
      </c>
      <c r="AC159">
        <v>6.7123847495747304</v>
      </c>
      <c r="AD159">
        <v>2.5908270396872748</v>
      </c>
      <c r="AE159">
        <v>2.5079214954376212</v>
      </c>
      <c r="AF159">
        <v>0.71653144507250954</v>
      </c>
      <c r="AJ159">
        <f t="shared" si="4"/>
        <v>-4.4986073970794607</v>
      </c>
      <c r="AL159">
        <f t="shared" si="5"/>
        <v>4.4986073970794607</v>
      </c>
    </row>
    <row r="160" spans="1:38" x14ac:dyDescent="0.3">
      <c r="A160" s="1">
        <v>184</v>
      </c>
      <c r="C160" t="s">
        <v>29</v>
      </c>
      <c r="D160" t="s">
        <v>176</v>
      </c>
      <c r="E160" t="s">
        <v>227</v>
      </c>
      <c r="F160">
        <v>25</v>
      </c>
      <c r="G160">
        <v>570</v>
      </c>
      <c r="L160">
        <v>46.35</v>
      </c>
      <c r="M160">
        <v>47.4</v>
      </c>
      <c r="N160">
        <v>54.49</v>
      </c>
      <c r="O160">
        <v>56.12</v>
      </c>
      <c r="P160">
        <v>61.16</v>
      </c>
      <c r="Q160">
        <v>62.4</v>
      </c>
      <c r="R160">
        <v>71.5</v>
      </c>
      <c r="S160">
        <v>68.2</v>
      </c>
      <c r="T160">
        <v>53</v>
      </c>
      <c r="U160" s="3">
        <v>63.1</v>
      </c>
      <c r="V160">
        <v>70.73</v>
      </c>
      <c r="Y160">
        <v>63.252000000000002</v>
      </c>
      <c r="Z160">
        <v>58.291795320510857</v>
      </c>
      <c r="AA160">
        <v>2.49905069527283</v>
      </c>
      <c r="AB160">
        <v>0.3449093245016247</v>
      </c>
      <c r="AC160">
        <v>32.303749503841452</v>
      </c>
      <c r="AD160">
        <v>5.6836387555721251</v>
      </c>
      <c r="AE160">
        <v>4.3311760282516456</v>
      </c>
      <c r="AF160">
        <v>0.59635001020568079</v>
      </c>
      <c r="AJ160">
        <f t="shared" si="4"/>
        <v>4.808204679489144</v>
      </c>
      <c r="AL160">
        <f t="shared" si="5"/>
        <v>4.808204679489144</v>
      </c>
    </row>
    <row r="161" spans="1:38" x14ac:dyDescent="0.3">
      <c r="A161" s="1">
        <v>185</v>
      </c>
      <c r="C161" t="s">
        <v>29</v>
      </c>
      <c r="D161" t="s">
        <v>177</v>
      </c>
      <c r="E161" t="s">
        <v>227</v>
      </c>
      <c r="F161">
        <v>25</v>
      </c>
      <c r="G161">
        <v>571</v>
      </c>
      <c r="L161">
        <v>36.130000000000003</v>
      </c>
      <c r="M161">
        <v>41.63</v>
      </c>
      <c r="N161">
        <v>51.5</v>
      </c>
      <c r="O161">
        <v>43.46</v>
      </c>
      <c r="P161">
        <v>53.94</v>
      </c>
      <c r="Q161">
        <v>57.5</v>
      </c>
      <c r="R161">
        <v>54.1</v>
      </c>
      <c r="S161">
        <v>52.1</v>
      </c>
      <c r="T161">
        <v>38.799999999999997</v>
      </c>
      <c r="U161" s="3">
        <v>57.7</v>
      </c>
      <c r="V161">
        <v>64.03</v>
      </c>
      <c r="Y161">
        <v>51.287999999999997</v>
      </c>
      <c r="Z161">
        <v>41.860965471267697</v>
      </c>
      <c r="AA161">
        <v>1.0090320349363191</v>
      </c>
      <c r="AB161">
        <v>0.80997215312236492</v>
      </c>
      <c r="AC161">
        <v>9.5654079747986582</v>
      </c>
      <c r="AD161">
        <v>3.092799375129053</v>
      </c>
      <c r="AE161">
        <v>2.6221551179885911</v>
      </c>
      <c r="AF161">
        <v>0.95682928917765653</v>
      </c>
      <c r="AJ161">
        <f t="shared" si="4"/>
        <v>15.839034528732306</v>
      </c>
      <c r="AL161">
        <f t="shared" si="5"/>
        <v>15.839034528732306</v>
      </c>
    </row>
    <row r="162" spans="1:38" x14ac:dyDescent="0.3">
      <c r="A162" s="1">
        <v>186</v>
      </c>
      <c r="C162" t="s">
        <v>29</v>
      </c>
      <c r="D162" t="s">
        <v>178</v>
      </c>
      <c r="E162" t="s">
        <v>227</v>
      </c>
      <c r="F162">
        <v>25</v>
      </c>
      <c r="G162">
        <v>572</v>
      </c>
      <c r="L162">
        <v>37.08</v>
      </c>
      <c r="M162">
        <v>52.63</v>
      </c>
      <c r="N162">
        <v>46.54</v>
      </c>
      <c r="O162">
        <v>52.05</v>
      </c>
      <c r="P162">
        <v>52.74</v>
      </c>
      <c r="Q162">
        <v>57</v>
      </c>
      <c r="R162">
        <v>65.3</v>
      </c>
      <c r="S162">
        <v>56.5</v>
      </c>
      <c r="T162">
        <v>52.3</v>
      </c>
      <c r="U162" s="3">
        <v>53.2</v>
      </c>
      <c r="V162">
        <v>62.43</v>
      </c>
      <c r="Y162">
        <v>56.767999999999986</v>
      </c>
      <c r="Z162">
        <v>55.324478473663333</v>
      </c>
      <c r="AA162">
        <v>1.4147721073916411</v>
      </c>
      <c r="AB162">
        <v>-0.1084827517727625</v>
      </c>
      <c r="AC162">
        <v>24.615937908273761</v>
      </c>
      <c r="AD162">
        <v>4.9614451431285378</v>
      </c>
      <c r="AE162">
        <v>4.2155755043029792</v>
      </c>
      <c r="AF162">
        <v>0.10032561492045659</v>
      </c>
      <c r="AJ162">
        <f t="shared" si="4"/>
        <v>-2.1244784736633306</v>
      </c>
      <c r="AL162">
        <f t="shared" si="5"/>
        <v>2.1244784736633306</v>
      </c>
    </row>
    <row r="163" spans="1:38" x14ac:dyDescent="0.3">
      <c r="A163" s="1">
        <v>187</v>
      </c>
      <c r="C163" t="s">
        <v>29</v>
      </c>
      <c r="D163" t="s">
        <v>69</v>
      </c>
      <c r="E163" t="s">
        <v>227</v>
      </c>
      <c r="F163">
        <v>25</v>
      </c>
      <c r="G163">
        <v>573</v>
      </c>
      <c r="L163">
        <v>41.32</v>
      </c>
      <c r="M163">
        <v>53.04</v>
      </c>
      <c r="N163">
        <v>59.43</v>
      </c>
      <c r="O163">
        <v>61.08</v>
      </c>
      <c r="P163">
        <v>59.02</v>
      </c>
      <c r="Q163">
        <v>64.5</v>
      </c>
      <c r="R163">
        <v>61</v>
      </c>
      <c r="S163">
        <v>62.9</v>
      </c>
      <c r="T163">
        <v>45.3</v>
      </c>
      <c r="U163" s="3">
        <v>60.8</v>
      </c>
      <c r="V163">
        <v>71.95</v>
      </c>
      <c r="Y163">
        <v>58.543999999999997</v>
      </c>
      <c r="Z163">
        <v>52.375614147186283</v>
      </c>
      <c r="AA163">
        <v>1.4180143187131959</v>
      </c>
      <c r="AB163">
        <v>0.82796020781074198</v>
      </c>
      <c r="AC163">
        <v>10.14292852312807</v>
      </c>
      <c r="AD163">
        <v>3.1847964649452978</v>
      </c>
      <c r="AE163">
        <v>2.6329719066619859</v>
      </c>
      <c r="AF163">
        <v>0.91107266763034267</v>
      </c>
      <c r="AJ163">
        <f t="shared" si="4"/>
        <v>8.4243858528137139</v>
      </c>
      <c r="AL163">
        <f t="shared" si="5"/>
        <v>8.4243858528137139</v>
      </c>
    </row>
    <row r="164" spans="1:38" x14ac:dyDescent="0.3">
      <c r="A164" s="1">
        <v>188</v>
      </c>
      <c r="C164" t="s">
        <v>29</v>
      </c>
      <c r="D164" t="s">
        <v>179</v>
      </c>
      <c r="E164" t="s">
        <v>227</v>
      </c>
      <c r="F164">
        <v>25</v>
      </c>
      <c r="G164">
        <v>574</v>
      </c>
      <c r="L164">
        <v>35.93</v>
      </c>
      <c r="M164">
        <v>52</v>
      </c>
      <c r="N164">
        <v>61.75</v>
      </c>
      <c r="O164">
        <v>62.62</v>
      </c>
      <c r="P164">
        <v>68.77</v>
      </c>
      <c r="Q164">
        <v>72.3</v>
      </c>
      <c r="R164">
        <v>66.400000000000006</v>
      </c>
      <c r="S164">
        <v>67.099999999999994</v>
      </c>
      <c r="T164">
        <v>54.4</v>
      </c>
      <c r="U164" s="3">
        <v>68</v>
      </c>
      <c r="V164">
        <v>74.03</v>
      </c>
      <c r="Y164">
        <v>65.793999999999997</v>
      </c>
      <c r="Z164">
        <v>57.942792100906367</v>
      </c>
      <c r="AA164">
        <v>2.9008633277120799</v>
      </c>
      <c r="AB164">
        <v>0.92713500606259824</v>
      </c>
      <c r="AC164">
        <v>3.1333769017931168</v>
      </c>
      <c r="AD164">
        <v>1.770134712894224</v>
      </c>
      <c r="AE164">
        <v>1.4702925443649271</v>
      </c>
      <c r="AF164">
        <v>0.96311527622481663</v>
      </c>
      <c r="AJ164">
        <f t="shared" si="4"/>
        <v>10.057207899093633</v>
      </c>
      <c r="AL164">
        <f t="shared" si="5"/>
        <v>10.057207899093633</v>
      </c>
    </row>
    <row r="165" spans="1:38" x14ac:dyDescent="0.3">
      <c r="A165" s="1">
        <v>189</v>
      </c>
      <c r="C165" t="s">
        <v>29</v>
      </c>
      <c r="D165" t="s">
        <v>180</v>
      </c>
      <c r="E165" t="s">
        <v>227</v>
      </c>
      <c r="F165">
        <v>25</v>
      </c>
      <c r="G165">
        <v>575</v>
      </c>
      <c r="L165">
        <v>38.130000000000003</v>
      </c>
      <c r="M165">
        <v>43.75</v>
      </c>
      <c r="N165">
        <v>50.28</v>
      </c>
      <c r="O165">
        <v>57.17</v>
      </c>
      <c r="P165">
        <v>59.09</v>
      </c>
      <c r="Q165">
        <v>62.8</v>
      </c>
      <c r="R165">
        <v>48.1</v>
      </c>
      <c r="S165">
        <v>60.1</v>
      </c>
      <c r="T165">
        <v>52.4</v>
      </c>
      <c r="U165" s="3">
        <v>45.6</v>
      </c>
      <c r="V165">
        <v>47.64</v>
      </c>
      <c r="Y165">
        <v>56.497999999999998</v>
      </c>
      <c r="Z165">
        <v>47.14286264419556</v>
      </c>
      <c r="AA165">
        <v>1.1749358633569951</v>
      </c>
      <c r="AB165">
        <v>-0.71327422346382074</v>
      </c>
      <c r="AC165">
        <v>59.249305832937559</v>
      </c>
      <c r="AD165">
        <v>7.6973570680420922</v>
      </c>
      <c r="AE165">
        <v>6.470673084259035</v>
      </c>
      <c r="AF165">
        <v>0.2339840344419099</v>
      </c>
      <c r="AJ165">
        <f t="shared" si="4"/>
        <v>-1.5428626441955586</v>
      </c>
      <c r="AL165">
        <f t="shared" si="5"/>
        <v>1.5428626441955586</v>
      </c>
    </row>
    <row r="166" spans="1:38" x14ac:dyDescent="0.3">
      <c r="A166" s="1">
        <v>190</v>
      </c>
      <c r="C166" t="s">
        <v>29</v>
      </c>
      <c r="D166" t="s">
        <v>181</v>
      </c>
      <c r="E166" t="s">
        <v>227</v>
      </c>
      <c r="F166">
        <v>25</v>
      </c>
      <c r="G166">
        <v>576</v>
      </c>
      <c r="L166">
        <v>29.76</v>
      </c>
      <c r="M166">
        <v>43.21</v>
      </c>
      <c r="N166">
        <v>49.99</v>
      </c>
      <c r="O166">
        <v>53.61</v>
      </c>
      <c r="P166">
        <v>53.48</v>
      </c>
      <c r="Q166">
        <v>57.3</v>
      </c>
      <c r="R166">
        <v>54.1</v>
      </c>
      <c r="S166">
        <v>58</v>
      </c>
      <c r="T166">
        <v>52</v>
      </c>
      <c r="U166" s="3">
        <v>59.5</v>
      </c>
      <c r="V166">
        <v>60.43</v>
      </c>
      <c r="Y166">
        <v>54.975999999999999</v>
      </c>
      <c r="Z166">
        <v>59.456354150772093</v>
      </c>
      <c r="AA166">
        <v>1.946540483970957</v>
      </c>
      <c r="AB166">
        <v>-1.19040888357046</v>
      </c>
      <c r="AC166">
        <v>12.928888435274629</v>
      </c>
      <c r="AD166">
        <v>3.5956763529654099</v>
      </c>
      <c r="AE166">
        <v>3.3653153133392331</v>
      </c>
      <c r="AF166">
        <v>0.7766136316029949</v>
      </c>
      <c r="AJ166">
        <f t="shared" si="4"/>
        <v>4.3645849227907263E-2</v>
      </c>
      <c r="AL166">
        <f t="shared" si="5"/>
        <v>4.3645849227907263E-2</v>
      </c>
    </row>
    <row r="167" spans="1:38" x14ac:dyDescent="0.3">
      <c r="A167" s="1">
        <v>191</v>
      </c>
      <c r="C167" t="s">
        <v>29</v>
      </c>
      <c r="D167" t="s">
        <v>182</v>
      </c>
      <c r="E167" t="s">
        <v>227</v>
      </c>
      <c r="F167">
        <v>25</v>
      </c>
      <c r="G167">
        <v>577</v>
      </c>
      <c r="L167">
        <v>37.92</v>
      </c>
      <c r="M167">
        <v>53.23</v>
      </c>
      <c r="N167">
        <v>54.59</v>
      </c>
      <c r="O167">
        <v>59.36</v>
      </c>
      <c r="P167">
        <v>58.82</v>
      </c>
      <c r="Q167">
        <v>65.3</v>
      </c>
      <c r="R167">
        <v>60.3</v>
      </c>
      <c r="S167">
        <v>56.7</v>
      </c>
      <c r="T167">
        <v>41.8</v>
      </c>
      <c r="U167" s="3">
        <v>57.3</v>
      </c>
      <c r="V167">
        <v>66.62</v>
      </c>
      <c r="Y167">
        <v>56.584000000000003</v>
      </c>
      <c r="Z167">
        <v>48.453459501266479</v>
      </c>
      <c r="AA167">
        <v>1.523837746530974</v>
      </c>
      <c r="AB167">
        <v>0.98399407591284127</v>
      </c>
      <c r="AC167">
        <v>1.228884832899277</v>
      </c>
      <c r="AD167">
        <v>1.1085507804784029</v>
      </c>
      <c r="AE167">
        <v>0.95515358448028564</v>
      </c>
      <c r="AF167">
        <v>0.99248604718052014</v>
      </c>
      <c r="AJ167">
        <f t="shared" si="4"/>
        <v>8.8465404987335177</v>
      </c>
      <c r="AL167">
        <f t="shared" si="5"/>
        <v>8.8465404987335177</v>
      </c>
    </row>
    <row r="168" spans="1:38" x14ac:dyDescent="0.3">
      <c r="A168" s="1">
        <v>192</v>
      </c>
      <c r="C168" t="s">
        <v>29</v>
      </c>
      <c r="D168" t="s">
        <v>183</v>
      </c>
      <c r="E168" t="s">
        <v>227</v>
      </c>
      <c r="F168">
        <v>25</v>
      </c>
      <c r="G168">
        <v>583</v>
      </c>
      <c r="L168">
        <v>41.03</v>
      </c>
      <c r="M168">
        <v>52.82</v>
      </c>
      <c r="N168">
        <v>59.72</v>
      </c>
      <c r="O168">
        <v>58.95</v>
      </c>
      <c r="P168">
        <v>60.33</v>
      </c>
      <c r="Q168">
        <v>62.9</v>
      </c>
      <c r="R168">
        <v>73.8</v>
      </c>
      <c r="S168">
        <v>69</v>
      </c>
      <c r="T168">
        <v>63</v>
      </c>
      <c r="U168" s="3">
        <v>70.2</v>
      </c>
      <c r="V168">
        <v>75.94</v>
      </c>
      <c r="Y168">
        <v>65.805999999999997</v>
      </c>
      <c r="Z168">
        <v>69.141945362091064</v>
      </c>
      <c r="AA168">
        <v>4.09878892342092</v>
      </c>
      <c r="AB168">
        <v>-0.25542527492629657</v>
      </c>
      <c r="AC168">
        <v>26.027319871612612</v>
      </c>
      <c r="AD168">
        <v>5.1016977440468398</v>
      </c>
      <c r="AE168">
        <v>3.8558577346801748</v>
      </c>
      <c r="AF168">
        <v>1.414865393609117E-2</v>
      </c>
      <c r="AJ168">
        <f t="shared" si="4"/>
        <v>1.0580546379089384</v>
      </c>
      <c r="AL168">
        <f t="shared" si="5"/>
        <v>1.0580546379089384</v>
      </c>
    </row>
    <row r="169" spans="1:38" x14ac:dyDescent="0.3">
      <c r="A169" s="1">
        <v>193</v>
      </c>
      <c r="C169" t="s">
        <v>29</v>
      </c>
      <c r="D169" t="s">
        <v>184</v>
      </c>
      <c r="E169" t="s">
        <v>227</v>
      </c>
      <c r="F169">
        <v>25</v>
      </c>
      <c r="G169">
        <v>584</v>
      </c>
      <c r="L169">
        <v>24.07</v>
      </c>
      <c r="M169">
        <v>26.9</v>
      </c>
      <c r="N169">
        <v>36.78</v>
      </c>
      <c r="O169">
        <v>43.98</v>
      </c>
      <c r="P169">
        <v>47.27</v>
      </c>
      <c r="Q169">
        <v>47.7</v>
      </c>
      <c r="R169">
        <v>39</v>
      </c>
      <c r="S169">
        <v>44.3</v>
      </c>
      <c r="T169">
        <v>37.1</v>
      </c>
      <c r="U169" s="3">
        <v>45.3</v>
      </c>
      <c r="V169">
        <v>48.13</v>
      </c>
      <c r="Y169">
        <v>43.074000000000012</v>
      </c>
      <c r="Z169">
        <v>34.357393331527717</v>
      </c>
      <c r="AA169">
        <v>0.61757156041070116</v>
      </c>
      <c r="AB169">
        <v>-0.51528742487517643</v>
      </c>
      <c r="AC169">
        <v>26.815852147087892</v>
      </c>
      <c r="AD169">
        <v>5.1784024705586464</v>
      </c>
      <c r="AE169">
        <v>4.7004195880889856</v>
      </c>
      <c r="AF169">
        <v>0.62405504270458312</v>
      </c>
      <c r="AJ169">
        <f t="shared" si="4"/>
        <v>10.94260666847228</v>
      </c>
      <c r="AL169">
        <f t="shared" si="5"/>
        <v>10.94260666847228</v>
      </c>
    </row>
    <row r="170" spans="1:38" x14ac:dyDescent="0.3">
      <c r="A170" s="1">
        <v>194</v>
      </c>
      <c r="C170" t="s">
        <v>29</v>
      </c>
      <c r="D170" t="s">
        <v>185</v>
      </c>
      <c r="E170" t="s">
        <v>227</v>
      </c>
      <c r="F170">
        <v>25</v>
      </c>
      <c r="G170">
        <v>585</v>
      </c>
      <c r="L170">
        <v>43.7</v>
      </c>
      <c r="M170">
        <v>56.5</v>
      </c>
      <c r="N170">
        <v>61.72</v>
      </c>
      <c r="O170">
        <v>68.31</v>
      </c>
      <c r="P170">
        <v>62.29</v>
      </c>
      <c r="Q170">
        <v>66.7</v>
      </c>
      <c r="R170">
        <v>66.3</v>
      </c>
      <c r="S170">
        <v>64.2</v>
      </c>
      <c r="T170">
        <v>43.4</v>
      </c>
      <c r="U170" s="3">
        <v>63.5</v>
      </c>
      <c r="V170">
        <v>72.09</v>
      </c>
      <c r="Y170">
        <v>60.578000000000003</v>
      </c>
      <c r="Z170">
        <v>48.236484909057623</v>
      </c>
      <c r="AA170">
        <v>1.4272872079107599</v>
      </c>
      <c r="AB170">
        <v>0.90374641274153822</v>
      </c>
      <c r="AC170">
        <v>9.0885043429121062</v>
      </c>
      <c r="AD170">
        <v>3.0147146370613762</v>
      </c>
      <c r="AE170">
        <v>2.989864482879641</v>
      </c>
      <c r="AF170">
        <v>0.95453731695525657</v>
      </c>
      <c r="AJ170">
        <f t="shared" si="4"/>
        <v>15.263515090942377</v>
      </c>
      <c r="AL170">
        <f t="shared" si="5"/>
        <v>15.263515090942377</v>
      </c>
    </row>
    <row r="171" spans="1:38" x14ac:dyDescent="0.3">
      <c r="A171" s="1">
        <v>195</v>
      </c>
      <c r="C171" t="s">
        <v>29</v>
      </c>
      <c r="D171" t="s">
        <v>186</v>
      </c>
      <c r="E171" t="s">
        <v>227</v>
      </c>
      <c r="F171">
        <v>25</v>
      </c>
      <c r="G171">
        <v>586</v>
      </c>
      <c r="L171">
        <v>33.75</v>
      </c>
      <c r="M171">
        <v>50.33</v>
      </c>
      <c r="N171">
        <v>57.15</v>
      </c>
      <c r="O171">
        <v>50.98</v>
      </c>
      <c r="P171">
        <v>55.5</v>
      </c>
      <c r="Q171">
        <v>59.4</v>
      </c>
      <c r="R171">
        <v>65.599999999999994</v>
      </c>
      <c r="S171">
        <v>62.2</v>
      </c>
      <c r="T171">
        <v>46</v>
      </c>
      <c r="U171" s="3">
        <v>61.6</v>
      </c>
      <c r="V171">
        <v>71.06</v>
      </c>
      <c r="Y171">
        <v>57.740000000000009</v>
      </c>
      <c r="Z171">
        <v>55.948721790313719</v>
      </c>
      <c r="AA171">
        <v>1.8462955072459819</v>
      </c>
      <c r="AB171">
        <v>0.35574568756505759</v>
      </c>
      <c r="AC171">
        <v>35.595050762030553</v>
      </c>
      <c r="AD171">
        <v>5.966158794570469</v>
      </c>
      <c r="AE171">
        <v>5.5558000755310069</v>
      </c>
      <c r="AF171">
        <v>0.6278654781332228</v>
      </c>
      <c r="AJ171">
        <f t="shared" si="4"/>
        <v>5.6512782096862821</v>
      </c>
      <c r="AL171">
        <f t="shared" si="5"/>
        <v>5.6512782096862821</v>
      </c>
    </row>
    <row r="172" spans="1:38" x14ac:dyDescent="0.3">
      <c r="A172" s="1">
        <v>196</v>
      </c>
      <c r="C172" t="s">
        <v>29</v>
      </c>
      <c r="D172" t="s">
        <v>187</v>
      </c>
      <c r="E172" t="s">
        <v>227</v>
      </c>
      <c r="F172">
        <v>25</v>
      </c>
      <c r="G172">
        <v>587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38" x14ac:dyDescent="0.3">
      <c r="A173" s="1">
        <v>197</v>
      </c>
      <c r="C173" t="s">
        <v>29</v>
      </c>
      <c r="D173" t="s">
        <v>188</v>
      </c>
      <c r="E173" t="s">
        <v>227</v>
      </c>
      <c r="F173">
        <v>25</v>
      </c>
      <c r="G173">
        <v>588</v>
      </c>
      <c r="L173">
        <v>33.5</v>
      </c>
      <c r="M173">
        <v>39.68</v>
      </c>
      <c r="N173">
        <v>49.7</v>
      </c>
      <c r="O173">
        <v>51.14</v>
      </c>
      <c r="P173">
        <v>54.17</v>
      </c>
      <c r="Q173">
        <v>54.4</v>
      </c>
      <c r="R173">
        <v>57.7</v>
      </c>
      <c r="S173">
        <v>53</v>
      </c>
      <c r="T173">
        <v>37.700000000000003</v>
      </c>
      <c r="U173" s="3">
        <v>57.3</v>
      </c>
      <c r="V173">
        <v>54.52</v>
      </c>
      <c r="Y173">
        <v>51.394000000000013</v>
      </c>
      <c r="Z173">
        <v>35.898288364410398</v>
      </c>
      <c r="AA173">
        <v>0.66838581764430272</v>
      </c>
      <c r="AB173">
        <v>0.83972580614944459</v>
      </c>
      <c r="AC173">
        <v>9.4954446146761509</v>
      </c>
      <c r="AD173">
        <v>3.08146793179422</v>
      </c>
      <c r="AE173">
        <v>2.55620834350586</v>
      </c>
      <c r="AF173">
        <v>0.95542344813987523</v>
      </c>
      <c r="AJ173">
        <f t="shared" si="4"/>
        <v>21.401711635589599</v>
      </c>
      <c r="AL173">
        <f t="shared" si="5"/>
        <v>21.401711635589599</v>
      </c>
    </row>
    <row r="174" spans="1:38" x14ac:dyDescent="0.3">
      <c r="A174" s="1">
        <v>198</v>
      </c>
      <c r="C174" t="s">
        <v>29</v>
      </c>
      <c r="D174" t="s">
        <v>189</v>
      </c>
      <c r="E174" t="s">
        <v>227</v>
      </c>
      <c r="F174">
        <v>25</v>
      </c>
      <c r="G174">
        <v>589</v>
      </c>
      <c r="L174">
        <v>43.78</v>
      </c>
      <c r="M174">
        <v>54.15</v>
      </c>
      <c r="N174">
        <v>60.94</v>
      </c>
      <c r="O174">
        <v>62.66</v>
      </c>
      <c r="P174">
        <v>60.83</v>
      </c>
      <c r="Q174">
        <v>63.7</v>
      </c>
      <c r="R174">
        <v>70.3</v>
      </c>
      <c r="S174">
        <v>65.8</v>
      </c>
      <c r="T174">
        <v>59.8</v>
      </c>
      <c r="U174" s="3">
        <v>61.2</v>
      </c>
      <c r="V174">
        <v>67.64</v>
      </c>
      <c r="Y174">
        <v>64.085999999999984</v>
      </c>
      <c r="Z174">
        <v>64.617193641662595</v>
      </c>
      <c r="AA174">
        <v>3.445317706554861</v>
      </c>
      <c r="AB174">
        <v>-0.220814659854325</v>
      </c>
      <c r="AC174">
        <v>17.52479444220883</v>
      </c>
      <c r="AD174">
        <v>4.1862625863900167</v>
      </c>
      <c r="AE174">
        <v>3.4657116889953592</v>
      </c>
      <c r="AF174">
        <v>0.50442138402299908</v>
      </c>
      <c r="AJ174">
        <f t="shared" si="4"/>
        <v>-3.4171936416625925</v>
      </c>
      <c r="AL174">
        <f t="shared" si="5"/>
        <v>3.4171936416625925</v>
      </c>
    </row>
    <row r="175" spans="1:38" x14ac:dyDescent="0.3">
      <c r="A175" s="1">
        <v>199</v>
      </c>
      <c r="C175" t="s">
        <v>29</v>
      </c>
      <c r="D175" t="s">
        <v>190</v>
      </c>
      <c r="E175" t="s">
        <v>227</v>
      </c>
      <c r="F175">
        <v>25</v>
      </c>
      <c r="G175">
        <v>590</v>
      </c>
      <c r="L175">
        <v>38.42</v>
      </c>
      <c r="M175">
        <v>44.5</v>
      </c>
      <c r="N175">
        <v>49.01</v>
      </c>
      <c r="O175">
        <v>59.12</v>
      </c>
      <c r="P175">
        <v>62.06</v>
      </c>
      <c r="Q175">
        <v>62.1</v>
      </c>
      <c r="R175">
        <v>56.7</v>
      </c>
      <c r="S175">
        <v>52.8</v>
      </c>
      <c r="T175">
        <v>43</v>
      </c>
      <c r="U175" s="3">
        <v>58.2</v>
      </c>
      <c r="V175">
        <v>69.08</v>
      </c>
      <c r="Y175">
        <v>55.331999999999987</v>
      </c>
      <c r="Z175">
        <v>43.633419599533077</v>
      </c>
      <c r="AA175">
        <v>1.2119621624283541</v>
      </c>
      <c r="AB175">
        <v>0.83261245245922366</v>
      </c>
      <c r="AC175">
        <v>8.1538659095800696</v>
      </c>
      <c r="AD175">
        <v>2.8554974889815732</v>
      </c>
      <c r="AE175">
        <v>2.4619787263870219</v>
      </c>
      <c r="AF175">
        <v>0.98931767294768203</v>
      </c>
      <c r="AJ175">
        <f t="shared" si="4"/>
        <v>14.566580400466925</v>
      </c>
      <c r="AL175">
        <f t="shared" si="5"/>
        <v>14.566580400466925</v>
      </c>
    </row>
    <row r="176" spans="1:38" x14ac:dyDescent="0.3">
      <c r="A176" s="1">
        <v>200</v>
      </c>
      <c r="C176" t="s">
        <v>30</v>
      </c>
      <c r="D176" t="s">
        <v>191</v>
      </c>
      <c r="E176" t="s">
        <v>227</v>
      </c>
      <c r="F176">
        <v>1501</v>
      </c>
      <c r="G176">
        <v>15102</v>
      </c>
      <c r="N176">
        <v>20.5</v>
      </c>
      <c r="O176">
        <v>22.2</v>
      </c>
      <c r="P176">
        <v>22.7</v>
      </c>
      <c r="Q176">
        <v>28.7</v>
      </c>
      <c r="R176">
        <v>24.7</v>
      </c>
      <c r="S176">
        <v>28.5</v>
      </c>
      <c r="T176">
        <v>22</v>
      </c>
      <c r="U176" s="3">
        <v>26.9</v>
      </c>
      <c r="V176">
        <v>34.130000000000003</v>
      </c>
      <c r="Y176">
        <v>25.32</v>
      </c>
      <c r="Z176">
        <v>28.755043120384219</v>
      </c>
      <c r="AA176">
        <v>0.30476844327506081</v>
      </c>
      <c r="AB176">
        <v>-2.766181258450811</v>
      </c>
      <c r="AC176">
        <v>29.402106312068181</v>
      </c>
      <c r="AD176">
        <v>5.4223709124393338</v>
      </c>
      <c r="AE176">
        <v>4.7689411020278936</v>
      </c>
      <c r="AF176">
        <v>-0.64976212844377224</v>
      </c>
      <c r="AJ176">
        <f t="shared" si="4"/>
        <v>-1.8550431203842201</v>
      </c>
      <c r="AL176">
        <f t="shared" si="5"/>
        <v>1.8550431203842201</v>
      </c>
    </row>
    <row r="177" spans="1:38" x14ac:dyDescent="0.3">
      <c r="A177" s="1">
        <v>201</v>
      </c>
      <c r="C177" t="s">
        <v>30</v>
      </c>
      <c r="D177" t="s">
        <v>192</v>
      </c>
      <c r="E177" t="s">
        <v>227</v>
      </c>
      <c r="F177">
        <v>1501</v>
      </c>
      <c r="G177">
        <v>15103</v>
      </c>
      <c r="N177">
        <v>20.8</v>
      </c>
      <c r="O177">
        <v>18.899999999999999</v>
      </c>
      <c r="P177">
        <v>16</v>
      </c>
      <c r="Q177">
        <v>24.1</v>
      </c>
      <c r="R177">
        <v>16.7</v>
      </c>
      <c r="S177">
        <v>18.5</v>
      </c>
      <c r="T177">
        <v>11.8</v>
      </c>
      <c r="U177" s="3">
        <v>18.8</v>
      </c>
      <c r="V177">
        <v>29.73</v>
      </c>
      <c r="Y177">
        <v>17.420000000000002</v>
      </c>
      <c r="Z177">
        <v>16.997272152900699</v>
      </c>
      <c r="AA177">
        <v>0.1228435976262927</v>
      </c>
      <c r="AB177">
        <v>-1.1197587143041079</v>
      </c>
      <c r="AC177">
        <v>41.010706875802299</v>
      </c>
      <c r="AD177">
        <v>6.4039602493927381</v>
      </c>
      <c r="AE177">
        <v>5.9429577207565316</v>
      </c>
      <c r="AF177">
        <v>-0.12567481032792391</v>
      </c>
      <c r="AJ177">
        <f t="shared" si="4"/>
        <v>1.8027278470993018</v>
      </c>
      <c r="AL177">
        <f t="shared" si="5"/>
        <v>1.8027278470993018</v>
      </c>
    </row>
    <row r="178" spans="1:38" x14ac:dyDescent="0.3">
      <c r="A178" s="1">
        <v>202</v>
      </c>
      <c r="C178" t="s">
        <v>30</v>
      </c>
      <c r="D178" t="s">
        <v>193</v>
      </c>
      <c r="E178" t="s">
        <v>227</v>
      </c>
      <c r="F178">
        <v>1501</v>
      </c>
      <c r="G178">
        <v>15106</v>
      </c>
      <c r="N178">
        <v>21.4</v>
      </c>
      <c r="O178">
        <v>25</v>
      </c>
      <c r="P178">
        <v>30</v>
      </c>
      <c r="Q178">
        <v>28.8</v>
      </c>
      <c r="R178">
        <v>15.4</v>
      </c>
      <c r="S178">
        <v>28.9</v>
      </c>
      <c r="T178">
        <v>14.9</v>
      </c>
      <c r="U178" s="3">
        <v>27.1</v>
      </c>
      <c r="V178">
        <v>41.23</v>
      </c>
      <c r="Y178">
        <v>23.6</v>
      </c>
      <c r="Z178">
        <v>13.48505372524262</v>
      </c>
      <c r="AA178">
        <v>0.1526993882452865</v>
      </c>
      <c r="AB178">
        <v>4.2836202101958272E-2</v>
      </c>
      <c r="AC178">
        <v>44.943626130302547</v>
      </c>
      <c r="AD178">
        <v>6.7040007555416148</v>
      </c>
      <c r="AE178">
        <v>5.3830317521095266</v>
      </c>
      <c r="AF178">
        <v>0.41308872634063948</v>
      </c>
      <c r="AJ178">
        <f t="shared" si="4"/>
        <v>13.614946274757381</v>
      </c>
      <c r="AL178">
        <f t="shared" si="5"/>
        <v>13.614946274757381</v>
      </c>
    </row>
    <row r="179" spans="1:38" x14ac:dyDescent="0.3">
      <c r="A179" s="1">
        <v>203</v>
      </c>
      <c r="C179" t="s">
        <v>30</v>
      </c>
      <c r="D179" t="s">
        <v>194</v>
      </c>
      <c r="E179" t="s">
        <v>227</v>
      </c>
      <c r="F179">
        <v>1501</v>
      </c>
      <c r="G179">
        <v>15111</v>
      </c>
      <c r="N179">
        <v>26.1</v>
      </c>
      <c r="O179">
        <v>27.3</v>
      </c>
      <c r="P179">
        <v>23.5</v>
      </c>
      <c r="Q179">
        <v>29.8</v>
      </c>
      <c r="R179">
        <v>15</v>
      </c>
      <c r="S179">
        <v>28.4</v>
      </c>
      <c r="T179">
        <v>14.4</v>
      </c>
      <c r="U179" s="3">
        <v>18.7</v>
      </c>
      <c r="V179">
        <v>38.119999999999997</v>
      </c>
      <c r="Y179">
        <v>22.22</v>
      </c>
      <c r="Z179">
        <v>19.59155967235565</v>
      </c>
      <c r="AA179">
        <v>0.2260350699028098</v>
      </c>
      <c r="AB179">
        <v>-0.1848857053657478</v>
      </c>
      <c r="AC179">
        <v>61.768091820716428</v>
      </c>
      <c r="AD179">
        <v>7.8592678934310687</v>
      </c>
      <c r="AE179">
        <v>7.2406263685226451</v>
      </c>
      <c r="AF179">
        <v>6.32857993620842E-2</v>
      </c>
      <c r="AJ179">
        <f t="shared" si="4"/>
        <v>-0.89155967235565114</v>
      </c>
      <c r="AL179">
        <f t="shared" si="5"/>
        <v>0.89155967235565114</v>
      </c>
    </row>
    <row r="180" spans="1:38" x14ac:dyDescent="0.3">
      <c r="A180" s="1">
        <v>204</v>
      </c>
      <c r="C180" t="s">
        <v>30</v>
      </c>
      <c r="D180" t="s">
        <v>42</v>
      </c>
      <c r="E180" t="s">
        <v>227</v>
      </c>
      <c r="F180">
        <v>1501</v>
      </c>
      <c r="G180">
        <v>15112</v>
      </c>
      <c r="N180">
        <v>25.7</v>
      </c>
      <c r="O180">
        <v>27.2</v>
      </c>
      <c r="P180">
        <v>29.9</v>
      </c>
      <c r="Q180">
        <v>31.6</v>
      </c>
      <c r="R180">
        <v>14.4</v>
      </c>
      <c r="S180">
        <v>31.5</v>
      </c>
      <c r="T180">
        <v>15.6</v>
      </c>
      <c r="U180" s="3">
        <v>25.5</v>
      </c>
      <c r="V180">
        <v>42.99</v>
      </c>
      <c r="Y180">
        <v>24.6</v>
      </c>
      <c r="Z180">
        <v>17.718491129875179</v>
      </c>
      <c r="AA180">
        <v>0.2849311014923947</v>
      </c>
      <c r="AB180">
        <v>-0.10641519608199861</v>
      </c>
      <c r="AC180">
        <v>75.963009815502275</v>
      </c>
      <c r="AD180">
        <v>8.7156760962935209</v>
      </c>
      <c r="AE180">
        <v>7.5577313852310173</v>
      </c>
      <c r="AF180">
        <v>0.1603116663076308</v>
      </c>
      <c r="AJ180">
        <f t="shared" si="4"/>
        <v>7.7815088701248207</v>
      </c>
      <c r="AL180">
        <f t="shared" si="5"/>
        <v>7.7815088701248207</v>
      </c>
    </row>
    <row r="181" spans="1:38" x14ac:dyDescent="0.3">
      <c r="A181" s="1">
        <v>205</v>
      </c>
      <c r="C181" t="s">
        <v>30</v>
      </c>
      <c r="D181" t="s">
        <v>195</v>
      </c>
      <c r="E181" t="s">
        <v>227</v>
      </c>
      <c r="F181">
        <v>1501</v>
      </c>
      <c r="G181">
        <v>15001</v>
      </c>
      <c r="N181">
        <v>27.9</v>
      </c>
      <c r="O181">
        <v>39.200000000000003</v>
      </c>
      <c r="P181">
        <v>37.799999999999997</v>
      </c>
      <c r="Q181">
        <v>29.3</v>
      </c>
      <c r="R181">
        <v>18.399999999999999</v>
      </c>
      <c r="S181">
        <v>31.8</v>
      </c>
      <c r="T181">
        <v>23.4</v>
      </c>
      <c r="U181" s="3">
        <v>34.200000000000003</v>
      </c>
      <c r="V181">
        <v>41.94</v>
      </c>
      <c r="Y181">
        <v>28.14</v>
      </c>
      <c r="Z181">
        <v>21.803887567520139</v>
      </c>
      <c r="AA181">
        <v>0.36723079025705052</v>
      </c>
      <c r="AB181">
        <v>-1.9563713937993441</v>
      </c>
      <c r="AC181">
        <v>80.374499536798567</v>
      </c>
      <c r="AD181">
        <v>8.9651826270745083</v>
      </c>
      <c r="AE181">
        <v>8.6953862190246589</v>
      </c>
      <c r="AF181">
        <v>0.27024487473917319</v>
      </c>
      <c r="AJ181">
        <f t="shared" si="4"/>
        <v>12.396112432479864</v>
      </c>
      <c r="AL181">
        <f t="shared" si="5"/>
        <v>12.396112432479864</v>
      </c>
    </row>
    <row r="182" spans="1:38" x14ac:dyDescent="0.3">
      <c r="A182" s="1">
        <v>206</v>
      </c>
      <c r="C182" t="s">
        <v>30</v>
      </c>
      <c r="D182" t="s">
        <v>96</v>
      </c>
      <c r="E182" t="s">
        <v>227</v>
      </c>
      <c r="F182">
        <v>1501</v>
      </c>
      <c r="G182">
        <v>15002</v>
      </c>
      <c r="N182">
        <v>23.6</v>
      </c>
      <c r="O182">
        <v>29.2</v>
      </c>
      <c r="P182">
        <v>34</v>
      </c>
      <c r="Q182">
        <v>38.4</v>
      </c>
      <c r="R182">
        <v>23.9</v>
      </c>
      <c r="S182">
        <v>32.200000000000003</v>
      </c>
      <c r="T182">
        <v>25.5</v>
      </c>
      <c r="U182" s="3">
        <v>29.2</v>
      </c>
      <c r="V182">
        <v>38.46</v>
      </c>
      <c r="Y182">
        <v>30.8</v>
      </c>
      <c r="Z182">
        <v>22.422205080986021</v>
      </c>
      <c r="AA182">
        <v>0.2397510294195658</v>
      </c>
      <c r="AB182">
        <v>0.38206015003610089</v>
      </c>
      <c r="AC182">
        <v>20.52487211655091</v>
      </c>
      <c r="AD182">
        <v>4.5304384022466202</v>
      </c>
      <c r="AE182">
        <v>3.804960114955902</v>
      </c>
      <c r="AF182">
        <v>0.66312808764195463</v>
      </c>
      <c r="AJ182">
        <f t="shared" si="4"/>
        <v>6.7777949190139779</v>
      </c>
      <c r="AL182">
        <f t="shared" si="5"/>
        <v>6.7777949190139779</v>
      </c>
    </row>
    <row r="183" spans="1:38" x14ac:dyDescent="0.3">
      <c r="A183" s="1">
        <v>207</v>
      </c>
      <c r="C183" t="s">
        <v>30</v>
      </c>
      <c r="D183" t="s">
        <v>196</v>
      </c>
      <c r="E183" t="s">
        <v>227</v>
      </c>
      <c r="F183">
        <v>1501</v>
      </c>
      <c r="G183">
        <v>15003</v>
      </c>
      <c r="N183">
        <v>22.9</v>
      </c>
      <c r="O183">
        <v>29.8</v>
      </c>
      <c r="P183">
        <v>25.4</v>
      </c>
      <c r="Q183">
        <v>29.2</v>
      </c>
      <c r="R183">
        <v>12.2</v>
      </c>
      <c r="S183">
        <v>27.1</v>
      </c>
      <c r="T183">
        <v>11.4</v>
      </c>
      <c r="U183" s="3">
        <v>17.8</v>
      </c>
      <c r="V183">
        <v>39.58</v>
      </c>
      <c r="Y183">
        <v>21.06</v>
      </c>
      <c r="Z183">
        <v>13.51058642864227</v>
      </c>
      <c r="AA183">
        <v>0.15266528473455859</v>
      </c>
      <c r="AB183">
        <v>-3.394990030224454E-2</v>
      </c>
      <c r="AC183">
        <v>69.752198930452494</v>
      </c>
      <c r="AD183">
        <v>8.3517781897301671</v>
      </c>
      <c r="AE183">
        <v>6.5158458280563361</v>
      </c>
      <c r="AF183">
        <v>0.35625169917557897</v>
      </c>
      <c r="AJ183">
        <f t="shared" si="4"/>
        <v>4.2894135713577306</v>
      </c>
      <c r="AL183">
        <f t="shared" si="5"/>
        <v>4.2894135713577306</v>
      </c>
    </row>
    <row r="184" spans="1:38" x14ac:dyDescent="0.3">
      <c r="A184" s="1">
        <v>208</v>
      </c>
      <c r="C184" t="s">
        <v>30</v>
      </c>
      <c r="D184" t="s">
        <v>197</v>
      </c>
      <c r="E184" t="s">
        <v>227</v>
      </c>
      <c r="F184">
        <v>1501</v>
      </c>
      <c r="G184">
        <v>15004</v>
      </c>
      <c r="N184">
        <v>21.9</v>
      </c>
      <c r="O184">
        <v>26.9</v>
      </c>
      <c r="P184">
        <v>23.7</v>
      </c>
      <c r="Q184">
        <v>30.4</v>
      </c>
      <c r="R184">
        <v>14.5</v>
      </c>
      <c r="S184">
        <v>25</v>
      </c>
      <c r="T184">
        <v>16.899999999999999</v>
      </c>
      <c r="U184" s="3">
        <v>26.7</v>
      </c>
      <c r="V184">
        <v>36.4</v>
      </c>
      <c r="Y184">
        <v>22.1</v>
      </c>
      <c r="Z184">
        <v>18.199005970954889</v>
      </c>
      <c r="AA184">
        <v>0.1975971979919337</v>
      </c>
      <c r="AB184">
        <v>-4.2152208434007132E-2</v>
      </c>
      <c r="AC184">
        <v>42.06647389343869</v>
      </c>
      <c r="AD184">
        <v>6.4858672429705724</v>
      </c>
      <c r="AE184">
        <v>5.6099657487869257</v>
      </c>
      <c r="AF184">
        <v>0.29905897514291713</v>
      </c>
      <c r="AJ184">
        <f t="shared" si="4"/>
        <v>8.5009940290451098</v>
      </c>
      <c r="AL184">
        <f t="shared" si="5"/>
        <v>8.5009940290451098</v>
      </c>
    </row>
    <row r="185" spans="1:38" x14ac:dyDescent="0.3">
      <c r="A185" s="1">
        <v>209</v>
      </c>
      <c r="C185" t="s">
        <v>30</v>
      </c>
      <c r="D185" t="s">
        <v>198</v>
      </c>
      <c r="E185" t="s">
        <v>227</v>
      </c>
      <c r="F185">
        <v>1501</v>
      </c>
      <c r="G185">
        <v>15005</v>
      </c>
      <c r="N185">
        <v>21.3</v>
      </c>
      <c r="O185">
        <v>24.9</v>
      </c>
      <c r="P185">
        <v>26.4</v>
      </c>
      <c r="Q185">
        <v>30.9</v>
      </c>
      <c r="R185">
        <v>14.8</v>
      </c>
      <c r="S185">
        <v>30.2</v>
      </c>
      <c r="T185">
        <v>23.6</v>
      </c>
      <c r="U185" s="3">
        <v>34.5</v>
      </c>
      <c r="V185">
        <v>43.47</v>
      </c>
      <c r="Y185">
        <v>25.18</v>
      </c>
      <c r="Z185">
        <v>24.700820965766908</v>
      </c>
      <c r="AA185">
        <v>0.2802665435579616</v>
      </c>
      <c r="AB185">
        <v>-0.29498404066465289</v>
      </c>
      <c r="AC185">
        <v>54.320533680755098</v>
      </c>
      <c r="AD185">
        <v>7.3702465142459852</v>
      </c>
      <c r="AE185">
        <v>5.3831584501266452</v>
      </c>
      <c r="AF185">
        <v>4.5542160625349902E-2</v>
      </c>
      <c r="AJ185">
        <f t="shared" si="4"/>
        <v>9.7991790342330916</v>
      </c>
      <c r="AL185">
        <f t="shared" si="5"/>
        <v>9.7991790342330916</v>
      </c>
    </row>
    <row r="186" spans="1:38" x14ac:dyDescent="0.3">
      <c r="A186" s="1">
        <v>210</v>
      </c>
      <c r="C186" t="s">
        <v>30</v>
      </c>
      <c r="D186" t="s">
        <v>199</v>
      </c>
      <c r="E186" t="s">
        <v>227</v>
      </c>
      <c r="F186">
        <v>1501</v>
      </c>
      <c r="G186">
        <v>15007</v>
      </c>
      <c r="N186">
        <v>22.3</v>
      </c>
      <c r="O186">
        <v>26.3</v>
      </c>
      <c r="P186">
        <v>25.5</v>
      </c>
      <c r="Q186">
        <v>27.4</v>
      </c>
      <c r="R186">
        <v>16</v>
      </c>
      <c r="S186">
        <v>24.1</v>
      </c>
      <c r="T186">
        <v>20</v>
      </c>
      <c r="U186" s="3">
        <v>26.4</v>
      </c>
      <c r="V186">
        <v>41.64</v>
      </c>
      <c r="Y186">
        <v>22.6</v>
      </c>
      <c r="Z186">
        <v>19.090369677543642</v>
      </c>
      <c r="AA186">
        <v>0.1599782128909788</v>
      </c>
      <c r="AB186">
        <v>-0.30287071947076383</v>
      </c>
      <c r="AC186">
        <v>23.942692352874289</v>
      </c>
      <c r="AD186">
        <v>4.8931270525988069</v>
      </c>
      <c r="AE186">
        <v>3.8212283658981341</v>
      </c>
      <c r="AF186">
        <v>0.33628905873490528</v>
      </c>
      <c r="AJ186">
        <f t="shared" si="4"/>
        <v>7.309630322456357</v>
      </c>
      <c r="AL186">
        <f t="shared" si="5"/>
        <v>7.309630322456357</v>
      </c>
    </row>
    <row r="187" spans="1:38" x14ac:dyDescent="0.3">
      <c r="A187" s="1">
        <v>211</v>
      </c>
      <c r="C187" t="s">
        <v>30</v>
      </c>
      <c r="D187" t="s">
        <v>200</v>
      </c>
      <c r="E187" t="s">
        <v>227</v>
      </c>
      <c r="F187">
        <v>1501</v>
      </c>
      <c r="G187">
        <v>15009</v>
      </c>
      <c r="N187">
        <v>25.8</v>
      </c>
      <c r="O187">
        <v>31.6</v>
      </c>
      <c r="P187">
        <v>33.799999999999997</v>
      </c>
      <c r="Q187">
        <v>36.4</v>
      </c>
      <c r="R187">
        <v>28.7</v>
      </c>
      <c r="S187">
        <v>32.1</v>
      </c>
      <c r="T187">
        <v>23.9</v>
      </c>
      <c r="U187" s="3">
        <v>29.3</v>
      </c>
      <c r="V187">
        <v>44.21</v>
      </c>
      <c r="Y187">
        <v>30.98</v>
      </c>
      <c r="Z187">
        <v>24.66798555850983</v>
      </c>
      <c r="AA187">
        <v>0.36643170528297597</v>
      </c>
      <c r="AB187">
        <v>0.67298089313217169</v>
      </c>
      <c r="AC187">
        <v>6.8647442139810932</v>
      </c>
      <c r="AD187">
        <v>2.62006568886757</v>
      </c>
      <c r="AE187">
        <v>2.2446833205223098</v>
      </c>
      <c r="AF187">
        <v>0.85235288970661327</v>
      </c>
      <c r="AJ187">
        <f t="shared" si="4"/>
        <v>4.6320144414901705</v>
      </c>
      <c r="AL187">
        <f t="shared" si="5"/>
        <v>4.6320144414901705</v>
      </c>
    </row>
    <row r="188" spans="1:38" x14ac:dyDescent="0.3">
      <c r="A188" s="1">
        <v>212</v>
      </c>
      <c r="C188" t="s">
        <v>30</v>
      </c>
      <c r="D188" t="s">
        <v>147</v>
      </c>
      <c r="E188" t="s">
        <v>227</v>
      </c>
      <c r="F188">
        <v>1501</v>
      </c>
      <c r="G188">
        <v>15010</v>
      </c>
      <c r="N188">
        <v>24.2</v>
      </c>
      <c r="O188">
        <v>27.9</v>
      </c>
      <c r="P188">
        <v>23.8</v>
      </c>
      <c r="Q188">
        <v>28</v>
      </c>
      <c r="R188">
        <v>13.3</v>
      </c>
      <c r="S188">
        <v>25.9</v>
      </c>
      <c r="T188">
        <v>13.1</v>
      </c>
      <c r="U188" s="3">
        <v>17.100000000000001</v>
      </c>
      <c r="V188">
        <v>40.1</v>
      </c>
      <c r="Y188">
        <v>20.82</v>
      </c>
      <c r="Z188">
        <v>16.078511664867399</v>
      </c>
      <c r="AA188">
        <v>7.6460760631646196E-2</v>
      </c>
      <c r="AB188">
        <v>-4.7810227036331199E-2</v>
      </c>
      <c r="AC188">
        <v>50.108249701053047</v>
      </c>
      <c r="AD188">
        <v>7.0787180831738921</v>
      </c>
      <c r="AE188">
        <v>5.8379057288169864</v>
      </c>
      <c r="AF188">
        <v>0.31317892373814532</v>
      </c>
      <c r="AJ188">
        <f t="shared" si="4"/>
        <v>1.0214883351326023</v>
      </c>
      <c r="AL188">
        <f t="shared" si="5"/>
        <v>1.0214883351326023</v>
      </c>
    </row>
    <row r="189" spans="1:38" x14ac:dyDescent="0.3">
      <c r="A189" s="1">
        <v>213</v>
      </c>
      <c r="C189" t="s">
        <v>30</v>
      </c>
      <c r="D189" t="s">
        <v>201</v>
      </c>
      <c r="E189" t="s">
        <v>227</v>
      </c>
      <c r="F189">
        <v>1501</v>
      </c>
      <c r="G189">
        <v>15104</v>
      </c>
      <c r="N189">
        <v>23.4</v>
      </c>
      <c r="O189">
        <v>20.2</v>
      </c>
      <c r="P189">
        <v>24.3</v>
      </c>
      <c r="Q189">
        <v>29.5</v>
      </c>
      <c r="R189">
        <v>17.600000000000001</v>
      </c>
      <c r="S189">
        <v>23.3</v>
      </c>
      <c r="T189">
        <v>21.8</v>
      </c>
      <c r="U189" s="3">
        <v>30.9</v>
      </c>
      <c r="V189">
        <v>33.4</v>
      </c>
      <c r="Y189">
        <v>23.3</v>
      </c>
      <c r="Z189">
        <v>19.891864724159241</v>
      </c>
      <c r="AA189">
        <v>9.6971619727484359E-2</v>
      </c>
      <c r="AB189">
        <v>-0.42450787267054563</v>
      </c>
      <c r="AC189">
        <v>25.97233978846571</v>
      </c>
      <c r="AD189">
        <v>5.0963064849423754</v>
      </c>
      <c r="AE189">
        <v>4.4833206033706654</v>
      </c>
      <c r="AF189">
        <v>0.1192211482837273</v>
      </c>
      <c r="AJ189">
        <f t="shared" si="4"/>
        <v>11.008135275840758</v>
      </c>
      <c r="AL189">
        <f t="shared" si="5"/>
        <v>11.008135275840758</v>
      </c>
    </row>
    <row r="190" spans="1:38" x14ac:dyDescent="0.3">
      <c r="A190" s="1">
        <v>214</v>
      </c>
      <c r="C190" t="s">
        <v>31</v>
      </c>
      <c r="E190" t="s">
        <v>227</v>
      </c>
      <c r="F190">
        <v>60</v>
      </c>
      <c r="H190">
        <v>21.5</v>
      </c>
      <c r="I190">
        <v>22.7</v>
      </c>
      <c r="J190">
        <v>13</v>
      </c>
      <c r="K190">
        <v>13</v>
      </c>
      <c r="L190">
        <v>11</v>
      </c>
      <c r="M190">
        <v>26.3</v>
      </c>
      <c r="N190">
        <v>29.3</v>
      </c>
      <c r="O190">
        <v>21</v>
      </c>
      <c r="P190">
        <v>33.9</v>
      </c>
      <c r="Q190">
        <v>41.5</v>
      </c>
      <c r="R190">
        <v>29.4</v>
      </c>
      <c r="S190">
        <v>23.4</v>
      </c>
      <c r="T190">
        <v>43.8</v>
      </c>
      <c r="U190" s="3">
        <v>26.1</v>
      </c>
      <c r="V190">
        <v>45.783200518069179</v>
      </c>
      <c r="X190">
        <v>40.429155054954172</v>
      </c>
      <c r="Y190">
        <v>34.4</v>
      </c>
      <c r="Z190">
        <v>22.353913483619689</v>
      </c>
      <c r="AA190">
        <v>0.24664529494543819</v>
      </c>
      <c r="AB190">
        <v>0.73265734908906033</v>
      </c>
      <c r="AC190">
        <v>19.02861444605659</v>
      </c>
      <c r="AD190">
        <v>4.3621800107350666</v>
      </c>
      <c r="AE190">
        <v>3.4630916857719432</v>
      </c>
      <c r="AF190">
        <v>0.90107062516806902</v>
      </c>
      <c r="AJ190">
        <f t="shared" si="4"/>
        <v>3.7460865163803128</v>
      </c>
      <c r="AL190">
        <f t="shared" si="5"/>
        <v>3.7460865163803128</v>
      </c>
    </row>
    <row r="191" spans="1:38" x14ac:dyDescent="0.3">
      <c r="A191" s="1">
        <v>215</v>
      </c>
      <c r="C191" t="s">
        <v>31</v>
      </c>
      <c r="D191" t="s">
        <v>202</v>
      </c>
      <c r="E191" t="s">
        <v>227</v>
      </c>
      <c r="F191">
        <v>60</v>
      </c>
      <c r="G191">
        <v>1006</v>
      </c>
      <c r="H191">
        <v>27.73</v>
      </c>
      <c r="I191">
        <v>21.35</v>
      </c>
      <c r="J191">
        <v>14</v>
      </c>
      <c r="K191">
        <v>13.61</v>
      </c>
      <c r="L191">
        <v>10.53</v>
      </c>
      <c r="M191">
        <v>29.4</v>
      </c>
      <c r="N191">
        <v>35.5</v>
      </c>
      <c r="O191">
        <v>28.8</v>
      </c>
      <c r="P191">
        <v>37.200000000000003</v>
      </c>
      <c r="Q191">
        <v>50.4</v>
      </c>
      <c r="R191">
        <v>34.4</v>
      </c>
      <c r="S191">
        <v>33.5</v>
      </c>
      <c r="T191">
        <v>50.6</v>
      </c>
      <c r="U191" s="3">
        <v>29.5</v>
      </c>
      <c r="V191">
        <v>48.020580092848917</v>
      </c>
      <c r="X191">
        <v>40.47</v>
      </c>
      <c r="Y191">
        <v>41.220000000000013</v>
      </c>
      <c r="Z191">
        <v>28.438393898010251</v>
      </c>
      <c r="AA191">
        <v>0.30794421082949552</v>
      </c>
      <c r="AB191">
        <v>0.94028025698984019</v>
      </c>
      <c r="AC191">
        <v>4.0956919501549027</v>
      </c>
      <c r="AD191">
        <v>2.023781596456224</v>
      </c>
      <c r="AE191">
        <v>1.671511859893799</v>
      </c>
      <c r="AF191">
        <v>0.97052991556664325</v>
      </c>
      <c r="AJ191">
        <f t="shared" si="4"/>
        <v>1.0616061019897494</v>
      </c>
      <c r="AL191">
        <f t="shared" si="5"/>
        <v>1.0616061019897494</v>
      </c>
    </row>
    <row r="192" spans="1:38" x14ac:dyDescent="0.3">
      <c r="A192" s="1">
        <v>216</v>
      </c>
      <c r="C192" t="s">
        <v>31</v>
      </c>
      <c r="D192" t="s">
        <v>203</v>
      </c>
      <c r="E192" t="s">
        <v>227</v>
      </c>
      <c r="F192">
        <v>60</v>
      </c>
      <c r="G192">
        <v>1008</v>
      </c>
      <c r="H192">
        <v>24.92</v>
      </c>
      <c r="I192">
        <v>23.65</v>
      </c>
      <c r="J192">
        <v>9.3800000000000008</v>
      </c>
      <c r="K192">
        <v>8.1300000000000008</v>
      </c>
      <c r="L192">
        <v>7.96</v>
      </c>
      <c r="M192">
        <v>33.6</v>
      </c>
      <c r="N192">
        <v>33.799999999999997</v>
      </c>
      <c r="O192">
        <v>22</v>
      </c>
      <c r="P192">
        <v>41</v>
      </c>
      <c r="Q192">
        <v>47.1</v>
      </c>
      <c r="R192">
        <v>34.200000000000003</v>
      </c>
      <c r="S192">
        <v>23</v>
      </c>
      <c r="T192">
        <v>49.4</v>
      </c>
      <c r="U192" s="3">
        <v>24.4</v>
      </c>
      <c r="V192">
        <v>52.089000258331183</v>
      </c>
      <c r="X192">
        <v>45.93</v>
      </c>
      <c r="Y192">
        <v>38.94</v>
      </c>
      <c r="Z192">
        <v>23.531302251815799</v>
      </c>
      <c r="AA192">
        <v>0.32388447089374339</v>
      </c>
      <c r="AB192">
        <v>0.54996975542515858</v>
      </c>
      <c r="AC192">
        <v>50.795757511870917</v>
      </c>
      <c r="AD192">
        <v>7.1271142485490522</v>
      </c>
      <c r="AE192">
        <v>6.6926305484771724</v>
      </c>
      <c r="AF192">
        <v>0.74268659851641361</v>
      </c>
      <c r="AJ192">
        <f t="shared" si="4"/>
        <v>0.86869774818419998</v>
      </c>
      <c r="AL192">
        <f t="shared" si="5"/>
        <v>0.86869774818419998</v>
      </c>
    </row>
    <row r="193" spans="1:38" x14ac:dyDescent="0.3">
      <c r="A193" s="1">
        <v>217</v>
      </c>
      <c r="C193" t="s">
        <v>31</v>
      </c>
      <c r="D193" t="s">
        <v>204</v>
      </c>
      <c r="E193" t="s">
        <v>227</v>
      </c>
      <c r="F193">
        <v>60</v>
      </c>
      <c r="G193">
        <v>1009</v>
      </c>
      <c r="H193">
        <v>26.21</v>
      </c>
      <c r="I193">
        <v>23.13</v>
      </c>
      <c r="J193">
        <v>12.9</v>
      </c>
      <c r="K193">
        <v>15.14</v>
      </c>
      <c r="L193">
        <v>21.18</v>
      </c>
      <c r="M193">
        <v>38</v>
      </c>
      <c r="N193">
        <v>36.1</v>
      </c>
      <c r="O193">
        <v>25.7</v>
      </c>
      <c r="P193">
        <v>34</v>
      </c>
      <c r="Q193">
        <v>50.6</v>
      </c>
      <c r="R193">
        <v>34.6</v>
      </c>
      <c r="S193">
        <v>24.5</v>
      </c>
      <c r="T193">
        <v>48.3</v>
      </c>
      <c r="U193" s="3">
        <v>32.200000000000003</v>
      </c>
      <c r="V193">
        <v>49.315786190939271</v>
      </c>
      <c r="X193">
        <v>43.27</v>
      </c>
      <c r="Y193">
        <v>38.4</v>
      </c>
      <c r="Z193">
        <v>28.18359105110169</v>
      </c>
      <c r="AA193">
        <v>0.34202330828434208</v>
      </c>
      <c r="AB193">
        <v>0.66132764088645746</v>
      </c>
      <c r="AC193">
        <v>38.071853249748891</v>
      </c>
      <c r="AD193">
        <v>6.1702393186771038</v>
      </c>
      <c r="AE193">
        <v>5.1307630586624171</v>
      </c>
      <c r="AF193">
        <v>0.86023766120412204</v>
      </c>
      <c r="AJ193">
        <f t="shared" si="4"/>
        <v>4.016408948898313</v>
      </c>
      <c r="AL193">
        <f t="shared" si="5"/>
        <v>4.016408948898313</v>
      </c>
    </row>
    <row r="194" spans="1:38" x14ac:dyDescent="0.3">
      <c r="A194" s="1">
        <v>218</v>
      </c>
      <c r="C194" t="s">
        <v>31</v>
      </c>
      <c r="D194" t="s">
        <v>205</v>
      </c>
      <c r="E194" t="s">
        <v>227</v>
      </c>
      <c r="F194">
        <v>60</v>
      </c>
      <c r="G194">
        <v>1010</v>
      </c>
      <c r="H194">
        <v>19.329999999999998</v>
      </c>
      <c r="I194">
        <v>24.02</v>
      </c>
      <c r="J194">
        <v>11.41</v>
      </c>
      <c r="K194">
        <v>21.53</v>
      </c>
      <c r="L194">
        <v>10.79</v>
      </c>
      <c r="M194">
        <v>20.100000000000001</v>
      </c>
      <c r="N194">
        <v>24.3</v>
      </c>
      <c r="O194">
        <v>18.3</v>
      </c>
      <c r="P194">
        <v>33.799999999999997</v>
      </c>
      <c r="Q194">
        <v>42.7</v>
      </c>
      <c r="R194">
        <v>28.8</v>
      </c>
      <c r="S194">
        <v>21.7</v>
      </c>
      <c r="T194">
        <v>38.799999999999997</v>
      </c>
      <c r="U194" s="3">
        <v>26.5</v>
      </c>
      <c r="V194">
        <v>40.095943786982247</v>
      </c>
      <c r="X194">
        <v>40.659999999999997</v>
      </c>
      <c r="Y194">
        <v>33.159999999999997</v>
      </c>
      <c r="Z194">
        <v>20.726176214218139</v>
      </c>
      <c r="AA194">
        <v>0.25817263636712268</v>
      </c>
      <c r="AB194">
        <v>0.2425873435637366</v>
      </c>
      <c r="AC194">
        <v>51.704774991621527</v>
      </c>
      <c r="AD194">
        <v>7.1906032425396367</v>
      </c>
      <c r="AE194">
        <v>5.9713087987899804</v>
      </c>
      <c r="AF194">
        <v>0.49313013594158128</v>
      </c>
      <c r="AJ194">
        <f t="shared" si="4"/>
        <v>5.7738237857818611</v>
      </c>
      <c r="AL194">
        <f t="shared" si="5"/>
        <v>5.7738237857818611</v>
      </c>
    </row>
    <row r="195" spans="1:38" x14ac:dyDescent="0.3">
      <c r="A195" s="1">
        <v>219</v>
      </c>
      <c r="C195" t="s">
        <v>31</v>
      </c>
      <c r="D195" t="s">
        <v>206</v>
      </c>
      <c r="E195" t="s">
        <v>227</v>
      </c>
      <c r="F195">
        <v>60</v>
      </c>
      <c r="G195">
        <v>1011</v>
      </c>
      <c r="H195">
        <v>17.93</v>
      </c>
      <c r="I195">
        <v>14.8</v>
      </c>
      <c r="J195">
        <v>14.04</v>
      </c>
      <c r="K195">
        <v>11.74</v>
      </c>
      <c r="L195">
        <v>9.07</v>
      </c>
      <c r="M195">
        <v>18.8</v>
      </c>
      <c r="N195">
        <v>15.1</v>
      </c>
      <c r="O195">
        <v>19.2</v>
      </c>
      <c r="P195">
        <v>28.2</v>
      </c>
      <c r="Q195">
        <v>36.799999999999997</v>
      </c>
      <c r="R195">
        <v>31.2</v>
      </c>
      <c r="S195">
        <v>33.4</v>
      </c>
      <c r="T195">
        <v>48.4</v>
      </c>
      <c r="U195" s="3">
        <v>33.200000000000003</v>
      </c>
      <c r="V195">
        <v>45.55322114698096</v>
      </c>
      <c r="X195">
        <v>36.49</v>
      </c>
      <c r="Y195">
        <v>35.6</v>
      </c>
      <c r="Z195">
        <v>30.659776921272279</v>
      </c>
      <c r="AA195">
        <v>0.3165559924468529</v>
      </c>
      <c r="AB195">
        <v>0.5003569899657927</v>
      </c>
      <c r="AC195">
        <v>21.958061183478328</v>
      </c>
      <c r="AD195">
        <v>4.6859429342959702</v>
      </c>
      <c r="AE195">
        <v>4.4327893495559696</v>
      </c>
      <c r="AF195">
        <v>0.95791635395990438</v>
      </c>
      <c r="AJ195">
        <f t="shared" ref="AJ195:AJ217" si="6">U195-Z195</f>
        <v>2.540223078727724</v>
      </c>
      <c r="AL195">
        <f t="shared" ref="AL195:AL217" si="7">ABS(AJ195)</f>
        <v>2.540223078727724</v>
      </c>
    </row>
    <row r="196" spans="1:38" x14ac:dyDescent="0.3">
      <c r="A196" s="1">
        <v>220</v>
      </c>
      <c r="C196" t="s">
        <v>31</v>
      </c>
      <c r="D196" t="s">
        <v>84</v>
      </c>
      <c r="E196" t="s">
        <v>227</v>
      </c>
      <c r="F196">
        <v>60</v>
      </c>
      <c r="G196">
        <v>1012</v>
      </c>
      <c r="H196">
        <v>15.1</v>
      </c>
      <c r="I196">
        <v>22.12</v>
      </c>
      <c r="J196">
        <v>10.53</v>
      </c>
      <c r="K196">
        <v>15.18</v>
      </c>
      <c r="L196">
        <v>6.09</v>
      </c>
      <c r="M196">
        <v>16.3</v>
      </c>
      <c r="N196">
        <v>24.3</v>
      </c>
      <c r="O196">
        <v>12.8</v>
      </c>
      <c r="P196">
        <v>27.4</v>
      </c>
      <c r="Q196">
        <v>29.3</v>
      </c>
      <c r="R196">
        <v>20.5</v>
      </c>
      <c r="S196">
        <v>20</v>
      </c>
      <c r="T196">
        <v>31.5</v>
      </c>
      <c r="U196" s="3">
        <v>17</v>
      </c>
      <c r="V196">
        <v>28.95451826532792</v>
      </c>
      <c r="X196">
        <v>27.24</v>
      </c>
      <c r="Y196">
        <v>25.74</v>
      </c>
      <c r="Z196">
        <v>22.082995848655699</v>
      </c>
      <c r="AA196">
        <v>0.1558307496123871</v>
      </c>
      <c r="AB196">
        <v>0.74512207523421692</v>
      </c>
      <c r="AC196">
        <v>6.7267063306779526</v>
      </c>
      <c r="AD196">
        <v>2.593589468415916</v>
      </c>
      <c r="AE196">
        <v>2.1130889344215391</v>
      </c>
      <c r="AF196">
        <v>0.88066549773075076</v>
      </c>
      <c r="AJ196">
        <f t="shared" si="6"/>
        <v>-5.082995848655699</v>
      </c>
      <c r="AL196">
        <f t="shared" si="7"/>
        <v>5.082995848655699</v>
      </c>
    </row>
    <row r="197" spans="1:38" x14ac:dyDescent="0.3">
      <c r="A197" s="1">
        <v>221</v>
      </c>
      <c r="C197" t="s">
        <v>31</v>
      </c>
      <c r="D197" t="s">
        <v>207</v>
      </c>
      <c r="E197" t="s">
        <v>227</v>
      </c>
      <c r="F197">
        <v>60</v>
      </c>
      <c r="G197">
        <v>1013</v>
      </c>
      <c r="H197">
        <v>28.72</v>
      </c>
      <c r="I197">
        <v>19.32</v>
      </c>
      <c r="J197">
        <v>15.74</v>
      </c>
      <c r="K197">
        <v>17.61</v>
      </c>
      <c r="L197">
        <v>12.91</v>
      </c>
      <c r="M197">
        <v>30.3</v>
      </c>
      <c r="N197">
        <v>29</v>
      </c>
      <c r="O197">
        <v>22.6</v>
      </c>
      <c r="P197">
        <v>31</v>
      </c>
      <c r="Q197">
        <v>39.799999999999997</v>
      </c>
      <c r="R197">
        <v>29.9</v>
      </c>
      <c r="S197">
        <v>29</v>
      </c>
      <c r="T197">
        <v>41.7</v>
      </c>
      <c r="U197" s="3">
        <v>21.3</v>
      </c>
      <c r="V197">
        <v>43.385776485336812</v>
      </c>
      <c r="X197">
        <v>26.34</v>
      </c>
      <c r="Y197">
        <v>34.279999999999987</v>
      </c>
      <c r="Z197">
        <v>23.748535094261172</v>
      </c>
      <c r="AA197">
        <v>0.31379158379087901</v>
      </c>
      <c r="AB197">
        <v>0.52755614446534072</v>
      </c>
      <c r="AC197">
        <v>15.342614208488071</v>
      </c>
      <c r="AD197">
        <v>3.9169649230607191</v>
      </c>
      <c r="AE197">
        <v>3.3924168729782092</v>
      </c>
      <c r="AF197">
        <v>0.90412308710351452</v>
      </c>
      <c r="AJ197">
        <f t="shared" si="6"/>
        <v>-2.448535094261171</v>
      </c>
      <c r="AL197">
        <f t="shared" si="7"/>
        <v>2.448535094261171</v>
      </c>
    </row>
    <row r="198" spans="1:38" x14ac:dyDescent="0.3">
      <c r="A198" s="1">
        <v>222</v>
      </c>
      <c r="C198" t="s">
        <v>31</v>
      </c>
      <c r="D198" t="s">
        <v>208</v>
      </c>
      <c r="E198" t="s">
        <v>227</v>
      </c>
      <c r="F198">
        <v>60</v>
      </c>
      <c r="G198">
        <v>1014</v>
      </c>
      <c r="H198">
        <v>24.05</v>
      </c>
      <c r="I198">
        <v>25.45</v>
      </c>
      <c r="J198">
        <v>17.43</v>
      </c>
      <c r="K198">
        <v>21.54</v>
      </c>
      <c r="L198">
        <v>10.78</v>
      </c>
      <c r="M198">
        <v>31.5</v>
      </c>
      <c r="N198">
        <v>32.5</v>
      </c>
      <c r="O198">
        <v>30.6</v>
      </c>
      <c r="P198">
        <v>38.799999999999997</v>
      </c>
      <c r="Q198">
        <v>36.299999999999997</v>
      </c>
      <c r="R198">
        <v>31.1</v>
      </c>
      <c r="S198">
        <v>17.399999999999999</v>
      </c>
      <c r="T198">
        <v>42.8</v>
      </c>
      <c r="U198" s="3">
        <v>29.8</v>
      </c>
      <c r="V198">
        <v>47.734459548634021</v>
      </c>
      <c r="X198">
        <v>48.9</v>
      </c>
      <c r="Y198">
        <v>33.279999999999987</v>
      </c>
      <c r="Z198">
        <v>18.49721027374267</v>
      </c>
      <c r="AA198">
        <v>0.14294233715467669</v>
      </c>
      <c r="AB198">
        <v>0.17193821771069759</v>
      </c>
      <c r="AC198">
        <v>72.260811431475958</v>
      </c>
      <c r="AD198">
        <v>8.5006359427678095</v>
      </c>
      <c r="AE198">
        <v>7.8734375762939477</v>
      </c>
      <c r="AF198">
        <v>0.5213473528133773</v>
      </c>
      <c r="AJ198">
        <f>U198-Z198</f>
        <v>11.30278972625733</v>
      </c>
      <c r="AL198">
        <f t="shared" si="7"/>
        <v>11.30278972625733</v>
      </c>
    </row>
    <row r="199" spans="1:38" x14ac:dyDescent="0.3">
      <c r="A199" s="1">
        <v>223</v>
      </c>
      <c r="C199" t="s">
        <v>31</v>
      </c>
      <c r="D199" t="s">
        <v>60</v>
      </c>
      <c r="E199" t="s">
        <v>227</v>
      </c>
      <c r="F199">
        <v>60</v>
      </c>
      <c r="G199">
        <v>1015</v>
      </c>
      <c r="H199">
        <v>22.74</v>
      </c>
      <c r="I199">
        <v>23.49</v>
      </c>
      <c r="J199">
        <v>11.03</v>
      </c>
      <c r="K199">
        <v>10.97</v>
      </c>
      <c r="L199">
        <v>12.4</v>
      </c>
      <c r="M199">
        <v>34</v>
      </c>
      <c r="N199">
        <v>32</v>
      </c>
      <c r="O199">
        <v>25.9</v>
      </c>
      <c r="P199">
        <v>39.6</v>
      </c>
      <c r="Q199">
        <v>42.5</v>
      </c>
      <c r="R199">
        <v>33.200000000000003</v>
      </c>
      <c r="S199">
        <v>21.1</v>
      </c>
      <c r="T199">
        <v>50.8</v>
      </c>
      <c r="U199" s="3">
        <v>27.7</v>
      </c>
      <c r="V199">
        <v>51.484230995692457</v>
      </c>
      <c r="X199">
        <v>45.09</v>
      </c>
      <c r="Y199">
        <v>37.44</v>
      </c>
      <c r="Z199">
        <v>25.738556966781619</v>
      </c>
      <c r="AA199">
        <v>0.39494541935978339</v>
      </c>
      <c r="AB199">
        <v>0.36614831673032849</v>
      </c>
      <c r="AC199">
        <v>77.31405906681816</v>
      </c>
      <c r="AD199">
        <v>8.7928413534430465</v>
      </c>
      <c r="AE199">
        <v>7.7775505924224841</v>
      </c>
      <c r="AF199">
        <v>0.60528084903735035</v>
      </c>
      <c r="AJ199">
        <f t="shared" si="6"/>
        <v>1.9614430332183801</v>
      </c>
      <c r="AL199">
        <f t="shared" si="7"/>
        <v>1.9614430332183801</v>
      </c>
    </row>
    <row r="200" spans="1:38" x14ac:dyDescent="0.3">
      <c r="A200" s="1">
        <v>224</v>
      </c>
      <c r="C200" t="s">
        <v>31</v>
      </c>
      <c r="D200" t="s">
        <v>209</v>
      </c>
      <c r="E200" t="s">
        <v>227</v>
      </c>
      <c r="F200">
        <v>60</v>
      </c>
      <c r="G200">
        <v>1016</v>
      </c>
      <c r="H200">
        <v>17.82</v>
      </c>
      <c r="I200">
        <v>17.940000000000001</v>
      </c>
      <c r="J200">
        <v>9.86</v>
      </c>
      <c r="K200">
        <v>9.9</v>
      </c>
      <c r="L200">
        <v>7.96</v>
      </c>
      <c r="M200">
        <v>12.4</v>
      </c>
      <c r="N200">
        <v>21.5</v>
      </c>
      <c r="O200">
        <v>17.399999999999999</v>
      </c>
      <c r="P200">
        <v>16.100000000000001</v>
      </c>
      <c r="Q200">
        <v>31.7</v>
      </c>
      <c r="R200">
        <v>20.2</v>
      </c>
      <c r="S200">
        <v>9</v>
      </c>
      <c r="T200">
        <v>22.8</v>
      </c>
      <c r="U200" s="3">
        <v>18.399999999999999</v>
      </c>
      <c r="V200">
        <v>35.627789531154029</v>
      </c>
      <c r="X200">
        <v>31.87</v>
      </c>
      <c r="Y200">
        <v>19.96</v>
      </c>
      <c r="Z200">
        <v>19.20955059528351</v>
      </c>
      <c r="AA200">
        <v>0.10472679863546221</v>
      </c>
      <c r="AB200">
        <v>0.12945678010774009</v>
      </c>
      <c r="AC200">
        <v>57.096209345171161</v>
      </c>
      <c r="AD200">
        <v>7.5562033684365044</v>
      </c>
      <c r="AE200">
        <v>5.9970138788223268</v>
      </c>
      <c r="AF200">
        <v>0.76872632892338966</v>
      </c>
      <c r="AJ200">
        <f t="shared" si="6"/>
        <v>-0.80955059528351114</v>
      </c>
      <c r="AL200">
        <f t="shared" si="7"/>
        <v>0.80955059528351114</v>
      </c>
    </row>
    <row r="201" spans="1:38" x14ac:dyDescent="0.3">
      <c r="A201" s="1">
        <v>225</v>
      </c>
      <c r="C201" t="s">
        <v>31</v>
      </c>
      <c r="D201" t="s">
        <v>210</v>
      </c>
      <c r="E201" t="s">
        <v>227</v>
      </c>
      <c r="F201">
        <v>60</v>
      </c>
      <c r="G201">
        <v>1017</v>
      </c>
      <c r="H201">
        <v>19.13</v>
      </c>
      <c r="I201">
        <v>21.31</v>
      </c>
      <c r="J201">
        <v>11.59</v>
      </c>
      <c r="K201">
        <v>5.82</v>
      </c>
      <c r="L201">
        <v>6.88</v>
      </c>
      <c r="M201">
        <v>18.399999999999999</v>
      </c>
      <c r="N201">
        <v>25.2</v>
      </c>
      <c r="O201">
        <v>16.7</v>
      </c>
      <c r="P201">
        <v>36</v>
      </c>
      <c r="Q201">
        <v>38.6</v>
      </c>
      <c r="R201">
        <v>26.7</v>
      </c>
      <c r="S201">
        <v>28.1</v>
      </c>
      <c r="T201">
        <v>46.1</v>
      </c>
      <c r="U201" s="3">
        <v>22.9</v>
      </c>
      <c r="V201">
        <v>50.177759070419377</v>
      </c>
      <c r="X201">
        <v>42.92</v>
      </c>
      <c r="Y201">
        <v>35.1</v>
      </c>
      <c r="Z201">
        <v>26.191868243217471</v>
      </c>
      <c r="AA201">
        <v>0.43223440647764771</v>
      </c>
      <c r="AB201">
        <v>0.81522126630718161</v>
      </c>
      <c r="AC201">
        <v>11.669123492827151</v>
      </c>
      <c r="AD201">
        <v>3.4160098789124071</v>
      </c>
      <c r="AE201">
        <v>2.770395042896272</v>
      </c>
      <c r="AF201">
        <v>0.90571882435598583</v>
      </c>
      <c r="AJ201">
        <f t="shared" si="6"/>
        <v>-3.291868243217472</v>
      </c>
      <c r="AL201">
        <f t="shared" si="7"/>
        <v>3.291868243217472</v>
      </c>
    </row>
    <row r="202" spans="1:38" x14ac:dyDescent="0.3">
      <c r="A202" s="1">
        <v>226</v>
      </c>
      <c r="C202" t="s">
        <v>31</v>
      </c>
      <c r="D202" t="s">
        <v>211</v>
      </c>
      <c r="E202" t="s">
        <v>227</v>
      </c>
      <c r="F202">
        <v>60</v>
      </c>
      <c r="G202">
        <v>1019</v>
      </c>
      <c r="H202">
        <v>14.05</v>
      </c>
      <c r="I202">
        <v>20.47</v>
      </c>
      <c r="J202">
        <v>9.76</v>
      </c>
      <c r="K202">
        <v>12.2</v>
      </c>
      <c r="L202">
        <v>8.14</v>
      </c>
      <c r="M202">
        <v>20.3</v>
      </c>
      <c r="N202">
        <v>23.3</v>
      </c>
      <c r="O202">
        <v>13.7</v>
      </c>
      <c r="P202">
        <v>16.100000000000001</v>
      </c>
      <c r="Q202">
        <v>21.9</v>
      </c>
      <c r="R202">
        <v>23.2</v>
      </c>
      <c r="S202">
        <v>18.3</v>
      </c>
      <c r="T202">
        <v>31.4</v>
      </c>
      <c r="U202" s="3">
        <v>17.899999999999999</v>
      </c>
      <c r="V202">
        <v>30.17503586800574</v>
      </c>
      <c r="X202">
        <v>30.76</v>
      </c>
      <c r="Y202">
        <v>22.18</v>
      </c>
      <c r="Z202">
        <v>27.687266700267791</v>
      </c>
      <c r="AA202">
        <v>0.24096634919765211</v>
      </c>
      <c r="AB202">
        <v>-0.17782606975148729</v>
      </c>
      <c r="AC202">
        <v>27.072332213237921</v>
      </c>
      <c r="AD202">
        <v>5.2031079378807741</v>
      </c>
      <c r="AE202">
        <v>4.2680191528797149</v>
      </c>
      <c r="AF202">
        <v>0.71508831236078996</v>
      </c>
      <c r="AJ202">
        <f t="shared" si="6"/>
        <v>-9.7872667002677929</v>
      </c>
      <c r="AL202">
        <f t="shared" si="7"/>
        <v>9.7872667002677929</v>
      </c>
    </row>
    <row r="203" spans="1:38" x14ac:dyDescent="0.3">
      <c r="A203" s="1">
        <v>227</v>
      </c>
      <c r="C203" t="s">
        <v>31</v>
      </c>
      <c r="D203" t="s">
        <v>212</v>
      </c>
      <c r="E203" t="s">
        <v>227</v>
      </c>
      <c r="F203">
        <v>60</v>
      </c>
      <c r="G203">
        <v>1020</v>
      </c>
      <c r="H203">
        <v>12.69</v>
      </c>
      <c r="I203">
        <v>17.739999999999998</v>
      </c>
      <c r="J203">
        <v>14.58</v>
      </c>
      <c r="K203">
        <v>9.77</v>
      </c>
      <c r="L203">
        <v>9.08</v>
      </c>
      <c r="M203">
        <v>18.600000000000001</v>
      </c>
      <c r="N203">
        <v>26.5</v>
      </c>
      <c r="O203">
        <v>17.2</v>
      </c>
      <c r="P203">
        <v>29.5</v>
      </c>
      <c r="Q203">
        <v>37.200000000000003</v>
      </c>
      <c r="R203">
        <v>22.8</v>
      </c>
      <c r="S203">
        <v>21.8</v>
      </c>
      <c r="T203">
        <v>47.4</v>
      </c>
      <c r="U203" s="3">
        <v>21.4</v>
      </c>
      <c r="V203">
        <v>41.552176802924564</v>
      </c>
      <c r="X203">
        <v>35.46</v>
      </c>
      <c r="Y203">
        <v>31.74</v>
      </c>
      <c r="Z203">
        <v>32.341370344161987</v>
      </c>
      <c r="AA203">
        <v>0.2868020849819673</v>
      </c>
      <c r="AB203">
        <v>0.70747889288592924</v>
      </c>
      <c r="AC203">
        <v>33.092912847814823</v>
      </c>
      <c r="AD203">
        <v>5.7526439875777831</v>
      </c>
      <c r="AE203">
        <v>5.226990728378297</v>
      </c>
      <c r="AF203">
        <v>0.99524660258405517</v>
      </c>
      <c r="AJ203">
        <f t="shared" si="6"/>
        <v>-10.941370344161989</v>
      </c>
      <c r="AL203">
        <f t="shared" si="7"/>
        <v>10.941370344161989</v>
      </c>
    </row>
    <row r="204" spans="1:38" x14ac:dyDescent="0.3">
      <c r="A204" s="1">
        <v>228</v>
      </c>
      <c r="C204" t="s">
        <v>31</v>
      </c>
      <c r="D204" t="s">
        <v>213</v>
      </c>
      <c r="E204" t="s">
        <v>227</v>
      </c>
      <c r="F204">
        <v>60</v>
      </c>
      <c r="G204">
        <v>1021</v>
      </c>
      <c r="H204">
        <v>22.35</v>
      </c>
      <c r="I204">
        <v>30.5</v>
      </c>
      <c r="J204">
        <v>19.82</v>
      </c>
      <c r="K204">
        <v>18.3</v>
      </c>
      <c r="L204">
        <v>13.59</v>
      </c>
      <c r="M204">
        <v>30.5</v>
      </c>
      <c r="N204">
        <v>26</v>
      </c>
      <c r="O204">
        <v>21.4</v>
      </c>
      <c r="P204">
        <v>37.299999999999997</v>
      </c>
      <c r="Q204">
        <v>35.6</v>
      </c>
      <c r="R204">
        <v>29.1</v>
      </c>
      <c r="S204">
        <v>20.7</v>
      </c>
      <c r="T204">
        <v>42.9</v>
      </c>
      <c r="U204" s="3">
        <v>28.7</v>
      </c>
      <c r="V204">
        <v>48.291403935799998</v>
      </c>
      <c r="X204">
        <v>44.04</v>
      </c>
      <c r="Y204">
        <v>33.11999999999999</v>
      </c>
      <c r="Z204">
        <v>24.639072647094729</v>
      </c>
      <c r="AA204">
        <v>0.28740750392183367</v>
      </c>
      <c r="AB204">
        <v>0.68529921477445033</v>
      </c>
      <c r="AC204">
        <v>21.0729546426751</v>
      </c>
      <c r="AD204">
        <v>4.5905287977176554</v>
      </c>
      <c r="AE204">
        <v>3.8257499504089352</v>
      </c>
      <c r="AF204">
        <v>0.92174320415889888</v>
      </c>
      <c r="AJ204">
        <f t="shared" si="6"/>
        <v>4.0609273529052707</v>
      </c>
      <c r="AL204">
        <f t="shared" si="7"/>
        <v>4.0609273529052707</v>
      </c>
    </row>
    <row r="205" spans="1:38" x14ac:dyDescent="0.3">
      <c r="A205" s="1">
        <v>229</v>
      </c>
      <c r="C205" t="s">
        <v>31</v>
      </c>
      <c r="D205" t="s">
        <v>214</v>
      </c>
      <c r="E205" t="s">
        <v>227</v>
      </c>
      <c r="F205">
        <v>60</v>
      </c>
      <c r="G205">
        <v>1022</v>
      </c>
      <c r="H205">
        <v>10.72</v>
      </c>
      <c r="I205">
        <v>16.86</v>
      </c>
      <c r="J205">
        <v>8.59</v>
      </c>
      <c r="K205">
        <v>4.5199999999999996</v>
      </c>
      <c r="L205">
        <v>6.16</v>
      </c>
      <c r="M205">
        <v>17</v>
      </c>
      <c r="N205">
        <v>27</v>
      </c>
      <c r="O205">
        <v>9.3000000000000007</v>
      </c>
      <c r="P205">
        <v>35.299999999999997</v>
      </c>
      <c r="Q205">
        <v>37.5</v>
      </c>
      <c r="R205">
        <v>20.399999999999999</v>
      </c>
      <c r="S205">
        <v>20.5</v>
      </c>
      <c r="T205">
        <v>39.1</v>
      </c>
      <c r="U205" s="3">
        <v>16.600000000000001</v>
      </c>
      <c r="V205">
        <v>40.71578728731577</v>
      </c>
      <c r="X205">
        <v>36.909999999999997</v>
      </c>
      <c r="Y205">
        <v>30.56</v>
      </c>
      <c r="Z205">
        <v>24.068577332496641</v>
      </c>
      <c r="AA205">
        <v>0.28521765705275759</v>
      </c>
      <c r="AB205">
        <v>0.83548131328379505</v>
      </c>
      <c r="AC205">
        <v>13.157690442666089</v>
      </c>
      <c r="AD205">
        <v>3.627353090431932</v>
      </c>
      <c r="AE205">
        <v>3.1311523389816309</v>
      </c>
      <c r="AF205">
        <v>0.96152189804269572</v>
      </c>
      <c r="AJ205">
        <f t="shared" si="6"/>
        <v>-7.4685773324966398</v>
      </c>
      <c r="AL205">
        <f t="shared" si="7"/>
        <v>7.4685773324966398</v>
      </c>
    </row>
    <row r="206" spans="1:38" x14ac:dyDescent="0.3">
      <c r="A206" s="1">
        <v>230</v>
      </c>
      <c r="C206" t="s">
        <v>31</v>
      </c>
      <c r="D206" t="s">
        <v>215</v>
      </c>
      <c r="E206" t="s">
        <v>227</v>
      </c>
      <c r="F206">
        <v>60</v>
      </c>
      <c r="G206">
        <v>1023</v>
      </c>
      <c r="H206">
        <v>22.87</v>
      </c>
      <c r="I206">
        <v>27.45</v>
      </c>
      <c r="J206">
        <v>15.44</v>
      </c>
      <c r="K206">
        <v>15.05</v>
      </c>
      <c r="L206">
        <v>9.69</v>
      </c>
      <c r="M206">
        <v>21</v>
      </c>
      <c r="N206">
        <v>29.8</v>
      </c>
      <c r="O206">
        <v>20.399999999999999</v>
      </c>
      <c r="P206">
        <v>33.4</v>
      </c>
      <c r="Q206">
        <v>38.700000000000003</v>
      </c>
      <c r="R206">
        <v>27.3</v>
      </c>
      <c r="S206">
        <v>20.6</v>
      </c>
      <c r="T206">
        <v>39.4</v>
      </c>
      <c r="U206" s="3">
        <v>23.4</v>
      </c>
      <c r="V206">
        <v>43.771057608483353</v>
      </c>
      <c r="X206">
        <v>40.89</v>
      </c>
      <c r="Y206">
        <v>31.88</v>
      </c>
      <c r="Z206">
        <v>21.345521130561831</v>
      </c>
      <c r="AA206">
        <v>0.26411386148703458</v>
      </c>
      <c r="AB206">
        <v>0.73349527021549288</v>
      </c>
      <c r="AC206">
        <v>16.703183939243981</v>
      </c>
      <c r="AD206">
        <v>4.086952891732909</v>
      </c>
      <c r="AE206">
        <v>3.8871353101730342</v>
      </c>
      <c r="AF206">
        <v>0.9585661436554429</v>
      </c>
      <c r="AJ206">
        <f t="shared" si="6"/>
        <v>2.0544788694381673</v>
      </c>
      <c r="AL206">
        <f t="shared" si="7"/>
        <v>2.0544788694381673</v>
      </c>
    </row>
    <row r="207" spans="1:38" x14ac:dyDescent="0.3">
      <c r="A207" s="1">
        <v>231</v>
      </c>
      <c r="C207" t="s">
        <v>31</v>
      </c>
      <c r="D207" t="s">
        <v>216</v>
      </c>
      <c r="E207" t="s">
        <v>227</v>
      </c>
      <c r="F207">
        <v>60</v>
      </c>
      <c r="G207">
        <v>1024</v>
      </c>
      <c r="H207">
        <v>27.01</v>
      </c>
      <c r="I207">
        <v>29.11</v>
      </c>
      <c r="J207">
        <v>14.02</v>
      </c>
      <c r="K207">
        <v>13.35</v>
      </c>
      <c r="L207">
        <v>11.71</v>
      </c>
      <c r="M207">
        <v>19</v>
      </c>
      <c r="N207">
        <v>19.100000000000001</v>
      </c>
      <c r="O207">
        <v>24.6</v>
      </c>
      <c r="P207">
        <v>30.6</v>
      </c>
      <c r="Q207">
        <v>35.299999999999997</v>
      </c>
      <c r="R207">
        <v>30.3</v>
      </c>
      <c r="S207">
        <v>21.3</v>
      </c>
      <c r="T207">
        <v>51.7</v>
      </c>
      <c r="U207" s="3">
        <v>28.4</v>
      </c>
      <c r="V207">
        <v>45.807822351656348</v>
      </c>
      <c r="X207">
        <v>40.54</v>
      </c>
      <c r="Y207">
        <v>33.840000000000003</v>
      </c>
      <c r="Z207">
        <v>24.633654651641841</v>
      </c>
      <c r="AA207">
        <v>0.31479367637528738</v>
      </c>
      <c r="AB207">
        <v>0.54574750722267651</v>
      </c>
      <c r="AC207">
        <v>55.449466162095938</v>
      </c>
      <c r="AD207">
        <v>7.4464398313620954</v>
      </c>
      <c r="AE207">
        <v>6.6524621200561551</v>
      </c>
      <c r="AF207">
        <v>0.77632830191709012</v>
      </c>
      <c r="AJ207">
        <f t="shared" si="6"/>
        <v>3.7663453483581577</v>
      </c>
      <c r="AL207">
        <f t="shared" si="7"/>
        <v>3.7663453483581577</v>
      </c>
    </row>
    <row r="208" spans="1:38" x14ac:dyDescent="0.3">
      <c r="A208" s="1">
        <v>232</v>
      </c>
      <c r="C208" t="s">
        <v>31</v>
      </c>
      <c r="D208" t="s">
        <v>217</v>
      </c>
      <c r="E208" t="s">
        <v>227</v>
      </c>
      <c r="F208">
        <v>60</v>
      </c>
      <c r="G208">
        <v>1025</v>
      </c>
      <c r="H208">
        <v>13.46</v>
      </c>
      <c r="I208">
        <v>13.1</v>
      </c>
      <c r="J208">
        <v>7.29</v>
      </c>
      <c r="K208">
        <v>9.16</v>
      </c>
      <c r="L208">
        <v>6.43</v>
      </c>
      <c r="M208">
        <v>13.6</v>
      </c>
      <c r="N208">
        <v>21.3</v>
      </c>
      <c r="O208">
        <v>11</v>
      </c>
      <c r="P208">
        <v>16.3</v>
      </c>
      <c r="Q208">
        <v>22.6</v>
      </c>
      <c r="R208">
        <v>18.5</v>
      </c>
      <c r="S208">
        <v>15.1</v>
      </c>
      <c r="T208">
        <v>23.3</v>
      </c>
      <c r="U208" s="3">
        <v>12</v>
      </c>
      <c r="V208">
        <v>25.88384284690709</v>
      </c>
      <c r="X208">
        <v>27.42</v>
      </c>
      <c r="Y208">
        <v>19.16</v>
      </c>
      <c r="Z208">
        <v>21.675140652656559</v>
      </c>
      <c r="AA208">
        <v>8.3178113166168258E-2</v>
      </c>
      <c r="AB208">
        <v>-0.59463146555730639</v>
      </c>
      <c r="AC208">
        <v>17.48015079650601</v>
      </c>
      <c r="AD208">
        <v>4.180927025972351</v>
      </c>
      <c r="AE208">
        <v>4.0609714460372928</v>
      </c>
      <c r="AF208">
        <v>0.55859079188514427</v>
      </c>
      <c r="AJ208">
        <f t="shared" si="6"/>
        <v>-9.6751406526565589</v>
      </c>
      <c r="AL208">
        <f t="shared" si="7"/>
        <v>9.6751406526565589</v>
      </c>
    </row>
    <row r="209" spans="1:38" x14ac:dyDescent="0.3">
      <c r="A209" s="1">
        <v>233</v>
      </c>
      <c r="C209" t="s">
        <v>31</v>
      </c>
      <c r="D209" t="s">
        <v>218</v>
      </c>
      <c r="E209" t="s">
        <v>227</v>
      </c>
      <c r="F209">
        <v>60</v>
      </c>
      <c r="G209">
        <v>1026</v>
      </c>
      <c r="H209">
        <v>20.79</v>
      </c>
      <c r="I209">
        <v>25.75</v>
      </c>
      <c r="J209">
        <v>12.21</v>
      </c>
      <c r="K209">
        <v>13.58</v>
      </c>
      <c r="L209">
        <v>11.16</v>
      </c>
      <c r="M209">
        <v>24</v>
      </c>
      <c r="N209">
        <v>34.4</v>
      </c>
      <c r="O209">
        <v>22.2</v>
      </c>
      <c r="P209">
        <v>36.700000000000003</v>
      </c>
      <c r="Q209">
        <v>43.4</v>
      </c>
      <c r="R209">
        <v>32.299999999999997</v>
      </c>
      <c r="S209">
        <v>24.2</v>
      </c>
      <c r="T209">
        <v>43.8</v>
      </c>
      <c r="U209" s="3">
        <v>34.6</v>
      </c>
      <c r="V209">
        <v>44.203180865491298</v>
      </c>
      <c r="X209">
        <v>42.43</v>
      </c>
      <c r="Y209">
        <v>36.08</v>
      </c>
      <c r="Z209">
        <v>21.834677028655999</v>
      </c>
      <c r="AA209">
        <v>0.37810449615799407</v>
      </c>
      <c r="AB209">
        <v>0.94482390798987803</v>
      </c>
      <c r="AC209">
        <v>3.7037986313519542</v>
      </c>
      <c r="AD209">
        <v>1.924525560067196</v>
      </c>
      <c r="AE209">
        <v>1.585827789306641</v>
      </c>
      <c r="AF209">
        <v>0.98080784651976416</v>
      </c>
      <c r="AJ209">
        <f t="shared" si="6"/>
        <v>12.765322971344002</v>
      </c>
      <c r="AL209">
        <f t="shared" si="7"/>
        <v>12.765322971344002</v>
      </c>
    </row>
    <row r="210" spans="1:38" x14ac:dyDescent="0.3">
      <c r="A210" s="1">
        <v>234</v>
      </c>
      <c r="C210" t="s">
        <v>31</v>
      </c>
      <c r="D210" t="s">
        <v>219</v>
      </c>
      <c r="E210" t="s">
        <v>227</v>
      </c>
      <c r="F210">
        <v>60</v>
      </c>
      <c r="G210">
        <v>1027</v>
      </c>
      <c r="H210">
        <v>10.61</v>
      </c>
      <c r="I210">
        <v>17.649999999999999</v>
      </c>
      <c r="J210">
        <v>12.99</v>
      </c>
      <c r="K210">
        <v>11.44</v>
      </c>
      <c r="L210">
        <v>6.99</v>
      </c>
      <c r="M210">
        <v>12.3</v>
      </c>
      <c r="N210">
        <v>4.5999999999999996</v>
      </c>
      <c r="O210">
        <v>8.3000000000000007</v>
      </c>
      <c r="P210">
        <v>19.8</v>
      </c>
      <c r="Q210">
        <v>34.700000000000003</v>
      </c>
      <c r="R210">
        <v>31</v>
      </c>
      <c r="S210">
        <v>20.399999999999999</v>
      </c>
      <c r="T210">
        <v>24.3</v>
      </c>
      <c r="U210" s="3">
        <v>22.6</v>
      </c>
      <c r="V210">
        <v>36.982516082916369</v>
      </c>
      <c r="X210">
        <v>41.14</v>
      </c>
      <c r="Y210">
        <v>26.04</v>
      </c>
      <c r="Z210">
        <v>18.249902639389038</v>
      </c>
      <c r="AA210">
        <v>9.3783656753091776E-2</v>
      </c>
      <c r="AB210">
        <v>-7.8048374337267727</v>
      </c>
      <c r="AC210">
        <v>274.49080699643218</v>
      </c>
      <c r="AD210">
        <v>16.56776409164593</v>
      </c>
      <c r="AE210">
        <v>15.80125861167908</v>
      </c>
      <c r="AF210">
        <v>-0.85605564812696122</v>
      </c>
      <c r="AJ210">
        <f t="shared" si="6"/>
        <v>4.3500973606109632</v>
      </c>
      <c r="AL210">
        <f t="shared" si="7"/>
        <v>4.3500973606109632</v>
      </c>
    </row>
    <row r="211" spans="1:38" x14ac:dyDescent="0.3">
      <c r="A211" s="1">
        <v>235</v>
      </c>
      <c r="C211" t="s">
        <v>31</v>
      </c>
      <c r="D211" t="s">
        <v>220</v>
      </c>
      <c r="E211" t="s">
        <v>227</v>
      </c>
      <c r="F211">
        <v>60</v>
      </c>
      <c r="G211">
        <v>1028</v>
      </c>
      <c r="H211">
        <v>20.93</v>
      </c>
      <c r="I211">
        <v>23.79</v>
      </c>
      <c r="J211">
        <v>11.59</v>
      </c>
      <c r="K211">
        <v>14.21</v>
      </c>
      <c r="L211">
        <v>7.69</v>
      </c>
      <c r="M211">
        <v>24.8</v>
      </c>
      <c r="N211">
        <v>28.5</v>
      </c>
      <c r="O211">
        <v>25.8</v>
      </c>
      <c r="P211">
        <v>30.7</v>
      </c>
      <c r="Q211">
        <v>43.6</v>
      </c>
      <c r="R211">
        <v>37.299999999999997</v>
      </c>
      <c r="S211">
        <v>28.1</v>
      </c>
      <c r="T211">
        <v>45.3</v>
      </c>
      <c r="U211" s="3">
        <v>32.6</v>
      </c>
      <c r="V211">
        <v>46.968094207723027</v>
      </c>
      <c r="X211">
        <v>40.299999999999997</v>
      </c>
      <c r="Y211">
        <v>37</v>
      </c>
      <c r="Z211">
        <v>25.999970750808711</v>
      </c>
      <c r="AA211">
        <v>0.29608344021909</v>
      </c>
      <c r="AB211">
        <v>0.45587948755372781</v>
      </c>
      <c r="AC211">
        <v>24.734018119206141</v>
      </c>
      <c r="AD211">
        <v>4.9733306866933891</v>
      </c>
      <c r="AE211">
        <v>4.6996880054473893</v>
      </c>
      <c r="AF211">
        <v>0.72569587449334949</v>
      </c>
      <c r="AJ211">
        <f t="shared" si="6"/>
        <v>6.6000292491912909</v>
      </c>
      <c r="AL211">
        <f t="shared" si="7"/>
        <v>6.6000292491912909</v>
      </c>
    </row>
    <row r="212" spans="1:38" x14ac:dyDescent="0.3">
      <c r="A212" s="1">
        <v>236</v>
      </c>
      <c r="C212" t="s">
        <v>31</v>
      </c>
      <c r="D212" t="s">
        <v>221</v>
      </c>
      <c r="E212" t="s">
        <v>227</v>
      </c>
      <c r="F212">
        <v>60</v>
      </c>
      <c r="G212">
        <v>1029</v>
      </c>
      <c r="H212">
        <v>21.61</v>
      </c>
      <c r="I212">
        <v>22.94</v>
      </c>
      <c r="J212">
        <v>15.93</v>
      </c>
      <c r="K212">
        <v>13.15</v>
      </c>
      <c r="L212">
        <v>13.72</v>
      </c>
      <c r="M212">
        <v>29.4</v>
      </c>
      <c r="N212">
        <v>31.3</v>
      </c>
      <c r="O212">
        <v>16.600000000000001</v>
      </c>
      <c r="P212">
        <v>38.4</v>
      </c>
      <c r="Q212">
        <v>46.3</v>
      </c>
      <c r="R212">
        <v>29.8</v>
      </c>
      <c r="S212">
        <v>21.2</v>
      </c>
      <c r="T212">
        <v>47</v>
      </c>
      <c r="U212" s="3">
        <v>24</v>
      </c>
      <c r="V212">
        <v>52.137580135614122</v>
      </c>
      <c r="X212">
        <v>45.04</v>
      </c>
      <c r="Y212">
        <v>36.540000000000013</v>
      </c>
      <c r="Z212">
        <v>24.87440952301025</v>
      </c>
      <c r="AA212">
        <v>0.2668045459442146</v>
      </c>
      <c r="AB212">
        <v>0.67066410614535288</v>
      </c>
      <c r="AC212">
        <v>39.894721006883657</v>
      </c>
      <c r="AD212">
        <v>6.3162268014126646</v>
      </c>
      <c r="AE212">
        <v>6.0300257873535132</v>
      </c>
      <c r="AF212">
        <v>0.97255094952124754</v>
      </c>
      <c r="AJ212">
        <f t="shared" si="6"/>
        <v>-0.87440952301025021</v>
      </c>
      <c r="AL212">
        <f t="shared" si="7"/>
        <v>0.87440952301025021</v>
      </c>
    </row>
    <row r="213" spans="1:38" x14ac:dyDescent="0.3">
      <c r="A213" s="1">
        <v>237</v>
      </c>
      <c r="C213" t="s">
        <v>31</v>
      </c>
      <c r="D213" t="s">
        <v>222</v>
      </c>
      <c r="E213" t="s">
        <v>227</v>
      </c>
      <c r="F213">
        <v>60</v>
      </c>
      <c r="G213">
        <v>1030</v>
      </c>
      <c r="H213">
        <v>23.37</v>
      </c>
      <c r="I213">
        <v>22.94</v>
      </c>
      <c r="J213">
        <v>10.210000000000001</v>
      </c>
      <c r="K213">
        <v>7.46</v>
      </c>
      <c r="L213">
        <v>10.79</v>
      </c>
      <c r="M213">
        <v>24.8</v>
      </c>
      <c r="N213">
        <v>29.3</v>
      </c>
      <c r="O213">
        <v>14.4</v>
      </c>
      <c r="P213">
        <v>32</v>
      </c>
      <c r="Q213">
        <v>40.200000000000003</v>
      </c>
      <c r="R213">
        <v>26.9</v>
      </c>
      <c r="S213">
        <v>23.9</v>
      </c>
      <c r="T213">
        <v>45.2</v>
      </c>
      <c r="U213" s="3">
        <v>24</v>
      </c>
      <c r="V213">
        <v>45.22328210292013</v>
      </c>
      <c r="X213">
        <v>41.13</v>
      </c>
      <c r="Y213">
        <v>33.64</v>
      </c>
      <c r="Z213">
        <v>27.04504127502442</v>
      </c>
      <c r="AA213">
        <v>0.24825170560199919</v>
      </c>
      <c r="AB213">
        <v>0.7476542929611647</v>
      </c>
      <c r="AC213">
        <v>19.95360591982832</v>
      </c>
      <c r="AD213">
        <v>4.4669459275693404</v>
      </c>
      <c r="AE213">
        <v>4.0410800647735599</v>
      </c>
      <c r="AF213">
        <v>0.86884970127290817</v>
      </c>
      <c r="AJ213">
        <f t="shared" si="6"/>
        <v>-3.0450412750244205</v>
      </c>
      <c r="AL213">
        <f t="shared" si="7"/>
        <v>3.0450412750244205</v>
      </c>
    </row>
    <row r="214" spans="1:38" x14ac:dyDescent="0.3">
      <c r="A214" s="1">
        <v>238</v>
      </c>
      <c r="C214" t="s">
        <v>31</v>
      </c>
      <c r="D214" t="s">
        <v>223</v>
      </c>
      <c r="E214" t="s">
        <v>227</v>
      </c>
      <c r="F214">
        <v>60</v>
      </c>
      <c r="G214">
        <v>1031</v>
      </c>
      <c r="H214">
        <v>9.2100000000000009</v>
      </c>
      <c r="I214">
        <v>15.22</v>
      </c>
      <c r="J214">
        <v>9.25</v>
      </c>
      <c r="K214">
        <v>13.8</v>
      </c>
      <c r="L214">
        <v>2.9</v>
      </c>
      <c r="M214">
        <v>8.1</v>
      </c>
      <c r="N214">
        <v>16</v>
      </c>
      <c r="O214">
        <v>10.5</v>
      </c>
      <c r="P214">
        <v>14.9</v>
      </c>
      <c r="Q214">
        <v>16.899999999999999</v>
      </c>
      <c r="R214">
        <v>16.5</v>
      </c>
      <c r="S214">
        <v>16.5</v>
      </c>
      <c r="T214">
        <v>20</v>
      </c>
      <c r="U214" s="3">
        <v>14.8</v>
      </c>
      <c r="V214">
        <v>18.050994485408019</v>
      </c>
      <c r="X214">
        <v>30.76</v>
      </c>
      <c r="Y214">
        <v>16.96</v>
      </c>
      <c r="Z214">
        <v>20.265775740146641</v>
      </c>
      <c r="AA214">
        <v>0.1011550371492554</v>
      </c>
      <c r="AB214">
        <v>-7.5609539540392312</v>
      </c>
      <c r="AC214">
        <v>18.422102789848179</v>
      </c>
      <c r="AD214">
        <v>4.292097714387241</v>
      </c>
      <c r="AE214">
        <v>3.8580050826072698</v>
      </c>
      <c r="AF214">
        <v>0.91110192512835508</v>
      </c>
      <c r="AJ214">
        <f t="shared" si="6"/>
        <v>-5.4657757401466398</v>
      </c>
      <c r="AL214">
        <f t="shared" si="7"/>
        <v>5.4657757401466398</v>
      </c>
    </row>
    <row r="215" spans="1:38" x14ac:dyDescent="0.3">
      <c r="A215" s="1">
        <v>239</v>
      </c>
      <c r="C215" t="s">
        <v>31</v>
      </c>
      <c r="D215" t="s">
        <v>224</v>
      </c>
      <c r="E215" t="s">
        <v>227</v>
      </c>
      <c r="F215">
        <v>60</v>
      </c>
      <c r="G215">
        <v>1034</v>
      </c>
      <c r="H215">
        <v>26.04</v>
      </c>
      <c r="I215">
        <v>23.42</v>
      </c>
      <c r="J215">
        <v>8.15</v>
      </c>
      <c r="K215">
        <v>13.17</v>
      </c>
      <c r="L215">
        <v>16.05</v>
      </c>
      <c r="M215">
        <v>33.700000000000003</v>
      </c>
      <c r="N215">
        <v>26.1</v>
      </c>
      <c r="O215">
        <v>25.3</v>
      </c>
      <c r="P215">
        <v>35.6</v>
      </c>
      <c r="Q215">
        <v>46.4</v>
      </c>
      <c r="R215">
        <v>31.2</v>
      </c>
      <c r="S215">
        <v>22.4</v>
      </c>
      <c r="T215">
        <v>44.9</v>
      </c>
      <c r="U215" s="3">
        <v>30.5</v>
      </c>
      <c r="V215">
        <v>49.150443786181171</v>
      </c>
      <c r="X215">
        <v>43.45</v>
      </c>
      <c r="Y215">
        <v>36.1</v>
      </c>
      <c r="Z215">
        <v>23.309188065528868</v>
      </c>
      <c r="AA215">
        <v>0.35160475401881958</v>
      </c>
      <c r="AB215">
        <v>0.50908278590684308</v>
      </c>
      <c r="AC215">
        <v>48.49863205003939</v>
      </c>
      <c r="AD215">
        <v>6.964095924816041</v>
      </c>
      <c r="AE215">
        <v>5.6803176140785228</v>
      </c>
      <c r="AF215">
        <v>0.7138735022206697</v>
      </c>
      <c r="AJ215">
        <f t="shared" si="6"/>
        <v>7.1908119344711317</v>
      </c>
      <c r="AL215">
        <f t="shared" si="7"/>
        <v>7.1908119344711317</v>
      </c>
    </row>
    <row r="216" spans="1:38" x14ac:dyDescent="0.3">
      <c r="A216" s="1">
        <v>240</v>
      </c>
      <c r="C216" t="s">
        <v>31</v>
      </c>
      <c r="D216" t="s">
        <v>225</v>
      </c>
      <c r="E216" t="s">
        <v>227</v>
      </c>
      <c r="F216">
        <v>60</v>
      </c>
      <c r="G216">
        <v>1035</v>
      </c>
      <c r="H216">
        <v>11.16</v>
      </c>
      <c r="I216">
        <v>20.92</v>
      </c>
      <c r="J216">
        <v>7.53</v>
      </c>
      <c r="K216">
        <v>8.92</v>
      </c>
      <c r="L216">
        <v>5.62</v>
      </c>
      <c r="M216">
        <v>16.2</v>
      </c>
      <c r="N216">
        <v>13.3</v>
      </c>
      <c r="O216">
        <v>14.8</v>
      </c>
      <c r="P216">
        <v>28.2</v>
      </c>
      <c r="Q216">
        <v>36.799999999999997</v>
      </c>
      <c r="R216">
        <v>20.7</v>
      </c>
      <c r="S216">
        <v>17.100000000000001</v>
      </c>
      <c r="T216">
        <v>32.4</v>
      </c>
      <c r="U216" s="3">
        <v>21.5</v>
      </c>
      <c r="V216">
        <v>25.630659374050438</v>
      </c>
      <c r="X216">
        <v>35.369999999999997</v>
      </c>
      <c r="Y216">
        <v>27.04</v>
      </c>
      <c r="Z216">
        <v>18.669068884849551</v>
      </c>
      <c r="AA216">
        <v>0.1354226979922078</v>
      </c>
      <c r="AB216">
        <v>0.26989779439700401</v>
      </c>
      <c r="AC216">
        <v>47.940336075406712</v>
      </c>
      <c r="AD216">
        <v>6.9238960185293594</v>
      </c>
      <c r="AE216">
        <v>6.1041542863845812</v>
      </c>
      <c r="AF216">
        <v>0.58960289201878846</v>
      </c>
      <c r="AJ216">
        <f t="shared" si="6"/>
        <v>2.8309311151504488</v>
      </c>
      <c r="AL216">
        <f t="shared" si="7"/>
        <v>2.8309311151504488</v>
      </c>
    </row>
    <row r="217" spans="1:38" x14ac:dyDescent="0.3">
      <c r="A217" s="1">
        <v>241</v>
      </c>
      <c r="C217" t="s">
        <v>31</v>
      </c>
      <c r="D217" t="s">
        <v>226</v>
      </c>
      <c r="E217" t="s">
        <v>228</v>
      </c>
      <c r="F217">
        <v>60</v>
      </c>
      <c r="G217">
        <v>1007</v>
      </c>
      <c r="H217">
        <v>22</v>
      </c>
      <c r="I217">
        <v>22.9</v>
      </c>
      <c r="J217">
        <v>16.260000000000002</v>
      </c>
      <c r="K217">
        <v>13.29</v>
      </c>
      <c r="L217">
        <v>10.33</v>
      </c>
      <c r="M217">
        <v>28.8</v>
      </c>
      <c r="N217">
        <v>21.7</v>
      </c>
      <c r="O217">
        <v>25.6</v>
      </c>
      <c r="P217">
        <v>29.6</v>
      </c>
      <c r="Q217">
        <v>40.6</v>
      </c>
      <c r="R217">
        <v>32.9</v>
      </c>
      <c r="S217">
        <v>25.4</v>
      </c>
      <c r="T217">
        <v>53</v>
      </c>
      <c r="U217" s="3">
        <v>39.799999999999997</v>
      </c>
      <c r="V217">
        <v>59.17564721912548</v>
      </c>
      <c r="X217">
        <v>42.13</v>
      </c>
      <c r="Y217">
        <v>36.299999999999997</v>
      </c>
      <c r="Z217">
        <v>27.7755370950699</v>
      </c>
      <c r="AA217">
        <v>0.25844257823600902</v>
      </c>
      <c r="AB217">
        <v>0.62421271790748889</v>
      </c>
      <c r="AC217">
        <v>39.131434285447114</v>
      </c>
      <c r="AD217">
        <v>6.255512311989091</v>
      </c>
      <c r="AE217">
        <v>5.3511869478225709</v>
      </c>
      <c r="AF217">
        <v>0.79008655947075701</v>
      </c>
      <c r="AJ217">
        <f t="shared" si="6"/>
        <v>12.024462904930097</v>
      </c>
      <c r="AL217">
        <f t="shared" si="7"/>
        <v>12.024462904930097</v>
      </c>
    </row>
    <row r="220" spans="1:38" x14ac:dyDescent="0.3">
      <c r="AL220">
        <f>AVERAGE(AL2:AL217)</f>
        <v>6.0421562694708477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SashaBrayHall@gmail.com</cp:lastModifiedBy>
  <dcterms:created xsi:type="dcterms:W3CDTF">2024-08-23T09:00:39Z</dcterms:created>
  <dcterms:modified xsi:type="dcterms:W3CDTF">2024-08-27T12:22:46Z</dcterms:modified>
</cp:coreProperties>
</file>