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" windowHeight="0" tabRatio="770" activeTab="3"/>
  </bookViews>
  <sheets>
    <sheet name="S1. Number of mDNC per dataset" sheetId="10" r:id="rId1"/>
    <sheet name="S2. rDNC disgnoses" sheetId="1" r:id="rId2"/>
    <sheet name="S3. rDNC repruducibility" sheetId="8" r:id="rId3"/>
    <sheet name="S4. methods comp" sheetId="2" r:id="rId4"/>
  </sheets>
  <calcPr calcId="162913"/>
</workbook>
</file>

<file path=xl/calcChain.xml><?xml version="1.0" encoding="utf-8"?>
<calcChain xmlns="http://schemas.openxmlformats.org/spreadsheetml/2006/main">
  <c r="I40" i="2" l="1"/>
  <c r="I41" i="2"/>
  <c r="I42" i="2"/>
  <c r="I43" i="2"/>
  <c r="I44" i="2"/>
  <c r="I45" i="2"/>
  <c r="I39" i="2"/>
</calcChain>
</file>

<file path=xl/sharedStrings.xml><?xml version="1.0" encoding="utf-8"?>
<sst xmlns="http://schemas.openxmlformats.org/spreadsheetml/2006/main" count="277" uniqueCount="130">
  <si>
    <t>Conidae</t>
  </si>
  <si>
    <t>Dataset</t>
  </si>
  <si>
    <t>Marker (n.p.)</t>
  </si>
  <si>
    <t>Daphnia</t>
  </si>
  <si>
    <t>D. melanica</t>
  </si>
  <si>
    <t>D. pulex</t>
  </si>
  <si>
    <t xml:space="preserve">unique haplotypes </t>
  </si>
  <si>
    <t>D. laevis</t>
  </si>
  <si>
    <t>Species</t>
  </si>
  <si>
    <t>C. miliaris</t>
  </si>
  <si>
    <t>C. sanguinolentus</t>
  </si>
  <si>
    <t>C. ebraeus</t>
  </si>
  <si>
    <t>C. chaldaeus</t>
  </si>
  <si>
    <t>gene</t>
  </si>
  <si>
    <t>COI</t>
  </si>
  <si>
    <t>milaschewitchii</t>
  </si>
  <si>
    <t>brasilensis</t>
  </si>
  <si>
    <t>verrucosa</t>
  </si>
  <si>
    <t>kepii</t>
  </si>
  <si>
    <t>joni</t>
  </si>
  <si>
    <t>neridae</t>
  </si>
  <si>
    <t>wiggi</t>
  </si>
  <si>
    <t>wenzli</t>
  </si>
  <si>
    <t>peteryalli</t>
  </si>
  <si>
    <t>45+3</t>
  </si>
  <si>
    <t>X. legitima</t>
  </si>
  <si>
    <t>I. olangoensis</t>
  </si>
  <si>
    <t>I. cingulifera</t>
  </si>
  <si>
    <t>sanguinolentus</t>
  </si>
  <si>
    <t>miliaris</t>
  </si>
  <si>
    <t>ebraeus</t>
  </si>
  <si>
    <t>chaldaeus</t>
  </si>
  <si>
    <t>Query taxon</t>
  </si>
  <si>
    <t>T. thomasi</t>
  </si>
  <si>
    <t>T. tongmuensis</t>
  </si>
  <si>
    <t>D. longispina</t>
  </si>
  <si>
    <t>Taxon</t>
  </si>
  <si>
    <t>Marker</t>
  </si>
  <si>
    <t>same output</t>
  </si>
  <si>
    <t>length variation among outputs</t>
  </si>
  <si>
    <t>Conus</t>
  </si>
  <si>
    <t>Pontohedyle</t>
  </si>
  <si>
    <t>28S</t>
  </si>
  <si>
    <t>V</t>
  </si>
  <si>
    <t>thomasi</t>
  </si>
  <si>
    <t>tongmuensis</t>
  </si>
  <si>
    <t>AATS</t>
  </si>
  <si>
    <t>CAD</t>
  </si>
  <si>
    <t>PGDI</t>
  </si>
  <si>
    <t>liliae</t>
  </si>
  <si>
    <t>martynovi</t>
  </si>
  <si>
    <t>1 / 25</t>
  </si>
  <si>
    <t>1 / 3</t>
  </si>
  <si>
    <t>1 / 2</t>
  </si>
  <si>
    <t>2 / &gt;25</t>
  </si>
  <si>
    <t>3 / &gt;25</t>
  </si>
  <si>
    <t>1 / 1</t>
  </si>
  <si>
    <t>A. Type 1 characters</t>
  </si>
  <si>
    <t>DeSignate</t>
  </si>
  <si>
    <t>MolD 2k</t>
  </si>
  <si>
    <t>MolD 5k</t>
  </si>
  <si>
    <t>MolD 10k</t>
  </si>
  <si>
    <t>MolD</t>
  </si>
  <si>
    <t>QUIDDICH</t>
  </si>
  <si>
    <t>Spyder</t>
  </si>
  <si>
    <t>CAOS</t>
  </si>
  <si>
    <t>5: 'C', 31: 'C', 70: 'C'</t>
  </si>
  <si>
    <t>265: 'G', 457: 'C', 466: 'G', 607: 'A'</t>
  </si>
  <si>
    <t>403: 'A', 421: 'A', 424: 'C'</t>
  </si>
  <si>
    <t>84: 'G', 120: 'C', 351: 'C'</t>
  </si>
  <si>
    <t>255: 'C', 387: 'C', 471: 'C', 516: 'C'</t>
  </si>
  <si>
    <t>42: 'C', 348: 'T', 480: 'G', 481: 'T', 636: 'G'</t>
  </si>
  <si>
    <t>30: 'A', 58: 'T', 69: 'C', 273: 'G', 438: 'C', 538: 'C'</t>
  </si>
  <si>
    <t>121: 'C', 307: 'C', 571: 'C'</t>
  </si>
  <si>
    <t>94: 'C', 97: 'G', 637: 'G'</t>
  </si>
  <si>
    <t>301: 'C', 574: 'G', 586: 'A'</t>
  </si>
  <si>
    <t>34: 'C', 281: 'C', 376: 'G', 541: 'G', 574: 'A'</t>
  </si>
  <si>
    <t>3: 'T', 15: 'T', 157: 'C', 162: 'G'</t>
  </si>
  <si>
    <t>157: 'C', 243: 'C', 391: 'A', 401: 'C'</t>
  </si>
  <si>
    <t>491: 'G', 492: 'C', 830: 'T'</t>
  </si>
  <si>
    <t>122: 'G', 175: 'G', 729: 'C', 897: 'G'</t>
  </si>
  <si>
    <t>92: 'T', 94: 'G', 646: 'T', 682: 'C', 710: 'T'</t>
  </si>
  <si>
    <t>256: 'A', 350: 'C', 352: 'T', 595: 'T'</t>
  </si>
  <si>
    <t>1 / 9</t>
  </si>
  <si>
    <t>459: 'C', 648: 'A', 653: 'T', 678: '-'</t>
  </si>
  <si>
    <t>597: 'T', 604: 'G', 859: 'C', 867: 'G'</t>
  </si>
  <si>
    <t>483: 'T', 508: 'T', 536: 'D', 537: '-'</t>
  </si>
  <si>
    <t>1 / 6</t>
  </si>
  <si>
    <t>439: 'A', 449: 'C', 539: 'A', 903: 'C'</t>
  </si>
  <si>
    <t>FastaChar</t>
  </si>
  <si>
    <t>B. mDNCs comprising 2 nucleotide positions</t>
  </si>
  <si>
    <t>MolD 50k (with gaps)</t>
  </si>
  <si>
    <t>MolD 25k with gaps</t>
  </si>
  <si>
    <t>timeit (sec)</t>
  </si>
  <si>
    <t>all timeit (sec)</t>
  </si>
  <si>
    <t>rDNC</t>
  </si>
  <si>
    <t>Length of shortest mDNC / Number of mDNCs of this length</t>
  </si>
  <si>
    <t>P. brasilensis</t>
  </si>
  <si>
    <t>P. verrucosa</t>
  </si>
  <si>
    <t>P. wiggi</t>
  </si>
  <si>
    <t>P. wenzli</t>
  </si>
  <si>
    <t>Table S3. Result comparison of MolD and previously published softwares for identification of signature DNA characters</t>
  </si>
  <si>
    <t>Table S4. Results of rDNC recovery for tested query species</t>
  </si>
  <si>
    <t>Xenuroturris-Iotyrris</t>
  </si>
  <si>
    <t>Tanytarsus</t>
  </si>
  <si>
    <t>rDNC composition variation among runs</t>
  </si>
  <si>
    <t>Table S5. Consistency of the rDNC output measured based on 10 replicates for each query species.</t>
  </si>
  <si>
    <t>7050.35828877</t>
  </si>
  <si>
    <t>7006.56321839</t>
  </si>
  <si>
    <t>1421.4</t>
  </si>
  <si>
    <t>2351.77777778</t>
  </si>
  <si>
    <t>5905.68686869</t>
  </si>
  <si>
    <t>4987.04494382</t>
  </si>
  <si>
    <t>6872.72727273</t>
  </si>
  <si>
    <t>5593.65656566</t>
  </si>
  <si>
    <t>1011.58333333</t>
  </si>
  <si>
    <t>Conus_COI</t>
  </si>
  <si>
    <t>Daphnia_COI</t>
  </si>
  <si>
    <t>Pontohedyle_28S</t>
  </si>
  <si>
    <t>Pontohedyle_COI</t>
  </si>
  <si>
    <t>Tanytarsus_AATS</t>
  </si>
  <si>
    <t>Tanytarsus_CAD</t>
  </si>
  <si>
    <t>Tanytarsus_COI</t>
  </si>
  <si>
    <t>Tanytarsus_PGDI</t>
  </si>
  <si>
    <t>Xenuroturris_COI</t>
  </si>
  <si>
    <t>Data set</t>
  </si>
  <si>
    <t>max mDNC</t>
  </si>
  <si>
    <t>min mDNC</t>
  </si>
  <si>
    <t>mean mDNC</t>
  </si>
  <si>
    <t>Xenuroturris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</si>
</sst>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49" fontId="0" fillId="7" borderId="0" xfId="0" applyNumberFormat="1" applyFill="1" applyAlignment="1">
      <alignment horizontal="center"/>
    </xf>
    <xf numFmtId="0" fontId="0" fillId="7" borderId="0" xfId="0" applyFill="1"/>
    <xf numFmtId="0" fontId="0" fillId="8" borderId="0" xfId="0" applyFill="1" applyAlignment="1">
      <alignment horizontal="center"/>
    </xf>
    <xf numFmtId="49" fontId="0" fillId="3" borderId="0" xfId="0" applyNumberFormat="1" applyFill="1"/>
    <xf numFmtId="49" fontId="0" fillId="6" borderId="0" xfId="0" applyNumberForma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49" fontId="3" fillId="8" borderId="0" xfId="0" applyNumberFormat="1" applyFont="1" applyFill="1" applyAlignment="1">
      <alignment horizontal="center"/>
    </xf>
    <xf numFmtId="49" fontId="0" fillId="6" borderId="0" xfId="0" applyNumberFormat="1" applyFill="1"/>
    <xf numFmtId="0" fontId="0" fillId="0" borderId="0" xfId="0" applyBorder="1" applyAlignment="1">
      <alignment horizontal="center"/>
    </xf>
    <xf numFmtId="0" fontId="1" fillId="0" borderId="0" xfId="0" applyFont="1"/>
    <xf numFmtId="0" fontId="1" fillId="0" borderId="0" xfId="0" applyFont="1" applyAlignment="1"/>
    <xf numFmtId="0" fontId="0" fillId="0" borderId="0" xfId="0" applyBorder="1"/>
    <xf numFmtId="0" fontId="2" fillId="0" borderId="0" xfId="0" applyFont="1" applyFill="1"/>
    <xf numFmtId="0" fontId="2" fillId="0" borderId="0" xfId="0" applyFont="1"/>
    <xf numFmtId="49" fontId="0" fillId="8" borderId="0" xfId="0" applyNumberFormat="1" applyFont="1" applyFill="1" applyAlignment="1">
      <alignment horizontal="left"/>
    </xf>
    <xf numFmtId="49" fontId="0" fillId="7" borderId="0" xfId="0" applyNumberFormat="1" applyFill="1" applyAlignment="1">
      <alignment horizontal="left"/>
    </xf>
    <xf numFmtId="49" fontId="0" fillId="5" borderId="0" xfId="0" applyNumberFormat="1" applyFill="1" applyAlignment="1">
      <alignment horizontal="center"/>
    </xf>
    <xf numFmtId="0" fontId="1" fillId="0" borderId="0" xfId="0" applyFont="1" applyBorder="1"/>
    <xf numFmtId="0" fontId="2" fillId="0" borderId="0" xfId="0" applyFont="1" applyBorder="1"/>
    <xf numFmtId="0" fontId="0" fillId="4" borderId="0" xfId="0" applyFill="1" applyBorder="1" applyAlignment="1">
      <alignment horizontal="center"/>
    </xf>
    <xf numFmtId="0" fontId="5" fillId="5" borderId="0" xfId="0" applyFont="1" applyFill="1"/>
    <xf numFmtId="0" fontId="5" fillId="3" borderId="0" xfId="0" applyFont="1" applyFill="1"/>
    <xf numFmtId="0" fontId="5" fillId="6" borderId="0" xfId="0" applyFont="1" applyFill="1"/>
    <xf numFmtId="0" fontId="0" fillId="6" borderId="0" xfId="0" applyFill="1" applyBorder="1" applyAlignment="1">
      <alignment horizontal="center"/>
    </xf>
    <xf numFmtId="0" fontId="5" fillId="8" borderId="0" xfId="0" applyFont="1" applyFill="1"/>
    <xf numFmtId="0" fontId="5" fillId="7" borderId="0" xfId="0" applyFont="1" applyFill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2" fillId="0" borderId="2" xfId="0" applyFont="1" applyBorder="1"/>
    <xf numFmtId="49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4" sqref="D24"/>
    </sheetView>
  </sheetViews>
  <sheetFormatPr defaultRowHeight="15" x14ac:dyDescent="0.25"/>
  <cols>
    <col min="1" max="1" width="22.42578125" customWidth="1"/>
    <col min="2" max="2" width="18" style="1" customWidth="1"/>
    <col min="3" max="3" width="12.5703125" style="1" customWidth="1"/>
    <col min="4" max="4" width="20.85546875" style="1" customWidth="1"/>
  </cols>
  <sheetData>
    <row r="1" spans="1:4" x14ac:dyDescent="0.25">
      <c r="A1" t="s">
        <v>125</v>
      </c>
      <c r="B1" s="1" t="s">
        <v>127</v>
      </c>
      <c r="C1" s="1" t="s">
        <v>126</v>
      </c>
      <c r="D1" s="1" t="s">
        <v>128</v>
      </c>
    </row>
    <row r="2" spans="1:4" x14ac:dyDescent="0.25">
      <c r="A2" t="s">
        <v>116</v>
      </c>
      <c r="B2" s="1">
        <v>473</v>
      </c>
      <c r="C2" s="1">
        <v>8734</v>
      </c>
      <c r="D2" s="1" t="s">
        <v>107</v>
      </c>
    </row>
    <row r="3" spans="1:4" x14ac:dyDescent="0.25">
      <c r="A3" t="s">
        <v>117</v>
      </c>
      <c r="B3" s="1">
        <v>164</v>
      </c>
      <c r="C3" s="1">
        <v>8597</v>
      </c>
      <c r="D3" s="1" t="s">
        <v>108</v>
      </c>
    </row>
    <row r="4" spans="1:4" x14ac:dyDescent="0.25">
      <c r="A4" t="s">
        <v>118</v>
      </c>
      <c r="B4" s="1">
        <v>908</v>
      </c>
      <c r="C4" s="1">
        <v>2061</v>
      </c>
      <c r="D4" s="1" t="s">
        <v>109</v>
      </c>
    </row>
    <row r="5" spans="1:4" x14ac:dyDescent="0.25">
      <c r="A5" t="s">
        <v>119</v>
      </c>
      <c r="B5" s="1">
        <v>1017</v>
      </c>
      <c r="C5" s="1">
        <v>3130</v>
      </c>
      <c r="D5" s="1" t="s">
        <v>110</v>
      </c>
    </row>
    <row r="6" spans="1:4" x14ac:dyDescent="0.25">
      <c r="A6" t="s">
        <v>120</v>
      </c>
      <c r="B6" s="1">
        <v>802</v>
      </c>
      <c r="C6" s="1">
        <v>7925</v>
      </c>
      <c r="D6" s="1" t="s">
        <v>111</v>
      </c>
    </row>
    <row r="7" spans="1:4" x14ac:dyDescent="0.25">
      <c r="A7" t="s">
        <v>121</v>
      </c>
      <c r="B7" s="1">
        <v>0</v>
      </c>
      <c r="C7" s="1">
        <v>7788</v>
      </c>
      <c r="D7" s="1" t="s">
        <v>112</v>
      </c>
    </row>
    <row r="8" spans="1:4" x14ac:dyDescent="0.25">
      <c r="A8" t="s">
        <v>122</v>
      </c>
      <c r="B8" s="1">
        <v>7</v>
      </c>
      <c r="C8" s="1">
        <v>8498</v>
      </c>
      <c r="D8" s="1" t="s">
        <v>113</v>
      </c>
    </row>
    <row r="9" spans="1:4" x14ac:dyDescent="0.25">
      <c r="A9" t="s">
        <v>123</v>
      </c>
      <c r="B9" s="1">
        <v>778</v>
      </c>
      <c r="C9" s="1">
        <v>7577</v>
      </c>
      <c r="D9" s="1" t="s">
        <v>114</v>
      </c>
    </row>
    <row r="10" spans="1:4" x14ac:dyDescent="0.25">
      <c r="A10" t="s">
        <v>124</v>
      </c>
      <c r="B10" s="1">
        <v>158</v>
      </c>
      <c r="C10" s="1">
        <v>1533</v>
      </c>
      <c r="D10" s="1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7" sqref="F7"/>
    </sheetView>
  </sheetViews>
  <sheetFormatPr defaultColWidth="9.140625" defaultRowHeight="15" x14ac:dyDescent="0.25"/>
  <cols>
    <col min="1" max="1" width="18.28515625" customWidth="1"/>
    <col min="2" max="2" width="12.5703125" customWidth="1"/>
    <col min="3" max="3" width="19.85546875" style="1" customWidth="1"/>
    <col min="4" max="4" width="18" style="1" customWidth="1"/>
    <col min="5" max="5" width="74.5703125" style="1" customWidth="1"/>
    <col min="6" max="6" width="40.85546875" customWidth="1"/>
  </cols>
  <sheetData>
    <row r="1" spans="1:6" x14ac:dyDescent="0.25">
      <c r="C1" s="27" t="s">
        <v>102</v>
      </c>
    </row>
    <row r="2" spans="1:6" x14ac:dyDescent="0.25">
      <c r="A2" s="2" t="s">
        <v>1</v>
      </c>
      <c r="B2" s="2" t="s">
        <v>2</v>
      </c>
      <c r="C2" s="2" t="s">
        <v>32</v>
      </c>
      <c r="D2" s="2" t="s">
        <v>6</v>
      </c>
      <c r="E2" s="2" t="s">
        <v>96</v>
      </c>
      <c r="F2" s="2" t="s">
        <v>95</v>
      </c>
    </row>
    <row r="3" spans="1:6" x14ac:dyDescent="0.25">
      <c r="A3" s="20" t="s">
        <v>129</v>
      </c>
      <c r="B3" s="20" t="s">
        <v>14</v>
      </c>
      <c r="C3" s="12" t="s">
        <v>25</v>
      </c>
      <c r="D3" s="13">
        <v>21</v>
      </c>
      <c r="E3" s="20" t="s">
        <v>51</v>
      </c>
      <c r="F3" s="24" t="s">
        <v>66</v>
      </c>
    </row>
    <row r="4" spans="1:6" x14ac:dyDescent="0.25">
      <c r="A4" s="20"/>
      <c r="B4" s="20"/>
      <c r="C4" s="12" t="s">
        <v>26</v>
      </c>
      <c r="D4" s="13">
        <v>17</v>
      </c>
      <c r="E4" s="20" t="s">
        <v>53</v>
      </c>
      <c r="F4" s="24" t="s">
        <v>68</v>
      </c>
    </row>
    <row r="5" spans="1:6" x14ac:dyDescent="0.25">
      <c r="A5" s="20"/>
      <c r="B5" s="20"/>
      <c r="C5" s="12" t="s">
        <v>27</v>
      </c>
      <c r="D5" s="13">
        <v>36</v>
      </c>
      <c r="E5" s="20" t="s">
        <v>52</v>
      </c>
      <c r="F5" s="24" t="s">
        <v>67</v>
      </c>
    </row>
    <row r="6" spans="1:6" x14ac:dyDescent="0.25">
      <c r="A6" s="23" t="s">
        <v>3</v>
      </c>
      <c r="B6" s="23" t="s">
        <v>14</v>
      </c>
      <c r="C6" s="22" t="s">
        <v>35</v>
      </c>
      <c r="D6" s="18">
        <v>8</v>
      </c>
      <c r="E6" s="23" t="s">
        <v>54</v>
      </c>
      <c r="F6" s="31" t="s">
        <v>69</v>
      </c>
    </row>
    <row r="7" spans="1:6" x14ac:dyDescent="0.25">
      <c r="A7" s="23"/>
      <c r="B7" s="23"/>
      <c r="C7" s="22" t="s">
        <v>7</v>
      </c>
      <c r="D7" s="18">
        <v>36</v>
      </c>
      <c r="E7" s="23" t="s">
        <v>54</v>
      </c>
      <c r="F7" s="31" t="s">
        <v>70</v>
      </c>
    </row>
    <row r="8" spans="1:6" x14ac:dyDescent="0.25">
      <c r="A8" s="23"/>
      <c r="B8" s="23"/>
      <c r="C8" s="22" t="s">
        <v>4</v>
      </c>
      <c r="D8" s="18">
        <v>9</v>
      </c>
      <c r="E8" s="23" t="s">
        <v>54</v>
      </c>
      <c r="F8" s="31" t="s">
        <v>71</v>
      </c>
    </row>
    <row r="9" spans="1:6" x14ac:dyDescent="0.25">
      <c r="A9" s="23"/>
      <c r="B9" s="23"/>
      <c r="C9" s="22" t="s">
        <v>5</v>
      </c>
      <c r="D9" s="18">
        <v>41</v>
      </c>
      <c r="E9" s="23" t="s">
        <v>55</v>
      </c>
      <c r="F9" s="31" t="s">
        <v>72</v>
      </c>
    </row>
    <row r="10" spans="1:6" x14ac:dyDescent="0.25">
      <c r="A10" s="8" t="s">
        <v>0</v>
      </c>
      <c r="B10" s="8" t="s">
        <v>14</v>
      </c>
      <c r="C10" s="4" t="s">
        <v>10</v>
      </c>
      <c r="D10" s="3">
        <v>23</v>
      </c>
      <c r="E10" s="8" t="s">
        <v>54</v>
      </c>
      <c r="F10" s="19" t="s">
        <v>73</v>
      </c>
    </row>
    <row r="11" spans="1:6" x14ac:dyDescent="0.25">
      <c r="A11" s="8"/>
      <c r="B11" s="8"/>
      <c r="C11" s="4" t="s">
        <v>9</v>
      </c>
      <c r="D11" s="3">
        <v>100</v>
      </c>
      <c r="E11" s="8" t="s">
        <v>54</v>
      </c>
      <c r="F11" s="19" t="s">
        <v>76</v>
      </c>
    </row>
    <row r="12" spans="1:6" x14ac:dyDescent="0.25">
      <c r="A12" s="8"/>
      <c r="B12" s="8"/>
      <c r="C12" s="4" t="s">
        <v>11</v>
      </c>
      <c r="D12" s="3">
        <v>48</v>
      </c>
      <c r="E12" s="8" t="s">
        <v>54</v>
      </c>
      <c r="F12" s="19" t="s">
        <v>75</v>
      </c>
    </row>
    <row r="13" spans="1:6" x14ac:dyDescent="0.25">
      <c r="A13" s="8"/>
      <c r="B13" s="8"/>
      <c r="C13" s="4" t="s">
        <v>12</v>
      </c>
      <c r="D13" s="3">
        <v>41</v>
      </c>
      <c r="E13" s="8" t="s">
        <v>54</v>
      </c>
      <c r="F13" s="19" t="s">
        <v>74</v>
      </c>
    </row>
    <row r="14" spans="1:6" x14ac:dyDescent="0.25">
      <c r="A14" s="15" t="s">
        <v>104</v>
      </c>
      <c r="B14" s="15" t="s">
        <v>46</v>
      </c>
      <c r="C14" s="14" t="s">
        <v>33</v>
      </c>
      <c r="D14" s="15">
        <v>6</v>
      </c>
      <c r="E14" s="16" t="s">
        <v>54</v>
      </c>
      <c r="F14" s="32" t="s">
        <v>78</v>
      </c>
    </row>
    <row r="15" spans="1:6" x14ac:dyDescent="0.25">
      <c r="A15" s="15"/>
      <c r="B15" s="15" t="s">
        <v>47</v>
      </c>
      <c r="C15" s="14" t="s">
        <v>33</v>
      </c>
      <c r="D15" s="15">
        <v>6</v>
      </c>
      <c r="E15" s="16" t="s">
        <v>54</v>
      </c>
      <c r="F15" s="32" t="s">
        <v>80</v>
      </c>
    </row>
    <row r="16" spans="1:6" x14ac:dyDescent="0.25">
      <c r="A16" s="15"/>
      <c r="B16" s="15" t="s">
        <v>48</v>
      </c>
      <c r="C16" s="14" t="s">
        <v>33</v>
      </c>
      <c r="D16" s="15">
        <v>7</v>
      </c>
      <c r="E16" s="16" t="s">
        <v>56</v>
      </c>
      <c r="F16" s="32" t="s">
        <v>82</v>
      </c>
    </row>
    <row r="17" spans="1:6" x14ac:dyDescent="0.25">
      <c r="A17" s="15"/>
      <c r="B17" s="15" t="s">
        <v>46</v>
      </c>
      <c r="C17" s="14" t="s">
        <v>34</v>
      </c>
      <c r="D17" s="15">
        <v>17</v>
      </c>
      <c r="E17" s="16" t="s">
        <v>54</v>
      </c>
      <c r="F17" s="32" t="s">
        <v>77</v>
      </c>
    </row>
    <row r="18" spans="1:6" x14ac:dyDescent="0.25">
      <c r="A18" s="15"/>
      <c r="B18" s="15" t="s">
        <v>47</v>
      </c>
      <c r="C18" s="14" t="s">
        <v>34</v>
      </c>
      <c r="D18" s="15">
        <v>21</v>
      </c>
      <c r="E18" s="16" t="s">
        <v>53</v>
      </c>
      <c r="F18" s="32" t="s">
        <v>79</v>
      </c>
    </row>
    <row r="19" spans="1:6" x14ac:dyDescent="0.25">
      <c r="A19" s="15"/>
      <c r="B19" s="15" t="s">
        <v>48</v>
      </c>
      <c r="C19" s="14" t="s">
        <v>34</v>
      </c>
      <c r="D19" s="15">
        <v>16</v>
      </c>
      <c r="E19" s="16" t="s">
        <v>56</v>
      </c>
      <c r="F19" s="32" t="s">
        <v>81</v>
      </c>
    </row>
    <row r="20" spans="1:6" x14ac:dyDescent="0.25">
      <c r="A20" s="33" t="s">
        <v>41</v>
      </c>
      <c r="B20" s="33" t="s">
        <v>42</v>
      </c>
      <c r="C20" s="11" t="s">
        <v>97</v>
      </c>
      <c r="D20" s="9">
        <v>5</v>
      </c>
      <c r="E20" s="33" t="s">
        <v>83</v>
      </c>
      <c r="F20" s="10" t="s">
        <v>84</v>
      </c>
    </row>
    <row r="21" spans="1:6" x14ac:dyDescent="0.25">
      <c r="A21" s="33"/>
      <c r="B21" s="33"/>
      <c r="C21" s="11" t="s">
        <v>98</v>
      </c>
      <c r="D21" s="9">
        <v>3</v>
      </c>
      <c r="E21" s="33" t="s">
        <v>52</v>
      </c>
      <c r="F21" s="10" t="s">
        <v>85</v>
      </c>
    </row>
    <row r="22" spans="1:6" x14ac:dyDescent="0.25">
      <c r="A22" s="33"/>
      <c r="B22" s="33"/>
      <c r="C22" s="11" t="s">
        <v>99</v>
      </c>
      <c r="D22" s="9">
        <v>3</v>
      </c>
      <c r="E22" s="33" t="s">
        <v>87</v>
      </c>
      <c r="F22" s="10" t="s">
        <v>86</v>
      </c>
    </row>
    <row r="23" spans="1:6" x14ac:dyDescent="0.25">
      <c r="A23" s="33"/>
      <c r="B23" s="33"/>
      <c r="C23" s="11" t="s">
        <v>100</v>
      </c>
      <c r="D23" s="9">
        <v>3</v>
      </c>
      <c r="E23" s="33" t="s">
        <v>53</v>
      </c>
      <c r="F23" s="10" t="s">
        <v>88</v>
      </c>
    </row>
    <row r="24" spans="1:6" x14ac:dyDescent="0.25">
      <c r="A24" s="48"/>
      <c r="B24" s="48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38" sqref="E38"/>
    </sheetView>
  </sheetViews>
  <sheetFormatPr defaultRowHeight="15" x14ac:dyDescent="0.25"/>
  <cols>
    <col min="1" max="1" width="17.42578125" customWidth="1"/>
    <col min="2" max="2" width="15.7109375" customWidth="1"/>
    <col min="3" max="3" width="12.28515625" style="1" customWidth="1"/>
    <col min="4" max="4" width="17" customWidth="1"/>
    <col min="5" max="5" width="31.5703125" customWidth="1"/>
    <col min="6" max="6" width="36.5703125" customWidth="1"/>
  </cols>
  <sheetData>
    <row r="1" spans="1:6" x14ac:dyDescent="0.25">
      <c r="A1" s="26" t="s">
        <v>106</v>
      </c>
    </row>
    <row r="2" spans="1:6" x14ac:dyDescent="0.25">
      <c r="A2" t="s">
        <v>1</v>
      </c>
      <c r="B2" t="s">
        <v>36</v>
      </c>
      <c r="C2" s="1" t="s">
        <v>37</v>
      </c>
      <c r="D2" s="1" t="s">
        <v>38</v>
      </c>
      <c r="E2" s="1" t="s">
        <v>39</v>
      </c>
      <c r="F2" s="1" t="s">
        <v>105</v>
      </c>
    </row>
    <row r="3" spans="1:6" x14ac:dyDescent="0.25">
      <c r="A3" s="37" t="s">
        <v>41</v>
      </c>
      <c r="B3" s="11" t="s">
        <v>16</v>
      </c>
      <c r="C3" s="9" t="s">
        <v>42</v>
      </c>
      <c r="D3" s="9" t="s">
        <v>43</v>
      </c>
      <c r="E3" s="9"/>
      <c r="F3" s="9"/>
    </row>
    <row r="4" spans="1:6" x14ac:dyDescent="0.25">
      <c r="A4" s="37" t="s">
        <v>41</v>
      </c>
      <c r="B4" s="11" t="s">
        <v>17</v>
      </c>
      <c r="C4" s="9" t="s">
        <v>42</v>
      </c>
      <c r="D4" s="9" t="s">
        <v>43</v>
      </c>
      <c r="E4" s="9"/>
      <c r="F4" s="9"/>
    </row>
    <row r="5" spans="1:6" x14ac:dyDescent="0.25">
      <c r="A5" s="37" t="s">
        <v>41</v>
      </c>
      <c r="B5" s="11" t="s">
        <v>21</v>
      </c>
      <c r="C5" s="9" t="s">
        <v>42</v>
      </c>
      <c r="D5" s="9" t="s">
        <v>43</v>
      </c>
      <c r="E5" s="9"/>
      <c r="F5" s="9"/>
    </row>
    <row r="6" spans="1:6" x14ac:dyDescent="0.25">
      <c r="A6" s="37" t="s">
        <v>41</v>
      </c>
      <c r="B6" s="11" t="s">
        <v>22</v>
      </c>
      <c r="C6" s="9" t="s">
        <v>42</v>
      </c>
      <c r="D6" s="9"/>
      <c r="E6" s="9">
        <v>1</v>
      </c>
      <c r="F6" s="9"/>
    </row>
    <row r="7" spans="1:6" x14ac:dyDescent="0.25">
      <c r="A7" s="39" t="s">
        <v>103</v>
      </c>
      <c r="B7" s="12" t="s">
        <v>25</v>
      </c>
      <c r="C7" s="13" t="s">
        <v>14</v>
      </c>
      <c r="D7" s="40"/>
      <c r="E7" s="40">
        <v>1</v>
      </c>
      <c r="F7" s="40"/>
    </row>
    <row r="8" spans="1:6" x14ac:dyDescent="0.25">
      <c r="A8" s="39" t="s">
        <v>103</v>
      </c>
      <c r="B8" s="12" t="s">
        <v>26</v>
      </c>
      <c r="C8" s="13" t="s">
        <v>14</v>
      </c>
      <c r="D8" s="40" t="s">
        <v>43</v>
      </c>
      <c r="E8" s="40"/>
      <c r="F8" s="40"/>
    </row>
    <row r="9" spans="1:6" x14ac:dyDescent="0.25">
      <c r="A9" s="39" t="s">
        <v>103</v>
      </c>
      <c r="B9" s="12" t="s">
        <v>27</v>
      </c>
      <c r="C9" s="13" t="s">
        <v>14</v>
      </c>
      <c r="D9" s="40"/>
      <c r="E9" s="40"/>
      <c r="F9" s="40" t="s">
        <v>43</v>
      </c>
    </row>
    <row r="10" spans="1:6" x14ac:dyDescent="0.25">
      <c r="A10" s="41" t="s">
        <v>3</v>
      </c>
      <c r="B10" s="21" t="s">
        <v>35</v>
      </c>
      <c r="C10" s="18" t="s">
        <v>14</v>
      </c>
      <c r="D10" s="18" t="s">
        <v>43</v>
      </c>
      <c r="E10" s="18"/>
      <c r="F10" s="18"/>
    </row>
    <row r="11" spans="1:6" x14ac:dyDescent="0.25">
      <c r="A11" s="41" t="s">
        <v>3</v>
      </c>
      <c r="B11" s="22" t="s">
        <v>7</v>
      </c>
      <c r="C11" s="18" t="s">
        <v>14</v>
      </c>
      <c r="D11" s="18" t="s">
        <v>43</v>
      </c>
      <c r="E11" s="18"/>
      <c r="F11" s="18"/>
    </row>
    <row r="12" spans="1:6" x14ac:dyDescent="0.25">
      <c r="A12" s="41" t="s">
        <v>3</v>
      </c>
      <c r="B12" s="22" t="s">
        <v>4</v>
      </c>
      <c r="C12" s="18" t="s">
        <v>14</v>
      </c>
      <c r="D12" s="18" t="s">
        <v>43</v>
      </c>
      <c r="E12" s="18"/>
      <c r="F12" s="18"/>
    </row>
    <row r="13" spans="1:6" x14ac:dyDescent="0.25">
      <c r="A13" s="41" t="s">
        <v>3</v>
      </c>
      <c r="B13" s="22" t="s">
        <v>5</v>
      </c>
      <c r="C13" s="18" t="s">
        <v>14</v>
      </c>
      <c r="D13" s="18"/>
      <c r="E13" s="18">
        <v>3</v>
      </c>
      <c r="F13" s="18"/>
    </row>
    <row r="14" spans="1:6" x14ac:dyDescent="0.25">
      <c r="A14" s="38" t="s">
        <v>40</v>
      </c>
      <c r="B14" s="4" t="s">
        <v>10</v>
      </c>
      <c r="C14" s="3" t="s">
        <v>14</v>
      </c>
      <c r="D14" s="3" t="s">
        <v>43</v>
      </c>
      <c r="E14" s="3"/>
      <c r="F14" s="3"/>
    </row>
    <row r="15" spans="1:6" x14ac:dyDescent="0.25">
      <c r="A15" s="38" t="s">
        <v>40</v>
      </c>
      <c r="B15" s="4" t="s">
        <v>11</v>
      </c>
      <c r="C15" s="3" t="s">
        <v>14</v>
      </c>
      <c r="D15" s="3" t="s">
        <v>43</v>
      </c>
      <c r="E15" s="3"/>
      <c r="F15" s="3"/>
    </row>
    <row r="16" spans="1:6" x14ac:dyDescent="0.25">
      <c r="A16" s="38" t="s">
        <v>40</v>
      </c>
      <c r="B16" s="4" t="s">
        <v>12</v>
      </c>
      <c r="C16" s="3" t="s">
        <v>14</v>
      </c>
      <c r="D16" s="3"/>
      <c r="E16" s="3">
        <v>1</v>
      </c>
      <c r="F16" s="3"/>
    </row>
    <row r="17" spans="1:6" x14ac:dyDescent="0.25">
      <c r="A17" s="42" t="s">
        <v>104</v>
      </c>
      <c r="B17" s="14" t="s">
        <v>44</v>
      </c>
      <c r="C17" s="15" t="s">
        <v>46</v>
      </c>
      <c r="D17" s="17"/>
      <c r="E17" s="15">
        <v>1</v>
      </c>
      <c r="F17" s="17"/>
    </row>
    <row r="18" spans="1:6" x14ac:dyDescent="0.25">
      <c r="A18" s="42" t="s">
        <v>104</v>
      </c>
      <c r="B18" s="14"/>
      <c r="C18" s="15" t="s">
        <v>47</v>
      </c>
      <c r="D18" s="15" t="s">
        <v>43</v>
      </c>
      <c r="E18" s="15"/>
      <c r="F18" s="17"/>
    </row>
    <row r="19" spans="1:6" x14ac:dyDescent="0.25">
      <c r="A19" s="42" t="s">
        <v>104</v>
      </c>
      <c r="B19" s="14"/>
      <c r="C19" s="15" t="s">
        <v>48</v>
      </c>
      <c r="D19" s="15" t="s">
        <v>43</v>
      </c>
      <c r="E19" s="15"/>
      <c r="F19" s="17"/>
    </row>
    <row r="20" spans="1:6" x14ac:dyDescent="0.25">
      <c r="A20" s="42" t="s">
        <v>104</v>
      </c>
      <c r="B20" s="14" t="s">
        <v>45</v>
      </c>
      <c r="C20" s="15" t="s">
        <v>46</v>
      </c>
      <c r="D20" s="17"/>
      <c r="E20" s="15">
        <v>1</v>
      </c>
      <c r="F20" s="17"/>
    </row>
    <row r="21" spans="1:6" x14ac:dyDescent="0.25">
      <c r="A21" s="42" t="s">
        <v>104</v>
      </c>
      <c r="B21" s="15"/>
      <c r="C21" s="15" t="s">
        <v>47</v>
      </c>
      <c r="D21" s="17"/>
      <c r="E21" s="15">
        <v>1</v>
      </c>
      <c r="F21" s="17"/>
    </row>
    <row r="22" spans="1:6" x14ac:dyDescent="0.25">
      <c r="A22" s="42" t="s">
        <v>104</v>
      </c>
      <c r="B22" s="15"/>
      <c r="C22" s="15" t="s">
        <v>48</v>
      </c>
      <c r="D22" s="15" t="s">
        <v>43</v>
      </c>
      <c r="E22" s="15"/>
      <c r="F22" s="17"/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28" workbookViewId="0">
      <selection activeCell="H21" sqref="H21"/>
    </sheetView>
  </sheetViews>
  <sheetFormatPr defaultRowHeight="15" x14ac:dyDescent="0.25"/>
  <cols>
    <col min="1" max="1" width="16.140625" customWidth="1"/>
    <col min="3" max="3" width="21" style="1" customWidth="1"/>
    <col min="4" max="4" width="14.7109375" style="1" customWidth="1"/>
    <col min="5" max="5" width="16" style="1" customWidth="1"/>
    <col min="6" max="6" width="16.85546875" style="1" customWidth="1"/>
    <col min="7" max="7" width="18.5703125" style="1" customWidth="1"/>
    <col min="8" max="8" width="20.5703125" style="1" customWidth="1"/>
    <col min="9" max="9" width="23.140625" style="1" customWidth="1"/>
    <col min="10" max="10" width="18" customWidth="1"/>
  </cols>
  <sheetData>
    <row r="1" spans="1:9" x14ac:dyDescent="0.25">
      <c r="A1" s="26" t="s">
        <v>101</v>
      </c>
    </row>
    <row r="2" spans="1:9" x14ac:dyDescent="0.25">
      <c r="A2" s="26" t="s">
        <v>57</v>
      </c>
    </row>
    <row r="3" spans="1:9" x14ac:dyDescent="0.25">
      <c r="A3" s="43" t="s">
        <v>8</v>
      </c>
      <c r="B3" s="43" t="s">
        <v>13</v>
      </c>
      <c r="C3" s="44" t="s">
        <v>65</v>
      </c>
      <c r="D3" s="44" t="s">
        <v>64</v>
      </c>
      <c r="E3" s="44" t="s">
        <v>63</v>
      </c>
      <c r="F3" s="44" t="s">
        <v>58</v>
      </c>
      <c r="G3" s="44" t="s">
        <v>89</v>
      </c>
      <c r="H3" s="44" t="s">
        <v>62</v>
      </c>
    </row>
    <row r="4" spans="1:9" x14ac:dyDescent="0.25">
      <c r="A4" s="29" t="s">
        <v>15</v>
      </c>
      <c r="B4" s="6" t="s">
        <v>14</v>
      </c>
      <c r="C4" s="7">
        <v>16</v>
      </c>
      <c r="D4" s="7">
        <v>16</v>
      </c>
      <c r="E4" s="7">
        <v>16</v>
      </c>
      <c r="F4" s="7">
        <v>16</v>
      </c>
      <c r="G4" s="7">
        <v>16</v>
      </c>
      <c r="H4" s="7">
        <v>16</v>
      </c>
    </row>
    <row r="5" spans="1:9" x14ac:dyDescent="0.25">
      <c r="A5" s="29" t="s">
        <v>16</v>
      </c>
      <c r="B5" s="6" t="s">
        <v>14</v>
      </c>
      <c r="C5" s="7" t="s">
        <v>24</v>
      </c>
      <c r="D5" s="7" t="s">
        <v>24</v>
      </c>
      <c r="E5" s="7" t="s">
        <v>24</v>
      </c>
      <c r="F5" s="7">
        <v>45</v>
      </c>
      <c r="G5" s="7" t="s">
        <v>24</v>
      </c>
      <c r="H5" s="7">
        <v>48</v>
      </c>
    </row>
    <row r="6" spans="1:9" x14ac:dyDescent="0.25">
      <c r="A6" s="29" t="s">
        <v>17</v>
      </c>
      <c r="B6" s="6" t="s">
        <v>14</v>
      </c>
      <c r="C6" s="7">
        <v>5</v>
      </c>
      <c r="D6" s="7">
        <v>5</v>
      </c>
      <c r="E6" s="7">
        <v>5</v>
      </c>
      <c r="F6" s="7">
        <v>5</v>
      </c>
      <c r="G6" s="7">
        <v>5</v>
      </c>
      <c r="H6" s="7">
        <v>5</v>
      </c>
    </row>
    <row r="7" spans="1:9" x14ac:dyDescent="0.25">
      <c r="A7" s="29" t="s">
        <v>18</v>
      </c>
      <c r="B7" s="6" t="s">
        <v>14</v>
      </c>
      <c r="C7" s="7">
        <v>13</v>
      </c>
      <c r="D7" s="7">
        <v>13</v>
      </c>
      <c r="E7" s="7">
        <v>13</v>
      </c>
      <c r="F7" s="7">
        <v>13</v>
      </c>
      <c r="G7" s="7">
        <v>13</v>
      </c>
      <c r="H7" s="7">
        <v>13</v>
      </c>
    </row>
    <row r="8" spans="1:9" x14ac:dyDescent="0.25">
      <c r="A8" s="29" t="s">
        <v>19</v>
      </c>
      <c r="B8" s="6" t="s">
        <v>14</v>
      </c>
      <c r="C8" s="7">
        <v>10</v>
      </c>
      <c r="D8" s="7">
        <v>10</v>
      </c>
      <c r="E8" s="7">
        <v>10</v>
      </c>
      <c r="F8" s="7">
        <v>10</v>
      </c>
      <c r="G8" s="7">
        <v>10</v>
      </c>
      <c r="H8" s="7">
        <v>10</v>
      </c>
    </row>
    <row r="9" spans="1:9" x14ac:dyDescent="0.25">
      <c r="A9" s="29" t="s">
        <v>20</v>
      </c>
      <c r="B9" s="6" t="s">
        <v>14</v>
      </c>
      <c r="C9" s="7">
        <v>13</v>
      </c>
      <c r="D9" s="7">
        <v>13</v>
      </c>
      <c r="E9" s="7">
        <v>13</v>
      </c>
      <c r="F9" s="7">
        <v>13</v>
      </c>
      <c r="G9" s="7">
        <v>13</v>
      </c>
      <c r="H9" s="7">
        <v>13</v>
      </c>
    </row>
    <row r="10" spans="1:9" x14ac:dyDescent="0.25">
      <c r="A10" s="29" t="s">
        <v>21</v>
      </c>
      <c r="B10" s="6" t="s">
        <v>14</v>
      </c>
      <c r="C10" s="7">
        <v>3</v>
      </c>
      <c r="D10" s="7">
        <v>3</v>
      </c>
      <c r="E10" s="7">
        <v>3</v>
      </c>
      <c r="F10" s="7">
        <v>3</v>
      </c>
      <c r="G10" s="7">
        <v>3</v>
      </c>
      <c r="H10" s="7">
        <v>3</v>
      </c>
    </row>
    <row r="11" spans="1:9" x14ac:dyDescent="0.25">
      <c r="A11" s="29" t="s">
        <v>22</v>
      </c>
      <c r="B11" s="6" t="s">
        <v>14</v>
      </c>
      <c r="C11" s="7">
        <v>7</v>
      </c>
      <c r="D11" s="7">
        <v>7</v>
      </c>
      <c r="E11" s="7">
        <v>7</v>
      </c>
      <c r="F11" s="7">
        <v>7</v>
      </c>
      <c r="G11" s="7">
        <v>7</v>
      </c>
      <c r="H11" s="7">
        <v>7</v>
      </c>
    </row>
    <row r="12" spans="1:9" x14ac:dyDescent="0.25">
      <c r="A12" s="29" t="s">
        <v>23</v>
      </c>
      <c r="B12" s="6" t="s">
        <v>14</v>
      </c>
      <c r="C12" s="7">
        <v>39</v>
      </c>
      <c r="D12" s="7">
        <v>39</v>
      </c>
      <c r="E12" s="7">
        <v>39</v>
      </c>
      <c r="F12" s="7">
        <v>39</v>
      </c>
      <c r="G12" s="7">
        <v>39</v>
      </c>
      <c r="H12" s="7">
        <v>39</v>
      </c>
    </row>
    <row r="14" spans="1:9" s="6" customFormat="1" x14ac:dyDescent="0.25">
      <c r="A14" s="26" t="s">
        <v>90</v>
      </c>
      <c r="C14" s="7"/>
      <c r="D14" s="7"/>
      <c r="E14" s="7"/>
      <c r="F14" s="7"/>
      <c r="G14" s="7"/>
      <c r="H14" s="7"/>
      <c r="I14" s="7"/>
    </row>
    <row r="15" spans="1:9" x14ac:dyDescent="0.25">
      <c r="A15" s="43" t="s">
        <v>41</v>
      </c>
      <c r="B15" s="43"/>
      <c r="C15" s="44" t="s">
        <v>58</v>
      </c>
      <c r="D15" s="44" t="s">
        <v>59</v>
      </c>
      <c r="E15" s="44" t="s">
        <v>60</v>
      </c>
      <c r="F15" s="44" t="s">
        <v>61</v>
      </c>
      <c r="G15" s="44" t="s">
        <v>92</v>
      </c>
      <c r="H15" s="44" t="s">
        <v>91</v>
      </c>
      <c r="I15" s="7"/>
    </row>
    <row r="16" spans="1:9" x14ac:dyDescent="0.25">
      <c r="A16" s="29" t="s">
        <v>15</v>
      </c>
      <c r="B16" s="6" t="s">
        <v>14</v>
      </c>
      <c r="C16" s="45">
        <v>6410</v>
      </c>
      <c r="D16" s="7">
        <v>1345</v>
      </c>
      <c r="E16" s="7">
        <v>2792</v>
      </c>
      <c r="F16" s="7">
        <v>4323</v>
      </c>
      <c r="G16" s="7">
        <v>5968</v>
      </c>
      <c r="H16" s="7">
        <v>6371</v>
      </c>
      <c r="I16" s="7"/>
    </row>
    <row r="17" spans="1:9" x14ac:dyDescent="0.25">
      <c r="A17" s="29" t="s">
        <v>16</v>
      </c>
      <c r="B17" s="6" t="s">
        <v>14</v>
      </c>
      <c r="C17" s="45">
        <v>3076</v>
      </c>
      <c r="D17" s="7">
        <v>1111</v>
      </c>
      <c r="E17" s="7">
        <v>2061</v>
      </c>
      <c r="F17" s="7">
        <v>2721</v>
      </c>
      <c r="G17" s="7">
        <v>3059</v>
      </c>
      <c r="H17" s="7">
        <v>3076</v>
      </c>
      <c r="I17" s="7"/>
    </row>
    <row r="18" spans="1:9" x14ac:dyDescent="0.25">
      <c r="A18" s="29" t="s">
        <v>17</v>
      </c>
      <c r="B18" s="6" t="s">
        <v>14</v>
      </c>
      <c r="C18" s="45">
        <v>2430</v>
      </c>
      <c r="D18" s="7">
        <v>911</v>
      </c>
      <c r="E18" s="7">
        <v>1628</v>
      </c>
      <c r="F18" s="7">
        <v>2154</v>
      </c>
      <c r="G18" s="7">
        <v>2419</v>
      </c>
      <c r="H18" s="7">
        <v>2429</v>
      </c>
      <c r="I18" s="7"/>
    </row>
    <row r="19" spans="1:9" x14ac:dyDescent="0.25">
      <c r="A19" s="29" t="s">
        <v>18</v>
      </c>
      <c r="B19" s="6" t="s">
        <v>14</v>
      </c>
      <c r="C19" s="45">
        <v>4747</v>
      </c>
      <c r="D19" s="7">
        <v>1139</v>
      </c>
      <c r="E19" s="7">
        <v>2309</v>
      </c>
      <c r="F19" s="7">
        <v>3442</v>
      </c>
      <c r="G19" s="7">
        <v>4521</v>
      </c>
      <c r="H19" s="7">
        <v>4728</v>
      </c>
      <c r="I19" s="7"/>
    </row>
    <row r="20" spans="1:9" x14ac:dyDescent="0.25">
      <c r="A20" s="29" t="s">
        <v>19</v>
      </c>
      <c r="B20" s="6" t="s">
        <v>14</v>
      </c>
      <c r="C20" s="45">
        <v>3107</v>
      </c>
      <c r="D20" s="7">
        <v>961</v>
      </c>
      <c r="E20" s="7">
        <v>1837</v>
      </c>
      <c r="F20" s="7">
        <v>2549</v>
      </c>
      <c r="G20" s="7">
        <v>3053</v>
      </c>
      <c r="H20" s="7">
        <v>3101</v>
      </c>
      <c r="I20" s="7"/>
    </row>
    <row r="21" spans="1:9" x14ac:dyDescent="0.25">
      <c r="A21" s="29" t="s">
        <v>20</v>
      </c>
      <c r="B21" s="6" t="s">
        <v>14</v>
      </c>
      <c r="C21" s="45">
        <v>4624</v>
      </c>
      <c r="D21" s="7">
        <v>1076</v>
      </c>
      <c r="E21" s="7">
        <v>2212</v>
      </c>
      <c r="F21" s="7">
        <v>3365</v>
      </c>
      <c r="G21" s="7">
        <v>4411</v>
      </c>
      <c r="H21" s="7">
        <v>4609</v>
      </c>
      <c r="I21" s="7"/>
    </row>
    <row r="22" spans="1:9" x14ac:dyDescent="0.25">
      <c r="A22" s="29" t="s">
        <v>21</v>
      </c>
      <c r="B22" s="6" t="s">
        <v>14</v>
      </c>
      <c r="C22" s="45">
        <v>4736</v>
      </c>
      <c r="D22" s="7">
        <v>1131</v>
      </c>
      <c r="E22" s="7">
        <v>2281</v>
      </c>
      <c r="F22" s="7">
        <v>3400</v>
      </c>
      <c r="G22" s="7">
        <v>4502</v>
      </c>
      <c r="H22" s="7">
        <v>4719</v>
      </c>
      <c r="I22" s="7"/>
    </row>
    <row r="23" spans="1:9" x14ac:dyDescent="0.25">
      <c r="A23" s="29" t="s">
        <v>22</v>
      </c>
      <c r="B23" s="6" t="s">
        <v>14</v>
      </c>
      <c r="C23" s="45">
        <v>1623</v>
      </c>
      <c r="D23" s="7">
        <v>787</v>
      </c>
      <c r="E23" s="7">
        <v>1279</v>
      </c>
      <c r="F23" s="7">
        <v>1532</v>
      </c>
      <c r="G23" s="7">
        <v>1622</v>
      </c>
      <c r="H23" s="7">
        <v>1623</v>
      </c>
      <c r="I23" s="7"/>
    </row>
    <row r="24" spans="1:9" x14ac:dyDescent="0.25">
      <c r="A24" s="29" t="s">
        <v>23</v>
      </c>
      <c r="B24" s="6" t="s">
        <v>14</v>
      </c>
      <c r="C24" s="45">
        <v>6626</v>
      </c>
      <c r="D24" s="7">
        <v>1333</v>
      </c>
      <c r="E24" s="7">
        <v>2807</v>
      </c>
      <c r="F24" s="7">
        <v>4440</v>
      </c>
      <c r="G24" s="7">
        <v>6181</v>
      </c>
      <c r="H24" s="7">
        <v>6586</v>
      </c>
      <c r="I24" s="7"/>
    </row>
    <row r="25" spans="1:9" x14ac:dyDescent="0.25">
      <c r="A25" s="43" t="s">
        <v>41</v>
      </c>
      <c r="B25" s="43"/>
      <c r="C25" s="44"/>
      <c r="D25" s="44"/>
      <c r="E25" s="44"/>
      <c r="F25" s="44"/>
      <c r="G25" s="44"/>
      <c r="H25" s="44"/>
      <c r="I25" s="7"/>
    </row>
    <row r="26" spans="1:9" x14ac:dyDescent="0.25">
      <c r="A26" s="30" t="s">
        <v>15</v>
      </c>
      <c r="B26" t="s">
        <v>42</v>
      </c>
      <c r="C26" s="25">
        <v>78</v>
      </c>
      <c r="D26" s="5">
        <v>78</v>
      </c>
      <c r="E26" s="5">
        <v>78</v>
      </c>
      <c r="F26" s="5">
        <v>78</v>
      </c>
      <c r="G26" s="5">
        <v>78</v>
      </c>
      <c r="H26" s="5">
        <v>78</v>
      </c>
    </row>
    <row r="27" spans="1:9" x14ac:dyDescent="0.25">
      <c r="A27" s="30" t="s">
        <v>16</v>
      </c>
      <c r="B27" t="s">
        <v>42</v>
      </c>
      <c r="C27" s="25">
        <v>61</v>
      </c>
      <c r="D27" s="5">
        <v>61</v>
      </c>
      <c r="E27" s="5">
        <v>61</v>
      </c>
      <c r="F27" s="5">
        <v>61</v>
      </c>
      <c r="G27" s="5">
        <v>61</v>
      </c>
      <c r="H27" s="5">
        <v>61</v>
      </c>
    </row>
    <row r="28" spans="1:9" x14ac:dyDescent="0.25">
      <c r="A28" s="30" t="s">
        <v>17</v>
      </c>
      <c r="B28" t="s">
        <v>42</v>
      </c>
      <c r="C28" s="25">
        <v>103</v>
      </c>
      <c r="D28" s="5">
        <v>103</v>
      </c>
      <c r="E28" s="5">
        <v>103</v>
      </c>
      <c r="F28" s="5">
        <v>103</v>
      </c>
      <c r="G28" s="5">
        <v>103</v>
      </c>
      <c r="H28" s="5">
        <v>103</v>
      </c>
    </row>
    <row r="29" spans="1:9" x14ac:dyDescent="0.25">
      <c r="A29" s="30" t="s">
        <v>18</v>
      </c>
      <c r="B29" t="s">
        <v>42</v>
      </c>
      <c r="C29" s="25">
        <v>9</v>
      </c>
      <c r="D29" s="5">
        <v>9</v>
      </c>
      <c r="E29" s="5">
        <v>9</v>
      </c>
      <c r="F29" s="5">
        <v>9</v>
      </c>
      <c r="G29" s="5">
        <v>9</v>
      </c>
      <c r="H29" s="5">
        <v>9</v>
      </c>
    </row>
    <row r="30" spans="1:9" x14ac:dyDescent="0.25">
      <c r="A30" s="30" t="s">
        <v>19</v>
      </c>
      <c r="B30" t="s">
        <v>42</v>
      </c>
      <c r="C30" s="25">
        <v>73</v>
      </c>
      <c r="D30" s="5">
        <v>73</v>
      </c>
      <c r="E30" s="5">
        <v>73</v>
      </c>
      <c r="F30" s="5">
        <v>73</v>
      </c>
      <c r="G30" s="5">
        <v>73</v>
      </c>
      <c r="H30" s="5">
        <v>73</v>
      </c>
    </row>
    <row r="31" spans="1:9" x14ac:dyDescent="0.25">
      <c r="A31" s="30" t="s">
        <v>20</v>
      </c>
      <c r="B31" t="s">
        <v>42</v>
      </c>
      <c r="C31" s="25">
        <v>13</v>
      </c>
      <c r="D31" s="5">
        <v>13</v>
      </c>
      <c r="E31" s="5">
        <v>13</v>
      </c>
      <c r="F31" s="5">
        <v>13</v>
      </c>
      <c r="G31" s="5">
        <v>13</v>
      </c>
      <c r="H31" s="5">
        <v>13</v>
      </c>
    </row>
    <row r="32" spans="1:9" x14ac:dyDescent="0.25">
      <c r="A32" s="30" t="s">
        <v>49</v>
      </c>
      <c r="B32" t="s">
        <v>42</v>
      </c>
      <c r="C32" s="25">
        <v>336</v>
      </c>
      <c r="D32" s="1">
        <v>331</v>
      </c>
      <c r="E32" s="5">
        <v>336</v>
      </c>
      <c r="F32" s="5">
        <v>336</v>
      </c>
      <c r="G32" s="5">
        <v>336</v>
      </c>
      <c r="H32" s="5">
        <v>336</v>
      </c>
    </row>
    <row r="33" spans="1:9" x14ac:dyDescent="0.25">
      <c r="A33" s="30" t="s">
        <v>21</v>
      </c>
      <c r="B33" t="s">
        <v>42</v>
      </c>
      <c r="C33" s="25">
        <v>184</v>
      </c>
      <c r="D33" s="5">
        <v>184</v>
      </c>
      <c r="E33" s="5">
        <v>184</v>
      </c>
      <c r="F33" s="5">
        <v>184</v>
      </c>
      <c r="G33" s="5">
        <v>184</v>
      </c>
      <c r="H33" s="5">
        <v>184</v>
      </c>
    </row>
    <row r="34" spans="1:9" x14ac:dyDescent="0.25">
      <c r="A34" s="30" t="s">
        <v>22</v>
      </c>
      <c r="B34" t="s">
        <v>42</v>
      </c>
      <c r="C34" s="25">
        <v>17</v>
      </c>
      <c r="D34" s="5">
        <v>17</v>
      </c>
      <c r="E34" s="5">
        <v>17</v>
      </c>
      <c r="F34" s="5">
        <v>17</v>
      </c>
      <c r="G34" s="5">
        <v>17</v>
      </c>
      <c r="H34" s="5">
        <v>17</v>
      </c>
    </row>
    <row r="35" spans="1:9" x14ac:dyDescent="0.25">
      <c r="A35" s="30" t="s">
        <v>50</v>
      </c>
      <c r="B35" t="s">
        <v>42</v>
      </c>
      <c r="C35" s="25">
        <v>173</v>
      </c>
      <c r="D35" s="1">
        <v>169</v>
      </c>
      <c r="E35" s="5">
        <v>173</v>
      </c>
      <c r="F35" s="5">
        <v>173</v>
      </c>
      <c r="G35" s="5">
        <v>173</v>
      </c>
      <c r="H35" s="5">
        <v>173</v>
      </c>
    </row>
    <row r="36" spans="1:9" x14ac:dyDescent="0.25">
      <c r="A36" s="26" t="s">
        <v>94</v>
      </c>
      <c r="C36" s="46"/>
      <c r="D36" s="1">
        <v>1.0082</v>
      </c>
      <c r="E36" s="1">
        <v>2.7938000000000001</v>
      </c>
      <c r="F36" s="1">
        <v>5.8506999999999998</v>
      </c>
      <c r="G36" s="1">
        <v>14.6586</v>
      </c>
      <c r="H36" s="1">
        <v>29.0318</v>
      </c>
    </row>
    <row r="37" spans="1:9" x14ac:dyDescent="0.25">
      <c r="A37" s="43" t="s">
        <v>40</v>
      </c>
      <c r="B37" s="43"/>
      <c r="C37" s="44"/>
      <c r="D37" s="44"/>
      <c r="E37" s="44"/>
      <c r="F37" s="44"/>
      <c r="G37" s="44"/>
      <c r="H37" s="44"/>
    </row>
    <row r="38" spans="1:9" x14ac:dyDescent="0.25">
      <c r="A38" s="47" t="s">
        <v>30</v>
      </c>
      <c r="B38" s="28" t="s">
        <v>14</v>
      </c>
      <c r="C38" s="25">
        <v>37</v>
      </c>
      <c r="D38" s="45">
        <v>32</v>
      </c>
      <c r="E38" s="36">
        <v>37</v>
      </c>
      <c r="F38" s="36">
        <v>37</v>
      </c>
      <c r="G38" s="36">
        <v>37</v>
      </c>
      <c r="H38" s="36">
        <v>37</v>
      </c>
    </row>
    <row r="39" spans="1:9" x14ac:dyDescent="0.25">
      <c r="A39" s="34" t="s">
        <v>93</v>
      </c>
      <c r="B39" s="28"/>
      <c r="C39" s="25">
        <v>92.25</v>
      </c>
      <c r="D39" s="25">
        <v>2.8685999999999998</v>
      </c>
      <c r="E39" s="25">
        <v>7.0707000000000004</v>
      </c>
      <c r="F39" s="25">
        <v>13.6267</v>
      </c>
      <c r="G39" s="25">
        <v>34.524500000000003</v>
      </c>
      <c r="H39" s="25">
        <v>69.354699999999994</v>
      </c>
      <c r="I39" s="1">
        <f>F39/C39</f>
        <v>0.14771490514905147</v>
      </c>
    </row>
    <row r="40" spans="1:9" x14ac:dyDescent="0.25">
      <c r="A40" s="35" t="s">
        <v>31</v>
      </c>
      <c r="B40" s="28" t="s">
        <v>14</v>
      </c>
      <c r="C40" s="25">
        <v>57</v>
      </c>
      <c r="D40" s="25">
        <v>42</v>
      </c>
      <c r="E40" s="36">
        <v>57</v>
      </c>
      <c r="F40" s="36">
        <v>57</v>
      </c>
      <c r="G40" s="36">
        <v>57</v>
      </c>
      <c r="H40" s="36">
        <v>57</v>
      </c>
      <c r="I40" s="1">
        <f t="shared" ref="I40:I45" si="0">F40/C40</f>
        <v>1</v>
      </c>
    </row>
    <row r="41" spans="1:9" x14ac:dyDescent="0.25">
      <c r="A41" s="34" t="s">
        <v>93</v>
      </c>
      <c r="B41" s="28"/>
      <c r="C41" s="25">
        <v>125.29</v>
      </c>
      <c r="D41" s="25">
        <v>2.7475000000000001</v>
      </c>
      <c r="E41" s="25">
        <v>6.8666999999999998</v>
      </c>
      <c r="F41" s="25">
        <v>13.6691</v>
      </c>
      <c r="G41" s="25">
        <v>37.2667</v>
      </c>
      <c r="H41" s="25">
        <v>62.066099999999999</v>
      </c>
      <c r="I41" s="1">
        <f t="shared" si="0"/>
        <v>0.10909968872216458</v>
      </c>
    </row>
    <row r="42" spans="1:9" x14ac:dyDescent="0.25">
      <c r="A42" s="35" t="s">
        <v>29</v>
      </c>
      <c r="B42" s="28" t="s">
        <v>14</v>
      </c>
      <c r="C42" s="25">
        <v>2</v>
      </c>
      <c r="D42" s="36">
        <v>2</v>
      </c>
      <c r="E42" s="36">
        <v>2</v>
      </c>
      <c r="F42" s="36">
        <v>2</v>
      </c>
      <c r="G42" s="36">
        <v>2</v>
      </c>
      <c r="H42" s="36">
        <v>2</v>
      </c>
      <c r="I42" s="1">
        <f t="shared" si="0"/>
        <v>1</v>
      </c>
    </row>
    <row r="43" spans="1:9" x14ac:dyDescent="0.25">
      <c r="A43" s="34" t="s">
        <v>93</v>
      </c>
      <c r="B43" s="28"/>
      <c r="C43" s="25">
        <v>63.08</v>
      </c>
      <c r="D43" s="25">
        <v>2.0756000000000001</v>
      </c>
      <c r="E43" s="25">
        <v>4.835</v>
      </c>
      <c r="F43" s="25">
        <v>11.6053</v>
      </c>
      <c r="G43" s="25">
        <v>24.472999999999999</v>
      </c>
      <c r="H43" s="25">
        <v>48.317599999999999</v>
      </c>
      <c r="I43" s="1">
        <f t="shared" si="0"/>
        <v>0.18397748890298035</v>
      </c>
    </row>
    <row r="44" spans="1:9" x14ac:dyDescent="0.25">
      <c r="A44" s="35" t="s">
        <v>28</v>
      </c>
      <c r="B44" s="28" t="s">
        <v>14</v>
      </c>
      <c r="C44" s="25">
        <v>83</v>
      </c>
      <c r="D44" s="25">
        <v>49</v>
      </c>
      <c r="E44" s="25">
        <v>79</v>
      </c>
      <c r="F44" s="36">
        <v>83</v>
      </c>
      <c r="G44" s="36">
        <v>83</v>
      </c>
      <c r="H44" s="36">
        <v>83</v>
      </c>
      <c r="I44" s="1">
        <f t="shared" si="0"/>
        <v>1</v>
      </c>
    </row>
    <row r="45" spans="1:9" x14ac:dyDescent="0.25">
      <c r="A45" s="34" t="s">
        <v>93</v>
      </c>
      <c r="B45" s="28"/>
      <c r="C45" s="25">
        <v>137.16</v>
      </c>
      <c r="D45" s="25">
        <v>3.4975000000000001</v>
      </c>
      <c r="E45" s="25">
        <v>8.3244000000000007</v>
      </c>
      <c r="F45" s="25">
        <v>15.547800000000001</v>
      </c>
      <c r="G45" s="25">
        <v>42.513599999999997</v>
      </c>
      <c r="H45" s="25">
        <v>81.107900000000001</v>
      </c>
      <c r="I45" s="1">
        <f t="shared" si="0"/>
        <v>0.1133552055993001</v>
      </c>
    </row>
    <row r="46" spans="1:9" x14ac:dyDescent="0.25">
      <c r="A46" s="34" t="s">
        <v>94</v>
      </c>
      <c r="B46" s="28"/>
      <c r="C46" s="46"/>
      <c r="D46" s="25">
        <v>10.7661</v>
      </c>
      <c r="E46" s="25">
        <v>27.576000000000001</v>
      </c>
      <c r="F46" s="25">
        <v>53.070399999999999</v>
      </c>
      <c r="G46" s="25">
        <v>132.20859999999999</v>
      </c>
      <c r="H46" s="25">
        <v>266.12349999999998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S1. Number of mDNC per dataset</vt:lpstr>
      <vt:lpstr>S2. rDNC disgnoses</vt:lpstr>
      <vt:lpstr>S3. rDNC repruducibility</vt:lpstr>
      <vt:lpstr>S4. methods 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2021-10-13T14:53:09Z</dcterms:modified>
</cp:coreProperties>
</file>