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6" i="1" l="1"/>
  <c r="D5" i="1"/>
  <c r="C5" i="1" l="1"/>
  <c r="C4" i="1"/>
  <c r="C6" i="1"/>
  <c r="C7" i="1" l="1"/>
  <c r="D7" i="1" s="1"/>
  <c r="C8" i="1" s="1"/>
  <c r="D8" i="1" s="1"/>
  <c r="C9" i="1" s="1"/>
  <c r="D9" i="1" s="1"/>
  <c r="D4" i="1" s="1"/>
  <c r="C11" i="1" s="1"/>
  <c r="C10" i="1" l="1"/>
  <c r="D11" i="1"/>
  <c r="C12" i="1" s="1"/>
  <c r="D12" i="1" s="1"/>
  <c r="C13" i="1" s="1"/>
  <c r="D13" i="1" s="1"/>
  <c r="D10" i="1" s="1"/>
  <c r="C14" i="1" s="1"/>
  <c r="D14" i="1" s="1"/>
  <c r="C15" i="1" s="1"/>
  <c r="D15" i="1" s="1"/>
  <c r="C16" i="1" s="1"/>
  <c r="D16" i="1" s="1"/>
  <c r="C17" i="1" s="1"/>
  <c r="D17" i="1" s="1"/>
</calcChain>
</file>

<file path=xl/sharedStrings.xml><?xml version="1.0" encoding="utf-8"?>
<sst xmlns="http://schemas.openxmlformats.org/spreadsheetml/2006/main" count="35" uniqueCount="34">
  <si>
    <t>Моделирование системы</t>
  </si>
  <si>
    <t>Последовательностей</t>
  </si>
  <si>
    <t>Классов</t>
  </si>
  <si>
    <t>Прецентдентов</t>
  </si>
  <si>
    <t>Действий</t>
  </si>
  <si>
    <t>Модели данных</t>
  </si>
  <si>
    <t>Что взять</t>
  </si>
  <si>
    <t>Откуда</t>
  </si>
  <si>
    <t xml:space="preserve"> В каком виде</t>
  </si>
  <si>
    <t>Архитектурное проектирование (MVCE)(программы данных, компоненты, элементы связи)</t>
  </si>
  <si>
    <t>План тестирования</t>
  </si>
  <si>
    <t>Код (+локальное тестирование и UNIT-тесты)</t>
  </si>
  <si>
    <t>Интергационное тестирование</t>
  </si>
  <si>
    <t>План</t>
  </si>
  <si>
    <t>Факт</t>
  </si>
  <si>
    <t>№</t>
  </si>
  <si>
    <t>Содержание работы</t>
  </si>
  <si>
    <t>Начало</t>
  </si>
  <si>
    <t>Окончание</t>
  </si>
  <si>
    <t>Результат</t>
  </si>
  <si>
    <t>Дата</t>
  </si>
  <si>
    <t>Причины задержки</t>
  </si>
  <si>
    <t>Примечание</t>
  </si>
  <si>
    <t>Вариант 1 плана, файл на GitHub</t>
  </si>
  <si>
    <t>файл на GitHub</t>
  </si>
  <si>
    <t>UML - диаграммы</t>
  </si>
  <si>
    <t>2;1</t>
  </si>
  <si>
    <t>2;2</t>
  </si>
  <si>
    <t>Написать требования к проекту</t>
  </si>
  <si>
    <t>Приведение плана к общей форме, изменение сроков работ 27.09.2018</t>
  </si>
  <si>
    <t>Срок работы изменён на 14.09.2018</t>
  </si>
  <si>
    <t>Работа не выполнена</t>
  </si>
  <si>
    <t>Подготовка к лабораторным работам</t>
  </si>
  <si>
    <t>Первичный вариант UML диаграммы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</si>
</sst>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0" fillId="0" borderId="0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Border="1" applyAlignment="1">
      <alignment wrapText="1"/>
    </xf>
    <xf numFmtId="16" fontId="0" fillId="0" borderId="1" xfId="0" applyNumberFormat="1" applyBorder="1"/>
    <xf numFmtId="0" fontId="0" fillId="0" borderId="0" xfId="0" applyBorder="1"/>
    <xf numFmtId="0" fontId="0" fillId="0" borderId="0" xfId="0" applyBorder="1" applyAlignment="1">
      <alignment wrapText="1"/>
    </xf>
    <xf numFmtId="14" fontId="0" fillId="0" borderId="0" xfId="0" applyNumberFormat="1" applyBorder="1"/>
    <xf numFmtId="14" fontId="0" fillId="0" borderId="0" xfId="0" applyNumberForma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1"/>
  <sheetViews>
    <sheetView tabSelected="1" topLeftCell="B1" zoomScale="115" zoomScaleNormal="115" workbookViewId="0">
      <selection activeCell="H6" sqref="H6"/>
    </sheetView>
  </sheetViews>
  <sheetFormatPr defaultRowHeight="15" x14ac:dyDescent="0.25"/>
  <cols>
    <col min="2" max="2" width="31.7109375" customWidth="1"/>
    <col min="3" max="3" width="11.85546875" customWidth="1"/>
    <col min="4" max="4" width="13.28515625" customWidth="1"/>
    <col min="5" max="5" width="21.7109375" customWidth="1"/>
    <col min="6" max="6" width="11.42578125" customWidth="1"/>
    <col min="7" max="7" width="13" customWidth="1"/>
    <col min="8" max="8" width="30.5703125" customWidth="1"/>
    <col min="9" max="9" width="43.28515625" customWidth="1"/>
  </cols>
  <sheetData>
    <row r="1" spans="1:40" x14ac:dyDescent="0.25">
      <c r="A1" s="16" t="s">
        <v>13</v>
      </c>
      <c r="B1" s="16"/>
      <c r="C1" s="16"/>
      <c r="D1" s="16"/>
      <c r="E1" s="16"/>
      <c r="F1" s="17" t="s">
        <v>14</v>
      </c>
      <c r="G1" s="18"/>
      <c r="H1" s="18"/>
      <c r="I1" s="19"/>
      <c r="J1" s="1"/>
    </row>
    <row r="2" spans="1:40" x14ac:dyDescent="0.25">
      <c r="A2" s="3" t="s">
        <v>15</v>
      </c>
      <c r="B2" s="4" t="s">
        <v>16</v>
      </c>
      <c r="C2" s="5" t="s">
        <v>17</v>
      </c>
      <c r="D2" s="5" t="s">
        <v>18</v>
      </c>
      <c r="E2" s="4" t="s">
        <v>19</v>
      </c>
      <c r="F2" s="6" t="s">
        <v>20</v>
      </c>
      <c r="G2" s="4" t="s">
        <v>19</v>
      </c>
      <c r="H2" s="4" t="s">
        <v>21</v>
      </c>
      <c r="I2" s="7" t="s">
        <v>22</v>
      </c>
      <c r="J2" s="1"/>
    </row>
    <row r="3" spans="1:40" ht="30" x14ac:dyDescent="0.25">
      <c r="A3" s="8">
        <v>1</v>
      </c>
      <c r="B3" s="7" t="s">
        <v>28</v>
      </c>
      <c r="C3" s="9"/>
      <c r="D3" s="9">
        <v>43367</v>
      </c>
      <c r="E3" s="7" t="s">
        <v>23</v>
      </c>
      <c r="F3" s="10">
        <v>43367</v>
      </c>
      <c r="G3" s="7" t="s">
        <v>24</v>
      </c>
      <c r="H3" s="7"/>
      <c r="I3" s="10" t="s">
        <v>29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s="8">
        <v>2</v>
      </c>
      <c r="B4" t="s">
        <v>0</v>
      </c>
      <c r="C4" s="9">
        <f>C5</f>
        <v>43368</v>
      </c>
      <c r="D4" s="9">
        <f>D9</f>
        <v>43442</v>
      </c>
      <c r="E4" s="7"/>
      <c r="F4" s="10"/>
      <c r="G4" s="7"/>
      <c r="H4" s="7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30.75" customHeight="1" x14ac:dyDescent="0.25">
      <c r="A5" s="11" t="s">
        <v>26</v>
      </c>
      <c r="B5" s="7" t="s">
        <v>25</v>
      </c>
      <c r="C5" s="9">
        <f>D3+1</f>
        <v>43368</v>
      </c>
      <c r="D5" s="9">
        <f>C5+19</f>
        <v>43387</v>
      </c>
      <c r="E5" s="7" t="s">
        <v>33</v>
      </c>
      <c r="F5" s="10">
        <v>43385</v>
      </c>
      <c r="G5" s="7" t="s">
        <v>31</v>
      </c>
      <c r="H5" s="7" t="s">
        <v>32</v>
      </c>
      <c r="I5" s="7" t="s">
        <v>30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s="8"/>
      <c r="B6" s="7" t="s">
        <v>3</v>
      </c>
      <c r="C6" s="9">
        <f>D5+1</f>
        <v>43388</v>
      </c>
      <c r="D6" s="9">
        <f>C6+9</f>
        <v>43397</v>
      </c>
      <c r="E6" s="7"/>
      <c r="F6" s="10"/>
      <c r="G6" s="7"/>
      <c r="H6" s="7"/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 s="8"/>
      <c r="B7" s="7" t="s">
        <v>2</v>
      </c>
      <c r="C7" s="9">
        <f>D6+1</f>
        <v>43398</v>
      </c>
      <c r="D7" s="9">
        <f>C7+14</f>
        <v>43412</v>
      </c>
      <c r="E7" s="7"/>
      <c r="F7" s="10"/>
      <c r="G7" s="7"/>
      <c r="H7" s="7"/>
      <c r="I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25">
      <c r="A8" s="8"/>
      <c r="B8" s="7" t="s">
        <v>1</v>
      </c>
      <c r="C8" s="9">
        <f>D7+1</f>
        <v>43413</v>
      </c>
      <c r="D8" s="9">
        <f>C8+14</f>
        <v>43427</v>
      </c>
      <c r="E8" s="7"/>
      <c r="F8" s="10"/>
      <c r="G8" s="7"/>
      <c r="H8" s="7"/>
      <c r="I8" s="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x14ac:dyDescent="0.25">
      <c r="A9" s="8"/>
      <c r="B9" s="7" t="s">
        <v>4</v>
      </c>
      <c r="C9" s="9">
        <f>D8+1</f>
        <v>43428</v>
      </c>
      <c r="D9" s="9">
        <f>C9+14</f>
        <v>43442</v>
      </c>
      <c r="E9" s="7"/>
      <c r="F9" s="10"/>
      <c r="G9" s="7"/>
      <c r="H9" s="7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x14ac:dyDescent="0.25">
      <c r="A10" s="8" t="s">
        <v>27</v>
      </c>
      <c r="B10" s="7" t="s">
        <v>5</v>
      </c>
      <c r="C10" s="9">
        <f>C11</f>
        <v>43443</v>
      </c>
      <c r="D10" s="9">
        <f>D13</f>
        <v>43480</v>
      </c>
      <c r="E10" s="7"/>
      <c r="F10" s="10"/>
      <c r="G10" s="7"/>
      <c r="H10" s="7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x14ac:dyDescent="0.25">
      <c r="A11" s="8"/>
      <c r="B11" s="7" t="s">
        <v>6</v>
      </c>
      <c r="C11" s="9">
        <f>D4+1</f>
        <v>43443</v>
      </c>
      <c r="D11" s="9">
        <f>C11+7</f>
        <v>43450</v>
      </c>
      <c r="E11" s="7"/>
      <c r="F11" s="10"/>
      <c r="G11" s="7"/>
      <c r="H11" s="7"/>
      <c r="I11" s="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5" customHeight="1" x14ac:dyDescent="0.25">
      <c r="A12" s="8"/>
      <c r="B12" s="7" t="s">
        <v>7</v>
      </c>
      <c r="C12" s="9">
        <f>D11+1</f>
        <v>43451</v>
      </c>
      <c r="D12" s="9">
        <f>C12+14</f>
        <v>43465</v>
      </c>
      <c r="E12" s="7"/>
      <c r="F12" s="10"/>
      <c r="G12" s="7"/>
      <c r="H12" s="7"/>
      <c r="I12" s="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 s="8"/>
      <c r="B13" s="7" t="s">
        <v>8</v>
      </c>
      <c r="C13" s="9">
        <f>D12+1</f>
        <v>43466</v>
      </c>
      <c r="D13" s="9">
        <f>C13+14</f>
        <v>43480</v>
      </c>
      <c r="E13" s="7"/>
      <c r="F13" s="10"/>
      <c r="G13" s="7"/>
      <c r="H13" s="7"/>
      <c r="I13" s="7"/>
      <c r="J13" s="2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45" x14ac:dyDescent="0.25">
      <c r="A14" s="8">
        <v>3</v>
      </c>
      <c r="B14" s="7" t="s">
        <v>9</v>
      </c>
      <c r="C14" s="9">
        <f>D10+1</f>
        <v>43481</v>
      </c>
      <c r="D14" s="9">
        <f>C14+14</f>
        <v>43495</v>
      </c>
      <c r="E14" s="7"/>
      <c r="F14" s="10"/>
      <c r="G14" s="7"/>
      <c r="H14" s="7"/>
      <c r="I14" s="7"/>
      <c r="J14" s="2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 s="8">
        <v>4</v>
      </c>
      <c r="B15" s="7" t="s">
        <v>10</v>
      </c>
      <c r="C15" s="9">
        <f>D14+1</f>
        <v>43496</v>
      </c>
      <c r="D15" s="9">
        <f>C15+7</f>
        <v>43503</v>
      </c>
      <c r="E15" s="7"/>
      <c r="F15" s="10"/>
      <c r="G15" s="7"/>
      <c r="H15" s="7"/>
      <c r="I15" s="7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30" x14ac:dyDescent="0.25">
      <c r="A16" s="8">
        <v>5</v>
      </c>
      <c r="B16" s="7" t="s">
        <v>11</v>
      </c>
      <c r="C16" s="9">
        <f>D15+1</f>
        <v>43504</v>
      </c>
      <c r="D16" s="9">
        <f>C16+60</f>
        <v>43564</v>
      </c>
      <c r="E16" s="7"/>
      <c r="F16" s="10"/>
      <c r="G16" s="7"/>
      <c r="H16" s="7"/>
      <c r="I16" s="7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7.25" customHeight="1" x14ac:dyDescent="0.25">
      <c r="A17" s="8">
        <v>6</v>
      </c>
      <c r="B17" s="7" t="s">
        <v>12</v>
      </c>
      <c r="C17" s="9">
        <f>D16+1</f>
        <v>43565</v>
      </c>
      <c r="D17" s="9">
        <f>C17+30</f>
        <v>43595</v>
      </c>
      <c r="E17" s="7"/>
      <c r="F17" s="10"/>
      <c r="G17" s="7"/>
      <c r="H17" s="7"/>
      <c r="I17" s="7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65.25" customHeight="1" x14ac:dyDescent="0.25"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45.75" customHeight="1" x14ac:dyDescent="0.25"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5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25"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25"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25"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25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5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5"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25"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5"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25"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25"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7.25" customHeight="1" x14ac:dyDescent="0.25"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5"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5"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25"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5">
      <c r="A35" s="12"/>
      <c r="B35" s="13"/>
      <c r="C35" s="14"/>
      <c r="D35" s="14"/>
      <c r="E35" s="13"/>
      <c r="F35" s="15"/>
      <c r="G35" s="13"/>
      <c r="H35" s="13"/>
      <c r="I35" s="13"/>
      <c r="J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5"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5"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5"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5"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5"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25"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25"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25"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x14ac:dyDescent="0.25"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25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25"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25"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5"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</sheetData>
  <mergeCells count="3">
    <mergeCell ref="A1:E1"/>
    <mergeCell ref="F1:I1"/>
    <mergeCell ref="J13:J14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2018-10-12T19:59:17Z</dcterms:modified>
</cp:coreProperties>
</file>