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Title</t>
        </is>
      </c>
      <c r="C1" s="1" t="inlineStr">
        <is>
          <t>Brand_product</t>
        </is>
      </c>
      <c r="D1" s="1" t="inlineStr">
        <is>
          <t>title_group</t>
        </is>
      </c>
      <c r="E1" s="1" t="inlineStr">
        <is>
          <t>Artikelnr</t>
        </is>
      </c>
      <c r="F1" s="1" t="inlineStr">
        <is>
          <t>Weight product</t>
        </is>
      </c>
      <c r="G1" s="1" t="inlineStr">
        <is>
          <t>Price</t>
        </is>
      </c>
      <c r="H1" s="1" t="inlineStr">
        <is>
          <t>Link to img</t>
        </is>
      </c>
    </row>
    <row r="2">
      <c r="A2" s="1" t="n">
        <v>0</v>
      </c>
      <c r="B2" t="inlineStr">
        <is>
          <t>Schweizer Winterjoghurt</t>
        </is>
      </c>
      <c r="C2" t="inlineStr">
        <is>
          <t>Milbona</t>
        </is>
      </c>
      <c r="D2" t="inlineStr">
        <is>
          <t>Neu im Sortiment</t>
        </is>
      </c>
      <c r="E2" t="n">
        <v>2332</v>
      </c>
      <c r="F2" t="inlineStr">
        <is>
          <t>pro 200g</t>
        </is>
      </c>
      <c r="G2" t="inlineStr">
        <is>
          <t>0,59</t>
        </is>
      </c>
      <c r="H2">
        <f>IMAGE("https://sortiment.lidl.ch/media/catalog/product/cache/38c728e59b3a47950872534eff8a1e63/2/3/2332_ApfelZimt_PSXX.jpg")</f>
        <v/>
      </c>
    </row>
    <row r="3">
      <c r="A3" s="1" t="n">
        <v>1</v>
      </c>
      <c r="B3" t="inlineStr">
        <is>
          <t>Polenta fein</t>
        </is>
      </c>
      <c r="C3" t="inlineStr">
        <is>
          <t>Belbake</t>
        </is>
      </c>
      <c r="D3" t="inlineStr">
        <is>
          <t>Neu im Sortiment</t>
        </is>
      </c>
      <c r="E3" t="n">
        <v>6000120</v>
      </c>
      <c r="F3" t="inlineStr">
        <is>
          <t>pro 500g</t>
        </is>
      </c>
      <c r="G3" t="inlineStr">
        <is>
          <t>0,63</t>
        </is>
      </c>
      <c r="H3">
        <f>IMAGE("https://sortiment.lidl.ch/media/catalog/product/cache/38c728e59b3a47950872534eff8a1e63/6/0/6000120_PSXX_3.jpg")</f>
        <v/>
      </c>
    </row>
    <row r="4">
      <c r="A4" s="1" t="n">
        <v>2</v>
      </c>
      <c r="B4" t="inlineStr">
        <is>
          <t>Machland Fruit &amp; go Squeezer</t>
        </is>
      </c>
      <c r="C4" t="inlineStr">
        <is>
          <t>Machland</t>
        </is>
      </c>
      <c r="D4" t="inlineStr">
        <is>
          <t>Neu im Sortiment</t>
        </is>
      </c>
      <c r="E4" t="n">
        <v>5002343</v>
      </c>
      <c r="F4" t="inlineStr">
        <is>
          <t>pro 100g</t>
        </is>
      </c>
      <c r="G4" t="inlineStr">
        <is>
          <t>0,69</t>
        </is>
      </c>
      <c r="H4">
        <f>IMAGE("https://sortiment.lidl.ch/media/catalog/product/cache/38c728e59b3a47950872534eff8a1e63/5/0/5002343_Apfel_Banane_Erdbeere_PSXX.jpg")</f>
        <v/>
      </c>
    </row>
    <row r="5">
      <c r="A5" s="1" t="n">
        <v>3</v>
      </c>
      <c r="B5" t="inlineStr">
        <is>
          <t>Premium Hundenassnahrung</t>
        </is>
      </c>
      <c r="C5" t="inlineStr">
        <is>
          <t>Orlando Gourmet</t>
        </is>
      </c>
      <c r="D5" t="inlineStr">
        <is>
          <t>Neu im Sortiment</t>
        </is>
      </c>
      <c r="E5" t="n">
        <v>126679</v>
      </c>
      <c r="F5" t="inlineStr">
        <is>
          <t>pro 150g | 100g = 0.50 CHF</t>
        </is>
      </c>
      <c r="G5" t="inlineStr">
        <is>
          <t>0,75</t>
        </is>
      </c>
      <c r="H5">
        <f>IMAGE("https://sortiment.lidl.ch/media/catalog/product/cache/38c728e59b3a47950872534eff8a1e63/1/2/126679_Kalb_PSXX.jpg")</f>
        <v/>
      </c>
    </row>
    <row r="6">
      <c r="A6" s="1" t="n">
        <v>4</v>
      </c>
      <c r="B6" t="inlineStr">
        <is>
          <t>Veganes Reisdessert</t>
        </is>
      </c>
      <c r="C6" t="inlineStr">
        <is>
          <t>Vemondo</t>
        </is>
      </c>
      <c r="D6" t="inlineStr">
        <is>
          <t>Neu im Sortiment</t>
        </is>
      </c>
      <c r="E6" t="n">
        <v>173018</v>
      </c>
      <c r="F6" t="inlineStr">
        <is>
          <t xml:space="preserve"> </t>
        </is>
      </c>
      <c r="G6" t="inlineStr">
        <is>
          <t>0,99</t>
        </is>
      </c>
      <c r="H6">
        <f>IMAGE("https://sortiment.lidl.ch/media/catalog/product/cache/38c728e59b3a47950872534eff8a1e63/1/7/173018_KokosFront_PSXX.jpg")</f>
        <v/>
      </c>
    </row>
    <row r="7">
      <c r="A7" s="1" t="n">
        <v>5</v>
      </c>
      <c r="B7" t="inlineStr">
        <is>
          <t>Kosmetiktcher 2-lagig</t>
        </is>
      </c>
      <c r="C7" t="inlineStr">
        <is>
          <t>Cien</t>
        </is>
      </c>
      <c r="D7" t="inlineStr">
        <is>
          <t>Neu im Sortiment</t>
        </is>
      </c>
      <c r="E7" t="n">
        <v>19570</v>
      </c>
      <c r="F7" t="inlineStr">
        <is>
          <t>Not weight_product</t>
        </is>
      </c>
      <c r="G7" t="inlineStr">
        <is>
          <t>0,85</t>
        </is>
      </c>
      <c r="H7">
        <f>IMAGE("https://sortiment.lidl.ch/media/catalog/product/cache/38c728e59b3a47950872534eff8a1e63/1/9/19570_01_PSXX.jpg")</f>
        <v/>
      </c>
    </row>
    <row r="8">
      <c r="A8" s="1" t="n">
        <v>6</v>
      </c>
      <c r="B8" t="inlineStr">
        <is>
          <t>Choco-Drink</t>
        </is>
      </c>
      <c r="C8" t="inlineStr">
        <is>
          <t>Milbona</t>
        </is>
      </c>
      <c r="D8" t="inlineStr">
        <is>
          <t>Neu im Sortiment</t>
        </is>
      </c>
      <c r="E8" t="n">
        <v>1574</v>
      </c>
      <c r="F8" t="inlineStr">
        <is>
          <t>pro 500ml</t>
        </is>
      </c>
      <c r="G8" t="inlineStr">
        <is>
          <t>0,89</t>
        </is>
      </c>
      <c r="H8">
        <f>IMAGE("https://sortiment.lidl.ch/media/catalog/product/cache/38c728e59b3a47950872534eff8a1e63/1/5/1574_PSXX.jpg")</f>
        <v/>
      </c>
    </row>
    <row r="9">
      <c r="A9" s="1" t="n">
        <v>7</v>
      </c>
      <c r="B9" t="inlineStr">
        <is>
          <t>Glasnudeln</t>
        </is>
      </c>
      <c r="C9" t="inlineStr">
        <is>
          <t>Combino</t>
        </is>
      </c>
      <c r="D9" t="inlineStr">
        <is>
          <t>Neu im Sortiment</t>
        </is>
      </c>
      <c r="E9" t="n">
        <v>89804</v>
      </c>
      <c r="F9" t="inlineStr">
        <is>
          <t>Not weight_product</t>
        </is>
      </c>
      <c r="G9" t="inlineStr">
        <is>
          <t>0,99</t>
        </is>
      </c>
      <c r="H9">
        <f>IMAGE("https://sortiment.lidl.ch/media/catalog/product/cache/38c728e59b3a47950872534eff8a1e63/8/9/89804_Combino_PSXX.jpg")</f>
        <v/>
      </c>
    </row>
    <row r="10">
      <c r="A10" s="1" t="n">
        <v>8</v>
      </c>
      <c r="B10" t="inlineStr">
        <is>
          <t>Grillsaucen</t>
        </is>
      </c>
      <c r="C10" t="inlineStr">
        <is>
          <t>Kania</t>
        </is>
      </c>
      <c r="D10" t="inlineStr">
        <is>
          <t>Neu im Sortiment</t>
        </is>
      </c>
      <c r="E10" t="n">
        <v>2256</v>
      </c>
      <c r="F10" t="inlineStr">
        <is>
          <t>pro 300ml | 1l = 3.30 CHF</t>
        </is>
      </c>
      <c r="G10" t="inlineStr">
        <is>
          <t>0,99</t>
        </is>
      </c>
      <c r="H10">
        <f>IMAGE("https://sortiment.lidl.ch/media/catalog/product/cache/38c728e59b3a47950872534eff8a1e63/2/2/2256_Barbeque_PSXX.jpg")</f>
        <v/>
      </c>
    </row>
    <row r="11">
      <c r="A11" s="1" t="n">
        <v>9</v>
      </c>
      <c r="B11" t="inlineStr">
        <is>
          <t>Hygiene-Einlagen</t>
        </is>
      </c>
      <c r="C11" t="inlineStr">
        <is>
          <t>Siempre</t>
        </is>
      </c>
      <c r="D11" t="inlineStr">
        <is>
          <t>Neu im Sortiment</t>
        </is>
      </c>
      <c r="E11" t="n">
        <v>29416</v>
      </c>
      <c r="F11" t="inlineStr">
        <is>
          <t>pro 12 Stck | 1 Stk = 0.11 CHF</t>
        </is>
      </c>
      <c r="G11" t="inlineStr">
        <is>
          <t>1,25</t>
        </is>
      </c>
      <c r="H11">
        <f>IMAGE("https://sortiment.lidl.ch/media/amasty/amoptmobile/catalog/product/cache/38c728e59b3a47950872534eff8a1e63/2/9/29416_PSXX.jpg")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2023-01-18T08:27:51Z</dcterms:created>
  <dcterms:modified xmlns:dcterms="http://purl.org/dc/terms/" xmlns:xsi="http://www.w3.org/2001/XMLSchema-instance" xsi:type="dcterms:W3CDTF">2023-01-18T08:27:51Z</dcterms:modified>
</cp:coreProperties>
</file>