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Ops\Python\MSMEIncentive\source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S19" i="1"/>
  <c r="R19" i="1"/>
  <c r="J19" i="1"/>
  <c r="K19" i="1" s="1"/>
  <c r="I19" i="1"/>
  <c r="S18" i="1"/>
  <c r="R18" i="1"/>
  <c r="J18" i="1"/>
  <c r="K18" i="1" s="1"/>
  <c r="I18" i="1"/>
  <c r="S17" i="1"/>
  <c r="R17" i="1"/>
  <c r="J17" i="1"/>
  <c r="I17" i="1"/>
  <c r="S16" i="1"/>
  <c r="R16" i="1"/>
  <c r="J16" i="1"/>
  <c r="I16" i="1"/>
  <c r="U16" i="1" s="1"/>
  <c r="S15" i="1"/>
  <c r="R15" i="1"/>
  <c r="J15" i="1"/>
  <c r="I15" i="1"/>
  <c r="S14" i="1"/>
  <c r="R14" i="1"/>
  <c r="J14" i="1"/>
  <c r="I14" i="1"/>
  <c r="U14" i="1" s="1"/>
  <c r="S13" i="1"/>
  <c r="R13" i="1"/>
  <c r="J13" i="1"/>
  <c r="K13" i="1" s="1"/>
  <c r="I13" i="1"/>
  <c r="S12" i="1"/>
  <c r="R12" i="1"/>
  <c r="J12" i="1"/>
  <c r="I12" i="1"/>
  <c r="S11" i="1"/>
  <c r="R11" i="1"/>
  <c r="J11" i="1"/>
  <c r="I11" i="1"/>
  <c r="S10" i="1"/>
  <c r="R10" i="1"/>
  <c r="J10" i="1"/>
  <c r="I10" i="1"/>
  <c r="S9" i="1"/>
  <c r="R9" i="1"/>
  <c r="J9" i="1"/>
  <c r="I9" i="1"/>
  <c r="S8" i="1"/>
  <c r="R8" i="1"/>
  <c r="J8" i="1"/>
  <c r="I8" i="1"/>
  <c r="S7" i="1"/>
  <c r="T7" i="1" s="1"/>
  <c r="R7" i="1"/>
  <c r="J7" i="1"/>
  <c r="I7" i="1"/>
  <c r="S6" i="1"/>
  <c r="R6" i="1"/>
  <c r="J6" i="1"/>
  <c r="I6" i="1"/>
  <c r="S5" i="1"/>
  <c r="R5" i="1"/>
  <c r="J5" i="1"/>
  <c r="I5" i="1"/>
  <c r="S4" i="1"/>
  <c r="R4" i="1"/>
  <c r="J4" i="1"/>
  <c r="I4" i="1"/>
  <c r="S3" i="1"/>
  <c r="R3" i="1"/>
  <c r="J3" i="1"/>
  <c r="I3" i="1"/>
  <c r="S2" i="1"/>
  <c r="R2" i="1"/>
  <c r="J2" i="1"/>
  <c r="I2" i="1"/>
  <c r="S1" i="1"/>
  <c r="R1" i="1"/>
  <c r="J1" i="1"/>
  <c r="I1" i="1"/>
  <c r="K9" i="1" l="1"/>
  <c r="K11" i="1"/>
  <c r="V8" i="1"/>
  <c r="V10" i="1"/>
  <c r="V12" i="1"/>
  <c r="V16" i="1"/>
  <c r="V18" i="1"/>
  <c r="T11" i="1"/>
  <c r="T15" i="1"/>
  <c r="U3" i="1"/>
  <c r="U5" i="1"/>
  <c r="U7" i="1"/>
  <c r="U1" i="1"/>
  <c r="K1" i="1"/>
  <c r="K3" i="1"/>
  <c r="K5" i="1"/>
  <c r="K17" i="1"/>
  <c r="W16" i="1"/>
  <c r="T2" i="1"/>
  <c r="T4" i="1"/>
  <c r="T6" i="1"/>
  <c r="K4" i="1"/>
  <c r="T14" i="1"/>
  <c r="V7" i="1"/>
  <c r="U9" i="1"/>
  <c r="U11" i="1"/>
  <c r="K6" i="1"/>
  <c r="K14" i="1"/>
  <c r="T1" i="1"/>
  <c r="K15" i="1"/>
  <c r="T17" i="1"/>
  <c r="T19" i="1"/>
  <c r="K10" i="1"/>
  <c r="T8" i="1"/>
  <c r="T12" i="1"/>
  <c r="T3" i="1"/>
  <c r="T5" i="1"/>
  <c r="U13" i="1"/>
  <c r="K7" i="1"/>
  <c r="U4" i="1"/>
  <c r="U6" i="1"/>
  <c r="T9" i="1"/>
  <c r="U15" i="1"/>
  <c r="T16" i="1"/>
  <c r="T18" i="1"/>
  <c r="V2" i="1"/>
  <c r="V15" i="1"/>
  <c r="U17" i="1"/>
  <c r="U19" i="1"/>
  <c r="U8" i="1"/>
  <c r="W8" i="1" s="1"/>
  <c r="U12" i="1"/>
  <c r="T13" i="1"/>
  <c r="K12" i="1"/>
  <c r="K2" i="1"/>
  <c r="T10" i="1"/>
  <c r="K16" i="1"/>
  <c r="K8" i="1"/>
  <c r="V4" i="1"/>
  <c r="V5" i="1"/>
  <c r="W5" i="1" s="1"/>
  <c r="U10" i="1"/>
  <c r="W10" i="1" s="1"/>
  <c r="V13" i="1"/>
  <c r="U18" i="1"/>
  <c r="U2" i="1"/>
  <c r="V1" i="1"/>
  <c r="V9" i="1"/>
  <c r="V17" i="1"/>
  <c r="V6" i="1"/>
  <c r="V14" i="1"/>
  <c r="W14" i="1" s="1"/>
  <c r="V3" i="1"/>
  <c r="V11" i="1"/>
  <c r="V19" i="1"/>
  <c r="W18" i="1" l="1"/>
  <c r="W11" i="1"/>
  <c r="W3" i="1"/>
  <c r="W12" i="1"/>
  <c r="W1" i="1"/>
  <c r="W7" i="1"/>
  <c r="W9" i="1"/>
  <c r="W13" i="1"/>
  <c r="W6" i="1"/>
  <c r="W17" i="1"/>
  <c r="W4" i="1"/>
  <c r="W15" i="1"/>
  <c r="W19" i="1"/>
  <c r="W2" i="1"/>
</calcChain>
</file>

<file path=xl/sharedStrings.xml><?xml version="1.0" encoding="utf-8"?>
<sst xmlns="http://schemas.openxmlformats.org/spreadsheetml/2006/main" count="57" uniqueCount="39">
  <si>
    <t>CPN</t>
  </si>
  <si>
    <t>CPS</t>
  </si>
  <si>
    <t>EP</t>
  </si>
  <si>
    <t>NCP</t>
  </si>
  <si>
    <t>NP</t>
  </si>
  <si>
    <t>NWPE</t>
  </si>
  <si>
    <t>NWPW</t>
  </si>
  <si>
    <t>SAB</t>
  </si>
  <si>
    <t>SPE</t>
  </si>
  <si>
    <t>SPW</t>
  </si>
  <si>
    <t>UVA</t>
  </si>
  <si>
    <t>WPC1</t>
  </si>
  <si>
    <t>WPC2</t>
  </si>
  <si>
    <t>WPE</t>
  </si>
  <si>
    <t>WPN</t>
  </si>
  <si>
    <t>WPNE</t>
  </si>
  <si>
    <t>WPS</t>
  </si>
  <si>
    <t>WPSE</t>
  </si>
  <si>
    <t>WPSW</t>
  </si>
  <si>
    <t>REBM</t>
  </si>
  <si>
    <t>011515</t>
  </si>
  <si>
    <t>011657</t>
  </si>
  <si>
    <t>007743</t>
  </si>
  <si>
    <t>012416</t>
  </si>
  <si>
    <t>010789</t>
  </si>
  <si>
    <t>011510</t>
  </si>
  <si>
    <t>000267</t>
  </si>
  <si>
    <t>010165</t>
  </si>
  <si>
    <t>006197</t>
  </si>
  <si>
    <t>007989</t>
  </si>
  <si>
    <t>011660</t>
  </si>
  <si>
    <t>009524</t>
  </si>
  <si>
    <t>010926</t>
  </si>
  <si>
    <t>009556</t>
  </si>
  <si>
    <t>012411</t>
  </si>
  <si>
    <t>007498</t>
  </si>
  <si>
    <t>007531</t>
  </si>
  <si>
    <t>009555</t>
  </si>
  <si>
    <t>009553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</si>
</sst>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3" xfId="0" applyBorder="1"/>
    <xf numFmtId="43" fontId="0" fillId="0" borderId="3" xfId="1" applyFont="1" applyFill="1" applyBorder="1"/>
    <xf numFmtId="43" fontId="0" fillId="0" borderId="4" xfId="1" applyFont="1" applyFill="1" applyBorder="1"/>
    <xf numFmtId="2" fontId="0" fillId="0" borderId="4" xfId="0" applyNumberFormat="1" applyBorder="1"/>
    <xf numFmtId="2" fontId="0" fillId="0" borderId="3" xfId="0" applyNumberFormat="1" applyBorder="1"/>
    <xf numFmtId="43" fontId="0" fillId="0" borderId="3" xfId="1" applyFont="1" applyBorder="1"/>
    <xf numFmtId="43" fontId="0" fillId="0" borderId="4" xfId="1" applyFont="1" applyBorder="1"/>
    <xf numFmtId="0" fontId="0" fillId="2" borderId="1" xfId="2" applyNumberFormat="1" applyFont="1" applyFill="1" applyBorder="1"/>
    <xf numFmtId="0" fontId="0" fillId="0" borderId="1" xfId="2" applyNumberFormat="1" applyFont="1" applyFill="1" applyBorder="1"/>
    <xf numFmtId="0" fontId="0" fillId="2" borderId="2" xfId="2" applyNumberFormat="1" applyFont="1" applyFill="1" applyBorder="1"/>
    <xf numFmtId="9" fontId="0" fillId="0" borderId="5" xfId="2" applyFont="1" applyBorder="1"/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A7" workbookViewId="0">
      <selection activeCell="A19" sqref="A19"/>
    </sheetView>
  </sheetViews>
  <sheetFormatPr defaultRowHeight="15" x14ac:dyDescent="0.25"/>
  <cols>
    <col min="2" max="2" width="27.28515625" bestFit="1" customWidth="1"/>
  </cols>
  <sheetData>
    <row r="1" spans="1:24" ht="15.75" thickBot="1" x14ac:dyDescent="0.3">
      <c r="A1" s="12" t="s">
        <v>20</v>
      </c>
      <c r="B1" s="1" t="s">
        <v>0</v>
      </c>
      <c r="C1" s="2">
        <v>5.9536890590000011</v>
      </c>
      <c r="D1" s="2">
        <v>7.4486875429999992</v>
      </c>
      <c r="E1" s="8">
        <f t="shared" ref="E1:E19" si="0">ROUND(D1*100/C1,0)</f>
        <v>125</v>
      </c>
      <c r="F1" s="3">
        <v>12.476859953999998</v>
      </c>
      <c r="G1" s="2">
        <v>11.653431928000002</v>
      </c>
      <c r="H1" s="8">
        <f t="shared" ref="H1:H19" si="1">ROUND(G1*100/F1,0)</f>
        <v>93</v>
      </c>
      <c r="I1" s="3">
        <f>SUM(C1,F1)</f>
        <v>18.430549013</v>
      </c>
      <c r="J1" s="2">
        <f>D1+G1</f>
        <v>19.102119471000002</v>
      </c>
      <c r="K1" s="9">
        <f t="shared" ref="K1:K19" si="2">ROUND(J1*100/I1,0)</f>
        <v>104</v>
      </c>
      <c r="L1" s="4">
        <v>0.40902659369230771</v>
      </c>
      <c r="M1" s="5">
        <v>0.13036144</v>
      </c>
      <c r="N1" s="8">
        <f t="shared" ref="N1:N19" si="3">ROUND(M1*100/L1,0)</f>
        <v>32</v>
      </c>
      <c r="O1" s="4">
        <v>0.9324331281538466</v>
      </c>
      <c r="P1" s="5">
        <v>0.67422475999999976</v>
      </c>
      <c r="Q1" s="8">
        <f t="shared" ref="Q1:Q19" si="4">ROUND(P1*100/O1,0)</f>
        <v>72</v>
      </c>
      <c r="R1" s="4">
        <f>SUM(L1,O1)</f>
        <v>1.3414597218461544</v>
      </c>
      <c r="S1" s="5">
        <f>SUM(M1,P1)</f>
        <v>0.8045861999999997</v>
      </c>
      <c r="T1" s="11">
        <f>S1/R1</f>
        <v>0.59978409108900088</v>
      </c>
      <c r="U1" s="4">
        <f>SUM(I1,R1)</f>
        <v>19.772008734846153</v>
      </c>
      <c r="V1" s="5">
        <f>SUM(J1,S1)</f>
        <v>19.906705671000001</v>
      </c>
      <c r="W1" s="10">
        <f t="shared" ref="W1:W19" si="5">ROUND(V1*100/U1,0)</f>
        <v>101</v>
      </c>
      <c r="X1" t="s">
        <v>19</v>
      </c>
    </row>
    <row r="2" spans="1:24" ht="15.75" thickBot="1" x14ac:dyDescent="0.3">
      <c r="A2" s="12" t="s">
        <v>21</v>
      </c>
      <c r="B2" s="1" t="s">
        <v>1</v>
      </c>
      <c r="C2" s="2">
        <v>1.6609930699999995</v>
      </c>
      <c r="D2" s="2">
        <v>0.69907909999999995</v>
      </c>
      <c r="E2" s="8">
        <f t="shared" si="0"/>
        <v>42</v>
      </c>
      <c r="F2" s="3">
        <v>4.0284969126666663</v>
      </c>
      <c r="G2" s="2">
        <v>4.2443307470000002</v>
      </c>
      <c r="H2" s="8">
        <f t="shared" si="1"/>
        <v>105</v>
      </c>
      <c r="I2" s="3">
        <f t="shared" ref="I2:I19" si="6">SUM(C2,F2)</f>
        <v>5.6894899826666663</v>
      </c>
      <c r="J2" s="2">
        <f t="shared" ref="J2:J19" si="7">D2+G2</f>
        <v>4.9434098469999999</v>
      </c>
      <c r="K2" s="9">
        <f t="shared" si="2"/>
        <v>87</v>
      </c>
      <c r="L2" s="4">
        <v>0.17206890984615386</v>
      </c>
      <c r="M2" s="5">
        <v>4.6781699999999996E-2</v>
      </c>
      <c r="N2" s="8">
        <f t="shared" si="3"/>
        <v>27</v>
      </c>
      <c r="O2" s="4">
        <v>0.51671535366666654</v>
      </c>
      <c r="P2" s="5">
        <v>0.47632872999999981</v>
      </c>
      <c r="Q2" s="8">
        <f t="shared" si="4"/>
        <v>92</v>
      </c>
      <c r="R2" s="4">
        <f t="shared" ref="R2:S19" si="8">SUM(L2,O2)</f>
        <v>0.6887842635128204</v>
      </c>
      <c r="S2" s="5">
        <f t="shared" si="8"/>
        <v>0.52311042999999979</v>
      </c>
      <c r="T2" s="11">
        <f t="shared" ref="T2:T19" si="9">S2/R2</f>
        <v>0.75946919479855846</v>
      </c>
      <c r="U2" s="4">
        <f t="shared" ref="U2:V19" si="10">SUM(I2,R2)</f>
        <v>6.3782742461794868</v>
      </c>
      <c r="V2" s="5">
        <f t="shared" si="10"/>
        <v>5.4665202769999999</v>
      </c>
      <c r="W2" s="10">
        <f t="shared" si="5"/>
        <v>86</v>
      </c>
      <c r="X2" t="s">
        <v>19</v>
      </c>
    </row>
    <row r="3" spans="1:24" ht="15.75" thickBot="1" x14ac:dyDescent="0.3">
      <c r="A3" s="12" t="s">
        <v>22</v>
      </c>
      <c r="B3" s="1" t="s">
        <v>10</v>
      </c>
      <c r="C3" s="2">
        <v>2.2145774399999998</v>
      </c>
      <c r="D3" s="2">
        <v>1.1742238399999998</v>
      </c>
      <c r="E3" s="8">
        <f t="shared" si="0"/>
        <v>53</v>
      </c>
      <c r="F3" s="3">
        <v>4.8607539825743613</v>
      </c>
      <c r="G3" s="2">
        <v>4.8693846700000165</v>
      </c>
      <c r="H3" s="8">
        <f t="shared" si="1"/>
        <v>100</v>
      </c>
      <c r="I3" s="3">
        <f t="shared" si="6"/>
        <v>7.0753314225743615</v>
      </c>
      <c r="J3" s="2">
        <f t="shared" si="7"/>
        <v>6.0436085100000163</v>
      </c>
      <c r="K3" s="9">
        <f t="shared" si="2"/>
        <v>85</v>
      </c>
      <c r="L3" s="4">
        <v>0.20586732733333332</v>
      </c>
      <c r="M3" s="5">
        <v>2.7687120000000003E-2</v>
      </c>
      <c r="N3" s="8">
        <f t="shared" si="3"/>
        <v>13</v>
      </c>
      <c r="O3" s="4">
        <v>0.47298351136410255</v>
      </c>
      <c r="P3" s="5">
        <v>0.35066337000000003</v>
      </c>
      <c r="Q3" s="8">
        <f t="shared" si="4"/>
        <v>74</v>
      </c>
      <c r="R3" s="4">
        <f t="shared" si="8"/>
        <v>0.6788508386974359</v>
      </c>
      <c r="S3" s="5">
        <f t="shared" si="8"/>
        <v>0.37835049000000004</v>
      </c>
      <c r="T3" s="11">
        <f t="shared" si="9"/>
        <v>0.55733965170606647</v>
      </c>
      <c r="U3" s="4">
        <f t="shared" si="10"/>
        <v>7.7541822612717972</v>
      </c>
      <c r="V3" s="5">
        <f t="shared" si="10"/>
        <v>6.4219590000000162</v>
      </c>
      <c r="W3" s="10">
        <f t="shared" si="5"/>
        <v>83</v>
      </c>
      <c r="X3" t="s">
        <v>19</v>
      </c>
    </row>
    <row r="4" spans="1:24" ht="15.75" thickBot="1" x14ac:dyDescent="0.3">
      <c r="A4" s="12" t="s">
        <v>23</v>
      </c>
      <c r="B4" s="1" t="s">
        <v>2</v>
      </c>
      <c r="C4" s="6">
        <v>2.2176964200000002</v>
      </c>
      <c r="D4" s="2">
        <v>2.8130786400000001</v>
      </c>
      <c r="E4" s="8">
        <f t="shared" si="0"/>
        <v>127</v>
      </c>
      <c r="F4" s="7">
        <v>5.7706794230000025</v>
      </c>
      <c r="G4" s="2">
        <v>5.3249669650000175</v>
      </c>
      <c r="H4" s="8">
        <f t="shared" si="1"/>
        <v>92</v>
      </c>
      <c r="I4" s="7">
        <f t="shared" si="6"/>
        <v>7.9883758430000027</v>
      </c>
      <c r="J4" s="6">
        <f t="shared" si="7"/>
        <v>8.1380456050000181</v>
      </c>
      <c r="K4" s="9">
        <f t="shared" si="2"/>
        <v>102</v>
      </c>
      <c r="L4" s="4">
        <v>0.19499999999999998</v>
      </c>
      <c r="M4" s="5">
        <v>1.162696</v>
      </c>
      <c r="N4" s="8">
        <f t="shared" si="3"/>
        <v>596</v>
      </c>
      <c r="O4" s="4">
        <v>0.42829624643589748</v>
      </c>
      <c r="P4" s="5">
        <v>0.30376886999999991</v>
      </c>
      <c r="Q4" s="8">
        <f t="shared" si="4"/>
        <v>71</v>
      </c>
      <c r="R4" s="4">
        <f t="shared" si="8"/>
        <v>0.62329624643589743</v>
      </c>
      <c r="S4" s="5">
        <f t="shared" si="8"/>
        <v>1.4664648699999998</v>
      </c>
      <c r="T4" s="11">
        <f t="shared" si="9"/>
        <v>2.3527574221495295</v>
      </c>
      <c r="U4" s="4">
        <f t="shared" si="10"/>
        <v>8.6116720894359009</v>
      </c>
      <c r="V4" s="5">
        <f t="shared" si="10"/>
        <v>9.6045104750000174</v>
      </c>
      <c r="W4" s="10">
        <f t="shared" si="5"/>
        <v>112</v>
      </c>
      <c r="X4" t="s">
        <v>19</v>
      </c>
    </row>
    <row r="5" spans="1:24" ht="15.75" thickBot="1" x14ac:dyDescent="0.3">
      <c r="A5" s="12" t="s">
        <v>24</v>
      </c>
      <c r="B5" s="1" t="s">
        <v>4</v>
      </c>
      <c r="C5" s="6">
        <v>4.4968707543333331</v>
      </c>
      <c r="D5" s="2">
        <v>3.7906406000000001</v>
      </c>
      <c r="E5" s="8">
        <f t="shared" si="0"/>
        <v>84</v>
      </c>
      <c r="F5" s="7">
        <v>6.94768982333333</v>
      </c>
      <c r="G5" s="2">
        <v>7.4399733250000217</v>
      </c>
      <c r="H5" s="8">
        <f t="shared" si="1"/>
        <v>107</v>
      </c>
      <c r="I5" s="7">
        <f t="shared" si="6"/>
        <v>11.444560577666664</v>
      </c>
      <c r="J5" s="6">
        <f t="shared" si="7"/>
        <v>11.230613925000021</v>
      </c>
      <c r="K5" s="9">
        <f t="shared" si="2"/>
        <v>98</v>
      </c>
      <c r="L5" s="4">
        <v>0.21777411179487183</v>
      </c>
      <c r="M5" s="5">
        <v>4.1160000000000002E-2</v>
      </c>
      <c r="N5" s="8">
        <f t="shared" si="3"/>
        <v>19</v>
      </c>
      <c r="O5" s="4">
        <v>0.59181307100000002</v>
      </c>
      <c r="P5" s="5">
        <v>0.54205955999999988</v>
      </c>
      <c r="Q5" s="8">
        <f t="shared" si="4"/>
        <v>92</v>
      </c>
      <c r="R5" s="4">
        <f t="shared" si="8"/>
        <v>0.80958718279487185</v>
      </c>
      <c r="S5" s="5">
        <f t="shared" si="8"/>
        <v>0.58321955999999986</v>
      </c>
      <c r="T5" s="11">
        <f t="shared" si="9"/>
        <v>0.72039129619937725</v>
      </c>
      <c r="U5" s="4">
        <f t="shared" si="10"/>
        <v>12.254147760461535</v>
      </c>
      <c r="V5" s="5">
        <f t="shared" si="10"/>
        <v>11.813833485000021</v>
      </c>
      <c r="W5" s="10">
        <f t="shared" si="5"/>
        <v>96</v>
      </c>
      <c r="X5" t="s">
        <v>19</v>
      </c>
    </row>
    <row r="6" spans="1:24" ht="15.75" thickBot="1" x14ac:dyDescent="0.3">
      <c r="A6" s="12" t="s">
        <v>25</v>
      </c>
      <c r="B6" s="1" t="s">
        <v>3</v>
      </c>
      <c r="C6" s="6">
        <v>3.5535673970000001</v>
      </c>
      <c r="D6" s="2">
        <v>3.4355869359999995</v>
      </c>
      <c r="E6" s="8">
        <f t="shared" si="0"/>
        <v>97</v>
      </c>
      <c r="F6" s="7">
        <v>6.3391080276666596</v>
      </c>
      <c r="G6" s="2">
        <v>5.4931117740000204</v>
      </c>
      <c r="H6" s="8">
        <f t="shared" si="1"/>
        <v>87</v>
      </c>
      <c r="I6" s="7">
        <f t="shared" si="6"/>
        <v>9.8926754246666597</v>
      </c>
      <c r="J6" s="6">
        <f t="shared" si="7"/>
        <v>8.9286987100000204</v>
      </c>
      <c r="K6" s="9">
        <f t="shared" si="2"/>
        <v>90</v>
      </c>
      <c r="L6" s="4">
        <v>0.13018588443076923</v>
      </c>
      <c r="M6" s="5">
        <v>0.53297128999999999</v>
      </c>
      <c r="N6" s="8">
        <f t="shared" si="3"/>
        <v>409</v>
      </c>
      <c r="O6" s="4">
        <v>0.26257599333333331</v>
      </c>
      <c r="P6" s="5">
        <v>0.29040565999999995</v>
      </c>
      <c r="Q6" s="8">
        <f t="shared" si="4"/>
        <v>111</v>
      </c>
      <c r="R6" s="4">
        <f t="shared" si="8"/>
        <v>0.39276187776410254</v>
      </c>
      <c r="S6" s="5">
        <f t="shared" si="8"/>
        <v>0.82337694999999989</v>
      </c>
      <c r="T6" s="11">
        <f t="shared" si="9"/>
        <v>2.0963769566620973</v>
      </c>
      <c r="U6" s="4">
        <f t="shared" si="10"/>
        <v>10.285437302430763</v>
      </c>
      <c r="V6" s="5">
        <f t="shared" si="10"/>
        <v>9.7520756600000205</v>
      </c>
      <c r="W6" s="10">
        <f t="shared" si="5"/>
        <v>95</v>
      </c>
      <c r="X6" t="s">
        <v>19</v>
      </c>
    </row>
    <row r="7" spans="1:24" ht="15.75" thickBot="1" x14ac:dyDescent="0.3">
      <c r="A7" s="12" t="s">
        <v>26</v>
      </c>
      <c r="B7" s="1" t="s">
        <v>5</v>
      </c>
      <c r="C7" s="6">
        <v>3.3181829733333332</v>
      </c>
      <c r="D7" s="2">
        <v>3.1069631240000004</v>
      </c>
      <c r="E7" s="8">
        <f t="shared" si="0"/>
        <v>94</v>
      </c>
      <c r="F7" s="7">
        <v>5.8877702013333346</v>
      </c>
      <c r="G7" s="2">
        <v>5.9786060119999993</v>
      </c>
      <c r="H7" s="8">
        <f t="shared" si="1"/>
        <v>102</v>
      </c>
      <c r="I7" s="7">
        <f t="shared" si="6"/>
        <v>9.2059531746666678</v>
      </c>
      <c r="J7" s="6">
        <f t="shared" si="7"/>
        <v>9.0855691360000002</v>
      </c>
      <c r="K7" s="9">
        <f t="shared" si="2"/>
        <v>99</v>
      </c>
      <c r="L7" s="4">
        <v>0.13004808953846153</v>
      </c>
      <c r="M7" s="5">
        <v>2.3999999999999998E-3</v>
      </c>
      <c r="N7" s="8">
        <f t="shared" si="3"/>
        <v>2</v>
      </c>
      <c r="O7" s="4">
        <v>0.32482956000000002</v>
      </c>
      <c r="P7" s="5">
        <v>0.52028697999999973</v>
      </c>
      <c r="Q7" s="8">
        <f t="shared" si="4"/>
        <v>160</v>
      </c>
      <c r="R7" s="4">
        <f t="shared" si="8"/>
        <v>0.45487764953846155</v>
      </c>
      <c r="S7" s="5">
        <f t="shared" si="8"/>
        <v>0.52268697999999969</v>
      </c>
      <c r="T7" s="11">
        <f t="shared" si="9"/>
        <v>1.149071581183073</v>
      </c>
      <c r="U7" s="4">
        <f t="shared" si="10"/>
        <v>9.6608308242051297</v>
      </c>
      <c r="V7" s="5">
        <f t="shared" si="10"/>
        <v>9.6082561159999997</v>
      </c>
      <c r="W7" s="10">
        <f t="shared" si="5"/>
        <v>99</v>
      </c>
      <c r="X7" t="s">
        <v>19</v>
      </c>
    </row>
    <row r="8" spans="1:24" ht="15.75" thickBot="1" x14ac:dyDescent="0.3">
      <c r="A8" s="12" t="s">
        <v>27</v>
      </c>
      <c r="B8" s="1" t="s">
        <v>6</v>
      </c>
      <c r="C8" s="6">
        <v>2.0071916766666664</v>
      </c>
      <c r="D8" s="2">
        <v>1.5030331699999999</v>
      </c>
      <c r="E8" s="8">
        <f t="shared" si="0"/>
        <v>75</v>
      </c>
      <c r="F8" s="7">
        <v>4.0044639660000003</v>
      </c>
      <c r="G8" s="2">
        <v>4.6996937820000069</v>
      </c>
      <c r="H8" s="8">
        <f t="shared" si="1"/>
        <v>117</v>
      </c>
      <c r="I8" s="7">
        <f t="shared" si="6"/>
        <v>6.0116556426666667</v>
      </c>
      <c r="J8" s="6">
        <f t="shared" si="7"/>
        <v>6.202726952000007</v>
      </c>
      <c r="K8" s="9">
        <f t="shared" si="2"/>
        <v>103</v>
      </c>
      <c r="L8" s="4">
        <v>0.12997471950769232</v>
      </c>
      <c r="M8" s="5">
        <v>6.2107979999999993E-2</v>
      </c>
      <c r="N8" s="8">
        <f t="shared" si="3"/>
        <v>48</v>
      </c>
      <c r="O8" s="4">
        <v>0.30948835999999996</v>
      </c>
      <c r="P8" s="5">
        <v>0.40357367000000005</v>
      </c>
      <c r="Q8" s="8">
        <f t="shared" si="4"/>
        <v>130</v>
      </c>
      <c r="R8" s="4">
        <f t="shared" si="8"/>
        <v>0.43946307950769226</v>
      </c>
      <c r="S8" s="5">
        <f t="shared" si="8"/>
        <v>0.46568165000000006</v>
      </c>
      <c r="T8" s="11">
        <f t="shared" si="9"/>
        <v>1.0596604623115988</v>
      </c>
      <c r="U8" s="4">
        <f t="shared" si="10"/>
        <v>6.4511187221743587</v>
      </c>
      <c r="V8" s="5">
        <f t="shared" si="10"/>
        <v>6.6684086020000066</v>
      </c>
      <c r="W8" s="10">
        <f t="shared" si="5"/>
        <v>103</v>
      </c>
      <c r="X8" t="s">
        <v>19</v>
      </c>
    </row>
    <row r="9" spans="1:24" ht="15.75" thickBot="1" x14ac:dyDescent="0.3">
      <c r="A9" s="12" t="s">
        <v>28</v>
      </c>
      <c r="B9" s="1" t="s">
        <v>7</v>
      </c>
      <c r="C9" s="6">
        <v>4.8642537900000002</v>
      </c>
      <c r="D9" s="2">
        <v>6.1862420700000005</v>
      </c>
      <c r="E9" s="8">
        <f t="shared" si="0"/>
        <v>127</v>
      </c>
      <c r="F9" s="7">
        <v>8.6523574823333416</v>
      </c>
      <c r="G9" s="2">
        <v>8.7365011439999982</v>
      </c>
      <c r="H9" s="8">
        <f t="shared" si="1"/>
        <v>101</v>
      </c>
      <c r="I9" s="7">
        <f t="shared" si="6"/>
        <v>13.516611272333343</v>
      </c>
      <c r="J9" s="6">
        <f t="shared" si="7"/>
        <v>14.922743213999999</v>
      </c>
      <c r="K9" s="9">
        <f t="shared" si="2"/>
        <v>110</v>
      </c>
      <c r="L9" s="4">
        <v>0.20702308492307694</v>
      </c>
      <c r="M9" s="5">
        <v>1.9004009999999998E-2</v>
      </c>
      <c r="N9" s="8">
        <f t="shared" si="3"/>
        <v>9</v>
      </c>
      <c r="O9" s="4">
        <v>0.35874878666666671</v>
      </c>
      <c r="P9" s="5">
        <v>0.34792643999999995</v>
      </c>
      <c r="Q9" s="8">
        <f t="shared" si="4"/>
        <v>97</v>
      </c>
      <c r="R9" s="4">
        <f t="shared" si="8"/>
        <v>0.56577187158974362</v>
      </c>
      <c r="S9" s="5">
        <f t="shared" si="8"/>
        <v>0.36693044999999996</v>
      </c>
      <c r="T9" s="11">
        <f t="shared" si="9"/>
        <v>0.64854841399056173</v>
      </c>
      <c r="U9" s="4">
        <f t="shared" si="10"/>
        <v>14.082383143923087</v>
      </c>
      <c r="V9" s="5">
        <f t="shared" si="10"/>
        <v>15.289673663999999</v>
      </c>
      <c r="W9" s="10">
        <f t="shared" si="5"/>
        <v>109</v>
      </c>
      <c r="X9" t="s">
        <v>19</v>
      </c>
    </row>
    <row r="10" spans="1:24" ht="15.75" thickBot="1" x14ac:dyDescent="0.3">
      <c r="A10" s="12" t="s">
        <v>29</v>
      </c>
      <c r="B10" s="1" t="s">
        <v>8</v>
      </c>
      <c r="C10" s="6">
        <v>3.9544391266666672</v>
      </c>
      <c r="D10" s="2">
        <v>6.6399212639999998</v>
      </c>
      <c r="E10" s="8">
        <f t="shared" si="0"/>
        <v>168</v>
      </c>
      <c r="F10" s="7">
        <v>5.9965832116666702</v>
      </c>
      <c r="G10" s="2">
        <v>6.1500832529999894</v>
      </c>
      <c r="H10" s="8">
        <f t="shared" si="1"/>
        <v>103</v>
      </c>
      <c r="I10" s="7">
        <f t="shared" si="6"/>
        <v>9.9510223383333383</v>
      </c>
      <c r="J10" s="6">
        <f t="shared" si="7"/>
        <v>12.790004516999989</v>
      </c>
      <c r="K10" s="9">
        <f t="shared" si="2"/>
        <v>129</v>
      </c>
      <c r="L10" s="4">
        <v>1.5571668089999999</v>
      </c>
      <c r="M10" s="5">
        <v>3.4904741329999998</v>
      </c>
      <c r="N10" s="8">
        <f t="shared" si="3"/>
        <v>224</v>
      </c>
      <c r="O10" s="4">
        <v>1.3459215543333332</v>
      </c>
      <c r="P10" s="5">
        <v>1.1503616469999991</v>
      </c>
      <c r="Q10" s="8">
        <f t="shared" si="4"/>
        <v>85</v>
      </c>
      <c r="R10" s="4">
        <f t="shared" si="8"/>
        <v>2.9030883633333331</v>
      </c>
      <c r="S10" s="5">
        <f t="shared" si="8"/>
        <v>4.6408357799999989</v>
      </c>
      <c r="T10" s="11">
        <f t="shared" si="9"/>
        <v>1.598585781478377</v>
      </c>
      <c r="U10" s="4">
        <f t="shared" si="10"/>
        <v>12.854110701666672</v>
      </c>
      <c r="V10" s="5">
        <f t="shared" si="10"/>
        <v>17.430840296999989</v>
      </c>
      <c r="W10" s="10">
        <f t="shared" si="5"/>
        <v>136</v>
      </c>
      <c r="X10" t="s">
        <v>19</v>
      </c>
    </row>
    <row r="11" spans="1:24" ht="15.75" thickBot="1" x14ac:dyDescent="0.3">
      <c r="A11" s="12" t="s">
        <v>30</v>
      </c>
      <c r="B11" s="1" t="s">
        <v>9</v>
      </c>
      <c r="C11" s="6">
        <v>2.989720450000001</v>
      </c>
      <c r="D11" s="2">
        <v>4.2305858360000004</v>
      </c>
      <c r="E11" s="8">
        <f t="shared" si="0"/>
        <v>142</v>
      </c>
      <c r="F11" s="7">
        <v>6.7759563836666672</v>
      </c>
      <c r="G11" s="2">
        <v>7.608126173999997</v>
      </c>
      <c r="H11" s="8">
        <f t="shared" si="1"/>
        <v>112</v>
      </c>
      <c r="I11" s="7">
        <f t="shared" si="6"/>
        <v>9.7656768336666673</v>
      </c>
      <c r="J11" s="6">
        <f t="shared" si="7"/>
        <v>11.838712009999998</v>
      </c>
      <c r="K11" s="9">
        <f t="shared" si="2"/>
        <v>121</v>
      </c>
      <c r="L11" s="4">
        <v>0.27644193569230768</v>
      </c>
      <c r="M11" s="5">
        <v>1.44E-2</v>
      </c>
      <c r="N11" s="8">
        <f t="shared" si="3"/>
        <v>5</v>
      </c>
      <c r="O11" s="4">
        <v>0.4735234966666666</v>
      </c>
      <c r="P11" s="5">
        <v>0.29520325000000014</v>
      </c>
      <c r="Q11" s="8">
        <f t="shared" si="4"/>
        <v>62</v>
      </c>
      <c r="R11" s="4">
        <f t="shared" si="8"/>
        <v>0.74996543235897428</v>
      </c>
      <c r="S11" s="5">
        <f t="shared" si="8"/>
        <v>0.30960325000000016</v>
      </c>
      <c r="T11" s="11">
        <f t="shared" si="9"/>
        <v>0.41282336043964118</v>
      </c>
      <c r="U11" s="4">
        <f t="shared" si="10"/>
        <v>10.515642266025642</v>
      </c>
      <c r="V11" s="5">
        <f t="shared" si="10"/>
        <v>12.148315259999999</v>
      </c>
      <c r="W11" s="10">
        <f t="shared" si="5"/>
        <v>116</v>
      </c>
      <c r="X11" t="s">
        <v>19</v>
      </c>
    </row>
    <row r="12" spans="1:24" ht="15.75" thickBot="1" x14ac:dyDescent="0.3">
      <c r="A12" s="12" t="s">
        <v>31</v>
      </c>
      <c r="B12" s="1" t="s">
        <v>11</v>
      </c>
      <c r="C12" s="6">
        <v>13.738529461799999</v>
      </c>
      <c r="D12" s="2">
        <v>11.558866136000002</v>
      </c>
      <c r="E12" s="8">
        <f t="shared" si="0"/>
        <v>84</v>
      </c>
      <c r="F12" s="7">
        <v>20.918486281</v>
      </c>
      <c r="G12" s="2">
        <v>18.97845062599994</v>
      </c>
      <c r="H12" s="8">
        <f t="shared" si="1"/>
        <v>91</v>
      </c>
      <c r="I12" s="7">
        <f t="shared" si="6"/>
        <v>34.657015742799999</v>
      </c>
      <c r="J12" s="6">
        <f t="shared" si="7"/>
        <v>30.537316761999943</v>
      </c>
      <c r="K12" s="9">
        <f t="shared" si="2"/>
        <v>88</v>
      </c>
      <c r="L12" s="4">
        <v>0.4121538461538462</v>
      </c>
      <c r="M12" s="5">
        <v>0.27269759999999998</v>
      </c>
      <c r="N12" s="8">
        <f t="shared" si="3"/>
        <v>66</v>
      </c>
      <c r="O12" s="4">
        <v>0.5257966266666666</v>
      </c>
      <c r="P12" s="5">
        <v>0.85087876000000018</v>
      </c>
      <c r="Q12" s="8">
        <f t="shared" si="4"/>
        <v>162</v>
      </c>
      <c r="R12" s="4">
        <f t="shared" si="8"/>
        <v>0.9379504728205128</v>
      </c>
      <c r="S12" s="5">
        <f t="shared" si="8"/>
        <v>1.1235763600000002</v>
      </c>
      <c r="T12" s="11">
        <f t="shared" si="9"/>
        <v>1.1979058517037593</v>
      </c>
      <c r="U12" s="4">
        <f t="shared" si="10"/>
        <v>35.594966215620509</v>
      </c>
      <c r="V12" s="5">
        <f t="shared" si="10"/>
        <v>31.660893121999944</v>
      </c>
      <c r="W12" s="10">
        <f t="shared" si="5"/>
        <v>89</v>
      </c>
      <c r="X12" t="s">
        <v>19</v>
      </c>
    </row>
    <row r="13" spans="1:24" ht="15.75" thickBot="1" x14ac:dyDescent="0.3">
      <c r="A13" s="12" t="s">
        <v>32</v>
      </c>
      <c r="B13" s="1" t="s">
        <v>12</v>
      </c>
      <c r="C13" s="6">
        <v>7.8113431673333302</v>
      </c>
      <c r="D13" s="2">
        <v>6.7360790439999993</v>
      </c>
      <c r="E13" s="8">
        <f t="shared" si="0"/>
        <v>86</v>
      </c>
      <c r="F13" s="7">
        <v>19.036969155666682</v>
      </c>
      <c r="G13" s="2">
        <v>18.110424230999964</v>
      </c>
      <c r="H13" s="8">
        <f t="shared" si="1"/>
        <v>95</v>
      </c>
      <c r="I13" s="7">
        <f t="shared" si="6"/>
        <v>26.848312323000012</v>
      </c>
      <c r="J13" s="6">
        <f t="shared" si="7"/>
        <v>24.846503274999964</v>
      </c>
      <c r="K13" s="9">
        <f t="shared" si="2"/>
        <v>93</v>
      </c>
      <c r="L13" s="4">
        <v>0.27964025128205133</v>
      </c>
      <c r="M13" s="5">
        <v>9.6979499999999996E-2</v>
      </c>
      <c r="N13" s="8">
        <f t="shared" si="3"/>
        <v>35</v>
      </c>
      <c r="O13" s="4">
        <v>0.54429203199999998</v>
      </c>
      <c r="P13" s="5">
        <v>0.47804550000000007</v>
      </c>
      <c r="Q13" s="8">
        <f t="shared" si="4"/>
        <v>88</v>
      </c>
      <c r="R13" s="4">
        <f t="shared" si="8"/>
        <v>0.82393228328205126</v>
      </c>
      <c r="S13" s="5">
        <f t="shared" si="8"/>
        <v>0.57502500000000012</v>
      </c>
      <c r="T13" s="11">
        <f t="shared" si="9"/>
        <v>0.69790322781072001</v>
      </c>
      <c r="U13" s="4">
        <f t="shared" si="10"/>
        <v>27.672244606282064</v>
      </c>
      <c r="V13" s="5">
        <f t="shared" si="10"/>
        <v>25.421528274999964</v>
      </c>
      <c r="W13" s="10">
        <f t="shared" si="5"/>
        <v>92</v>
      </c>
      <c r="X13" t="s">
        <v>19</v>
      </c>
    </row>
    <row r="14" spans="1:24" ht="15.75" thickBot="1" x14ac:dyDescent="0.3">
      <c r="A14" s="12" t="s">
        <v>33</v>
      </c>
      <c r="B14" s="1" t="s">
        <v>13</v>
      </c>
      <c r="C14" s="6">
        <v>7.6544834926666709</v>
      </c>
      <c r="D14" s="2">
        <v>6.507248188000001</v>
      </c>
      <c r="E14" s="8">
        <f t="shared" si="0"/>
        <v>85</v>
      </c>
      <c r="F14" s="7">
        <v>17.641554687999999</v>
      </c>
      <c r="G14" s="2">
        <v>18.055385074000036</v>
      </c>
      <c r="H14" s="8">
        <f t="shared" si="1"/>
        <v>102</v>
      </c>
      <c r="I14" s="7">
        <f t="shared" si="6"/>
        <v>25.29603818066667</v>
      </c>
      <c r="J14" s="6">
        <f t="shared" si="7"/>
        <v>24.562633262000038</v>
      </c>
      <c r="K14" s="9">
        <f t="shared" si="2"/>
        <v>97</v>
      </c>
      <c r="L14" s="4">
        <v>0.93409985692307695</v>
      </c>
      <c r="M14" s="5">
        <v>0.17148020999999999</v>
      </c>
      <c r="N14" s="8">
        <f t="shared" si="3"/>
        <v>18</v>
      </c>
      <c r="O14" s="4">
        <v>1.5006656999999999</v>
      </c>
      <c r="P14" s="5">
        <v>1.3561286300000004</v>
      </c>
      <c r="Q14" s="8">
        <f t="shared" si="4"/>
        <v>90</v>
      </c>
      <c r="R14" s="4">
        <f t="shared" si="8"/>
        <v>2.4347655569230771</v>
      </c>
      <c r="S14" s="5">
        <f t="shared" si="8"/>
        <v>1.5276088400000003</v>
      </c>
      <c r="T14" s="11">
        <f t="shared" si="9"/>
        <v>0.62741516761495031</v>
      </c>
      <c r="U14" s="4">
        <f t="shared" si="10"/>
        <v>27.730803737589746</v>
      </c>
      <c r="V14" s="5">
        <f t="shared" si="10"/>
        <v>26.090242102000037</v>
      </c>
      <c r="W14" s="10">
        <f t="shared" si="5"/>
        <v>94</v>
      </c>
      <c r="X14" t="s">
        <v>19</v>
      </c>
    </row>
    <row r="15" spans="1:24" ht="15.75" thickBot="1" x14ac:dyDescent="0.3">
      <c r="A15" s="12" t="s">
        <v>34</v>
      </c>
      <c r="B15" s="1" t="s">
        <v>18</v>
      </c>
      <c r="C15" s="6">
        <v>8.8013755230000008</v>
      </c>
      <c r="D15" s="2">
        <v>6.5371875240000001</v>
      </c>
      <c r="E15" s="8">
        <f t="shared" si="0"/>
        <v>74</v>
      </c>
      <c r="F15" s="7">
        <v>21.624123604999987</v>
      </c>
      <c r="G15" s="2">
        <v>20.586323293999946</v>
      </c>
      <c r="H15" s="8">
        <f t="shared" si="1"/>
        <v>95</v>
      </c>
      <c r="I15" s="7">
        <f t="shared" si="6"/>
        <v>30.425499127999988</v>
      </c>
      <c r="J15" s="6">
        <f t="shared" si="7"/>
        <v>27.123510817999946</v>
      </c>
      <c r="K15" s="9">
        <f t="shared" si="2"/>
        <v>89</v>
      </c>
      <c r="L15" s="4">
        <v>0.46480642830769237</v>
      </c>
      <c r="M15" s="5">
        <v>0.27791945000000007</v>
      </c>
      <c r="N15" s="8">
        <f t="shared" si="3"/>
        <v>60</v>
      </c>
      <c r="O15" s="4">
        <v>0.77794821666666658</v>
      </c>
      <c r="P15" s="5">
        <v>0.91903844000000001</v>
      </c>
      <c r="Q15" s="8">
        <f t="shared" si="4"/>
        <v>118</v>
      </c>
      <c r="R15" s="4">
        <f t="shared" si="8"/>
        <v>1.2427546449743589</v>
      </c>
      <c r="S15" s="5">
        <f t="shared" si="8"/>
        <v>1.1969578900000002</v>
      </c>
      <c r="T15" s="11">
        <f t="shared" si="9"/>
        <v>0.96314899714150437</v>
      </c>
      <c r="U15" s="4">
        <f t="shared" si="10"/>
        <v>31.668253772974346</v>
      </c>
      <c r="V15" s="5">
        <f t="shared" si="10"/>
        <v>28.320468707999947</v>
      </c>
      <c r="W15" s="10">
        <f t="shared" si="5"/>
        <v>89</v>
      </c>
      <c r="X15" t="s">
        <v>19</v>
      </c>
    </row>
    <row r="16" spans="1:24" ht="15.75" thickBot="1" x14ac:dyDescent="0.3">
      <c r="A16" s="12" t="s">
        <v>35</v>
      </c>
      <c r="B16" s="1" t="s">
        <v>14</v>
      </c>
      <c r="C16" s="6">
        <v>11.299475128333334</v>
      </c>
      <c r="D16" s="2">
        <v>9.1870118160000001</v>
      </c>
      <c r="E16" s="8">
        <f t="shared" si="0"/>
        <v>81</v>
      </c>
      <c r="F16" s="7">
        <v>19.055104194000023</v>
      </c>
      <c r="G16" s="2">
        <v>17.709184342000047</v>
      </c>
      <c r="H16" s="8">
        <f t="shared" si="1"/>
        <v>93</v>
      </c>
      <c r="I16" s="7">
        <f t="shared" si="6"/>
        <v>30.354579322333358</v>
      </c>
      <c r="J16" s="6">
        <f t="shared" si="7"/>
        <v>26.896196158000045</v>
      </c>
      <c r="K16" s="9">
        <f t="shared" si="2"/>
        <v>89</v>
      </c>
      <c r="L16" s="4">
        <v>0.4883368466666666</v>
      </c>
      <c r="M16" s="5">
        <v>8.5508709999999988E-2</v>
      </c>
      <c r="N16" s="8">
        <f t="shared" si="3"/>
        <v>18</v>
      </c>
      <c r="O16" s="4">
        <v>0.99266921899999994</v>
      </c>
      <c r="P16" s="5">
        <v>1.1358138340000008</v>
      </c>
      <c r="Q16" s="8">
        <f t="shared" si="4"/>
        <v>114</v>
      </c>
      <c r="R16" s="4">
        <f t="shared" si="8"/>
        <v>1.4810060656666666</v>
      </c>
      <c r="S16" s="5">
        <f t="shared" si="8"/>
        <v>1.2213225440000008</v>
      </c>
      <c r="T16" s="11">
        <f t="shared" si="9"/>
        <v>0.82465735442496602</v>
      </c>
      <c r="U16" s="4">
        <f t="shared" si="10"/>
        <v>31.835585388000023</v>
      </c>
      <c r="V16" s="5">
        <f t="shared" si="10"/>
        <v>28.117518702000044</v>
      </c>
      <c r="W16" s="10">
        <f t="shared" si="5"/>
        <v>88</v>
      </c>
      <c r="X16" t="s">
        <v>19</v>
      </c>
    </row>
    <row r="17" spans="1:24" ht="15.75" thickBot="1" x14ac:dyDescent="0.3">
      <c r="A17" s="12" t="s">
        <v>36</v>
      </c>
      <c r="B17" s="1" t="s">
        <v>15</v>
      </c>
      <c r="C17" s="6">
        <v>9.058849536666667</v>
      </c>
      <c r="D17" s="2">
        <v>9.5100564399999996</v>
      </c>
      <c r="E17" s="8">
        <f t="shared" si="0"/>
        <v>105</v>
      </c>
      <c r="F17" s="7">
        <v>11.932717655999996</v>
      </c>
      <c r="G17" s="2">
        <v>11.295815879999997</v>
      </c>
      <c r="H17" s="8">
        <f t="shared" si="1"/>
        <v>95</v>
      </c>
      <c r="I17" s="7">
        <f t="shared" si="6"/>
        <v>20.991567192666665</v>
      </c>
      <c r="J17" s="6">
        <f t="shared" si="7"/>
        <v>20.805872319999999</v>
      </c>
      <c r="K17" s="9">
        <f t="shared" si="2"/>
        <v>99</v>
      </c>
      <c r="L17" s="4">
        <v>0.85315555989743586</v>
      </c>
      <c r="M17" s="5">
        <v>0.77147367999999994</v>
      </c>
      <c r="N17" s="8">
        <f t="shared" si="3"/>
        <v>90</v>
      </c>
      <c r="O17" s="4">
        <v>1.1135099909999999</v>
      </c>
      <c r="P17" s="5">
        <v>1.2997733199999999</v>
      </c>
      <c r="Q17" s="8">
        <f t="shared" si="4"/>
        <v>117</v>
      </c>
      <c r="R17" s="4">
        <f t="shared" si="8"/>
        <v>1.9666655508974358</v>
      </c>
      <c r="S17" s="5">
        <f t="shared" si="8"/>
        <v>2.0712469999999996</v>
      </c>
      <c r="T17" s="11">
        <f t="shared" si="9"/>
        <v>1.053177038187729</v>
      </c>
      <c r="U17" s="4">
        <f t="shared" si="10"/>
        <v>22.9582327435641</v>
      </c>
      <c r="V17" s="5">
        <f t="shared" si="10"/>
        <v>22.877119319999998</v>
      </c>
      <c r="W17" s="10">
        <f t="shared" si="5"/>
        <v>100</v>
      </c>
      <c r="X17" t="s">
        <v>19</v>
      </c>
    </row>
    <row r="18" spans="1:24" ht="15.75" thickBot="1" x14ac:dyDescent="0.3">
      <c r="A18" s="12" t="s">
        <v>37</v>
      </c>
      <c r="B18" s="1" t="s">
        <v>17</v>
      </c>
      <c r="C18" s="6">
        <v>4.0225409299999999</v>
      </c>
      <c r="D18" s="2">
        <v>4.2374255199999995</v>
      </c>
      <c r="E18" s="8">
        <f t="shared" si="0"/>
        <v>105</v>
      </c>
      <c r="F18" s="7">
        <v>6.7094466786666702</v>
      </c>
      <c r="G18" s="2">
        <v>6.5157727940000152</v>
      </c>
      <c r="H18" s="8">
        <f t="shared" si="1"/>
        <v>97</v>
      </c>
      <c r="I18" s="7">
        <f t="shared" si="6"/>
        <v>10.731987608666671</v>
      </c>
      <c r="J18" s="6">
        <f t="shared" si="7"/>
        <v>10.753198314000015</v>
      </c>
      <c r="K18" s="9">
        <f t="shared" si="2"/>
        <v>100</v>
      </c>
      <c r="L18" s="4">
        <v>0.19916538461538466</v>
      </c>
      <c r="M18" s="5">
        <v>3.7646999999999997E-3</v>
      </c>
      <c r="N18" s="8">
        <f t="shared" si="3"/>
        <v>2</v>
      </c>
      <c r="O18" s="4">
        <v>0.4370676</v>
      </c>
      <c r="P18" s="5">
        <v>0.30215927999999992</v>
      </c>
      <c r="Q18" s="8">
        <f t="shared" si="4"/>
        <v>69</v>
      </c>
      <c r="R18" s="4">
        <f t="shared" si="8"/>
        <v>0.63623298461538469</v>
      </c>
      <c r="S18" s="5">
        <f t="shared" si="8"/>
        <v>0.30592397999999993</v>
      </c>
      <c r="T18" s="11">
        <f t="shared" si="9"/>
        <v>0.48083640332627042</v>
      </c>
      <c r="U18" s="4">
        <f t="shared" si="10"/>
        <v>11.368220593282055</v>
      </c>
      <c r="V18" s="5">
        <f t="shared" si="10"/>
        <v>11.059122294000014</v>
      </c>
      <c r="W18" s="10">
        <f t="shared" si="5"/>
        <v>97</v>
      </c>
      <c r="X18" t="s">
        <v>19</v>
      </c>
    </row>
    <row r="19" spans="1:24" x14ac:dyDescent="0.25">
      <c r="A19" s="12" t="s">
        <v>38</v>
      </c>
      <c r="B19" s="1" t="s">
        <v>16</v>
      </c>
      <c r="C19" s="6">
        <v>3.5669367400000001</v>
      </c>
      <c r="D19" s="2">
        <v>2.589122836</v>
      </c>
      <c r="E19" s="8">
        <f t="shared" si="0"/>
        <v>73</v>
      </c>
      <c r="F19" s="7">
        <v>11.0054594176667</v>
      </c>
      <c r="G19" s="2">
        <v>9.6898307919999933</v>
      </c>
      <c r="H19" s="8">
        <f t="shared" si="1"/>
        <v>88</v>
      </c>
      <c r="I19" s="7">
        <f t="shared" si="6"/>
        <v>14.572396157666699</v>
      </c>
      <c r="J19" s="6">
        <f t="shared" si="7"/>
        <v>12.278953627999993</v>
      </c>
      <c r="K19" s="9">
        <f t="shared" si="2"/>
        <v>84</v>
      </c>
      <c r="L19" s="4">
        <v>0.35677472074871797</v>
      </c>
      <c r="M19" s="5">
        <v>0.95730872999999994</v>
      </c>
      <c r="N19" s="8">
        <f t="shared" si="3"/>
        <v>268</v>
      </c>
      <c r="O19" s="4">
        <v>1.011414213333333</v>
      </c>
      <c r="P19" s="5">
        <v>1.2264245799999995</v>
      </c>
      <c r="Q19" s="8">
        <f t="shared" si="4"/>
        <v>121</v>
      </c>
      <c r="R19" s="4">
        <f t="shared" si="8"/>
        <v>1.368188934082051</v>
      </c>
      <c r="S19" s="5">
        <f t="shared" si="8"/>
        <v>2.1837333099999996</v>
      </c>
      <c r="T19" s="11">
        <f t="shared" si="9"/>
        <v>1.5960758456690163</v>
      </c>
      <c r="U19" s="4">
        <f t="shared" si="10"/>
        <v>15.940585091748749</v>
      </c>
      <c r="V19" s="5">
        <f t="shared" si="10"/>
        <v>14.462686937999992</v>
      </c>
      <c r="W19" s="10">
        <f t="shared" si="5"/>
        <v>91</v>
      </c>
      <c r="X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Chathuranga</dc:creator>
  <cp:lastModifiedBy>Prabodha Chathuranga</cp:lastModifiedBy>
  <dcterms:created xsi:type="dcterms:W3CDTF">2022-12-13T15:36:13Z</dcterms:created>
  <dcterms:modified xsi:type="dcterms:W3CDTF">2023-02-09T04:06:10Z</dcterms:modified>
</cp:coreProperties>
</file>