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ltcomlk-my.sharepoint.com/personal/007499_intranet_slt_com_lk/Documents/Desktop/"/>
    </mc:Choice>
  </mc:AlternateContent>
  <xr:revisionPtr revIDLastSave="0" documentId="8_{E0DBE4A1-8D15-4F04-811D-0306DF391293}" xr6:coauthVersionLast="47" xr6:coauthVersionMax="47" xr10:uidLastSave="{00000000-0000-0000-0000-000000000000}"/>
  <bookViews>
    <workbookView xWindow="-120" yWindow="-120" windowWidth="20730" windowHeight="11160" activeTab="1" xr2:uid="{FC1DFFBC-56AE-4DBB-9C86-DEEAFCE38358}"/>
  </bookViews>
  <sheets>
    <sheet name="Revenue report BSS" sheetId="1" r:id="rId1"/>
    <sheet name="Collection report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4" i="1" l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<sst xmlns="http://schemas.openxmlformats.org/spreadsheetml/2006/main" count="1349" uniqueCount="408">
  <si>
    <t>CUSTOMER_TYPE</t>
  </si>
  <si>
    <t>CUSTOMER_REF</t>
  </si>
  <si>
    <t>ACCOUNT_NO</t>
  </si>
  <si>
    <t>COMPANY_NAME</t>
  </si>
  <si>
    <t>ADDRESS_NAME</t>
  </si>
  <si>
    <t>COST_CENTRE</t>
  </si>
  <si>
    <t>Business Type</t>
  </si>
  <si>
    <t>ACC_MGR</t>
  </si>
  <si>
    <t>REBMM</t>
  </si>
  <si>
    <t>AMM Name</t>
  </si>
  <si>
    <t>REPORTING_MONTH_DESCRIPTION</t>
  </si>
  <si>
    <t>BILLING_MONTH_DESCRIPTION</t>
  </si>
  <si>
    <t>AM</t>
  </si>
  <si>
    <t>CODE_ID</t>
  </si>
  <si>
    <t>CODE_NAME</t>
  </si>
  <si>
    <t>CODE_DESC</t>
  </si>
  <si>
    <t>INVOICING_CODE</t>
  </si>
  <si>
    <t>CUSTOMER_SEGMENT</t>
  </si>
  <si>
    <t>CURRENCY_CODE</t>
  </si>
  <si>
    <t>REVENUE_SOURCE</t>
  </si>
  <si>
    <t>Product</t>
  </si>
  <si>
    <t>Service-New</t>
  </si>
  <si>
    <t>Category</t>
  </si>
  <si>
    <t>REVENUE_AMOUNT</t>
  </si>
  <si>
    <t>Association</t>
  </si>
  <si>
    <t>CR000106931</t>
  </si>
  <si>
    <t>0024327763</t>
  </si>
  <si>
    <t>To</t>
  </si>
  <si>
    <t xml:space="preserve">   </t>
  </si>
  <si>
    <t>1191</t>
  </si>
  <si>
    <t>SME_EP_001</t>
  </si>
  <si>
    <t>EP</t>
  </si>
  <si>
    <t>NIROMI (EP)</t>
  </si>
  <si>
    <t>June      2022</t>
  </si>
  <si>
    <t>SM</t>
  </si>
  <si>
    <t>2:000.224522.00.May22VAT12</t>
  </si>
  <si>
    <t>VAT 12% - May2022</t>
  </si>
  <si>
    <t>SLT</t>
  </si>
  <si>
    <t>01</t>
  </si>
  <si>
    <t>LKR</t>
  </si>
  <si>
    <t>BSS</t>
  </si>
  <si>
    <t>TAX</t>
  </si>
  <si>
    <t>0044842860</t>
  </si>
  <si>
    <t>M/S Officer Commanding</t>
  </si>
  <si>
    <t>1551</t>
  </si>
  <si>
    <t>4:111.412101.10.AD:</t>
  </si>
  <si>
    <t>Mega_Rental Office single play</t>
  </si>
  <si>
    <t>Mega SP</t>
  </si>
  <si>
    <t>Voice</t>
  </si>
  <si>
    <t>RETAIL</t>
  </si>
  <si>
    <t>0006993302</t>
  </si>
  <si>
    <t>Mr Commanding Officer</t>
  </si>
  <si>
    <t>1791</t>
  </si>
  <si>
    <t>37</t>
  </si>
  <si>
    <t>CR000002437</t>
  </si>
  <si>
    <t>0000024376</t>
  </si>
  <si>
    <t>KALYANI BOOK SHOP</t>
  </si>
  <si>
    <t>MR U . K . D . ARIYAWANSA</t>
  </si>
  <si>
    <t>1591</t>
  </si>
  <si>
    <t>SME_002_AW</t>
  </si>
  <si>
    <t>NON Manage</t>
  </si>
  <si>
    <t>4:141.413101.14.SLV98</t>
  </si>
  <si>
    <t>TR FTTH Home Double1L Off Net- Peak call usage</t>
  </si>
  <si>
    <t>05</t>
  </si>
  <si>
    <t>FTTH</t>
  </si>
  <si>
    <t>CR000056928</t>
  </si>
  <si>
    <t>0038526808</t>
  </si>
  <si>
    <t>DAMMIKA FURNITURES</t>
  </si>
  <si>
    <t>M/S DHAMMIKA FURNITURES</t>
  </si>
  <si>
    <t>1366</t>
  </si>
  <si>
    <t>SME_NWPW_002</t>
  </si>
  <si>
    <t>NWPW</t>
  </si>
  <si>
    <t>DILSHANI (NWPW)</t>
  </si>
  <si>
    <t>CR000058173</t>
  </si>
  <si>
    <t>0035636122</t>
  </si>
  <si>
    <t>Blooming Fashions (Pvt) Ltd</t>
  </si>
  <si>
    <t>TO BLOOMING GAS DISTRIBUTORS (PVT) LTD</t>
  </si>
  <si>
    <t>1393</t>
  </si>
  <si>
    <t>SME_NWPW_001</t>
  </si>
  <si>
    <t>ANNE (NWPW)</t>
  </si>
  <si>
    <t>4:111.412101.10.AC:</t>
  </si>
  <si>
    <t xml:space="preserve">Mega_Rental Home triple Play </t>
  </si>
  <si>
    <t>Mega TP</t>
  </si>
  <si>
    <t>0032120592</t>
  </si>
  <si>
    <t>TO THE OFFICER COMMANDING</t>
  </si>
  <si>
    <t>1632</t>
  </si>
  <si>
    <t>4:511.412101.10.Wstr:</t>
  </si>
  <si>
    <t>ADSL- Web Starter-Rental</t>
  </si>
  <si>
    <t>ADSL</t>
  </si>
  <si>
    <t>Broadband</t>
  </si>
  <si>
    <t>0002919326</t>
  </si>
  <si>
    <t>TO ,</t>
  </si>
  <si>
    <t>1721</t>
  </si>
  <si>
    <t>2:000.224523.00.May22TL15</t>
  </si>
  <si>
    <t>TL Payable 15% - May2022</t>
  </si>
  <si>
    <t>Tax</t>
  </si>
  <si>
    <t>0005393797</t>
  </si>
  <si>
    <t>TO AREA COMMANDER, COMMANDING OFFICER</t>
  </si>
  <si>
    <t>1726</t>
  </si>
  <si>
    <t>4:111.413101.10.FX9:</t>
  </si>
  <si>
    <t>PSTNOtherfixedline operator-National-Economy</t>
  </si>
  <si>
    <t>Mega</t>
  </si>
  <si>
    <t>0025647270</t>
  </si>
  <si>
    <t>TO COMMANDER</t>
  </si>
  <si>
    <t>4:131.413801.12.VPal26</t>
  </si>
  <si>
    <t>Basic On-net 300 minutes free discount</t>
  </si>
  <si>
    <t>LTE</t>
  </si>
  <si>
    <t>4:511.413101.10.X2:</t>
  </si>
  <si>
    <t>Broadband-Additional Usage Charge</t>
  </si>
  <si>
    <t>SA</t>
  </si>
  <si>
    <t>0031884688</t>
  </si>
  <si>
    <t>TO COMMANDING OFFICER</t>
  </si>
  <si>
    <t>4:111.413801.10.free100:</t>
  </si>
  <si>
    <t>100 Onnet minutes free</t>
  </si>
  <si>
    <t>0000569284</t>
  </si>
  <si>
    <t>M/S Dhammika Furnitures</t>
  </si>
  <si>
    <t>4:998.419101.00.X2:</t>
  </si>
  <si>
    <t>Rounding Off</t>
  </si>
  <si>
    <t>Other</t>
  </si>
  <si>
    <t>0018530410</t>
  </si>
  <si>
    <t>4:111.413801.10.X7:</t>
  </si>
  <si>
    <t>PSTN FREE USAGE CHARGE</t>
  </si>
  <si>
    <t>002879803X</t>
  </si>
  <si>
    <t>BLOOMING FASHION PARADISE</t>
  </si>
  <si>
    <t>2:000.224506.00.Nov16T1</t>
  </si>
  <si>
    <t>CESS</t>
  </si>
  <si>
    <t>CR000097442</t>
  </si>
  <si>
    <t>003597485X</t>
  </si>
  <si>
    <t>Ms S M Weththasinghe</t>
  </si>
  <si>
    <t>1521</t>
  </si>
  <si>
    <t>SME_WPS_002</t>
  </si>
  <si>
    <t>WPS</t>
  </si>
  <si>
    <t>MADUSHIKA (WPS)</t>
  </si>
  <si>
    <t>0026572938</t>
  </si>
  <si>
    <t>CAMP OFFICER COMMANDING</t>
  </si>
  <si>
    <t>4:513.415101.10.Online1</t>
  </si>
  <si>
    <t>Online Meet_30 GB</t>
  </si>
  <si>
    <t>ADSL - VAS</t>
  </si>
  <si>
    <t>0044098747</t>
  </si>
  <si>
    <t>To Igp, Sl Police,S T F Camp</t>
  </si>
  <si>
    <t>CR000122916</t>
  </si>
  <si>
    <t>0001229176</t>
  </si>
  <si>
    <t>Bandaranayake Diplomatic Training Institute</t>
  </si>
  <si>
    <t>To .</t>
  </si>
  <si>
    <t>1161</t>
  </si>
  <si>
    <t>SME_WPC2_003</t>
  </si>
  <si>
    <t>WPC2</t>
  </si>
  <si>
    <t>LAKSHAN (WPC2)</t>
  </si>
  <si>
    <t>4:152.415101.10.CLI:</t>
  </si>
  <si>
    <t>Revenue on Rental - SLT CLI</t>
  </si>
  <si>
    <t>VAS</t>
  </si>
  <si>
    <t>CR000123119</t>
  </si>
  <si>
    <t>0009783126</t>
  </si>
  <si>
    <t>Tower Hall Theaters Foundation</t>
  </si>
  <si>
    <t xml:space="preserve">    </t>
  </si>
  <si>
    <t>SME_WPC2_001</t>
  </si>
  <si>
    <t xml:space="preserve">RUWINI (WPC2) </t>
  </si>
  <si>
    <t>0030937898</t>
  </si>
  <si>
    <t>CR000127908</t>
  </si>
  <si>
    <t>0001279085</t>
  </si>
  <si>
    <t>Local Loans And Developments Fund</t>
  </si>
  <si>
    <t>MR LOCAL LOANS AND DEVELOPMENTS FUND</t>
  </si>
  <si>
    <t>SME_WPNE_003</t>
  </si>
  <si>
    <t>WPNE</t>
  </si>
  <si>
    <t>PREMASIRI(WPNE)</t>
  </si>
  <si>
    <t>4:159.415101.10.IVR1919:</t>
  </si>
  <si>
    <t>1919 PSTN</t>
  </si>
  <si>
    <t>0019545389</t>
  </si>
  <si>
    <t>TO LOCAL LOANS &amp; DEVPT FUND</t>
  </si>
  <si>
    <t>CR000135019</t>
  </si>
  <si>
    <t>001841348X</t>
  </si>
  <si>
    <t>Family Health Office</t>
  </si>
  <si>
    <t>TO METERNAL &amp; CHILD HEALTH</t>
  </si>
  <si>
    <t>SME_WPC2_005</t>
  </si>
  <si>
    <t>KALPANI (WPC2)</t>
  </si>
  <si>
    <t>4:111.412101.10.MOH:</t>
  </si>
  <si>
    <t>Ministry Of Health PSTN-Rental Charge</t>
  </si>
  <si>
    <t>0045488271</t>
  </si>
  <si>
    <t>Mr Director (Meternal &amp; Child Health )</t>
  </si>
  <si>
    <t>CR000135984</t>
  </si>
  <si>
    <t>0042244460</t>
  </si>
  <si>
    <t>Asia Foundation</t>
  </si>
  <si>
    <t>1121</t>
  </si>
  <si>
    <t>SME_WPC1_003</t>
  </si>
  <si>
    <t>WPC1</t>
  </si>
  <si>
    <t>BUDDHIKA (WPC1)</t>
  </si>
  <si>
    <t>CR000142226</t>
  </si>
  <si>
    <t>0001422262</t>
  </si>
  <si>
    <t>N A B</t>
  </si>
  <si>
    <t>APPRENTICESHIP TRAINING INSTITUTE</t>
  </si>
  <si>
    <t>1181</t>
  </si>
  <si>
    <t>SME_WPSW_006</t>
  </si>
  <si>
    <t>WPSW</t>
  </si>
  <si>
    <t>HASHAN (WPSW)</t>
  </si>
  <si>
    <t>0025637504</t>
  </si>
  <si>
    <t>CR000190864</t>
  </si>
  <si>
    <t>0001908645</t>
  </si>
  <si>
    <t>Mr A.H.T.D.Gunawardana</t>
  </si>
  <si>
    <t>Mr A H T D Gunawardana</t>
  </si>
  <si>
    <t>1531</t>
  </si>
  <si>
    <t>SME_WPS_004</t>
  </si>
  <si>
    <t>MITHUN  (WPS)</t>
  </si>
  <si>
    <t>CR000198226</t>
  </si>
  <si>
    <t>0049506516</t>
  </si>
  <si>
    <t>BANDARAWELA CENTRAL COLLEGE</t>
  </si>
  <si>
    <t>Mr The Principal</t>
  </si>
  <si>
    <t>1631</t>
  </si>
  <si>
    <t>SME_UVA_002</t>
  </si>
  <si>
    <t>UVA</t>
  </si>
  <si>
    <t>SUNETH (UVA)</t>
  </si>
  <si>
    <t>4:267.412101.14.Home1</t>
  </si>
  <si>
    <t>Home Double Play BB with Customer phone</t>
  </si>
  <si>
    <t xml:space="preserve">FTTH </t>
  </si>
  <si>
    <t>004249095X</t>
  </si>
  <si>
    <t>THE PRINCIPAL</t>
  </si>
  <si>
    <t>4:111.412101.10.AE:</t>
  </si>
  <si>
    <t>Mega_Rental Office Double play</t>
  </si>
  <si>
    <t>Mega DP</t>
  </si>
  <si>
    <t>CR000202299</t>
  </si>
  <si>
    <t>0041575641</t>
  </si>
  <si>
    <t>Teldeniya Co-Op Society</t>
  </si>
  <si>
    <t>1321</t>
  </si>
  <si>
    <t>SME_CPN_003</t>
  </si>
  <si>
    <t>CPN</t>
  </si>
  <si>
    <t xml:space="preserve">GAMINI (CPN) </t>
  </si>
  <si>
    <t>CR000394695</t>
  </si>
  <si>
    <t>0003946950</t>
  </si>
  <si>
    <t>Ocean View Development Com Ltd</t>
  </si>
  <si>
    <t>4289</t>
  </si>
  <si>
    <t>SME_WPC1_004</t>
  </si>
  <si>
    <t>NISHADHI (WPC1)</t>
  </si>
  <si>
    <t>4:553.412101.00.SLTeMail2</t>
  </si>
  <si>
    <t>E_SLTemail Additional Capacity</t>
  </si>
  <si>
    <t>07</t>
  </si>
  <si>
    <t>Dial Up</t>
  </si>
  <si>
    <t>CR000660010</t>
  </si>
  <si>
    <t>0006600106</t>
  </si>
  <si>
    <t>TEXTAR APPAREL (PVT) LTD</t>
  </si>
  <si>
    <t>SME_WPS_001</t>
  </si>
  <si>
    <t>ARUNDATHI  (WPS)</t>
  </si>
  <si>
    <t>4:111.413101.10.ME4:</t>
  </si>
  <si>
    <t>PSTN Mobile Economy</t>
  </si>
  <si>
    <t>4:155.415101.12.V:</t>
  </si>
  <si>
    <t>V_AdditionalFeature_VAS Bundle</t>
  </si>
  <si>
    <t>0033197838</t>
  </si>
  <si>
    <t>1731</t>
  </si>
  <si>
    <t>4:131.413101.12.4GV113</t>
  </si>
  <si>
    <t>4G Voice Pal Constant call usage</t>
  </si>
  <si>
    <t>GM AREA</t>
  </si>
  <si>
    <t>DGM AREA</t>
  </si>
  <si>
    <t>ACCOUNT_MANAGER</t>
  </si>
  <si>
    <t>ACCOUNT_NUM</t>
  </si>
  <si>
    <t>ACCOUNT_STATUS</t>
  </si>
  <si>
    <t>BILLING_CENTRE</t>
  </si>
  <si>
    <t>CUSTOMER_SEG</t>
  </si>
  <si>
    <t>LASTBILLDTM</t>
  </si>
  <si>
    <t>LAST_BILL_VAL</t>
  </si>
  <si>
    <t>SEPTEMBER MONTH PAYMENTS</t>
  </si>
  <si>
    <t>PAYMENT_DTM  FROM 01.10.2022 TO 18.10.2022</t>
  </si>
  <si>
    <t>ARREARS UP TO 18.10.2022</t>
  </si>
  <si>
    <t>PAYMENT_DTM FROM 17.10.2022 TO 18.10.2022</t>
  </si>
  <si>
    <t>ARREARS BILLS AVG COUNT</t>
  </si>
  <si>
    <t>CUSTOMER_NAME</t>
  </si>
  <si>
    <t>CEN &amp; UVA</t>
  </si>
  <si>
    <t>SME_CPN_001</t>
  </si>
  <si>
    <t>CR003444139</t>
  </si>
  <si>
    <t>0038380398</t>
  </si>
  <si>
    <t>OK</t>
  </si>
  <si>
    <t>BCU</t>
  </si>
  <si>
    <t>71</t>
  </si>
  <si>
    <t>20220701</t>
  </si>
  <si>
    <t>The Thilanka Hotel,M/S Thilanka Hotel</t>
  </si>
  <si>
    <t>CR004443777</t>
  </si>
  <si>
    <t>0049050287</t>
  </si>
  <si>
    <t>DATA</t>
  </si>
  <si>
    <t>09</t>
  </si>
  <si>
    <t>Divisional Hospital-akurana,To Divisional Hospital</t>
  </si>
  <si>
    <t>CR003582010</t>
  </si>
  <si>
    <t>0040499540</t>
  </si>
  <si>
    <t>,M/S Oak Ray Wild Yala Pvt Ltd</t>
  </si>
  <si>
    <t>CR003190416</t>
  </si>
  <si>
    <t>004057287X</t>
  </si>
  <si>
    <t>02</t>
  </si>
  <si>
    <t>Oakray Tea Bush (Pvt) Ltd,M/S Oakray Tea Bush (Pvt)Ltd</t>
  </si>
  <si>
    <t>CR001577666</t>
  </si>
  <si>
    <t>0036838899</t>
  </si>
  <si>
    <t>,M/S Amila Ceramic (Pvt)Ltd</t>
  </si>
  <si>
    <t>CR003006865</t>
  </si>
  <si>
    <t>0033068126</t>
  </si>
  <si>
    <t>Canora Hotels (Pvt) Ltd,Mr G Weerarathne</t>
  </si>
  <si>
    <t>CR002731083</t>
  </si>
  <si>
    <t>0042078343</t>
  </si>
  <si>
    <t>,M/S Multipurpose Co-Operative Socity -Matale</t>
  </si>
  <si>
    <t>CR003615392</t>
  </si>
  <si>
    <t>0041155351</t>
  </si>
  <si>
    <t>KY</t>
  </si>
  <si>
    <t>,M/S Ceyloni Lake View Hotel</t>
  </si>
  <si>
    <t>CR003536811</t>
  </si>
  <si>
    <t>0045434148</t>
  </si>
  <si>
    <t>KT</t>
  </si>
  <si>
    <t>Oakray Haridra Beach Resort Pvt Ltd,Mr Sujeewa Palliyaguruge</t>
  </si>
  <si>
    <t>CR000208921</t>
  </si>
  <si>
    <t>0046901858</t>
  </si>
  <si>
    <t>DIVISIONAL HOSPITAL-GALEWELA,Mr Medical Officer</t>
  </si>
  <si>
    <t>0036545593</t>
  </si>
  <si>
    <t>Canora Hotels (Pvt) Ltd,Mr Werarathne</t>
  </si>
  <si>
    <t>CR004237444</t>
  </si>
  <si>
    <t>0046185757</t>
  </si>
  <si>
    <t>Oak Ray City Hotel,To Oak Ray City Hotel</t>
  </si>
  <si>
    <t>CR004460940</t>
  </si>
  <si>
    <t>0049308008</t>
  </si>
  <si>
    <t>Grand Kandyan Hotel,To Grand Kandyan Hotel</t>
  </si>
  <si>
    <t>CR004369596</t>
  </si>
  <si>
    <t>0047937023</t>
  </si>
  <si>
    <t>M/S Erudenberg Shipping Agencies Ltd,To M/s Erudenberg Shipping Agencies Ltd</t>
  </si>
  <si>
    <t>CR003585429</t>
  </si>
  <si>
    <t>0040573000</t>
  </si>
  <si>
    <t>Oak Ray Ella  Gap Hotel Pvt Ltd,M/S OAKRAY ELLA GAP HOTEL PVT LTD</t>
  </si>
  <si>
    <t>CR003468698</t>
  </si>
  <si>
    <t>004134205X</t>
  </si>
  <si>
    <t>Oak-Ray Serine Garden (Pvt) Ltd,M/S Oak-Ray Serine Garden (Pvt) Ltd</t>
  </si>
  <si>
    <t>0039736167</t>
  </si>
  <si>
    <t>CR003129254</t>
  </si>
  <si>
    <t>0041561042</t>
  </si>
  <si>
    <t>,M/S Oak Ray Elephant Lake Pvt Ltd</t>
  </si>
  <si>
    <t>CR002439711</t>
  </si>
  <si>
    <t>0032497945</t>
  </si>
  <si>
    <t>,Mr S Palliyagruge</t>
  </si>
  <si>
    <t>CR003252280</t>
  </si>
  <si>
    <t>0039330951</t>
  </si>
  <si>
    <t>Oak Ray Orchid Rest (Pvt) Ldt,M/S Oakray City Hotel</t>
  </si>
  <si>
    <t>CR004378535</t>
  </si>
  <si>
    <t>0048437989</t>
  </si>
  <si>
    <t>MPCS Gangapalatha,To MPCS Gangapalatha</t>
  </si>
  <si>
    <t>CR004368491</t>
  </si>
  <si>
    <t>0047921395</t>
  </si>
  <si>
    <t>MT</t>
  </si>
  <si>
    <t>Multipurpose Co-Operative Society Matale,To Multipurpose Co-Operative Society Matale</t>
  </si>
  <si>
    <t>CR003697702</t>
  </si>
  <si>
    <t>0044755900</t>
  </si>
  <si>
    <t>39</t>
  </si>
  <si>
    <t>SWP INVESTMENT,MR DHANUSHKA</t>
  </si>
  <si>
    <t>CR003465063</t>
  </si>
  <si>
    <t>0038682642</t>
  </si>
  <si>
    <t>Siri Ramya Hotel &amp; Caters,Mr A Munasinghe</t>
  </si>
  <si>
    <t>CR003190495</t>
  </si>
  <si>
    <t>0037920406</t>
  </si>
  <si>
    <t>GP</t>
  </si>
  <si>
    <t>Oak-Ray Restaurant (Pvt) Ltd,M/S Oak-Ray Restaurant (Pvt) Ltd</t>
  </si>
  <si>
    <t>CR003218712</t>
  </si>
  <si>
    <t>0034720966</t>
  </si>
  <si>
    <t>Spencersz Lanka Pvt Ltd.,To The Managing Director</t>
  </si>
  <si>
    <t>CR000208457</t>
  </si>
  <si>
    <t>0040295812</t>
  </si>
  <si>
    <t>M/S Thilanka Hotel Ltd,TO THILANKA HOTEL LTD</t>
  </si>
  <si>
    <t>CR002799840</t>
  </si>
  <si>
    <t>0035745685</t>
  </si>
  <si>
    <t>,Mr L Dharmaprema</t>
  </si>
  <si>
    <t>CR000499180</t>
  </si>
  <si>
    <t>0038402420</t>
  </si>
  <si>
    <t>DB</t>
  </si>
  <si>
    <t>,TO OKRAY GROUP</t>
  </si>
  <si>
    <t>0034520925</t>
  </si>
  <si>
    <t>,MR S S PALLIYAGURUGE</t>
  </si>
  <si>
    <t>CR003589622</t>
  </si>
  <si>
    <t>004065940X</t>
  </si>
  <si>
    <t>,M/S Tropical Life</t>
  </si>
  <si>
    <t>0035309301</t>
  </si>
  <si>
    <t>CR000570864</t>
  </si>
  <si>
    <t>0005708647</t>
  </si>
  <si>
    <t>,MR S SURANJAN PALLIYA GURUGE</t>
  </si>
  <si>
    <t>CR001006258</t>
  </si>
  <si>
    <t>0030350517</t>
  </si>
  <si>
    <t>20200801</t>
  </si>
  <si>
    <t>Thilanka Hotels Ltd,To .</t>
  </si>
  <si>
    <t>0046187600</t>
  </si>
  <si>
    <t>CR000206155</t>
  </si>
  <si>
    <t>0036003665</t>
  </si>
  <si>
    <t>THE KINGS PARK HOTELS LTD,To .</t>
  </si>
  <si>
    <t>CR001023404</t>
  </si>
  <si>
    <t>0029475498</t>
  </si>
  <si>
    <t>Sharon Inn,</t>
  </si>
  <si>
    <t>CR000206018</t>
  </si>
  <si>
    <t>0048841275</t>
  </si>
  <si>
    <t>Girls High School,To .</t>
  </si>
  <si>
    <t>CR002673858</t>
  </si>
  <si>
    <t>0028217896</t>
  </si>
  <si>
    <t>,Mr White House Foodlands Restaurant Pvt Ltd</t>
  </si>
  <si>
    <t>CR003319043</t>
  </si>
  <si>
    <t>0036467618</t>
  </si>
  <si>
    <t>,M/S Delight Bakers</t>
  </si>
  <si>
    <t>CR003038751</t>
  </si>
  <si>
    <t>0031712951</t>
  </si>
  <si>
    <t>20210101</t>
  </si>
  <si>
    <t>,Mr S.H.R.A. Ly</t>
  </si>
  <si>
    <t>CR003136930</t>
  </si>
  <si>
    <t>003343730X</t>
  </si>
  <si>
    <t>Multy Purpose Co-Oporative Society,M/S MULTY PURPOSE CO-OPORATIVE SOCIETY</t>
  </si>
  <si>
    <t>CR003021744</t>
  </si>
  <si>
    <t>0038104186</t>
  </si>
  <si>
    <t>CHARLTON TOURS  &amp;  HOTEL (PVT) LTD,Mr D S A Jayawickrama</t>
  </si>
  <si>
    <t>CR000206933</t>
  </si>
  <si>
    <t>0036541367</t>
  </si>
  <si>
    <t>Sinhaputhra Finance Ltd,M/S Sinhaputhra Finance Ltd</t>
  </si>
  <si>
    <t>CR001024613</t>
  </si>
  <si>
    <t>0002085822</t>
  </si>
  <si>
    <t>KX</t>
  </si>
  <si>
    <t>Sisira Motor Stores,To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</si>
</sst>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Dialog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0" fontId="2" fillId="0" borderId="0" xfId="0" applyFont="1" applyAlignment="1">
      <alignment horizontal="right"/>
    </xf>
    <xf numFmtId="43" fontId="2" fillId="0" borderId="0" xfId="1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EB%20Performance%202022\REB%20prformance%202022\2022_06\SME_06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5"/>
      <sheetName val="Sheet6"/>
      <sheetName val="Export Worksheet"/>
      <sheetName val="SQL"/>
    </sheetNames>
    <sheetDataSet>
      <sheetData sheetId="0">
        <row r="2">
          <cell r="C2" t="str">
            <v>Association</v>
          </cell>
          <cell r="D2" t="str">
            <v>SME</v>
          </cell>
        </row>
        <row r="3">
          <cell r="C3" t="str">
            <v>Diplomats &amp; Delegates</v>
          </cell>
          <cell r="D3" t="str">
            <v>SME</v>
          </cell>
        </row>
        <row r="4">
          <cell r="C4" t="str">
            <v>Enterprise-Large</v>
          </cell>
          <cell r="D4" t="str">
            <v>SME</v>
          </cell>
        </row>
        <row r="5">
          <cell r="C5" t="str">
            <v>Enterprise-Medium</v>
          </cell>
          <cell r="D5" t="str">
            <v>SME</v>
          </cell>
        </row>
        <row r="6">
          <cell r="C6" t="str">
            <v>Government Organization</v>
          </cell>
          <cell r="D6" t="str">
            <v>SME</v>
          </cell>
        </row>
        <row r="7">
          <cell r="C7" t="str">
            <v>Govt.-Official Residential</v>
          </cell>
          <cell r="D7" t="str">
            <v>SME</v>
          </cell>
        </row>
        <row r="8">
          <cell r="C8" t="str">
            <v>Individual-Business</v>
          </cell>
          <cell r="D8" t="str">
            <v>SME</v>
          </cell>
        </row>
        <row r="9">
          <cell r="C9" t="str">
            <v>Individual-Micro Biz</v>
          </cell>
          <cell r="D9" t="str">
            <v>MICRO BIZ</v>
          </cell>
        </row>
        <row r="10">
          <cell r="C10" t="str">
            <v>Individual-Residential</v>
          </cell>
          <cell r="D10" t="str">
            <v>SME</v>
          </cell>
        </row>
        <row r="11">
          <cell r="C11" t="str">
            <v>NGO</v>
          </cell>
          <cell r="D11" t="str">
            <v>SME</v>
          </cell>
        </row>
        <row r="12">
          <cell r="C12" t="str">
            <v>PayPhone Operator</v>
          </cell>
          <cell r="D12" t="str">
            <v>SME</v>
          </cell>
        </row>
        <row r="13">
          <cell r="C13" t="str">
            <v>Regional-SME</v>
          </cell>
          <cell r="D13" t="str">
            <v>SME</v>
          </cell>
        </row>
        <row r="14">
          <cell r="C14" t="str">
            <v>Registered-Micro Biz</v>
          </cell>
          <cell r="D14" t="str">
            <v>MICRO BIZ</v>
          </cell>
        </row>
        <row r="15">
          <cell r="C15" t="str">
            <v>Religious Institute</v>
          </cell>
          <cell r="D15" t="str">
            <v>SME</v>
          </cell>
        </row>
        <row r="16">
          <cell r="C16" t="str">
            <v>SLT-Call Box</v>
          </cell>
          <cell r="D16" t="str">
            <v>SME</v>
          </cell>
        </row>
        <row r="17">
          <cell r="C17" t="str">
            <v>SLT-Group</v>
          </cell>
          <cell r="D17" t="str">
            <v>SME</v>
          </cell>
        </row>
        <row r="18">
          <cell r="C18" t="str">
            <v>SLT-Office</v>
          </cell>
          <cell r="D18" t="str">
            <v>SME</v>
          </cell>
        </row>
        <row r="19">
          <cell r="C19" t="str">
            <v>SLT-Official Residential</v>
          </cell>
          <cell r="D19" t="str">
            <v>SME</v>
          </cell>
        </row>
        <row r="20">
          <cell r="C20" t="str">
            <v>Small Biz without BRN</v>
          </cell>
          <cell r="D20" t="str">
            <v>SME</v>
          </cell>
        </row>
        <row r="21">
          <cell r="C21" t="str">
            <v>Small Business</v>
          </cell>
          <cell r="D21" t="str">
            <v>SME</v>
          </cell>
        </row>
        <row r="22">
          <cell r="C22" t="str">
            <v>Wholesale-Operator</v>
          </cell>
          <cell r="D22" t="str">
            <v>SME</v>
          </cell>
        </row>
        <row r="23">
          <cell r="C23" t="str">
            <v>Wholesale-ReSeller</v>
          </cell>
          <cell r="D23" t="str">
            <v>SME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73028-2AC2-4B29-8309-35C4AC276DD2}">
  <dimension ref="A1:X44"/>
  <sheetViews>
    <sheetView workbookViewId="0">
      <selection activeCell="H13" sqref="H13"/>
    </sheetView>
  </sheetViews>
  <sheetFormatPr defaultRowHeight="15"/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s="1" t="s">
        <v>23</v>
      </c>
    </row>
    <row r="2" spans="1:24">
      <c r="A2" t="s">
        <v>24</v>
      </c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tr">
        <f>VLOOKUP(A2,[1]Sheet1!$C$2:$D$23,2,FALSE)</f>
        <v>SME</v>
      </c>
      <c r="H2" t="s">
        <v>30</v>
      </c>
      <c r="I2" t="s">
        <v>31</v>
      </c>
      <c r="J2" t="s">
        <v>32</v>
      </c>
      <c r="K2" t="s">
        <v>33</v>
      </c>
      <c r="L2" t="s">
        <v>33</v>
      </c>
      <c r="M2" t="s">
        <v>34</v>
      </c>
      <c r="N2" s="2">
        <v>9377</v>
      </c>
      <c r="O2" t="s">
        <v>35</v>
      </c>
      <c r="P2" t="s">
        <v>36</v>
      </c>
      <c r="Q2" t="s">
        <v>37</v>
      </c>
      <c r="R2" t="s">
        <v>38</v>
      </c>
      <c r="S2" t="s">
        <v>39</v>
      </c>
      <c r="T2" t="s">
        <v>40</v>
      </c>
      <c r="U2" t="s">
        <v>41</v>
      </c>
      <c r="V2" t="s">
        <v>41</v>
      </c>
      <c r="W2" t="s">
        <v>41</v>
      </c>
      <c r="X2" s="3">
        <v>503.42</v>
      </c>
    </row>
    <row r="3" spans="1:24">
      <c r="A3" t="s">
        <v>24</v>
      </c>
      <c r="B3" t="s">
        <v>25</v>
      </c>
      <c r="C3" t="s">
        <v>42</v>
      </c>
      <c r="D3" t="s">
        <v>27</v>
      </c>
      <c r="E3" t="s">
        <v>43</v>
      </c>
      <c r="F3" t="s">
        <v>44</v>
      </c>
      <c r="G3" t="str">
        <f>VLOOKUP(A3,[1]Sheet1!$C$2:$D$23,2,FALSE)</f>
        <v>SME</v>
      </c>
      <c r="H3" t="s">
        <v>30</v>
      </c>
      <c r="I3" t="s">
        <v>31</v>
      </c>
      <c r="J3" t="s">
        <v>32</v>
      </c>
      <c r="K3" t="s">
        <v>33</v>
      </c>
      <c r="L3" t="s">
        <v>33</v>
      </c>
      <c r="M3" t="s">
        <v>34</v>
      </c>
      <c r="N3" s="2">
        <v>2374</v>
      </c>
      <c r="O3" t="s">
        <v>45</v>
      </c>
      <c r="P3" t="s">
        <v>46</v>
      </c>
      <c r="Q3" t="s">
        <v>37</v>
      </c>
      <c r="R3" t="s">
        <v>38</v>
      </c>
      <c r="S3" t="s">
        <v>39</v>
      </c>
      <c r="T3" t="s">
        <v>40</v>
      </c>
      <c r="U3" t="s">
        <v>47</v>
      </c>
      <c r="V3" t="s">
        <v>48</v>
      </c>
      <c r="W3" t="s">
        <v>49</v>
      </c>
      <c r="X3" s="3">
        <v>499</v>
      </c>
    </row>
    <row r="4" spans="1:24">
      <c r="A4" t="s">
        <v>24</v>
      </c>
      <c r="B4" t="s">
        <v>25</v>
      </c>
      <c r="C4" t="s">
        <v>50</v>
      </c>
      <c r="D4" t="s">
        <v>27</v>
      </c>
      <c r="E4" t="s">
        <v>51</v>
      </c>
      <c r="F4" t="s">
        <v>52</v>
      </c>
      <c r="G4" t="str">
        <f>VLOOKUP(A4,[1]Sheet1!$C$2:$D$23,2,FALSE)</f>
        <v>SME</v>
      </c>
      <c r="H4" t="s">
        <v>30</v>
      </c>
      <c r="I4" t="s">
        <v>31</v>
      </c>
      <c r="J4" t="s">
        <v>32</v>
      </c>
      <c r="K4" t="s">
        <v>33</v>
      </c>
      <c r="L4" t="s">
        <v>33</v>
      </c>
      <c r="M4" t="s">
        <v>34</v>
      </c>
      <c r="N4" s="2">
        <v>9377</v>
      </c>
      <c r="O4" t="s">
        <v>35</v>
      </c>
      <c r="P4" t="s">
        <v>36</v>
      </c>
      <c r="Q4" t="s">
        <v>37</v>
      </c>
      <c r="R4" t="s">
        <v>53</v>
      </c>
      <c r="S4" t="s">
        <v>39</v>
      </c>
      <c r="T4" t="s">
        <v>40</v>
      </c>
      <c r="U4" t="s">
        <v>41</v>
      </c>
      <c r="V4" t="s">
        <v>41</v>
      </c>
      <c r="W4" t="s">
        <v>41</v>
      </c>
      <c r="X4" s="3">
        <v>56.19</v>
      </c>
    </row>
    <row r="5" spans="1:24">
      <c r="A5" t="s">
        <v>24</v>
      </c>
      <c r="B5" t="s">
        <v>54</v>
      </c>
      <c r="C5" t="s">
        <v>55</v>
      </c>
      <c r="D5" t="s">
        <v>56</v>
      </c>
      <c r="E5" t="s">
        <v>57</v>
      </c>
      <c r="F5" t="s">
        <v>58</v>
      </c>
      <c r="G5" t="str">
        <f>VLOOKUP(A5,[1]Sheet1!$C$2:$D$23,2,FALSE)</f>
        <v>SME</v>
      </c>
      <c r="H5" t="s">
        <v>59</v>
      </c>
      <c r="I5" t="s">
        <v>60</v>
      </c>
      <c r="J5" t="s">
        <v>60</v>
      </c>
      <c r="K5" t="s">
        <v>33</v>
      </c>
      <c r="L5" t="s">
        <v>33</v>
      </c>
      <c r="M5" t="s">
        <v>34</v>
      </c>
      <c r="N5" s="2">
        <v>7048</v>
      </c>
      <c r="O5" t="s">
        <v>61</v>
      </c>
      <c r="P5" t="s">
        <v>62</v>
      </c>
      <c r="Q5" t="s">
        <v>37</v>
      </c>
      <c r="R5" t="s">
        <v>63</v>
      </c>
      <c r="S5" t="s">
        <v>39</v>
      </c>
      <c r="T5" t="s">
        <v>40</v>
      </c>
      <c r="U5" t="s">
        <v>64</v>
      </c>
      <c r="V5" t="s">
        <v>48</v>
      </c>
      <c r="W5" t="s">
        <v>49</v>
      </c>
      <c r="X5" s="3">
        <v>56.7</v>
      </c>
    </row>
    <row r="6" spans="1:24">
      <c r="A6" t="s">
        <v>24</v>
      </c>
      <c r="B6" t="s">
        <v>65</v>
      </c>
      <c r="C6" t="s">
        <v>66</v>
      </c>
      <c r="D6" t="s">
        <v>67</v>
      </c>
      <c r="E6" t="s">
        <v>68</v>
      </c>
      <c r="F6" t="s">
        <v>69</v>
      </c>
      <c r="G6" t="str">
        <f>VLOOKUP(A6,[1]Sheet1!$C$2:$D$23,2,FALSE)</f>
        <v>SME</v>
      </c>
      <c r="H6" t="s">
        <v>70</v>
      </c>
      <c r="I6" t="s">
        <v>71</v>
      </c>
      <c r="J6" t="s">
        <v>72</v>
      </c>
      <c r="K6" t="s">
        <v>33</v>
      </c>
      <c r="L6" t="s">
        <v>33</v>
      </c>
      <c r="M6" t="s">
        <v>34</v>
      </c>
      <c r="N6" s="2">
        <v>9377</v>
      </c>
      <c r="O6" t="s">
        <v>35</v>
      </c>
      <c r="P6" t="s">
        <v>36</v>
      </c>
      <c r="Q6" t="s">
        <v>37</v>
      </c>
      <c r="R6" t="s">
        <v>38</v>
      </c>
      <c r="S6" t="s">
        <v>39</v>
      </c>
      <c r="T6" t="s">
        <v>40</v>
      </c>
      <c r="U6" t="s">
        <v>41</v>
      </c>
      <c r="V6" t="s">
        <v>41</v>
      </c>
      <c r="W6" t="s">
        <v>41</v>
      </c>
      <c r="X6" s="3">
        <v>120.87</v>
      </c>
    </row>
    <row r="7" spans="1:24">
      <c r="A7" t="s">
        <v>24</v>
      </c>
      <c r="B7" t="s">
        <v>73</v>
      </c>
      <c r="C7" t="s">
        <v>74</v>
      </c>
      <c r="D7" t="s">
        <v>75</v>
      </c>
      <c r="E7" t="s">
        <v>76</v>
      </c>
      <c r="F7" t="s">
        <v>77</v>
      </c>
      <c r="G7" t="str">
        <f>VLOOKUP(A7,[1]Sheet1!$C$2:$D$23,2,FALSE)</f>
        <v>SME</v>
      </c>
      <c r="H7" t="s">
        <v>78</v>
      </c>
      <c r="I7" t="s">
        <v>71</v>
      </c>
      <c r="J7" t="s">
        <v>79</v>
      </c>
      <c r="K7" t="s">
        <v>33</v>
      </c>
      <c r="L7" t="s">
        <v>33</v>
      </c>
      <c r="M7" t="s">
        <v>34</v>
      </c>
      <c r="N7" s="2">
        <v>2520</v>
      </c>
      <c r="O7" t="s">
        <v>80</v>
      </c>
      <c r="P7" t="s">
        <v>81</v>
      </c>
      <c r="Q7" t="s">
        <v>37</v>
      </c>
      <c r="R7" t="s">
        <v>38</v>
      </c>
      <c r="S7" t="s">
        <v>39</v>
      </c>
      <c r="T7" t="s">
        <v>40</v>
      </c>
      <c r="U7" t="s">
        <v>82</v>
      </c>
      <c r="V7" t="s">
        <v>48</v>
      </c>
      <c r="W7" t="s">
        <v>49</v>
      </c>
      <c r="X7" s="3">
        <v>217</v>
      </c>
    </row>
    <row r="8" spans="1:24">
      <c r="A8" t="s">
        <v>24</v>
      </c>
      <c r="B8" t="s">
        <v>25</v>
      </c>
      <c r="C8" t="s">
        <v>83</v>
      </c>
      <c r="D8" t="s">
        <v>27</v>
      </c>
      <c r="E8" t="s">
        <v>84</v>
      </c>
      <c r="F8" t="s">
        <v>85</v>
      </c>
      <c r="G8" t="str">
        <f>VLOOKUP(A8,[1]Sheet1!$C$2:$D$23,2,FALSE)</f>
        <v>SME</v>
      </c>
      <c r="H8" t="s">
        <v>30</v>
      </c>
      <c r="I8" t="s">
        <v>31</v>
      </c>
      <c r="J8" t="s">
        <v>32</v>
      </c>
      <c r="K8" t="s">
        <v>33</v>
      </c>
      <c r="L8" t="s">
        <v>33</v>
      </c>
      <c r="M8" t="s">
        <v>34</v>
      </c>
      <c r="N8" s="2">
        <v>2571</v>
      </c>
      <c r="O8" t="s">
        <v>86</v>
      </c>
      <c r="P8" t="s">
        <v>87</v>
      </c>
      <c r="Q8" t="s">
        <v>37</v>
      </c>
      <c r="R8" t="s">
        <v>38</v>
      </c>
      <c r="S8" t="s">
        <v>39</v>
      </c>
      <c r="T8" t="s">
        <v>40</v>
      </c>
      <c r="U8" t="s">
        <v>88</v>
      </c>
      <c r="V8" t="s">
        <v>89</v>
      </c>
      <c r="W8" t="s">
        <v>49</v>
      </c>
      <c r="X8" s="3">
        <v>740</v>
      </c>
    </row>
    <row r="9" spans="1:24">
      <c r="A9" t="s">
        <v>24</v>
      </c>
      <c r="B9" t="s">
        <v>25</v>
      </c>
      <c r="C9" t="s">
        <v>90</v>
      </c>
      <c r="D9" t="s">
        <v>27</v>
      </c>
      <c r="E9" t="s">
        <v>91</v>
      </c>
      <c r="F9" t="s">
        <v>92</v>
      </c>
      <c r="G9" t="str">
        <f>VLOOKUP(A9,[1]Sheet1!$C$2:$D$23,2,FALSE)</f>
        <v>SME</v>
      </c>
      <c r="H9" t="s">
        <v>30</v>
      </c>
      <c r="I9" t="s">
        <v>31</v>
      </c>
      <c r="J9" t="s">
        <v>32</v>
      </c>
      <c r="K9" t="s">
        <v>33</v>
      </c>
      <c r="L9" t="s">
        <v>33</v>
      </c>
      <c r="M9" t="s">
        <v>34</v>
      </c>
      <c r="N9" s="2">
        <v>9411</v>
      </c>
      <c r="O9" t="s">
        <v>93</v>
      </c>
      <c r="P9" t="s">
        <v>94</v>
      </c>
      <c r="Q9" t="s">
        <v>37</v>
      </c>
      <c r="R9" t="s">
        <v>38</v>
      </c>
      <c r="S9" t="s">
        <v>39</v>
      </c>
      <c r="T9" t="s">
        <v>40</v>
      </c>
      <c r="U9" t="s">
        <v>95</v>
      </c>
      <c r="V9" t="s">
        <v>41</v>
      </c>
      <c r="W9" t="s">
        <v>41</v>
      </c>
      <c r="X9" s="3">
        <v>145.44999999999999</v>
      </c>
    </row>
    <row r="10" spans="1:24">
      <c r="A10" t="s">
        <v>24</v>
      </c>
      <c r="B10" t="s">
        <v>25</v>
      </c>
      <c r="C10" t="s">
        <v>96</v>
      </c>
      <c r="D10" t="s">
        <v>27</v>
      </c>
      <c r="E10" t="s">
        <v>97</v>
      </c>
      <c r="F10" t="s">
        <v>98</v>
      </c>
      <c r="G10" t="str">
        <f>VLOOKUP(A10,[1]Sheet1!$C$2:$D$23,2,FALSE)</f>
        <v>SME</v>
      </c>
      <c r="H10" t="s">
        <v>30</v>
      </c>
      <c r="I10" t="s">
        <v>31</v>
      </c>
      <c r="J10" t="s">
        <v>32</v>
      </c>
      <c r="K10" t="s">
        <v>33</v>
      </c>
      <c r="L10" t="s">
        <v>33</v>
      </c>
      <c r="M10" t="s">
        <v>34</v>
      </c>
      <c r="N10" s="2">
        <v>589</v>
      </c>
      <c r="O10" t="s">
        <v>99</v>
      </c>
      <c r="P10" t="s">
        <v>100</v>
      </c>
      <c r="Q10" t="s">
        <v>37</v>
      </c>
      <c r="R10" t="s">
        <v>38</v>
      </c>
      <c r="S10" t="s">
        <v>39</v>
      </c>
      <c r="T10" t="s">
        <v>40</v>
      </c>
      <c r="U10" t="s">
        <v>101</v>
      </c>
      <c r="V10" t="s">
        <v>48</v>
      </c>
      <c r="W10" t="s">
        <v>49</v>
      </c>
      <c r="X10" s="3">
        <v>11.05</v>
      </c>
    </row>
    <row r="11" spans="1:24">
      <c r="A11" t="s">
        <v>24</v>
      </c>
      <c r="B11" t="s">
        <v>25</v>
      </c>
      <c r="C11" t="s">
        <v>102</v>
      </c>
      <c r="D11" t="s">
        <v>27</v>
      </c>
      <c r="E11" t="s">
        <v>103</v>
      </c>
      <c r="F11" t="s">
        <v>98</v>
      </c>
      <c r="G11" t="str">
        <f>VLOOKUP(A11,[1]Sheet1!$C$2:$D$23,2,FALSE)</f>
        <v>SME</v>
      </c>
      <c r="H11" t="s">
        <v>30</v>
      </c>
      <c r="I11" t="s">
        <v>31</v>
      </c>
      <c r="J11" t="s">
        <v>32</v>
      </c>
      <c r="K11" t="s">
        <v>33</v>
      </c>
      <c r="L11" t="s">
        <v>33</v>
      </c>
      <c r="M11" t="s">
        <v>34</v>
      </c>
      <c r="N11" s="2">
        <v>7460</v>
      </c>
      <c r="O11" t="s">
        <v>104</v>
      </c>
      <c r="P11" t="s">
        <v>105</v>
      </c>
      <c r="Q11" t="s">
        <v>37</v>
      </c>
      <c r="R11" t="s">
        <v>53</v>
      </c>
      <c r="S11" t="s">
        <v>39</v>
      </c>
      <c r="T11" t="s">
        <v>40</v>
      </c>
      <c r="U11" t="s">
        <v>106</v>
      </c>
      <c r="V11" t="s">
        <v>48</v>
      </c>
      <c r="W11" t="s">
        <v>49</v>
      </c>
      <c r="X11" s="3">
        <v>-150</v>
      </c>
    </row>
    <row r="12" spans="1:24">
      <c r="A12" t="s">
        <v>24</v>
      </c>
      <c r="B12" t="s">
        <v>25</v>
      </c>
      <c r="C12" t="s">
        <v>102</v>
      </c>
      <c r="D12" t="s">
        <v>27</v>
      </c>
      <c r="E12" t="s">
        <v>103</v>
      </c>
      <c r="F12" t="s">
        <v>98</v>
      </c>
      <c r="G12" t="str">
        <f>VLOOKUP(A12,[1]Sheet1!$C$2:$D$23,2,FALSE)</f>
        <v>SME</v>
      </c>
      <c r="H12" t="s">
        <v>30</v>
      </c>
      <c r="I12" t="s">
        <v>31</v>
      </c>
      <c r="J12" t="s">
        <v>32</v>
      </c>
      <c r="K12" t="s">
        <v>33</v>
      </c>
      <c r="L12" t="s">
        <v>33</v>
      </c>
      <c r="M12" t="s">
        <v>34</v>
      </c>
      <c r="N12" s="2">
        <v>490</v>
      </c>
      <c r="O12" t="s">
        <v>107</v>
      </c>
      <c r="P12" t="s">
        <v>108</v>
      </c>
      <c r="Q12" t="s">
        <v>37</v>
      </c>
      <c r="R12" t="s">
        <v>53</v>
      </c>
      <c r="S12" t="s">
        <v>39</v>
      </c>
      <c r="T12" t="s">
        <v>109</v>
      </c>
      <c r="U12" t="s">
        <v>88</v>
      </c>
      <c r="V12" t="s">
        <v>89</v>
      </c>
      <c r="W12" t="s">
        <v>49</v>
      </c>
      <c r="X12" s="3">
        <v>0</v>
      </c>
    </row>
    <row r="13" spans="1:24">
      <c r="A13" t="s">
        <v>24</v>
      </c>
      <c r="B13" t="s">
        <v>25</v>
      </c>
      <c r="C13" t="s">
        <v>110</v>
      </c>
      <c r="D13" t="s">
        <v>27</v>
      </c>
      <c r="E13" t="s">
        <v>111</v>
      </c>
      <c r="F13" t="s">
        <v>29</v>
      </c>
      <c r="G13" t="str">
        <f>VLOOKUP(A13,[1]Sheet1!$C$2:$D$23,2,FALSE)</f>
        <v>SME</v>
      </c>
      <c r="H13" t="s">
        <v>30</v>
      </c>
      <c r="I13" t="s">
        <v>31</v>
      </c>
      <c r="J13" t="s">
        <v>32</v>
      </c>
      <c r="K13" t="s">
        <v>33</v>
      </c>
      <c r="L13" t="s">
        <v>33</v>
      </c>
      <c r="M13" t="s">
        <v>34</v>
      </c>
      <c r="N13" s="2">
        <v>1765</v>
      </c>
      <c r="O13" t="s">
        <v>112</v>
      </c>
      <c r="P13" t="s">
        <v>113</v>
      </c>
      <c r="Q13" t="s">
        <v>37</v>
      </c>
      <c r="R13" t="s">
        <v>38</v>
      </c>
      <c r="S13" t="s">
        <v>39</v>
      </c>
      <c r="T13" t="s">
        <v>40</v>
      </c>
      <c r="U13" t="s">
        <v>101</v>
      </c>
      <c r="V13" t="s">
        <v>48</v>
      </c>
      <c r="W13" t="s">
        <v>49</v>
      </c>
      <c r="X13" s="3">
        <v>-22.7</v>
      </c>
    </row>
    <row r="14" spans="1:24">
      <c r="A14" t="s">
        <v>24</v>
      </c>
      <c r="B14" t="s">
        <v>65</v>
      </c>
      <c r="C14" t="s">
        <v>114</v>
      </c>
      <c r="D14" t="s">
        <v>67</v>
      </c>
      <c r="E14" t="s">
        <v>115</v>
      </c>
      <c r="F14" t="s">
        <v>69</v>
      </c>
      <c r="G14" t="str">
        <f>VLOOKUP(A14,[1]Sheet1!$C$2:$D$23,2,FALSE)</f>
        <v>SME</v>
      </c>
      <c r="H14" t="s">
        <v>70</v>
      </c>
      <c r="I14" t="s">
        <v>71</v>
      </c>
      <c r="J14" t="s">
        <v>72</v>
      </c>
      <c r="K14" t="s">
        <v>33</v>
      </c>
      <c r="L14" t="s">
        <v>33</v>
      </c>
      <c r="M14" t="s">
        <v>34</v>
      </c>
      <c r="N14" s="2">
        <v>32</v>
      </c>
      <c r="O14" t="s">
        <v>116</v>
      </c>
      <c r="P14" t="s">
        <v>117</v>
      </c>
      <c r="Q14" t="s">
        <v>37</v>
      </c>
      <c r="R14" t="s">
        <v>63</v>
      </c>
      <c r="S14" t="s">
        <v>39</v>
      </c>
      <c r="T14" t="s">
        <v>40</v>
      </c>
      <c r="U14" t="s">
        <v>118</v>
      </c>
      <c r="V14" t="s">
        <v>48</v>
      </c>
      <c r="W14" t="s">
        <v>49</v>
      </c>
      <c r="X14" s="3">
        <v>3.0000000000000001E-3</v>
      </c>
    </row>
    <row r="15" spans="1:24">
      <c r="A15" t="s">
        <v>24</v>
      </c>
      <c r="B15" t="s">
        <v>65</v>
      </c>
      <c r="C15" t="s">
        <v>119</v>
      </c>
      <c r="D15" t="s">
        <v>67</v>
      </c>
      <c r="E15" t="s">
        <v>115</v>
      </c>
      <c r="F15" t="s">
        <v>69</v>
      </c>
      <c r="G15" t="str">
        <f>VLOOKUP(A15,[1]Sheet1!$C$2:$D$23,2,FALSE)</f>
        <v>SME</v>
      </c>
      <c r="H15" t="s">
        <v>70</v>
      </c>
      <c r="I15" t="s">
        <v>71</v>
      </c>
      <c r="J15" t="s">
        <v>72</v>
      </c>
      <c r="K15" t="s">
        <v>33</v>
      </c>
      <c r="L15" t="s">
        <v>33</v>
      </c>
      <c r="M15" t="s">
        <v>34</v>
      </c>
      <c r="N15" s="2">
        <v>103</v>
      </c>
      <c r="O15" t="s">
        <v>120</v>
      </c>
      <c r="P15" t="s">
        <v>121</v>
      </c>
      <c r="Q15" t="s">
        <v>37</v>
      </c>
      <c r="R15" t="s">
        <v>38</v>
      </c>
      <c r="S15" t="s">
        <v>39</v>
      </c>
      <c r="T15" t="s">
        <v>40</v>
      </c>
      <c r="U15" t="s">
        <v>101</v>
      </c>
      <c r="V15" t="s">
        <v>48</v>
      </c>
      <c r="W15" t="s">
        <v>49</v>
      </c>
      <c r="X15" s="3">
        <v>-400</v>
      </c>
    </row>
    <row r="16" spans="1:24">
      <c r="A16" t="s">
        <v>24</v>
      </c>
      <c r="B16" t="s">
        <v>73</v>
      </c>
      <c r="C16" t="s">
        <v>122</v>
      </c>
      <c r="D16" t="s">
        <v>75</v>
      </c>
      <c r="E16" t="s">
        <v>123</v>
      </c>
      <c r="F16" t="s">
        <v>69</v>
      </c>
      <c r="G16" t="str">
        <f>VLOOKUP(A16,[1]Sheet1!$C$2:$D$23,2,FALSE)</f>
        <v>SME</v>
      </c>
      <c r="H16" t="s">
        <v>78</v>
      </c>
      <c r="I16" t="s">
        <v>71</v>
      </c>
      <c r="J16" t="s">
        <v>79</v>
      </c>
      <c r="K16" t="s">
        <v>33</v>
      </c>
      <c r="L16" t="s">
        <v>33</v>
      </c>
      <c r="M16" t="s">
        <v>34</v>
      </c>
      <c r="N16" s="2">
        <v>6611</v>
      </c>
      <c r="O16" t="s">
        <v>124</v>
      </c>
      <c r="P16" t="s">
        <v>125</v>
      </c>
      <c r="Q16" t="s">
        <v>37</v>
      </c>
      <c r="R16" t="s">
        <v>38</v>
      </c>
      <c r="S16" t="s">
        <v>39</v>
      </c>
      <c r="T16" t="s">
        <v>40</v>
      </c>
      <c r="U16" t="s">
        <v>125</v>
      </c>
      <c r="V16" t="s">
        <v>41</v>
      </c>
      <c r="W16" t="s">
        <v>41</v>
      </c>
      <c r="X16" s="3">
        <v>10.18</v>
      </c>
    </row>
    <row r="17" spans="1:24">
      <c r="A17" t="s">
        <v>24</v>
      </c>
      <c r="B17" t="s">
        <v>126</v>
      </c>
      <c r="C17" t="s">
        <v>127</v>
      </c>
      <c r="D17" t="s">
        <v>128</v>
      </c>
      <c r="E17" t="s">
        <v>91</v>
      </c>
      <c r="F17" t="s">
        <v>129</v>
      </c>
      <c r="G17" t="str">
        <f>VLOOKUP(A17,[1]Sheet1!$C$2:$D$23,2,FALSE)</f>
        <v>SME</v>
      </c>
      <c r="H17" t="s">
        <v>130</v>
      </c>
      <c r="I17" t="s">
        <v>131</v>
      </c>
      <c r="J17" t="s">
        <v>132</v>
      </c>
      <c r="K17" t="s">
        <v>33</v>
      </c>
      <c r="L17" t="s">
        <v>33</v>
      </c>
      <c r="M17" t="s">
        <v>34</v>
      </c>
      <c r="N17" s="2">
        <v>9411</v>
      </c>
      <c r="O17" t="s">
        <v>93</v>
      </c>
      <c r="P17" t="s">
        <v>94</v>
      </c>
      <c r="Q17" t="s">
        <v>37</v>
      </c>
      <c r="R17" t="s">
        <v>38</v>
      </c>
      <c r="S17" t="s">
        <v>39</v>
      </c>
      <c r="T17" t="s">
        <v>40</v>
      </c>
      <c r="U17" t="s">
        <v>95</v>
      </c>
      <c r="V17" t="s">
        <v>41</v>
      </c>
      <c r="W17" t="s">
        <v>41</v>
      </c>
      <c r="X17" s="3">
        <v>72.55</v>
      </c>
    </row>
    <row r="18" spans="1:24">
      <c r="A18" t="s">
        <v>24</v>
      </c>
      <c r="B18" t="s">
        <v>126</v>
      </c>
      <c r="C18" t="s">
        <v>127</v>
      </c>
      <c r="D18" t="s">
        <v>128</v>
      </c>
      <c r="E18" t="s">
        <v>91</v>
      </c>
      <c r="F18" t="s">
        <v>129</v>
      </c>
      <c r="G18" t="str">
        <f>VLOOKUP(A18,[1]Sheet1!$C$2:$D$23,2,FALSE)</f>
        <v>SME</v>
      </c>
      <c r="H18" t="s">
        <v>130</v>
      </c>
      <c r="I18" t="s">
        <v>131</v>
      </c>
      <c r="J18" t="s">
        <v>132</v>
      </c>
      <c r="K18" t="s">
        <v>33</v>
      </c>
      <c r="L18" t="s">
        <v>33</v>
      </c>
      <c r="M18" t="s">
        <v>34</v>
      </c>
      <c r="N18" s="2">
        <v>9377</v>
      </c>
      <c r="O18" t="s">
        <v>35</v>
      </c>
      <c r="P18" t="s">
        <v>36</v>
      </c>
      <c r="Q18" t="s">
        <v>37</v>
      </c>
      <c r="R18" t="s">
        <v>38</v>
      </c>
      <c r="S18" t="s">
        <v>39</v>
      </c>
      <c r="T18" t="s">
        <v>40</v>
      </c>
      <c r="U18" t="s">
        <v>41</v>
      </c>
      <c r="V18" t="s">
        <v>41</v>
      </c>
      <c r="W18" t="s">
        <v>41</v>
      </c>
      <c r="X18" s="3">
        <v>249.18</v>
      </c>
    </row>
    <row r="19" spans="1:24">
      <c r="A19" t="s">
        <v>24</v>
      </c>
      <c r="B19" t="s">
        <v>25</v>
      </c>
      <c r="C19" t="s">
        <v>26</v>
      </c>
      <c r="D19" t="s">
        <v>27</v>
      </c>
      <c r="E19" t="s">
        <v>28</v>
      </c>
      <c r="F19" t="s">
        <v>29</v>
      </c>
      <c r="G19" t="str">
        <f>VLOOKUP(A19,[1]Sheet1!$C$2:$D$23,2,FALSE)</f>
        <v>SME</v>
      </c>
      <c r="H19" t="s">
        <v>30</v>
      </c>
      <c r="I19" t="s">
        <v>31</v>
      </c>
      <c r="J19" t="s">
        <v>32</v>
      </c>
      <c r="K19" t="s">
        <v>33</v>
      </c>
      <c r="L19" t="s">
        <v>33</v>
      </c>
      <c r="M19" t="s">
        <v>34</v>
      </c>
      <c r="N19" s="2">
        <v>9411</v>
      </c>
      <c r="O19" t="s">
        <v>93</v>
      </c>
      <c r="P19" t="s">
        <v>94</v>
      </c>
      <c r="Q19" t="s">
        <v>37</v>
      </c>
      <c r="R19" t="s">
        <v>38</v>
      </c>
      <c r="S19" t="s">
        <v>39</v>
      </c>
      <c r="T19" t="s">
        <v>40</v>
      </c>
      <c r="U19" t="s">
        <v>95</v>
      </c>
      <c r="V19" t="s">
        <v>41</v>
      </c>
      <c r="W19" t="s">
        <v>41</v>
      </c>
      <c r="X19" s="3">
        <v>348.96</v>
      </c>
    </row>
    <row r="20" spans="1:24">
      <c r="A20" t="s">
        <v>24</v>
      </c>
      <c r="B20" t="s">
        <v>25</v>
      </c>
      <c r="C20" t="s">
        <v>133</v>
      </c>
      <c r="D20" t="s">
        <v>27</v>
      </c>
      <c r="E20" t="s">
        <v>134</v>
      </c>
      <c r="F20" t="s">
        <v>98</v>
      </c>
      <c r="G20" t="str">
        <f>VLOOKUP(A20,[1]Sheet1!$C$2:$D$23,2,FALSE)</f>
        <v>SME</v>
      </c>
      <c r="H20" t="s">
        <v>30</v>
      </c>
      <c r="I20" t="s">
        <v>31</v>
      </c>
      <c r="J20" t="s">
        <v>32</v>
      </c>
      <c r="K20" t="s">
        <v>33</v>
      </c>
      <c r="L20" t="s">
        <v>33</v>
      </c>
      <c r="M20" t="s">
        <v>34</v>
      </c>
      <c r="N20" s="2">
        <v>6611</v>
      </c>
      <c r="O20" t="s">
        <v>124</v>
      </c>
      <c r="P20" t="s">
        <v>125</v>
      </c>
      <c r="Q20" t="s">
        <v>37</v>
      </c>
      <c r="R20" t="s">
        <v>53</v>
      </c>
      <c r="S20" t="s">
        <v>39</v>
      </c>
      <c r="T20" t="s">
        <v>40</v>
      </c>
      <c r="U20" t="s">
        <v>125</v>
      </c>
      <c r="V20" t="s">
        <v>41</v>
      </c>
      <c r="W20" t="s">
        <v>41</v>
      </c>
      <c r="X20" s="3">
        <v>1.93</v>
      </c>
    </row>
    <row r="21" spans="1:24">
      <c r="A21" t="s">
        <v>24</v>
      </c>
      <c r="B21" t="s">
        <v>25</v>
      </c>
      <c r="C21" t="s">
        <v>110</v>
      </c>
      <c r="D21" t="s">
        <v>27</v>
      </c>
      <c r="E21" t="s">
        <v>111</v>
      </c>
      <c r="F21" t="s">
        <v>29</v>
      </c>
      <c r="G21" t="str">
        <f>VLOOKUP(A21,[1]Sheet1!$C$2:$D$23,2,FALSE)</f>
        <v>SME</v>
      </c>
      <c r="H21" t="s">
        <v>30</v>
      </c>
      <c r="I21" t="s">
        <v>31</v>
      </c>
      <c r="J21" t="s">
        <v>32</v>
      </c>
      <c r="K21" t="s">
        <v>33</v>
      </c>
      <c r="L21" t="s">
        <v>33</v>
      </c>
      <c r="M21" t="s">
        <v>34</v>
      </c>
      <c r="N21" s="2">
        <v>9411</v>
      </c>
      <c r="O21" t="s">
        <v>93</v>
      </c>
      <c r="P21" t="s">
        <v>94</v>
      </c>
      <c r="Q21" t="s">
        <v>37</v>
      </c>
      <c r="R21" t="s">
        <v>38</v>
      </c>
      <c r="S21" t="s">
        <v>39</v>
      </c>
      <c r="T21" t="s">
        <v>40</v>
      </c>
      <c r="U21" t="s">
        <v>95</v>
      </c>
      <c r="V21" t="s">
        <v>41</v>
      </c>
      <c r="W21" t="s">
        <v>41</v>
      </c>
      <c r="X21" s="3">
        <v>89.17</v>
      </c>
    </row>
    <row r="22" spans="1:24">
      <c r="A22" t="s">
        <v>24</v>
      </c>
      <c r="B22" t="s">
        <v>25</v>
      </c>
      <c r="C22" t="s">
        <v>110</v>
      </c>
      <c r="D22" t="s">
        <v>27</v>
      </c>
      <c r="E22" t="s">
        <v>111</v>
      </c>
      <c r="F22" t="s">
        <v>29</v>
      </c>
      <c r="G22" t="str">
        <f>VLOOKUP(A22,[1]Sheet1!$C$2:$D$23,2,FALSE)</f>
        <v>SME</v>
      </c>
      <c r="H22" t="s">
        <v>30</v>
      </c>
      <c r="I22" t="s">
        <v>31</v>
      </c>
      <c r="J22" t="s">
        <v>32</v>
      </c>
      <c r="K22" t="s">
        <v>33</v>
      </c>
      <c r="L22" t="s">
        <v>33</v>
      </c>
      <c r="M22" t="s">
        <v>34</v>
      </c>
      <c r="N22" s="2">
        <v>8718</v>
      </c>
      <c r="O22" t="s">
        <v>135</v>
      </c>
      <c r="P22" t="s">
        <v>136</v>
      </c>
      <c r="Q22" t="s">
        <v>37</v>
      </c>
      <c r="R22" t="s">
        <v>38</v>
      </c>
      <c r="S22" t="s">
        <v>39</v>
      </c>
      <c r="T22" t="s">
        <v>40</v>
      </c>
      <c r="U22" t="s">
        <v>137</v>
      </c>
      <c r="V22" t="s">
        <v>89</v>
      </c>
      <c r="W22" t="s">
        <v>49</v>
      </c>
      <c r="X22" s="3">
        <v>195</v>
      </c>
    </row>
    <row r="23" spans="1:24">
      <c r="A23" t="s">
        <v>24</v>
      </c>
      <c r="B23" t="s">
        <v>25</v>
      </c>
      <c r="C23" t="s">
        <v>138</v>
      </c>
      <c r="D23" t="s">
        <v>27</v>
      </c>
      <c r="E23" t="s">
        <v>139</v>
      </c>
      <c r="F23" t="s">
        <v>98</v>
      </c>
      <c r="G23" t="str">
        <f>VLOOKUP(A23,[1]Sheet1!$C$2:$D$23,2,FALSE)</f>
        <v>SME</v>
      </c>
      <c r="H23" t="s">
        <v>30</v>
      </c>
      <c r="I23" t="s">
        <v>31</v>
      </c>
      <c r="J23" t="s">
        <v>32</v>
      </c>
      <c r="K23" t="s">
        <v>33</v>
      </c>
      <c r="L23" t="s">
        <v>33</v>
      </c>
      <c r="M23" t="s">
        <v>34</v>
      </c>
      <c r="N23" s="2">
        <v>9377</v>
      </c>
      <c r="O23" t="s">
        <v>35</v>
      </c>
      <c r="P23" t="s">
        <v>36</v>
      </c>
      <c r="Q23" t="s">
        <v>37</v>
      </c>
      <c r="R23" t="s">
        <v>53</v>
      </c>
      <c r="S23" t="s">
        <v>39</v>
      </c>
      <c r="T23" t="s">
        <v>40</v>
      </c>
      <c r="U23" t="s">
        <v>41</v>
      </c>
      <c r="V23" t="s">
        <v>41</v>
      </c>
      <c r="W23" t="s">
        <v>41</v>
      </c>
      <c r="X23" s="3">
        <v>56.19</v>
      </c>
    </row>
    <row r="24" spans="1:24">
      <c r="A24" t="s">
        <v>24</v>
      </c>
      <c r="B24" t="s">
        <v>140</v>
      </c>
      <c r="C24" t="s">
        <v>141</v>
      </c>
      <c r="D24" t="s">
        <v>142</v>
      </c>
      <c r="E24" t="s">
        <v>143</v>
      </c>
      <c r="F24" t="s">
        <v>144</v>
      </c>
      <c r="G24" t="str">
        <f>VLOOKUP(A24,[1]Sheet1!$C$2:$D$23,2,FALSE)</f>
        <v>SME</v>
      </c>
      <c r="H24" t="s">
        <v>145</v>
      </c>
      <c r="I24" t="s">
        <v>146</v>
      </c>
      <c r="J24" t="s">
        <v>147</v>
      </c>
      <c r="K24" t="s">
        <v>33</v>
      </c>
      <c r="L24" t="s">
        <v>33</v>
      </c>
      <c r="M24" t="s">
        <v>34</v>
      </c>
      <c r="N24" s="2">
        <v>103</v>
      </c>
      <c r="O24" t="s">
        <v>120</v>
      </c>
      <c r="P24" t="s">
        <v>121</v>
      </c>
      <c r="Q24" t="s">
        <v>37</v>
      </c>
      <c r="R24" t="s">
        <v>38</v>
      </c>
      <c r="S24" t="s">
        <v>39</v>
      </c>
      <c r="T24" t="s">
        <v>40</v>
      </c>
      <c r="U24" t="s">
        <v>101</v>
      </c>
      <c r="V24" t="s">
        <v>48</v>
      </c>
      <c r="W24" t="s">
        <v>49</v>
      </c>
      <c r="X24" s="3">
        <v>-400</v>
      </c>
    </row>
    <row r="25" spans="1:24">
      <c r="A25" t="s">
        <v>24</v>
      </c>
      <c r="B25" t="s">
        <v>140</v>
      </c>
      <c r="C25" t="s">
        <v>141</v>
      </c>
      <c r="D25" t="s">
        <v>142</v>
      </c>
      <c r="E25" t="s">
        <v>143</v>
      </c>
      <c r="F25" t="s">
        <v>144</v>
      </c>
      <c r="G25" t="str">
        <f>VLOOKUP(A25,[1]Sheet1!$C$2:$D$23,2,FALSE)</f>
        <v>SME</v>
      </c>
      <c r="H25" t="s">
        <v>145</v>
      </c>
      <c r="I25" t="s">
        <v>146</v>
      </c>
      <c r="J25" t="s">
        <v>147</v>
      </c>
      <c r="K25" t="s">
        <v>33</v>
      </c>
      <c r="L25" t="s">
        <v>33</v>
      </c>
      <c r="M25" t="s">
        <v>34</v>
      </c>
      <c r="N25" s="2">
        <v>144</v>
      </c>
      <c r="O25" t="s">
        <v>148</v>
      </c>
      <c r="P25" t="s">
        <v>149</v>
      </c>
      <c r="Q25" t="s">
        <v>37</v>
      </c>
      <c r="R25" t="s">
        <v>38</v>
      </c>
      <c r="S25" t="s">
        <v>39</v>
      </c>
      <c r="T25" t="s">
        <v>40</v>
      </c>
      <c r="U25" t="s">
        <v>150</v>
      </c>
      <c r="V25" t="s">
        <v>48</v>
      </c>
      <c r="W25" t="s">
        <v>49</v>
      </c>
      <c r="X25" s="3">
        <v>50</v>
      </c>
    </row>
    <row r="26" spans="1:24">
      <c r="A26" t="s">
        <v>24</v>
      </c>
      <c r="B26" t="s">
        <v>151</v>
      </c>
      <c r="C26" t="s">
        <v>152</v>
      </c>
      <c r="D26" t="s">
        <v>153</v>
      </c>
      <c r="E26" t="s">
        <v>154</v>
      </c>
      <c r="F26" t="s">
        <v>144</v>
      </c>
      <c r="G26" t="str">
        <f>VLOOKUP(A26,[1]Sheet1!$C$2:$D$23,2,FALSE)</f>
        <v>SME</v>
      </c>
      <c r="H26" t="s">
        <v>155</v>
      </c>
      <c r="I26" t="s">
        <v>146</v>
      </c>
      <c r="J26" t="s">
        <v>156</v>
      </c>
      <c r="K26" t="s">
        <v>33</v>
      </c>
      <c r="L26" t="s">
        <v>33</v>
      </c>
      <c r="M26" t="s">
        <v>34</v>
      </c>
      <c r="N26" s="2">
        <v>32</v>
      </c>
      <c r="O26" t="s">
        <v>116</v>
      </c>
      <c r="P26" t="s">
        <v>117</v>
      </c>
      <c r="Q26" t="s">
        <v>37</v>
      </c>
      <c r="R26" t="s">
        <v>38</v>
      </c>
      <c r="S26" t="s">
        <v>39</v>
      </c>
      <c r="T26" t="s">
        <v>40</v>
      </c>
      <c r="U26" t="s">
        <v>118</v>
      </c>
      <c r="V26" t="s">
        <v>48</v>
      </c>
      <c r="W26" t="s">
        <v>49</v>
      </c>
      <c r="X26" s="3">
        <v>-4.0000000000000001E-3</v>
      </c>
    </row>
    <row r="27" spans="1:24">
      <c r="A27" t="s">
        <v>24</v>
      </c>
      <c r="B27" t="s">
        <v>151</v>
      </c>
      <c r="C27" t="s">
        <v>157</v>
      </c>
      <c r="D27" t="s">
        <v>153</v>
      </c>
      <c r="E27" t="s">
        <v>143</v>
      </c>
      <c r="F27" t="s">
        <v>144</v>
      </c>
      <c r="G27" t="str">
        <f>VLOOKUP(A27,[1]Sheet1!$C$2:$D$23,2,FALSE)</f>
        <v>SME</v>
      </c>
      <c r="H27" t="s">
        <v>155</v>
      </c>
      <c r="I27" t="s">
        <v>146</v>
      </c>
      <c r="J27" t="s">
        <v>156</v>
      </c>
      <c r="K27" t="s">
        <v>33</v>
      </c>
      <c r="L27" t="s">
        <v>33</v>
      </c>
      <c r="M27" t="s">
        <v>34</v>
      </c>
      <c r="N27" s="2">
        <v>2374</v>
      </c>
      <c r="O27" t="s">
        <v>45</v>
      </c>
      <c r="P27" t="s">
        <v>46</v>
      </c>
      <c r="Q27" t="s">
        <v>37</v>
      </c>
      <c r="R27" t="s">
        <v>38</v>
      </c>
      <c r="S27" t="s">
        <v>39</v>
      </c>
      <c r="T27" t="s">
        <v>40</v>
      </c>
      <c r="U27" t="s">
        <v>47</v>
      </c>
      <c r="V27" t="s">
        <v>48</v>
      </c>
      <c r="W27" t="s">
        <v>49</v>
      </c>
      <c r="X27" s="3">
        <v>499</v>
      </c>
    </row>
    <row r="28" spans="1:24">
      <c r="A28" t="s">
        <v>24</v>
      </c>
      <c r="B28" t="s">
        <v>158</v>
      </c>
      <c r="C28" t="s">
        <v>159</v>
      </c>
      <c r="D28" t="s">
        <v>160</v>
      </c>
      <c r="E28" t="s">
        <v>161</v>
      </c>
      <c r="F28" t="s">
        <v>144</v>
      </c>
      <c r="G28" t="str">
        <f>VLOOKUP(A28,[1]Sheet1!$C$2:$D$23,2,FALSE)</f>
        <v>SME</v>
      </c>
      <c r="H28" t="s">
        <v>162</v>
      </c>
      <c r="I28" t="s">
        <v>163</v>
      </c>
      <c r="J28" t="s">
        <v>164</v>
      </c>
      <c r="K28" t="s">
        <v>33</v>
      </c>
      <c r="L28" t="s">
        <v>33</v>
      </c>
      <c r="M28" t="s">
        <v>34</v>
      </c>
      <c r="N28" s="2">
        <v>2248</v>
      </c>
      <c r="O28" t="s">
        <v>165</v>
      </c>
      <c r="P28" t="s">
        <v>166</v>
      </c>
      <c r="Q28" t="s">
        <v>37</v>
      </c>
      <c r="R28" t="s">
        <v>38</v>
      </c>
      <c r="S28" t="s">
        <v>39</v>
      </c>
      <c r="T28" t="s">
        <v>40</v>
      </c>
      <c r="U28" t="s">
        <v>150</v>
      </c>
      <c r="V28" t="s">
        <v>48</v>
      </c>
      <c r="W28" t="s">
        <v>49</v>
      </c>
      <c r="X28" s="3">
        <v>8.0169999999999995</v>
      </c>
    </row>
    <row r="29" spans="1:24">
      <c r="A29" t="s">
        <v>24</v>
      </c>
      <c r="B29" t="s">
        <v>158</v>
      </c>
      <c r="C29" t="s">
        <v>167</v>
      </c>
      <c r="D29" t="s">
        <v>160</v>
      </c>
      <c r="E29" t="s">
        <v>168</v>
      </c>
      <c r="F29" t="s">
        <v>144</v>
      </c>
      <c r="G29" t="str">
        <f>VLOOKUP(A29,[1]Sheet1!$C$2:$D$23,2,FALSE)</f>
        <v>SME</v>
      </c>
      <c r="H29" t="s">
        <v>162</v>
      </c>
      <c r="I29" t="s">
        <v>163</v>
      </c>
      <c r="J29" t="s">
        <v>164</v>
      </c>
      <c r="K29" t="s">
        <v>33</v>
      </c>
      <c r="L29" t="s">
        <v>33</v>
      </c>
      <c r="M29" t="s">
        <v>34</v>
      </c>
      <c r="N29" s="2">
        <v>6611</v>
      </c>
      <c r="O29" t="s">
        <v>124</v>
      </c>
      <c r="P29" t="s">
        <v>125</v>
      </c>
      <c r="Q29" t="s">
        <v>37</v>
      </c>
      <c r="R29" t="s">
        <v>38</v>
      </c>
      <c r="S29" t="s">
        <v>39</v>
      </c>
      <c r="T29" t="s">
        <v>40</v>
      </c>
      <c r="U29" t="s">
        <v>125</v>
      </c>
      <c r="V29" t="s">
        <v>41</v>
      </c>
      <c r="W29" t="s">
        <v>41</v>
      </c>
      <c r="X29" s="3">
        <v>5</v>
      </c>
    </row>
    <row r="30" spans="1:24">
      <c r="A30" t="s">
        <v>24</v>
      </c>
      <c r="B30" t="s">
        <v>169</v>
      </c>
      <c r="C30" t="s">
        <v>170</v>
      </c>
      <c r="D30" t="s">
        <v>171</v>
      </c>
      <c r="E30" t="s">
        <v>172</v>
      </c>
      <c r="F30" t="s">
        <v>144</v>
      </c>
      <c r="G30" t="str">
        <f>VLOOKUP(A30,[1]Sheet1!$C$2:$D$23,2,FALSE)</f>
        <v>SME</v>
      </c>
      <c r="H30" t="s">
        <v>173</v>
      </c>
      <c r="I30" t="s">
        <v>146</v>
      </c>
      <c r="J30" t="s">
        <v>174</v>
      </c>
      <c r="K30" t="s">
        <v>33</v>
      </c>
      <c r="L30" t="s">
        <v>33</v>
      </c>
      <c r="M30" t="s">
        <v>34</v>
      </c>
      <c r="N30" s="2">
        <v>2252</v>
      </c>
      <c r="O30" t="s">
        <v>175</v>
      </c>
      <c r="P30" t="s">
        <v>176</v>
      </c>
      <c r="Q30" t="s">
        <v>37</v>
      </c>
      <c r="R30" t="s">
        <v>38</v>
      </c>
      <c r="S30" t="s">
        <v>39</v>
      </c>
      <c r="T30" t="s">
        <v>40</v>
      </c>
      <c r="U30" t="s">
        <v>101</v>
      </c>
      <c r="V30" t="s">
        <v>48</v>
      </c>
      <c r="W30" t="s">
        <v>49</v>
      </c>
      <c r="X30" s="3">
        <v>499</v>
      </c>
    </row>
    <row r="31" spans="1:24">
      <c r="A31" t="s">
        <v>24</v>
      </c>
      <c r="B31" t="s">
        <v>169</v>
      </c>
      <c r="C31" t="s">
        <v>177</v>
      </c>
      <c r="D31" t="s">
        <v>171</v>
      </c>
      <c r="E31" t="s">
        <v>178</v>
      </c>
      <c r="F31" t="s">
        <v>144</v>
      </c>
      <c r="G31" t="str">
        <f>VLOOKUP(A31,[1]Sheet1!$C$2:$D$23,2,FALSE)</f>
        <v>SME</v>
      </c>
      <c r="H31" t="s">
        <v>173</v>
      </c>
      <c r="I31" t="s">
        <v>146</v>
      </c>
      <c r="J31" t="s">
        <v>174</v>
      </c>
      <c r="K31" t="s">
        <v>33</v>
      </c>
      <c r="L31" t="s">
        <v>33</v>
      </c>
      <c r="M31" t="s">
        <v>34</v>
      </c>
      <c r="N31" s="2">
        <v>6611</v>
      </c>
      <c r="O31" t="s">
        <v>124</v>
      </c>
      <c r="P31" t="s">
        <v>125</v>
      </c>
      <c r="Q31" t="s">
        <v>37</v>
      </c>
      <c r="R31" t="s">
        <v>38</v>
      </c>
      <c r="S31" t="s">
        <v>39</v>
      </c>
      <c r="T31" t="s">
        <v>40</v>
      </c>
      <c r="U31" t="s">
        <v>125</v>
      </c>
      <c r="V31" t="s">
        <v>41</v>
      </c>
      <c r="W31" t="s">
        <v>41</v>
      </c>
      <c r="X31" s="3">
        <v>15.86</v>
      </c>
    </row>
    <row r="32" spans="1:24">
      <c r="A32" t="s">
        <v>24</v>
      </c>
      <c r="B32" t="s">
        <v>179</v>
      </c>
      <c r="C32" t="s">
        <v>180</v>
      </c>
      <c r="D32" t="s">
        <v>181</v>
      </c>
      <c r="F32" t="s">
        <v>182</v>
      </c>
      <c r="G32" t="str">
        <f>VLOOKUP(A32,[1]Sheet1!$C$2:$D$23,2,FALSE)</f>
        <v>SME</v>
      </c>
      <c r="H32" t="s">
        <v>183</v>
      </c>
      <c r="I32" t="s">
        <v>184</v>
      </c>
      <c r="J32" t="s">
        <v>185</v>
      </c>
      <c r="K32" t="s">
        <v>33</v>
      </c>
      <c r="L32" t="s">
        <v>33</v>
      </c>
      <c r="M32" t="s">
        <v>34</v>
      </c>
      <c r="N32" s="2">
        <v>9377</v>
      </c>
      <c r="O32" t="s">
        <v>35</v>
      </c>
      <c r="P32" t="s">
        <v>36</v>
      </c>
      <c r="Q32" t="s">
        <v>37</v>
      </c>
      <c r="R32" t="s">
        <v>63</v>
      </c>
      <c r="S32" t="s">
        <v>39</v>
      </c>
      <c r="T32" t="s">
        <v>40</v>
      </c>
      <c r="U32" t="s">
        <v>41</v>
      </c>
      <c r="V32" t="s">
        <v>41</v>
      </c>
      <c r="W32" t="s">
        <v>41</v>
      </c>
      <c r="X32" s="3">
        <v>1349.38</v>
      </c>
    </row>
    <row r="33" spans="1:24">
      <c r="A33" t="s">
        <v>24</v>
      </c>
      <c r="B33" t="s">
        <v>186</v>
      </c>
      <c r="C33" t="s">
        <v>187</v>
      </c>
      <c r="D33" t="s">
        <v>188</v>
      </c>
      <c r="E33" t="s">
        <v>189</v>
      </c>
      <c r="F33" t="s">
        <v>190</v>
      </c>
      <c r="G33" t="str">
        <f>VLOOKUP(A33,[1]Sheet1!$C$2:$D$23,2,FALSE)</f>
        <v>SME</v>
      </c>
      <c r="H33" t="s">
        <v>191</v>
      </c>
      <c r="I33" t="s">
        <v>192</v>
      </c>
      <c r="J33" t="s">
        <v>193</v>
      </c>
      <c r="K33" t="s">
        <v>33</v>
      </c>
      <c r="L33" t="s">
        <v>33</v>
      </c>
      <c r="M33" t="s">
        <v>34</v>
      </c>
      <c r="N33" s="2">
        <v>9411</v>
      </c>
      <c r="O33" t="s">
        <v>93</v>
      </c>
      <c r="P33" t="s">
        <v>94</v>
      </c>
      <c r="Q33" t="s">
        <v>37</v>
      </c>
      <c r="R33" t="s">
        <v>38</v>
      </c>
      <c r="S33" t="s">
        <v>39</v>
      </c>
      <c r="T33" t="s">
        <v>40</v>
      </c>
      <c r="U33" t="s">
        <v>95</v>
      </c>
      <c r="V33" t="s">
        <v>41</v>
      </c>
      <c r="W33" t="s">
        <v>41</v>
      </c>
      <c r="X33" s="3">
        <v>145.44999999999999</v>
      </c>
    </row>
    <row r="34" spans="1:24">
      <c r="A34" t="s">
        <v>24</v>
      </c>
      <c r="B34" t="s">
        <v>186</v>
      </c>
      <c r="C34" t="s">
        <v>194</v>
      </c>
      <c r="D34" t="s">
        <v>188</v>
      </c>
      <c r="E34" t="s">
        <v>189</v>
      </c>
      <c r="F34" t="s">
        <v>190</v>
      </c>
      <c r="G34" t="str">
        <f>VLOOKUP(A34,[1]Sheet1!$C$2:$D$23,2,FALSE)</f>
        <v>SME</v>
      </c>
      <c r="H34" t="s">
        <v>191</v>
      </c>
      <c r="I34" t="s">
        <v>192</v>
      </c>
      <c r="J34" t="s">
        <v>193</v>
      </c>
      <c r="K34" t="s">
        <v>33</v>
      </c>
      <c r="L34" t="s">
        <v>33</v>
      </c>
      <c r="M34" t="s">
        <v>34</v>
      </c>
      <c r="N34" s="2">
        <v>6611</v>
      </c>
      <c r="O34" t="s">
        <v>124</v>
      </c>
      <c r="P34" t="s">
        <v>125</v>
      </c>
      <c r="Q34" t="s">
        <v>37</v>
      </c>
      <c r="R34" t="s">
        <v>38</v>
      </c>
      <c r="S34" t="s">
        <v>39</v>
      </c>
      <c r="T34" t="s">
        <v>40</v>
      </c>
      <c r="U34" t="s">
        <v>125</v>
      </c>
      <c r="V34" t="s">
        <v>41</v>
      </c>
      <c r="W34" t="s">
        <v>41</v>
      </c>
      <c r="X34" s="3">
        <v>20.399999999999999</v>
      </c>
    </row>
    <row r="35" spans="1:24">
      <c r="A35" t="s">
        <v>24</v>
      </c>
      <c r="B35" t="s">
        <v>195</v>
      </c>
      <c r="C35" t="s">
        <v>196</v>
      </c>
      <c r="D35" t="s">
        <v>197</v>
      </c>
      <c r="E35" t="s">
        <v>198</v>
      </c>
      <c r="F35" t="s">
        <v>199</v>
      </c>
      <c r="G35" t="str">
        <f>VLOOKUP(A35,[1]Sheet1!$C$2:$D$23,2,FALSE)</f>
        <v>SME</v>
      </c>
      <c r="H35" t="s">
        <v>200</v>
      </c>
      <c r="I35" t="s">
        <v>131</v>
      </c>
      <c r="J35" t="s">
        <v>201</v>
      </c>
      <c r="K35" t="s">
        <v>33</v>
      </c>
      <c r="L35" t="s">
        <v>33</v>
      </c>
      <c r="M35" t="s">
        <v>34</v>
      </c>
      <c r="N35" s="2">
        <v>9411</v>
      </c>
      <c r="O35" t="s">
        <v>93</v>
      </c>
      <c r="P35" t="s">
        <v>94</v>
      </c>
      <c r="Q35" t="s">
        <v>37</v>
      </c>
      <c r="R35" t="s">
        <v>63</v>
      </c>
      <c r="S35" t="s">
        <v>39</v>
      </c>
      <c r="T35" t="s">
        <v>40</v>
      </c>
      <c r="U35" t="s">
        <v>95</v>
      </c>
      <c r="V35" t="s">
        <v>41</v>
      </c>
      <c r="W35" t="s">
        <v>41</v>
      </c>
      <c r="X35" s="3">
        <v>133.05000000000001</v>
      </c>
    </row>
    <row r="36" spans="1:24">
      <c r="A36" t="s">
        <v>24</v>
      </c>
      <c r="B36" t="s">
        <v>202</v>
      </c>
      <c r="C36" t="s">
        <v>203</v>
      </c>
      <c r="D36" t="s">
        <v>204</v>
      </c>
      <c r="E36" t="s">
        <v>205</v>
      </c>
      <c r="F36" t="s">
        <v>206</v>
      </c>
      <c r="G36" t="str">
        <f>VLOOKUP(A36,[1]Sheet1!$C$2:$D$23,2,FALSE)</f>
        <v>SME</v>
      </c>
      <c r="H36" t="s">
        <v>207</v>
      </c>
      <c r="I36" t="s">
        <v>208</v>
      </c>
      <c r="J36" t="s">
        <v>209</v>
      </c>
      <c r="K36" t="s">
        <v>33</v>
      </c>
      <c r="L36" t="s">
        <v>33</v>
      </c>
      <c r="M36" t="s">
        <v>34</v>
      </c>
      <c r="N36" s="2">
        <v>8546</v>
      </c>
      <c r="O36" t="s">
        <v>210</v>
      </c>
      <c r="P36" t="s">
        <v>211</v>
      </c>
      <c r="Q36" t="s">
        <v>37</v>
      </c>
      <c r="R36" t="s">
        <v>63</v>
      </c>
      <c r="S36" t="s">
        <v>39</v>
      </c>
      <c r="T36" t="s">
        <v>109</v>
      </c>
      <c r="U36" t="s">
        <v>212</v>
      </c>
      <c r="V36" t="s">
        <v>48</v>
      </c>
      <c r="W36" t="s">
        <v>49</v>
      </c>
      <c r="X36" s="3">
        <v>195</v>
      </c>
    </row>
    <row r="37" spans="1:24">
      <c r="A37" t="s">
        <v>24</v>
      </c>
      <c r="B37" t="s">
        <v>202</v>
      </c>
      <c r="C37" t="s">
        <v>213</v>
      </c>
      <c r="D37" t="s">
        <v>204</v>
      </c>
      <c r="E37" t="s">
        <v>214</v>
      </c>
      <c r="F37" t="s">
        <v>206</v>
      </c>
      <c r="G37" t="str">
        <f>VLOOKUP(A37,[1]Sheet1!$C$2:$D$23,2,FALSE)</f>
        <v>SME</v>
      </c>
      <c r="H37" t="s">
        <v>207</v>
      </c>
      <c r="I37" t="s">
        <v>208</v>
      </c>
      <c r="J37" t="s">
        <v>209</v>
      </c>
      <c r="K37" t="s">
        <v>33</v>
      </c>
      <c r="L37" t="s">
        <v>33</v>
      </c>
      <c r="M37" t="s">
        <v>34</v>
      </c>
      <c r="N37" s="2">
        <v>2375</v>
      </c>
      <c r="O37" t="s">
        <v>215</v>
      </c>
      <c r="P37" t="s">
        <v>216</v>
      </c>
      <c r="Q37" t="s">
        <v>37</v>
      </c>
      <c r="R37" t="s">
        <v>38</v>
      </c>
      <c r="S37" t="s">
        <v>39</v>
      </c>
      <c r="T37" t="s">
        <v>40</v>
      </c>
      <c r="U37" t="s">
        <v>217</v>
      </c>
      <c r="V37" t="s">
        <v>48</v>
      </c>
      <c r="W37" t="s">
        <v>49</v>
      </c>
      <c r="X37" s="3">
        <v>249.5</v>
      </c>
    </row>
    <row r="38" spans="1:24">
      <c r="A38" t="s">
        <v>24</v>
      </c>
      <c r="B38" t="s">
        <v>218</v>
      </c>
      <c r="C38" t="s">
        <v>219</v>
      </c>
      <c r="D38" t="s">
        <v>220</v>
      </c>
      <c r="E38" t="s">
        <v>143</v>
      </c>
      <c r="F38" t="s">
        <v>221</v>
      </c>
      <c r="G38" t="str">
        <f>VLOOKUP(A38,[1]Sheet1!$C$2:$D$23,2,FALSE)</f>
        <v>SME</v>
      </c>
      <c r="H38" t="s">
        <v>222</v>
      </c>
      <c r="I38" t="s">
        <v>223</v>
      </c>
      <c r="J38" t="s">
        <v>224</v>
      </c>
      <c r="K38" t="s">
        <v>33</v>
      </c>
      <c r="L38" t="s">
        <v>33</v>
      </c>
      <c r="M38" t="s">
        <v>34</v>
      </c>
      <c r="N38" s="2">
        <v>6611</v>
      </c>
      <c r="O38" t="s">
        <v>124</v>
      </c>
      <c r="P38" t="s">
        <v>125</v>
      </c>
      <c r="Q38" t="s">
        <v>37</v>
      </c>
      <c r="R38" t="s">
        <v>53</v>
      </c>
      <c r="S38" t="s">
        <v>39</v>
      </c>
      <c r="T38" t="s">
        <v>40</v>
      </c>
      <c r="U38" t="s">
        <v>125</v>
      </c>
      <c r="V38" t="s">
        <v>41</v>
      </c>
      <c r="W38" t="s">
        <v>41</v>
      </c>
      <c r="X38" s="3">
        <v>25.72</v>
      </c>
    </row>
    <row r="39" spans="1:24">
      <c r="A39" t="s">
        <v>24</v>
      </c>
      <c r="B39" t="s">
        <v>225</v>
      </c>
      <c r="C39" t="s">
        <v>226</v>
      </c>
      <c r="D39" t="s">
        <v>227</v>
      </c>
      <c r="E39" t="s">
        <v>91</v>
      </c>
      <c r="F39" t="s">
        <v>228</v>
      </c>
      <c r="G39" t="str">
        <f>VLOOKUP(A39,[1]Sheet1!$C$2:$D$23,2,FALSE)</f>
        <v>SME</v>
      </c>
      <c r="H39" t="s">
        <v>229</v>
      </c>
      <c r="I39" t="s">
        <v>184</v>
      </c>
      <c r="J39" t="s">
        <v>230</v>
      </c>
      <c r="K39" t="s">
        <v>33</v>
      </c>
      <c r="L39" t="s">
        <v>33</v>
      </c>
      <c r="M39" t="s">
        <v>34</v>
      </c>
      <c r="N39" s="2">
        <v>7718</v>
      </c>
      <c r="O39" t="s">
        <v>231</v>
      </c>
      <c r="P39" t="s">
        <v>232</v>
      </c>
      <c r="Q39" t="s">
        <v>37</v>
      </c>
      <c r="R39" t="s">
        <v>233</v>
      </c>
      <c r="S39" t="s">
        <v>39</v>
      </c>
      <c r="T39" t="s">
        <v>40</v>
      </c>
      <c r="U39" t="s">
        <v>234</v>
      </c>
      <c r="V39" t="s">
        <v>89</v>
      </c>
      <c r="W39" t="s">
        <v>49</v>
      </c>
      <c r="X39" s="3">
        <v>500</v>
      </c>
    </row>
    <row r="40" spans="1:24">
      <c r="A40" t="s">
        <v>24</v>
      </c>
      <c r="B40" t="s">
        <v>235</v>
      </c>
      <c r="C40" t="s">
        <v>236</v>
      </c>
      <c r="D40" t="s">
        <v>237</v>
      </c>
      <c r="F40" t="s">
        <v>199</v>
      </c>
      <c r="G40" t="str">
        <f>VLOOKUP(A40,[1]Sheet1!$C$2:$D$23,2,FALSE)</f>
        <v>SME</v>
      </c>
      <c r="H40" t="s">
        <v>238</v>
      </c>
      <c r="I40" t="s">
        <v>131</v>
      </c>
      <c r="J40" t="s">
        <v>239</v>
      </c>
      <c r="K40" t="s">
        <v>33</v>
      </c>
      <c r="L40" t="s">
        <v>33</v>
      </c>
      <c r="M40" t="s">
        <v>34</v>
      </c>
      <c r="N40" s="2">
        <v>6611</v>
      </c>
      <c r="O40" t="s">
        <v>124</v>
      </c>
      <c r="P40" t="s">
        <v>125</v>
      </c>
      <c r="Q40" t="s">
        <v>37</v>
      </c>
      <c r="R40" t="s">
        <v>63</v>
      </c>
      <c r="S40" t="s">
        <v>39</v>
      </c>
      <c r="T40" t="s">
        <v>40</v>
      </c>
      <c r="U40" t="s">
        <v>125</v>
      </c>
      <c r="V40" t="s">
        <v>41</v>
      </c>
      <c r="W40" t="s">
        <v>41</v>
      </c>
      <c r="X40" s="3">
        <v>74.03</v>
      </c>
    </row>
    <row r="41" spans="1:24">
      <c r="A41" t="s">
        <v>24</v>
      </c>
      <c r="B41" t="s">
        <v>126</v>
      </c>
      <c r="C41" t="s">
        <v>127</v>
      </c>
      <c r="D41" t="s">
        <v>128</v>
      </c>
      <c r="E41" t="s">
        <v>91</v>
      </c>
      <c r="F41" t="s">
        <v>129</v>
      </c>
      <c r="G41" t="str">
        <f>VLOOKUP(A41,[1]Sheet1!$C$2:$D$23,2,FALSE)</f>
        <v>SME</v>
      </c>
      <c r="H41" t="s">
        <v>130</v>
      </c>
      <c r="I41" t="s">
        <v>131</v>
      </c>
      <c r="J41" t="s">
        <v>132</v>
      </c>
      <c r="K41" t="s">
        <v>33</v>
      </c>
      <c r="L41" t="s">
        <v>33</v>
      </c>
      <c r="M41" t="s">
        <v>34</v>
      </c>
      <c r="N41" s="2">
        <v>6611</v>
      </c>
      <c r="O41" t="s">
        <v>124</v>
      </c>
      <c r="P41" t="s">
        <v>125</v>
      </c>
      <c r="Q41" t="s">
        <v>37</v>
      </c>
      <c r="R41" t="s">
        <v>38</v>
      </c>
      <c r="S41" t="s">
        <v>39</v>
      </c>
      <c r="T41" t="s">
        <v>40</v>
      </c>
      <c r="U41" t="s">
        <v>125</v>
      </c>
      <c r="V41" t="s">
        <v>41</v>
      </c>
      <c r="W41" t="s">
        <v>41</v>
      </c>
      <c r="X41" s="3">
        <v>40.06</v>
      </c>
    </row>
    <row r="42" spans="1:24">
      <c r="A42" t="s">
        <v>24</v>
      </c>
      <c r="B42" t="s">
        <v>25</v>
      </c>
      <c r="C42" t="s">
        <v>26</v>
      </c>
      <c r="D42" t="s">
        <v>27</v>
      </c>
      <c r="E42" t="s">
        <v>28</v>
      </c>
      <c r="F42" t="s">
        <v>29</v>
      </c>
      <c r="G42" t="str">
        <f>VLOOKUP(A42,[1]Sheet1!$C$2:$D$23,2,FALSE)</f>
        <v>SME</v>
      </c>
      <c r="H42" t="s">
        <v>30</v>
      </c>
      <c r="I42" t="s">
        <v>31</v>
      </c>
      <c r="J42" t="s">
        <v>32</v>
      </c>
      <c r="K42" t="s">
        <v>33</v>
      </c>
      <c r="L42" t="s">
        <v>33</v>
      </c>
      <c r="M42" t="s">
        <v>34</v>
      </c>
      <c r="N42" s="2">
        <v>123</v>
      </c>
      <c r="O42" t="s">
        <v>240</v>
      </c>
      <c r="P42" t="s">
        <v>241</v>
      </c>
      <c r="Q42" t="s">
        <v>37</v>
      </c>
      <c r="R42" t="s">
        <v>38</v>
      </c>
      <c r="S42" t="s">
        <v>39</v>
      </c>
      <c r="T42" t="s">
        <v>40</v>
      </c>
      <c r="U42" t="s">
        <v>101</v>
      </c>
      <c r="V42" t="s">
        <v>48</v>
      </c>
      <c r="W42" t="s">
        <v>49</v>
      </c>
      <c r="X42" s="3">
        <v>11.932</v>
      </c>
    </row>
    <row r="43" spans="1:24">
      <c r="A43" t="s">
        <v>24</v>
      </c>
      <c r="B43" t="s">
        <v>25</v>
      </c>
      <c r="C43" t="s">
        <v>102</v>
      </c>
      <c r="D43" t="s">
        <v>27</v>
      </c>
      <c r="E43" t="s">
        <v>103</v>
      </c>
      <c r="F43" t="s">
        <v>98</v>
      </c>
      <c r="G43" t="str">
        <f>VLOOKUP(A43,[1]Sheet1!$C$2:$D$23,2,FALSE)</f>
        <v>SME</v>
      </c>
      <c r="H43" t="s">
        <v>30</v>
      </c>
      <c r="I43" t="s">
        <v>31</v>
      </c>
      <c r="J43" t="s">
        <v>32</v>
      </c>
      <c r="K43" t="s">
        <v>33</v>
      </c>
      <c r="L43" t="s">
        <v>33</v>
      </c>
      <c r="M43" t="s">
        <v>34</v>
      </c>
      <c r="N43" s="2">
        <v>3944</v>
      </c>
      <c r="O43" t="s">
        <v>242</v>
      </c>
      <c r="P43" t="s">
        <v>243</v>
      </c>
      <c r="Q43" t="s">
        <v>37</v>
      </c>
      <c r="R43" t="s">
        <v>53</v>
      </c>
      <c r="S43" t="s">
        <v>39</v>
      </c>
      <c r="T43" t="s">
        <v>109</v>
      </c>
      <c r="U43" t="s">
        <v>150</v>
      </c>
      <c r="V43" t="s">
        <v>48</v>
      </c>
      <c r="W43" t="s">
        <v>49</v>
      </c>
      <c r="X43" s="3">
        <v>0</v>
      </c>
    </row>
    <row r="44" spans="1:24">
      <c r="A44" t="s">
        <v>24</v>
      </c>
      <c r="B44" t="s">
        <v>25</v>
      </c>
      <c r="C44" t="s">
        <v>244</v>
      </c>
      <c r="D44" t="s">
        <v>27</v>
      </c>
      <c r="E44" t="s">
        <v>143</v>
      </c>
      <c r="F44" t="s">
        <v>245</v>
      </c>
      <c r="G44" t="str">
        <f>VLOOKUP(A44,[1]Sheet1!$C$2:$D$23,2,FALSE)</f>
        <v>SME</v>
      </c>
      <c r="H44" t="s">
        <v>30</v>
      </c>
      <c r="I44" t="s">
        <v>31</v>
      </c>
      <c r="J44" t="s">
        <v>32</v>
      </c>
      <c r="K44" t="s">
        <v>33</v>
      </c>
      <c r="L44" t="s">
        <v>33</v>
      </c>
      <c r="M44" t="s">
        <v>34</v>
      </c>
      <c r="N44" s="2">
        <v>6937</v>
      </c>
      <c r="O44" t="s">
        <v>246</v>
      </c>
      <c r="P44" t="s">
        <v>247</v>
      </c>
      <c r="Q44" t="s">
        <v>37</v>
      </c>
      <c r="R44" t="s">
        <v>53</v>
      </c>
      <c r="S44" t="s">
        <v>39</v>
      </c>
      <c r="T44" t="s">
        <v>109</v>
      </c>
      <c r="U44" t="s">
        <v>106</v>
      </c>
      <c r="V44" t="s">
        <v>48</v>
      </c>
      <c r="W44" t="s">
        <v>49</v>
      </c>
      <c r="X44" s="3">
        <v>967.75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74B11-65F2-4126-86D4-B638F41EF850}">
  <dimension ref="A1:P46"/>
  <sheetViews>
    <sheetView tabSelected="1" workbookViewId="0">
      <selection sqref="A1:P46"/>
    </sheetView>
  </sheetViews>
  <sheetFormatPr defaultRowHeight="15"/>
  <sheetData>
    <row r="1" spans="1:16">
      <c r="A1" t="s">
        <v>248</v>
      </c>
      <c r="B1" t="s">
        <v>249</v>
      </c>
      <c r="C1" t="s">
        <v>250</v>
      </c>
      <c r="D1" t="s">
        <v>1</v>
      </c>
      <c r="E1" t="s">
        <v>251</v>
      </c>
      <c r="F1" t="s">
        <v>252</v>
      </c>
      <c r="G1" t="s">
        <v>253</v>
      </c>
      <c r="H1" t="s">
        <v>254</v>
      </c>
      <c r="I1" t="s">
        <v>255</v>
      </c>
      <c r="J1" t="s">
        <v>256</v>
      </c>
      <c r="K1" t="s">
        <v>257</v>
      </c>
      <c r="L1" t="s">
        <v>258</v>
      </c>
      <c r="M1" t="s">
        <v>259</v>
      </c>
      <c r="N1" t="s">
        <v>260</v>
      </c>
      <c r="O1" t="s">
        <v>261</v>
      </c>
      <c r="P1" t="s">
        <v>262</v>
      </c>
    </row>
    <row r="2" spans="1:16">
      <c r="A2" t="s">
        <v>263</v>
      </c>
      <c r="B2" t="s">
        <v>223</v>
      </c>
      <c r="C2" t="s">
        <v>264</v>
      </c>
      <c r="D2" t="s">
        <v>265</v>
      </c>
      <c r="E2" t="s">
        <v>266</v>
      </c>
      <c r="F2" t="s">
        <v>267</v>
      </c>
      <c r="G2" t="s">
        <v>268</v>
      </c>
      <c r="H2" t="s">
        <v>269</v>
      </c>
      <c r="I2" t="s">
        <v>270</v>
      </c>
      <c r="J2">
        <v>0</v>
      </c>
      <c r="K2">
        <v>0</v>
      </c>
      <c r="L2">
        <v>0</v>
      </c>
      <c r="M2">
        <v>794288.32</v>
      </c>
      <c r="N2">
        <v>0</v>
      </c>
      <c r="O2" t="e">
        <v>#DIV/0!</v>
      </c>
      <c r="P2" t="s">
        <v>271</v>
      </c>
    </row>
    <row r="3" spans="1:16">
      <c r="A3" t="s">
        <v>263</v>
      </c>
      <c r="B3" t="s">
        <v>223</v>
      </c>
      <c r="C3" t="s">
        <v>264</v>
      </c>
      <c r="D3" t="s">
        <v>272</v>
      </c>
      <c r="E3" t="s">
        <v>273</v>
      </c>
      <c r="F3" t="s">
        <v>267</v>
      </c>
      <c r="G3" t="s">
        <v>274</v>
      </c>
      <c r="H3" t="s">
        <v>275</v>
      </c>
      <c r="I3">
        <v>44835</v>
      </c>
      <c r="J3">
        <v>0</v>
      </c>
      <c r="K3">
        <v>0</v>
      </c>
      <c r="L3">
        <v>0</v>
      </c>
      <c r="M3">
        <v>658312</v>
      </c>
      <c r="N3">
        <v>0</v>
      </c>
      <c r="O3" t="e">
        <v>#DIV/0!</v>
      </c>
      <c r="P3" t="s">
        <v>276</v>
      </c>
    </row>
    <row r="4" spans="1:16">
      <c r="A4" t="s">
        <v>263</v>
      </c>
      <c r="B4" t="s">
        <v>223</v>
      </c>
      <c r="C4" t="s">
        <v>264</v>
      </c>
      <c r="D4" t="s">
        <v>277</v>
      </c>
      <c r="E4" t="s">
        <v>278</v>
      </c>
      <c r="F4" t="s">
        <v>267</v>
      </c>
      <c r="G4" t="s">
        <v>268</v>
      </c>
      <c r="H4" t="s">
        <v>269</v>
      </c>
      <c r="I4">
        <v>44835</v>
      </c>
      <c r="J4">
        <v>62348.06</v>
      </c>
      <c r="K4">
        <v>0</v>
      </c>
      <c r="L4">
        <v>0</v>
      </c>
      <c r="M4">
        <v>551837.34000000008</v>
      </c>
      <c r="N4">
        <v>0</v>
      </c>
      <c r="O4">
        <v>8.8509143668624191</v>
      </c>
      <c r="P4" t="s">
        <v>279</v>
      </c>
    </row>
    <row r="5" spans="1:16">
      <c r="A5" t="s">
        <v>263</v>
      </c>
      <c r="B5" t="s">
        <v>223</v>
      </c>
      <c r="C5" t="s">
        <v>264</v>
      </c>
      <c r="D5" t="s">
        <v>280</v>
      </c>
      <c r="E5" t="s">
        <v>281</v>
      </c>
      <c r="F5" t="s">
        <v>267</v>
      </c>
      <c r="G5" t="s">
        <v>274</v>
      </c>
      <c r="H5" t="s">
        <v>282</v>
      </c>
      <c r="I5">
        <v>44835</v>
      </c>
      <c r="J5">
        <v>57354.81</v>
      </c>
      <c r="K5">
        <v>57354.81</v>
      </c>
      <c r="L5">
        <v>0</v>
      </c>
      <c r="M5">
        <v>317875.93</v>
      </c>
      <c r="N5">
        <v>0</v>
      </c>
      <c r="O5">
        <v>5.5422715200346753</v>
      </c>
      <c r="P5" t="s">
        <v>283</v>
      </c>
    </row>
    <row r="6" spans="1:16">
      <c r="A6" t="s">
        <v>263</v>
      </c>
      <c r="B6" t="s">
        <v>223</v>
      </c>
      <c r="C6" t="s">
        <v>264</v>
      </c>
      <c r="D6" t="s">
        <v>284</v>
      </c>
      <c r="E6" t="s">
        <v>285</v>
      </c>
      <c r="F6" t="s">
        <v>267</v>
      </c>
      <c r="G6" t="s">
        <v>274</v>
      </c>
      <c r="H6" t="s">
        <v>282</v>
      </c>
      <c r="I6">
        <v>44835</v>
      </c>
      <c r="J6">
        <v>404.86</v>
      </c>
      <c r="K6">
        <v>0</v>
      </c>
      <c r="L6">
        <v>0</v>
      </c>
      <c r="M6">
        <v>262222.24</v>
      </c>
      <c r="N6">
        <v>0</v>
      </c>
      <c r="O6">
        <v>647.68621251790739</v>
      </c>
      <c r="P6" t="s">
        <v>286</v>
      </c>
    </row>
    <row r="7" spans="1:16">
      <c r="A7" t="s">
        <v>263</v>
      </c>
      <c r="B7" t="s">
        <v>223</v>
      </c>
      <c r="C7" t="s">
        <v>264</v>
      </c>
      <c r="D7" t="s">
        <v>287</v>
      </c>
      <c r="E7" t="s">
        <v>288</v>
      </c>
      <c r="F7" t="s">
        <v>267</v>
      </c>
      <c r="G7" t="s">
        <v>274</v>
      </c>
      <c r="H7" t="s">
        <v>275</v>
      </c>
      <c r="I7">
        <v>44835</v>
      </c>
      <c r="J7">
        <v>250932.4</v>
      </c>
      <c r="K7">
        <v>254844.88</v>
      </c>
      <c r="L7">
        <v>0</v>
      </c>
      <c r="M7">
        <v>250932.4</v>
      </c>
      <c r="N7">
        <v>0</v>
      </c>
      <c r="O7">
        <v>1</v>
      </c>
      <c r="P7" t="s">
        <v>289</v>
      </c>
    </row>
    <row r="8" spans="1:16">
      <c r="A8" t="s">
        <v>263</v>
      </c>
      <c r="B8" t="s">
        <v>223</v>
      </c>
      <c r="C8" t="s">
        <v>264</v>
      </c>
      <c r="D8" t="s">
        <v>290</v>
      </c>
      <c r="E8" t="s">
        <v>291</v>
      </c>
      <c r="F8" t="s">
        <v>267</v>
      </c>
      <c r="G8" t="s">
        <v>274</v>
      </c>
      <c r="H8" t="s">
        <v>282</v>
      </c>
      <c r="I8">
        <v>44835</v>
      </c>
      <c r="J8">
        <v>83215.66</v>
      </c>
      <c r="K8">
        <v>0</v>
      </c>
      <c r="L8">
        <v>0</v>
      </c>
      <c r="M8">
        <v>241410.93</v>
      </c>
      <c r="N8">
        <v>0</v>
      </c>
      <c r="O8">
        <v>2.9010276431142885</v>
      </c>
      <c r="P8" t="s">
        <v>292</v>
      </c>
    </row>
    <row r="9" spans="1:16">
      <c r="A9" t="s">
        <v>263</v>
      </c>
      <c r="B9" t="s">
        <v>223</v>
      </c>
      <c r="C9" t="s">
        <v>264</v>
      </c>
      <c r="D9" t="s">
        <v>293</v>
      </c>
      <c r="E9" t="s">
        <v>294</v>
      </c>
      <c r="F9" t="s">
        <v>267</v>
      </c>
      <c r="G9" t="s">
        <v>295</v>
      </c>
      <c r="H9" t="s">
        <v>38</v>
      </c>
      <c r="I9">
        <v>44835</v>
      </c>
      <c r="J9">
        <v>977.05</v>
      </c>
      <c r="K9">
        <v>0</v>
      </c>
      <c r="L9">
        <v>0</v>
      </c>
      <c r="M9">
        <v>197724.89</v>
      </c>
      <c r="N9">
        <v>0</v>
      </c>
      <c r="O9">
        <v>202.36926462310018</v>
      </c>
      <c r="P9" t="s">
        <v>296</v>
      </c>
    </row>
    <row r="10" spans="1:16">
      <c r="A10" t="s">
        <v>263</v>
      </c>
      <c r="B10" t="s">
        <v>223</v>
      </c>
      <c r="C10" t="s">
        <v>264</v>
      </c>
      <c r="D10" t="s">
        <v>297</v>
      </c>
      <c r="E10" t="s">
        <v>298</v>
      </c>
      <c r="F10" t="s">
        <v>267</v>
      </c>
      <c r="G10" t="s">
        <v>299</v>
      </c>
      <c r="H10" t="s">
        <v>53</v>
      </c>
      <c r="I10">
        <v>44835</v>
      </c>
      <c r="J10">
        <v>109037.16</v>
      </c>
      <c r="K10">
        <v>0</v>
      </c>
      <c r="L10">
        <v>0</v>
      </c>
      <c r="M10">
        <v>191881.68</v>
      </c>
      <c r="N10">
        <v>0</v>
      </c>
      <c r="O10">
        <v>1.7597824448105581</v>
      </c>
      <c r="P10" t="s">
        <v>300</v>
      </c>
    </row>
    <row r="11" spans="1:16">
      <c r="A11" t="s">
        <v>263</v>
      </c>
      <c r="B11" t="s">
        <v>223</v>
      </c>
      <c r="C11" t="s">
        <v>264</v>
      </c>
      <c r="D11" t="s">
        <v>301</v>
      </c>
      <c r="E11" t="s">
        <v>302</v>
      </c>
      <c r="F11" t="s">
        <v>267</v>
      </c>
      <c r="G11" t="s">
        <v>274</v>
      </c>
      <c r="H11" t="s">
        <v>282</v>
      </c>
      <c r="I11">
        <v>44835</v>
      </c>
      <c r="J11">
        <v>0</v>
      </c>
      <c r="K11">
        <v>0</v>
      </c>
      <c r="L11">
        <v>0</v>
      </c>
      <c r="M11">
        <v>181094.39999999999</v>
      </c>
      <c r="N11">
        <v>0</v>
      </c>
      <c r="O11" t="e">
        <v>#DIV/0!</v>
      </c>
      <c r="P11" t="s">
        <v>303</v>
      </c>
    </row>
    <row r="12" spans="1:16">
      <c r="A12" t="s">
        <v>263</v>
      </c>
      <c r="B12" t="s">
        <v>223</v>
      </c>
      <c r="C12" t="s">
        <v>264</v>
      </c>
      <c r="D12" t="s">
        <v>287</v>
      </c>
      <c r="E12" t="s">
        <v>304</v>
      </c>
      <c r="F12" t="s">
        <v>267</v>
      </c>
      <c r="G12" t="s">
        <v>274</v>
      </c>
      <c r="H12" t="s">
        <v>275</v>
      </c>
      <c r="I12">
        <v>44835</v>
      </c>
      <c r="J12">
        <v>174845.54</v>
      </c>
      <c r="K12">
        <v>0</v>
      </c>
      <c r="L12">
        <v>174846</v>
      </c>
      <c r="M12">
        <v>174845.08000000002</v>
      </c>
      <c r="N12">
        <v>0</v>
      </c>
      <c r="O12">
        <v>0.99999736910646964</v>
      </c>
      <c r="P12" t="s">
        <v>305</v>
      </c>
    </row>
    <row r="13" spans="1:16">
      <c r="A13" t="s">
        <v>263</v>
      </c>
      <c r="B13" t="s">
        <v>223</v>
      </c>
      <c r="C13" t="s">
        <v>264</v>
      </c>
      <c r="D13" t="s">
        <v>306</v>
      </c>
      <c r="E13" t="s">
        <v>307</v>
      </c>
      <c r="F13" t="s">
        <v>267</v>
      </c>
      <c r="G13" t="s">
        <v>274</v>
      </c>
      <c r="H13" t="s">
        <v>275</v>
      </c>
      <c r="I13">
        <v>44835</v>
      </c>
      <c r="J13">
        <v>0</v>
      </c>
      <c r="K13">
        <v>0</v>
      </c>
      <c r="L13">
        <v>0</v>
      </c>
      <c r="M13">
        <v>173186.98</v>
      </c>
      <c r="N13">
        <v>0</v>
      </c>
      <c r="O13" t="e">
        <v>#DIV/0!</v>
      </c>
      <c r="P13" t="s">
        <v>308</v>
      </c>
    </row>
    <row r="14" spans="1:16">
      <c r="A14" t="s">
        <v>263</v>
      </c>
      <c r="B14" t="s">
        <v>223</v>
      </c>
      <c r="C14" t="s">
        <v>264</v>
      </c>
      <c r="D14" t="s">
        <v>309</v>
      </c>
      <c r="E14" t="s">
        <v>310</v>
      </c>
      <c r="F14" t="s">
        <v>267</v>
      </c>
      <c r="G14" t="s">
        <v>274</v>
      </c>
      <c r="H14" t="s">
        <v>275</v>
      </c>
      <c r="I14">
        <v>44835</v>
      </c>
      <c r="J14">
        <v>0</v>
      </c>
      <c r="K14">
        <v>0</v>
      </c>
      <c r="L14">
        <v>0</v>
      </c>
      <c r="M14">
        <v>157464</v>
      </c>
      <c r="N14">
        <v>0</v>
      </c>
      <c r="O14" t="e">
        <v>#DIV/0!</v>
      </c>
      <c r="P14" t="s">
        <v>311</v>
      </c>
    </row>
    <row r="15" spans="1:16">
      <c r="A15" t="s">
        <v>263</v>
      </c>
      <c r="B15" t="s">
        <v>223</v>
      </c>
      <c r="C15" t="s">
        <v>264</v>
      </c>
      <c r="D15" t="s">
        <v>312</v>
      </c>
      <c r="E15" t="s">
        <v>313</v>
      </c>
      <c r="F15" t="s">
        <v>267</v>
      </c>
      <c r="G15" t="s">
        <v>295</v>
      </c>
      <c r="H15" t="s">
        <v>63</v>
      </c>
      <c r="I15">
        <v>44835</v>
      </c>
      <c r="J15">
        <v>44312.61</v>
      </c>
      <c r="K15">
        <v>0</v>
      </c>
      <c r="L15">
        <v>0</v>
      </c>
      <c r="M15">
        <v>156961</v>
      </c>
      <c r="N15">
        <v>0</v>
      </c>
      <c r="O15">
        <v>3.5421294299748989</v>
      </c>
      <c r="P15" t="s">
        <v>314</v>
      </c>
    </row>
    <row r="16" spans="1:16">
      <c r="A16" t="s">
        <v>263</v>
      </c>
      <c r="B16" t="s">
        <v>223</v>
      </c>
      <c r="C16" t="s">
        <v>264</v>
      </c>
      <c r="D16" t="s">
        <v>315</v>
      </c>
      <c r="E16" t="s">
        <v>316</v>
      </c>
      <c r="F16" t="s">
        <v>267</v>
      </c>
      <c r="G16" t="s">
        <v>274</v>
      </c>
      <c r="H16" t="s">
        <v>282</v>
      </c>
      <c r="I16">
        <v>44835</v>
      </c>
      <c r="J16">
        <v>61416.88</v>
      </c>
      <c r="K16">
        <v>165897.18000000005</v>
      </c>
      <c r="L16">
        <v>122833.76</v>
      </c>
      <c r="M16">
        <v>153862.5</v>
      </c>
      <c r="N16">
        <v>0</v>
      </c>
      <c r="O16">
        <v>2.5052151786284163</v>
      </c>
      <c r="P16" t="s">
        <v>317</v>
      </c>
    </row>
    <row r="17" spans="1:16">
      <c r="A17" t="s">
        <v>263</v>
      </c>
      <c r="B17" t="s">
        <v>223</v>
      </c>
      <c r="C17" t="s">
        <v>264</v>
      </c>
      <c r="D17" t="s">
        <v>318</v>
      </c>
      <c r="E17" t="s">
        <v>319</v>
      </c>
      <c r="F17" t="s">
        <v>267</v>
      </c>
      <c r="G17" t="s">
        <v>268</v>
      </c>
      <c r="H17" t="s">
        <v>269</v>
      </c>
      <c r="I17">
        <v>44835</v>
      </c>
      <c r="J17">
        <v>0</v>
      </c>
      <c r="K17">
        <v>0</v>
      </c>
      <c r="L17">
        <v>0</v>
      </c>
      <c r="M17">
        <v>120876.09</v>
      </c>
      <c r="N17">
        <v>0</v>
      </c>
      <c r="O17" t="e">
        <v>#DIV/0!</v>
      </c>
      <c r="P17" t="s">
        <v>320</v>
      </c>
    </row>
    <row r="18" spans="1:16">
      <c r="A18" t="s">
        <v>263</v>
      </c>
      <c r="B18" t="s">
        <v>223</v>
      </c>
      <c r="C18" t="s">
        <v>264</v>
      </c>
      <c r="D18" t="s">
        <v>297</v>
      </c>
      <c r="E18" t="s">
        <v>321</v>
      </c>
      <c r="F18" t="s">
        <v>267</v>
      </c>
      <c r="G18" t="s">
        <v>268</v>
      </c>
      <c r="H18" t="s">
        <v>269</v>
      </c>
      <c r="I18">
        <v>44835</v>
      </c>
      <c r="J18">
        <v>51821.760000000002</v>
      </c>
      <c r="K18">
        <v>63087.360000000001</v>
      </c>
      <c r="L18">
        <v>0</v>
      </c>
      <c r="M18">
        <v>116594.95999999999</v>
      </c>
      <c r="N18">
        <v>0</v>
      </c>
      <c r="O18">
        <v>2.2499228123475543</v>
      </c>
      <c r="P18" t="s">
        <v>300</v>
      </c>
    </row>
    <row r="19" spans="1:16">
      <c r="A19" t="s">
        <v>263</v>
      </c>
      <c r="B19" t="s">
        <v>223</v>
      </c>
      <c r="C19" t="s">
        <v>264</v>
      </c>
      <c r="D19" t="s">
        <v>322</v>
      </c>
      <c r="E19" t="s">
        <v>323</v>
      </c>
      <c r="F19" t="s">
        <v>267</v>
      </c>
      <c r="G19" t="s">
        <v>274</v>
      </c>
      <c r="H19" t="s">
        <v>282</v>
      </c>
      <c r="I19">
        <v>44835</v>
      </c>
      <c r="J19">
        <v>51066.03</v>
      </c>
      <c r="K19">
        <v>62167.34</v>
      </c>
      <c r="L19">
        <v>0</v>
      </c>
      <c r="M19">
        <v>114898.56</v>
      </c>
      <c r="N19">
        <v>0</v>
      </c>
      <c r="O19">
        <v>2.2499998531313281</v>
      </c>
      <c r="P19" t="s">
        <v>324</v>
      </c>
    </row>
    <row r="20" spans="1:16">
      <c r="A20" t="s">
        <v>263</v>
      </c>
      <c r="B20" t="s">
        <v>223</v>
      </c>
      <c r="C20" t="s">
        <v>264</v>
      </c>
      <c r="D20" t="s">
        <v>325</v>
      </c>
      <c r="E20" t="s">
        <v>326</v>
      </c>
      <c r="F20" t="s">
        <v>267</v>
      </c>
      <c r="G20" t="s">
        <v>274</v>
      </c>
      <c r="H20" t="s">
        <v>275</v>
      </c>
      <c r="I20">
        <v>44835</v>
      </c>
      <c r="J20">
        <v>0</v>
      </c>
      <c r="K20">
        <v>0</v>
      </c>
      <c r="L20">
        <v>0</v>
      </c>
      <c r="M20">
        <v>114615.09</v>
      </c>
      <c r="N20">
        <v>0</v>
      </c>
      <c r="O20" t="e">
        <v>#DIV/0!</v>
      </c>
      <c r="P20" t="s">
        <v>327</v>
      </c>
    </row>
    <row r="21" spans="1:16">
      <c r="A21" t="s">
        <v>263</v>
      </c>
      <c r="B21" t="s">
        <v>223</v>
      </c>
      <c r="C21" t="s">
        <v>264</v>
      </c>
      <c r="D21" t="s">
        <v>328</v>
      </c>
      <c r="E21" t="s">
        <v>329</v>
      </c>
      <c r="F21" t="s">
        <v>267</v>
      </c>
      <c r="G21" t="s">
        <v>295</v>
      </c>
      <c r="H21" t="s">
        <v>38</v>
      </c>
      <c r="I21">
        <v>44835</v>
      </c>
      <c r="J21">
        <v>46558.61</v>
      </c>
      <c r="K21">
        <v>1462.7</v>
      </c>
      <c r="L21">
        <v>0</v>
      </c>
      <c r="M21">
        <v>102925.45</v>
      </c>
      <c r="N21">
        <v>0</v>
      </c>
      <c r="O21">
        <v>2.2106641499821409</v>
      </c>
      <c r="P21" t="s">
        <v>330</v>
      </c>
    </row>
    <row r="22" spans="1:16">
      <c r="A22" t="s">
        <v>263</v>
      </c>
      <c r="B22" t="s">
        <v>223</v>
      </c>
      <c r="C22" t="s">
        <v>264</v>
      </c>
      <c r="D22" t="s">
        <v>331</v>
      </c>
      <c r="E22" t="s">
        <v>332</v>
      </c>
      <c r="F22" t="s">
        <v>267</v>
      </c>
      <c r="G22" t="s">
        <v>274</v>
      </c>
      <c r="H22" t="s">
        <v>275</v>
      </c>
      <c r="I22">
        <v>44835</v>
      </c>
      <c r="J22">
        <v>57136.83</v>
      </c>
      <c r="K22">
        <v>57136.83</v>
      </c>
      <c r="L22">
        <v>0</v>
      </c>
      <c r="M22">
        <v>100492.81</v>
      </c>
      <c r="N22">
        <v>0</v>
      </c>
      <c r="O22">
        <v>1.7588096854515729</v>
      </c>
      <c r="P22" t="s">
        <v>333</v>
      </c>
    </row>
    <row r="23" spans="1:16">
      <c r="A23" t="s">
        <v>263</v>
      </c>
      <c r="B23" t="s">
        <v>223</v>
      </c>
      <c r="C23" t="s">
        <v>264</v>
      </c>
      <c r="D23" t="s">
        <v>334</v>
      </c>
      <c r="E23" t="s">
        <v>335</v>
      </c>
      <c r="F23" t="s">
        <v>267</v>
      </c>
      <c r="G23" t="s">
        <v>336</v>
      </c>
      <c r="H23" t="s">
        <v>63</v>
      </c>
      <c r="I23">
        <v>44835</v>
      </c>
      <c r="J23">
        <v>47129.54</v>
      </c>
      <c r="K23">
        <v>0</v>
      </c>
      <c r="L23">
        <v>0</v>
      </c>
      <c r="M23">
        <v>90206.37</v>
      </c>
      <c r="N23">
        <v>0</v>
      </c>
      <c r="O23">
        <v>1.9140091331254239</v>
      </c>
      <c r="P23" t="s">
        <v>337</v>
      </c>
    </row>
    <row r="24" spans="1:16">
      <c r="A24" t="s">
        <v>263</v>
      </c>
      <c r="B24" t="s">
        <v>223</v>
      </c>
      <c r="C24" t="s">
        <v>264</v>
      </c>
      <c r="D24" t="s">
        <v>338</v>
      </c>
      <c r="E24" t="s">
        <v>339</v>
      </c>
      <c r="F24" t="s">
        <v>267</v>
      </c>
      <c r="G24" t="s">
        <v>268</v>
      </c>
      <c r="H24" t="s">
        <v>340</v>
      </c>
      <c r="I24">
        <v>44835</v>
      </c>
      <c r="J24">
        <v>45985.440000000002</v>
      </c>
      <c r="K24">
        <v>45992.87</v>
      </c>
      <c r="L24">
        <v>0</v>
      </c>
      <c r="M24">
        <v>89184.49</v>
      </c>
      <c r="N24">
        <v>0</v>
      </c>
      <c r="O24">
        <v>1.9394071253857743</v>
      </c>
      <c r="P24" t="s">
        <v>341</v>
      </c>
    </row>
    <row r="25" spans="1:16">
      <c r="A25" t="s">
        <v>263</v>
      </c>
      <c r="B25" t="s">
        <v>223</v>
      </c>
      <c r="C25" t="s">
        <v>264</v>
      </c>
      <c r="D25" t="s">
        <v>342</v>
      </c>
      <c r="E25" t="s">
        <v>343</v>
      </c>
      <c r="F25" t="s">
        <v>267</v>
      </c>
      <c r="G25" t="s">
        <v>295</v>
      </c>
      <c r="H25" t="s">
        <v>38</v>
      </c>
      <c r="I25">
        <v>44835</v>
      </c>
      <c r="J25">
        <v>32874.379999999997</v>
      </c>
      <c r="K25">
        <v>0</v>
      </c>
      <c r="L25">
        <v>0</v>
      </c>
      <c r="M25">
        <v>84849.279999999999</v>
      </c>
      <c r="N25">
        <v>0</v>
      </c>
      <c r="O25">
        <v>2.581015368198579</v>
      </c>
      <c r="P25" t="s">
        <v>344</v>
      </c>
    </row>
    <row r="26" spans="1:16">
      <c r="A26" t="s">
        <v>263</v>
      </c>
      <c r="B26" t="s">
        <v>223</v>
      </c>
      <c r="C26" t="s">
        <v>264</v>
      </c>
      <c r="D26" t="s">
        <v>345</v>
      </c>
      <c r="E26" t="s">
        <v>346</v>
      </c>
      <c r="F26" t="s">
        <v>267</v>
      </c>
      <c r="G26" t="s">
        <v>347</v>
      </c>
      <c r="H26" t="s">
        <v>63</v>
      </c>
      <c r="I26">
        <v>44835</v>
      </c>
      <c r="J26">
        <v>83988.59</v>
      </c>
      <c r="K26">
        <v>76119.320000000007</v>
      </c>
      <c r="L26">
        <v>0</v>
      </c>
      <c r="M26">
        <v>83998.59</v>
      </c>
      <c r="N26">
        <v>0</v>
      </c>
      <c r="O26">
        <v>1.0001190637918793</v>
      </c>
      <c r="P26" t="s">
        <v>348</v>
      </c>
    </row>
    <row r="27" spans="1:16">
      <c r="A27" t="s">
        <v>263</v>
      </c>
      <c r="B27" t="s">
        <v>223</v>
      </c>
      <c r="C27" t="s">
        <v>264</v>
      </c>
      <c r="D27" t="s">
        <v>349</v>
      </c>
      <c r="E27" t="s">
        <v>350</v>
      </c>
      <c r="F27" t="s">
        <v>267</v>
      </c>
      <c r="G27" t="s">
        <v>347</v>
      </c>
      <c r="H27" t="s">
        <v>38</v>
      </c>
      <c r="I27">
        <v>44835</v>
      </c>
      <c r="J27">
        <v>0</v>
      </c>
      <c r="K27">
        <v>0</v>
      </c>
      <c r="L27">
        <v>0</v>
      </c>
      <c r="M27">
        <v>82734.48</v>
      </c>
      <c r="N27">
        <v>0</v>
      </c>
      <c r="O27" t="e">
        <v>#DIV/0!</v>
      </c>
      <c r="P27" t="s">
        <v>351</v>
      </c>
    </row>
    <row r="28" spans="1:16">
      <c r="A28" t="s">
        <v>263</v>
      </c>
      <c r="B28" t="s">
        <v>223</v>
      </c>
      <c r="C28" t="s">
        <v>264</v>
      </c>
      <c r="D28" t="s">
        <v>352</v>
      </c>
      <c r="E28" t="s">
        <v>353</v>
      </c>
      <c r="F28" t="s">
        <v>267</v>
      </c>
      <c r="G28" t="s">
        <v>274</v>
      </c>
      <c r="H28" t="s">
        <v>282</v>
      </c>
      <c r="I28">
        <v>44835</v>
      </c>
      <c r="J28">
        <v>82455.98</v>
      </c>
      <c r="K28">
        <v>0</v>
      </c>
      <c r="L28">
        <v>82455.98</v>
      </c>
      <c r="M28">
        <v>82455.98</v>
      </c>
      <c r="N28">
        <v>0</v>
      </c>
      <c r="O28">
        <v>1</v>
      </c>
      <c r="P28" t="s">
        <v>354</v>
      </c>
    </row>
    <row r="29" spans="1:16">
      <c r="A29" t="s">
        <v>263</v>
      </c>
      <c r="B29" t="s">
        <v>223</v>
      </c>
      <c r="C29" t="s">
        <v>264</v>
      </c>
      <c r="D29" t="s">
        <v>355</v>
      </c>
      <c r="E29" t="s">
        <v>356</v>
      </c>
      <c r="F29" t="s">
        <v>267</v>
      </c>
      <c r="G29" t="s">
        <v>295</v>
      </c>
      <c r="H29" t="s">
        <v>63</v>
      </c>
      <c r="I29">
        <v>44835</v>
      </c>
      <c r="J29">
        <v>43558.83</v>
      </c>
      <c r="K29">
        <v>35829</v>
      </c>
      <c r="L29">
        <v>0</v>
      </c>
      <c r="M29">
        <v>78293.13</v>
      </c>
      <c r="N29">
        <v>0</v>
      </c>
      <c r="O29">
        <v>1.7974112252326337</v>
      </c>
      <c r="P29" t="s">
        <v>357</v>
      </c>
    </row>
    <row r="30" spans="1:16">
      <c r="A30" t="s">
        <v>263</v>
      </c>
      <c r="B30" t="s">
        <v>223</v>
      </c>
      <c r="C30" t="s">
        <v>264</v>
      </c>
      <c r="D30" t="s">
        <v>358</v>
      </c>
      <c r="E30" t="s">
        <v>359</v>
      </c>
      <c r="F30" t="s">
        <v>267</v>
      </c>
      <c r="G30" t="s">
        <v>360</v>
      </c>
      <c r="H30" t="s">
        <v>63</v>
      </c>
      <c r="I30">
        <v>44835</v>
      </c>
      <c r="J30">
        <v>0</v>
      </c>
      <c r="K30">
        <v>0</v>
      </c>
      <c r="L30">
        <v>0</v>
      </c>
      <c r="M30">
        <v>76836.679999999993</v>
      </c>
      <c r="N30">
        <v>0</v>
      </c>
      <c r="O30" t="e">
        <v>#DIV/0!</v>
      </c>
      <c r="P30" t="s">
        <v>361</v>
      </c>
    </row>
    <row r="31" spans="1:16">
      <c r="A31" t="s">
        <v>263</v>
      </c>
      <c r="B31" t="s">
        <v>223</v>
      </c>
      <c r="C31" t="s">
        <v>264</v>
      </c>
      <c r="D31" t="s">
        <v>358</v>
      </c>
      <c r="E31" t="s">
        <v>362</v>
      </c>
      <c r="F31" t="s">
        <v>267</v>
      </c>
      <c r="G31" t="s">
        <v>360</v>
      </c>
      <c r="H31" t="s">
        <v>63</v>
      </c>
      <c r="I31">
        <v>44835</v>
      </c>
      <c r="J31">
        <v>2405.96</v>
      </c>
      <c r="K31">
        <v>0</v>
      </c>
      <c r="L31">
        <v>0</v>
      </c>
      <c r="M31">
        <v>76799.009999999995</v>
      </c>
      <c r="N31">
        <v>0</v>
      </c>
      <c r="O31">
        <v>31.920318708540456</v>
      </c>
      <c r="P31" t="s">
        <v>363</v>
      </c>
    </row>
    <row r="32" spans="1:16">
      <c r="A32" t="s">
        <v>263</v>
      </c>
      <c r="B32" t="s">
        <v>223</v>
      </c>
      <c r="C32" t="s">
        <v>264</v>
      </c>
      <c r="D32" t="s">
        <v>364</v>
      </c>
      <c r="E32" t="s">
        <v>365</v>
      </c>
      <c r="F32" t="s">
        <v>267</v>
      </c>
      <c r="G32" t="s">
        <v>274</v>
      </c>
      <c r="H32" t="s">
        <v>282</v>
      </c>
      <c r="I32">
        <v>44835</v>
      </c>
      <c r="J32">
        <v>38643.379999999997</v>
      </c>
      <c r="K32">
        <v>53275</v>
      </c>
      <c r="L32">
        <v>35105.18</v>
      </c>
      <c r="M32">
        <v>76335.460000000021</v>
      </c>
      <c r="N32">
        <v>0</v>
      </c>
      <c r="O32">
        <v>1.9753825881690481</v>
      </c>
      <c r="P32" t="s">
        <v>366</v>
      </c>
    </row>
    <row r="33" spans="1:16">
      <c r="A33" t="s">
        <v>263</v>
      </c>
      <c r="B33" t="s">
        <v>223</v>
      </c>
      <c r="C33" t="s">
        <v>264</v>
      </c>
      <c r="D33" t="s">
        <v>325</v>
      </c>
      <c r="E33" t="s">
        <v>367</v>
      </c>
      <c r="F33" t="s">
        <v>267</v>
      </c>
      <c r="G33" t="s">
        <v>295</v>
      </c>
      <c r="H33" t="s">
        <v>38</v>
      </c>
      <c r="I33">
        <v>44835</v>
      </c>
      <c r="J33">
        <v>0</v>
      </c>
      <c r="K33">
        <v>0</v>
      </c>
      <c r="L33">
        <v>0</v>
      </c>
      <c r="M33">
        <v>76135.73</v>
      </c>
      <c r="N33">
        <v>0</v>
      </c>
      <c r="O33" t="e">
        <v>#DIV/0!</v>
      </c>
      <c r="P33" t="s">
        <v>327</v>
      </c>
    </row>
    <row r="34" spans="1:16">
      <c r="A34" t="s">
        <v>263</v>
      </c>
      <c r="B34" t="s">
        <v>223</v>
      </c>
      <c r="C34" t="s">
        <v>264</v>
      </c>
      <c r="D34" t="s">
        <v>368</v>
      </c>
      <c r="E34" t="s">
        <v>369</v>
      </c>
      <c r="F34" t="s">
        <v>267</v>
      </c>
      <c r="G34" t="s">
        <v>295</v>
      </c>
      <c r="H34" t="s">
        <v>38</v>
      </c>
      <c r="I34">
        <v>44835</v>
      </c>
      <c r="J34">
        <v>0</v>
      </c>
      <c r="K34">
        <v>0</v>
      </c>
      <c r="L34">
        <v>0</v>
      </c>
      <c r="M34">
        <v>71398.570000000007</v>
      </c>
      <c r="N34">
        <v>0</v>
      </c>
      <c r="O34" t="e">
        <v>#DIV/0!</v>
      </c>
      <c r="P34" t="s">
        <v>370</v>
      </c>
    </row>
    <row r="35" spans="1:16">
      <c r="A35" t="s">
        <v>263</v>
      </c>
      <c r="B35" t="s">
        <v>223</v>
      </c>
      <c r="C35" t="s">
        <v>264</v>
      </c>
      <c r="D35" t="s">
        <v>371</v>
      </c>
      <c r="E35" t="s">
        <v>372</v>
      </c>
      <c r="F35" t="s">
        <v>267</v>
      </c>
      <c r="G35" t="s">
        <v>274</v>
      </c>
      <c r="H35" t="s">
        <v>282</v>
      </c>
      <c r="I35" t="s">
        <v>373</v>
      </c>
      <c r="J35">
        <v>0</v>
      </c>
      <c r="K35">
        <v>0</v>
      </c>
      <c r="L35">
        <v>0</v>
      </c>
      <c r="M35">
        <v>70413.070000000007</v>
      </c>
      <c r="N35">
        <v>0</v>
      </c>
      <c r="O35" t="e">
        <v>#DIV/0!</v>
      </c>
      <c r="P35" t="s">
        <v>374</v>
      </c>
    </row>
    <row r="36" spans="1:16">
      <c r="A36" t="s">
        <v>263</v>
      </c>
      <c r="B36" t="s">
        <v>223</v>
      </c>
      <c r="C36" t="s">
        <v>264</v>
      </c>
      <c r="D36" t="s">
        <v>306</v>
      </c>
      <c r="E36" t="s">
        <v>375</v>
      </c>
      <c r="F36" t="s">
        <v>267</v>
      </c>
      <c r="G36" t="s">
        <v>274</v>
      </c>
      <c r="H36" t="s">
        <v>275</v>
      </c>
      <c r="I36">
        <v>44835</v>
      </c>
      <c r="J36">
        <v>0</v>
      </c>
      <c r="K36">
        <v>0</v>
      </c>
      <c r="L36">
        <v>0</v>
      </c>
      <c r="M36">
        <v>70176.33</v>
      </c>
      <c r="N36">
        <v>0</v>
      </c>
      <c r="O36" t="e">
        <v>#DIV/0!</v>
      </c>
      <c r="P36" t="s">
        <v>308</v>
      </c>
    </row>
    <row r="37" spans="1:16">
      <c r="A37" t="s">
        <v>263</v>
      </c>
      <c r="B37" t="s">
        <v>223</v>
      </c>
      <c r="C37" t="s">
        <v>264</v>
      </c>
      <c r="D37" t="s">
        <v>376</v>
      </c>
      <c r="E37" t="s">
        <v>377</v>
      </c>
      <c r="F37" t="s">
        <v>267</v>
      </c>
      <c r="G37" t="s">
        <v>295</v>
      </c>
      <c r="H37" t="s">
        <v>38</v>
      </c>
      <c r="I37">
        <v>44835</v>
      </c>
      <c r="J37">
        <v>0</v>
      </c>
      <c r="K37">
        <v>0</v>
      </c>
      <c r="L37">
        <v>0</v>
      </c>
      <c r="M37">
        <v>65709.69</v>
      </c>
      <c r="N37">
        <v>0</v>
      </c>
      <c r="O37" t="e">
        <v>#DIV/0!</v>
      </c>
      <c r="P37" t="s">
        <v>378</v>
      </c>
    </row>
    <row r="38" spans="1:16">
      <c r="A38" t="s">
        <v>263</v>
      </c>
      <c r="B38" t="s">
        <v>223</v>
      </c>
      <c r="C38" t="s">
        <v>264</v>
      </c>
      <c r="D38" t="s">
        <v>379</v>
      </c>
      <c r="E38" t="s">
        <v>380</v>
      </c>
      <c r="F38" t="s">
        <v>267</v>
      </c>
      <c r="G38" t="s">
        <v>295</v>
      </c>
      <c r="H38" t="s">
        <v>63</v>
      </c>
      <c r="I38">
        <v>44835</v>
      </c>
      <c r="J38">
        <v>0</v>
      </c>
      <c r="K38">
        <v>0</v>
      </c>
      <c r="L38">
        <v>0</v>
      </c>
      <c r="M38">
        <v>65302.81</v>
      </c>
      <c r="N38">
        <v>0</v>
      </c>
      <c r="O38" t="e">
        <v>#DIV/0!</v>
      </c>
      <c r="P38" t="s">
        <v>381</v>
      </c>
    </row>
    <row r="39" spans="1:16">
      <c r="A39" t="s">
        <v>263</v>
      </c>
      <c r="B39" t="s">
        <v>223</v>
      </c>
      <c r="C39" t="s">
        <v>264</v>
      </c>
      <c r="D39" t="s">
        <v>382</v>
      </c>
      <c r="E39" t="s">
        <v>383</v>
      </c>
      <c r="F39" t="s">
        <v>267</v>
      </c>
      <c r="G39" t="s">
        <v>274</v>
      </c>
      <c r="H39" t="s">
        <v>275</v>
      </c>
      <c r="I39">
        <v>44835</v>
      </c>
      <c r="J39">
        <v>0</v>
      </c>
      <c r="K39">
        <v>969076.71</v>
      </c>
      <c r="L39">
        <v>0</v>
      </c>
      <c r="M39">
        <v>62810.53</v>
      </c>
      <c r="N39">
        <v>0</v>
      </c>
      <c r="O39" t="e">
        <v>#DIV/0!</v>
      </c>
      <c r="P39" t="s">
        <v>384</v>
      </c>
    </row>
    <row r="40" spans="1:16">
      <c r="A40" t="s">
        <v>263</v>
      </c>
      <c r="B40" t="s">
        <v>223</v>
      </c>
      <c r="C40" t="s">
        <v>264</v>
      </c>
      <c r="D40" t="s">
        <v>385</v>
      </c>
      <c r="E40" t="s">
        <v>386</v>
      </c>
      <c r="F40" t="s">
        <v>267</v>
      </c>
      <c r="G40" t="s">
        <v>295</v>
      </c>
      <c r="H40" t="s">
        <v>38</v>
      </c>
      <c r="I40">
        <v>44835</v>
      </c>
      <c r="J40">
        <v>0</v>
      </c>
      <c r="K40">
        <v>0</v>
      </c>
      <c r="L40">
        <v>0</v>
      </c>
      <c r="M40">
        <v>62700.03</v>
      </c>
      <c r="N40">
        <v>0</v>
      </c>
      <c r="O40" t="e">
        <v>#DIV/0!</v>
      </c>
      <c r="P40" t="s">
        <v>387</v>
      </c>
    </row>
    <row r="41" spans="1:16">
      <c r="A41" t="s">
        <v>263</v>
      </c>
      <c r="B41" t="s">
        <v>223</v>
      </c>
      <c r="C41" t="s">
        <v>264</v>
      </c>
      <c r="D41" t="s">
        <v>388</v>
      </c>
      <c r="E41" t="s">
        <v>389</v>
      </c>
      <c r="F41" t="s">
        <v>267</v>
      </c>
      <c r="G41" t="s">
        <v>295</v>
      </c>
      <c r="H41" t="s">
        <v>38</v>
      </c>
      <c r="I41">
        <v>44835</v>
      </c>
      <c r="J41">
        <v>248.76</v>
      </c>
      <c r="K41">
        <v>0</v>
      </c>
      <c r="L41">
        <v>0</v>
      </c>
      <c r="M41">
        <v>62685.34</v>
      </c>
      <c r="N41">
        <v>0</v>
      </c>
      <c r="O41">
        <v>251.9912365332047</v>
      </c>
      <c r="P41" t="s">
        <v>390</v>
      </c>
    </row>
    <row r="42" spans="1:16">
      <c r="A42" t="s">
        <v>263</v>
      </c>
      <c r="B42" t="s">
        <v>223</v>
      </c>
      <c r="C42" t="s">
        <v>264</v>
      </c>
      <c r="D42" t="s">
        <v>391</v>
      </c>
      <c r="E42" t="s">
        <v>392</v>
      </c>
      <c r="F42" t="s">
        <v>267</v>
      </c>
      <c r="G42" t="s">
        <v>360</v>
      </c>
      <c r="H42" t="s">
        <v>38</v>
      </c>
      <c r="I42" t="s">
        <v>393</v>
      </c>
      <c r="J42">
        <v>0</v>
      </c>
      <c r="K42">
        <v>0</v>
      </c>
      <c r="L42">
        <v>0</v>
      </c>
      <c r="M42">
        <v>62675.57</v>
      </c>
      <c r="N42">
        <v>0</v>
      </c>
      <c r="O42" t="e">
        <v>#DIV/0!</v>
      </c>
      <c r="P42" t="s">
        <v>394</v>
      </c>
    </row>
    <row r="43" spans="1:16">
      <c r="A43" t="s">
        <v>263</v>
      </c>
      <c r="B43" t="s">
        <v>223</v>
      </c>
      <c r="C43" t="s">
        <v>264</v>
      </c>
      <c r="D43" t="s">
        <v>395</v>
      </c>
      <c r="E43" t="s">
        <v>396</v>
      </c>
      <c r="F43" t="s">
        <v>267</v>
      </c>
      <c r="G43" t="s">
        <v>274</v>
      </c>
      <c r="H43" t="s">
        <v>282</v>
      </c>
      <c r="I43">
        <v>44835</v>
      </c>
      <c r="J43">
        <v>20242.88</v>
      </c>
      <c r="K43">
        <v>0</v>
      </c>
      <c r="L43">
        <v>0</v>
      </c>
      <c r="M43">
        <v>60197.06</v>
      </c>
      <c r="N43">
        <v>0</v>
      </c>
      <c r="O43">
        <v>2.9737399026225515</v>
      </c>
      <c r="P43" t="s">
        <v>397</v>
      </c>
    </row>
    <row r="44" spans="1:16">
      <c r="A44" t="s">
        <v>263</v>
      </c>
      <c r="B44" t="s">
        <v>223</v>
      </c>
      <c r="C44" t="s">
        <v>264</v>
      </c>
      <c r="D44" t="s">
        <v>398</v>
      </c>
      <c r="E44" t="s">
        <v>399</v>
      </c>
      <c r="F44" t="s">
        <v>267</v>
      </c>
      <c r="G44" t="s">
        <v>295</v>
      </c>
      <c r="H44" t="s">
        <v>38</v>
      </c>
      <c r="I44">
        <v>44835</v>
      </c>
      <c r="J44">
        <v>5343.08</v>
      </c>
      <c r="K44">
        <v>0</v>
      </c>
      <c r="L44">
        <v>0</v>
      </c>
      <c r="M44">
        <v>58933.55</v>
      </c>
      <c r="N44">
        <v>0</v>
      </c>
      <c r="O44">
        <v>11.029883512880213</v>
      </c>
      <c r="P44" t="s">
        <v>400</v>
      </c>
    </row>
    <row r="45" spans="1:16">
      <c r="A45" t="s">
        <v>263</v>
      </c>
      <c r="B45" t="s">
        <v>223</v>
      </c>
      <c r="C45" t="s">
        <v>264</v>
      </c>
      <c r="D45" t="s">
        <v>401</v>
      </c>
      <c r="E45" t="s">
        <v>402</v>
      </c>
      <c r="F45" t="s">
        <v>267</v>
      </c>
      <c r="G45" t="s">
        <v>274</v>
      </c>
      <c r="H45" t="s">
        <v>282</v>
      </c>
      <c r="I45">
        <v>44835</v>
      </c>
      <c r="J45">
        <v>58704.34</v>
      </c>
      <c r="K45">
        <v>58704.34</v>
      </c>
      <c r="L45">
        <v>0</v>
      </c>
      <c r="M45">
        <v>58704.34</v>
      </c>
      <c r="N45">
        <v>0</v>
      </c>
      <c r="O45">
        <v>1</v>
      </c>
      <c r="P45" t="s">
        <v>403</v>
      </c>
    </row>
    <row r="46" spans="1:16">
      <c r="A46" t="s">
        <v>263</v>
      </c>
      <c r="B46" t="s">
        <v>223</v>
      </c>
      <c r="C46" t="s">
        <v>264</v>
      </c>
      <c r="D46" t="s">
        <v>404</v>
      </c>
      <c r="E46" t="s">
        <v>405</v>
      </c>
      <c r="F46" t="s">
        <v>267</v>
      </c>
      <c r="G46" t="s">
        <v>406</v>
      </c>
      <c r="H46" t="s">
        <v>63</v>
      </c>
      <c r="I46">
        <v>44835</v>
      </c>
      <c r="J46">
        <v>27859.62</v>
      </c>
      <c r="K46">
        <v>22500</v>
      </c>
      <c r="L46">
        <v>0</v>
      </c>
      <c r="M46">
        <v>58260.31</v>
      </c>
      <c r="N46">
        <v>0</v>
      </c>
      <c r="O46">
        <v>2.0912097867810115</v>
      </c>
      <c r="P46" t="s">
        <v>407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Revenue report BSS</vt:lpstr>
      <vt:lpstr>Collection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Roomy Anver</dc:creator>
  <cp:lastModifiedBy>Roomy Anver</cp:lastModifiedBy>
  <dcterms:created xsi:type="dcterms:W3CDTF">2022-10-19T12:08:41Z</dcterms:created>
  <dcterms:modified xsi:type="dcterms:W3CDTF">2022-10-19T12:12:18Z</dcterms:modified>
</cp:coreProperties>
</file>