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DB1DB5A-1356-4EE4-9704-8C51DDF8E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ege Expense Estimator" sheetId="1" r:id="rId1"/>
  </sheets>
  <definedNames>
    <definedName name="_xlnm.Print_Titles" localSheetId="0">'College Expense Estimator'!$15:$15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D19" i="1"/>
  <c r="E2" i="1"/>
  <c r="D16" i="1"/>
  <c r="D17" i="1"/>
  <c r="D18" i="1"/>
  <c r="E8" i="1" l="1" a="1"/>
  <c r="E8" i="1" s="1"/>
  <c r="B8" i="1" s="1"/>
  <c r="E12" i="1" a="1"/>
  <c r="E12" i="1" s="1"/>
  <c r="B12" i="1" s="1"/>
  <c r="E9" i="1" a="1"/>
  <c r="E9" i="1" s="1"/>
  <c r="B9" i="1" s="1"/>
  <c r="E13" i="1" a="1"/>
  <c r="E13" i="1" s="1"/>
  <c r="B13" i="1" s="1"/>
  <c r="E6" i="1" a="1"/>
  <c r="E6" i="1" s="1"/>
  <c r="B6" i="1" s="1"/>
  <c r="E10" i="1" a="1"/>
  <c r="E10" i="1" s="1"/>
  <c r="B10" i="1" s="1"/>
  <c r="E14" i="1" a="1"/>
  <c r="E14" i="1" s="1"/>
  <c r="B14" i="1" s="1"/>
  <c r="E7" i="1" a="1"/>
  <c r="E7" i="1" s="1"/>
  <c r="B7" i="1" s="1"/>
  <c r="E11" i="1" a="1"/>
  <c r="E11" i="1" s="1"/>
  <c r="B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<sst xmlns="http://schemas.openxmlformats.org/spreadsheetml/2006/main" count="21" uniqueCount="17">
  <si>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TOP 10 AMOUNTS IN TOTAL</t>
  </si>
  <si>
    <t>AMOUNT</t>
  </si>
  <si>
    <t>DESCRIPTION</t>
  </si>
  <si>
    <t>Unique Amount</t>
  </si>
  <si>
    <t>ADD TO TOTAL?</t>
  </si>
  <si>
    <t>NOTES</t>
  </si>
  <si>
    <t>YES</t>
  </si>
  <si>
    <t xml:space="preserve"> Project  Expenses</t>
  </si>
  <si>
    <t>TOTAL EXPENSE:</t>
  </si>
  <si>
    <t>Price will vary but will most likely be around $300</t>
  </si>
  <si>
    <t>Raspberry Pi 8GB 64GB Starter Kit</t>
  </si>
  <si>
    <t>Coursera AI Courses</t>
  </si>
  <si>
    <t>$50 a month, assuming completion in 4 months</t>
  </si>
  <si>
    <t>External SSD - 1 TB</t>
  </si>
  <si>
    <t>Contingency cost, incase extra storage is needed</t>
  </si>
  <si>
    <t>API's &amp; Cloud Services</t>
  </si>
  <si>
    <t xml:space="preserve">API's &amp; Cloud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</si>
</sst>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9" x14ac:knownFonts="1">
    <font>
      <sz val="12"/>
      <color theme="3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4"/>
      <color theme="0"/>
      <name val="Calibri"/>
      <family val="2"/>
      <scheme val="major"/>
    </font>
    <font>
      <b/>
      <sz val="16"/>
      <color theme="1" tint="0.34998626667073579"/>
      <name val="Calibri"/>
      <family val="2"/>
      <scheme val="major"/>
    </font>
    <font>
      <sz val="36"/>
      <color theme="0"/>
      <name val="Calibri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1">
    <xf numFmtId="0" fontId="0" fillId="0" borderId="0">
      <alignment horizontal="left" vertical="center" wrapText="1" indent="1"/>
    </xf>
    <xf numFmtId="0" fontId="5" fillId="2" borderId="0">
      <alignment vertical="top"/>
    </xf>
    <xf numFmtId="0" fontId="8" fillId="0" borderId="0"/>
    <xf numFmtId="0" fontId="3" fillId="2" borderId="0"/>
    <xf numFmtId="0" fontId="4" fillId="0" borderId="0" applyNumberFormat="0" applyFill="0" applyBorder="0" applyAlignment="0" applyProtection="0"/>
    <xf numFmtId="164" fontId="1" fillId="0" borderId="0" applyFont="0" applyFill="0" applyBorder="0" applyProtection="0">
      <alignment horizontal="right" vertical="center" indent="2"/>
    </xf>
    <xf numFmtId="164" fontId="1" fillId="0" borderId="0" applyFont="0" applyFill="0" applyBorder="0" applyProtection="0">
      <alignment horizontal="right" vertical="top" indent="3"/>
    </xf>
    <xf numFmtId="0" fontId="6" fillId="2" borderId="0"/>
    <xf numFmtId="164" fontId="2" fillId="2" borderId="1">
      <alignment horizontal="center" vertical="center"/>
    </xf>
    <xf numFmtId="0" fontId="7" fillId="3" borderId="0">
      <alignment horizontal="left" vertical="top" indent="1"/>
    </xf>
    <xf numFmtId="0" fontId="1" fillId="0" borderId="0" applyNumberFormat="0" applyFont="0" applyFill="0" applyBorder="0">
      <alignment horizontal="center" vertical="center" wrapText="1"/>
    </xf>
  </cellStyleXfs>
  <cellXfs count="23">
    <xf numFmtId="0" fontId="0" fillId="0" borderId="0" xfId="0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 indent="2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7" fillId="3" borderId="0" xfId="9">
      <alignment horizontal="left" vertical="top" indent="1"/>
    </xf>
    <xf numFmtId="164" fontId="7" fillId="3" borderId="0" xfId="6" applyFont="1" applyFill="1">
      <alignment horizontal="right" vertical="top" indent="3"/>
    </xf>
    <xf numFmtId="0" fontId="4" fillId="3" borderId="0" xfId="4" applyFill="1" applyAlignment="1">
      <alignment horizontal="left" vertical="top" indent="1"/>
    </xf>
    <xf numFmtId="0" fontId="4" fillId="3" borderId="0" xfId="4" applyFill="1" applyAlignment="1">
      <alignment horizontal="right" vertical="top" indent="3"/>
    </xf>
    <xf numFmtId="0" fontId="6" fillId="2" borderId="0" xfId="7"/>
    <xf numFmtId="0" fontId="5" fillId="2" borderId="0" xfId="1">
      <alignment vertical="top"/>
    </xf>
    <xf numFmtId="164" fontId="2" fillId="2" borderId="1" xfId="8">
      <alignment horizontal="center" vertical="center"/>
    </xf>
    <xf numFmtId="0" fontId="3" fillId="2" borderId="0" xfId="3"/>
    <xf numFmtId="0" fontId="0" fillId="0" borderId="0" xfId="0" applyAlignment="1">
      <alignment horizontal="right" vertical="center" wrapText="1" indent="2"/>
    </xf>
    <xf numFmtId="0" fontId="0" fillId="0" borderId="0" xfId="0" applyAlignment="1">
      <alignment horizontal="center" vertical="center" wrapText="1"/>
    </xf>
    <xf numFmtId="164" fontId="0" fillId="0" borderId="0" xfId="5" applyFont="1" applyFill="1" applyBorder="1">
      <alignment horizontal="right" vertical="center" indent="2"/>
    </xf>
    <xf numFmtId="0" fontId="0" fillId="0" borderId="0" xfId="0" applyAlignment="1">
      <alignment horizontal="center"/>
    </xf>
    <xf numFmtId="0" fontId="0" fillId="0" borderId="0" xfId="10" applyFont="1" applyFill="1" applyBorder="1">
      <alignment horizontal="center" vertical="center" wrapText="1"/>
    </xf>
    <xf numFmtId="0" fontId="7" fillId="3" borderId="0" xfId="9">
      <alignment horizontal="left" vertical="top" indent="1"/>
    </xf>
    <xf numFmtId="0" fontId="3" fillId="2" borderId="0" xfId="3"/>
    <xf numFmtId="0" fontId="5" fillId="2" borderId="0" xfId="1">
      <alignment vertical="top"/>
    </xf>
    <xf numFmtId="0" fontId="4" fillId="3" borderId="0" xfId="4" applyFill="1" applyAlignment="1">
      <alignment horizontal="left" vertical="top" indent="1"/>
    </xf>
  </cellXfs>
  <cellStyles count="11">
    <cellStyle name="60% - Accent1" xfId="9" builtinId="32" customBuiltin="1"/>
    <cellStyle name="Add To Total?" xfId="10" xr:uid="{00000000-0005-0000-0000-000001000000}"/>
    <cellStyle name="Currency" xfId="5" builtinId="4" customBuiltin="1"/>
    <cellStyle name="Currency [0]" xfId="6" builtinId="7" customBuiltin="1"/>
    <cellStyle name="Heading 1" xfId="3" builtinId="16" customBuiltin="1"/>
    <cellStyle name="Heading 2" xfId="4" builtinId="17" customBuiltin="1"/>
    <cellStyle name="Heading 3" xfId="7" builtinId="18" customBuiltin="1"/>
    <cellStyle name="Heading 4" xfId="2" builtinId="19" customBuiltin="1"/>
    <cellStyle name="Normal" xfId="0" builtinId="0" customBuiltin="1"/>
    <cellStyle name="Title" xfId="1" builtinId="15" customBuiltin="1"/>
    <cellStyle name="Total" xfId="8" builtinId="25" customBuiltin="1"/>
  </cellStyles>
  <dxfs count="2"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>
        <bottom style="thin">
          <color theme="3" tint="0.59996337778862885"/>
        </bottom>
        <horizontal style="thin">
          <color theme="3" tint="0.59996337778862885"/>
        </horizontal>
      </border>
    </dxf>
  </dxfs>
  <tableStyles count="1" defaultTableStyle="Expenses" defaultPivotStyle="PivotStyleLight16">
    <tableStyle name="Expense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962025</xdr:colOff>
      <xdr:row>0</xdr:row>
      <xdr:rowOff>346076</xdr:rowOff>
    </xdr:from>
    <xdr:to>
      <xdr:col>5</xdr:col>
      <xdr:colOff>2097617</xdr:colOff>
      <xdr:row>2</xdr:row>
      <xdr:rowOff>39159</xdr:rowOff>
    </xdr:to>
    <xdr:pic>
      <xdr:nvPicPr>
        <xdr:cNvPr id="3" name="Coins" descr="Stack of coin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346076"/>
          <a:ext cx="1135592" cy="8932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enses" displayName="Expenses" ref="B15:F19" totalsRowShown="0">
  <tableColumns count="5">
    <tableColumn id="1" xr3:uid="{00000000-0010-0000-0000-000001000000}" name="DESCRIPTION"/>
    <tableColumn id="2" xr3:uid="{00000000-0010-0000-0000-000002000000}" name="AMOUNT"/>
    <tableColumn id="8" xr3:uid="{00000000-0010-0000-0000-000008000000}" name="Unique Amount">
      <calculatedColumnFormula>Expenses[[#This Row],[AMOUNT]]+(ROW(Expenses[[#This Row],[DESCRIPTION]])/100000)</calculatedColumnFormula>
    </tableColumn>
    <tableColumn id="4" xr3:uid="{00000000-0010-0000-0000-000004000000}" name="ADD TO TOTAL?"/>
    <tableColumn id="6" xr3:uid="{00000000-0010-0000-0000-000006000000}" name="NOTES"/>
  </tableColumns>
  <tableStyleInfo name="Expenses" showFirstColumn="0" showLastColumn="0" showRowStripes="1" showColumnStripes="0"/>
  <extLst>
    <ext xmlns:x14="http://schemas.microsoft.com/office/spreadsheetml/2009/9/main" uri="{504A1905-F514-4f6f-8877-14C23A59335A}">
      <x14:table altTextSummary="Enter expense Description, Amount, Yes or No for add to total, and Notes in this table"/>
    </ext>
  </extLst>
</table>
</file>

<file path=xl/theme/theme1.xml><?xml version="1.0" encoding="utf-8"?>
<a:theme xmlns:a="http://schemas.openxmlformats.org/drawingml/2006/main" name="Office Theme">
  <a:themeElements>
    <a:clrScheme name="College Expense Estimator">
      <a:dk1>
        <a:srgbClr val="000000"/>
      </a:dk1>
      <a:lt1>
        <a:srgbClr val="FFFFFF"/>
      </a:lt1>
      <a:dk2>
        <a:srgbClr val="58595B"/>
      </a:dk2>
      <a:lt2>
        <a:srgbClr val="F0F0F0"/>
      </a:lt2>
      <a:accent1>
        <a:srgbClr val="FFD000"/>
      </a:accent1>
      <a:accent2>
        <a:srgbClr val="1EC7FF"/>
      </a:accent2>
      <a:accent3>
        <a:srgbClr val="7FAC39"/>
      </a:accent3>
      <a:accent4>
        <a:srgbClr val="F01414"/>
      </a:accent4>
      <a:accent5>
        <a:srgbClr val="5B7799"/>
      </a:accent5>
      <a:accent6>
        <a:srgbClr val="BF1A8D"/>
      </a:accent6>
      <a:hlink>
        <a:srgbClr val="00C7FF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19"/>
  <sheetViews>
    <sheetView showGridLines="0" tabSelected="1" zoomScaleNormal="100" workbookViewId="0">
      <selection activeCell="H20" sqref="A1:H20"/>
    </sheetView>
  </sheetViews>
  <sheetFormatPr defaultRowHeight="30" customHeight="1" x14ac:dyDescent="0.25"/>
  <cols>
    <col min="1" max="1" width="2.625" customWidth="1"/>
    <col min="2" max="2" width="38" style="4" customWidth="1"/>
    <col min="3" max="3" width="16.375" style="3" customWidth="1"/>
    <col min="4" max="4" width="4.875" hidden="1" customWidth="1"/>
    <col min="5" max="5" width="23.375" style="2" customWidth="1"/>
    <col min="6" max="6" width="30.625" style="5" customWidth="1"/>
    <col min="7" max="7" width="2.625" customWidth="1"/>
    <col min="8" max="8" width="35" customWidth="1"/>
  </cols>
  <sheetData>
    <row r="1" spans="1:6" ht="48" customHeight="1" thickBot="1" x14ac:dyDescent="0.55000000000000004">
      <c r="A1" s="13"/>
      <c r="B1" s="20" t="s">
        <v>7</v>
      </c>
      <c r="C1" s="20"/>
      <c r="D1" s="1"/>
      <c r="E1" s="10" t="s">
        <v>8</v>
      </c>
      <c r="F1" s="10"/>
    </row>
    <row r="2" spans="1:6" ht="46.5" customHeight="1" thickBot="1" x14ac:dyDescent="0.3">
      <c r="A2" s="11"/>
      <c r="B2" s="21"/>
      <c r="C2" s="21"/>
      <c r="D2" s="1"/>
      <c r="E2" s="12">
        <f>SUMIF(Expenses[ADD TO TOTAL?],"Yes",Expenses[AMOUNT])</f>
        <v>605.99</v>
      </c>
      <c r="F2" s="10"/>
    </row>
    <row r="3" spans="1:6" ht="17.25" customHeight="1" x14ac:dyDescent="0.25">
      <c r="A3" s="11"/>
      <c r="B3" s="21"/>
      <c r="C3" s="21"/>
      <c r="D3" s="1"/>
      <c r="E3" s="10"/>
      <c r="F3" s="10"/>
    </row>
    <row r="4" spans="1:6" ht="33.75" customHeight="1" x14ac:dyDescent="0.25">
      <c r="A4" s="6"/>
      <c r="B4" s="22" t="s">
        <v>0</v>
      </c>
      <c r="C4" s="22"/>
      <c r="D4" s="8"/>
      <c r="E4" s="9" t="s">
        <v>1</v>
      </c>
      <c r="F4" s="6"/>
    </row>
    <row r="5" spans="1:6" ht="17.25" customHeight="1" x14ac:dyDescent="0.25">
      <c r="A5" s="6"/>
      <c r="B5" s="19" t="s">
        <v>15</v>
      </c>
      <c r="C5" s="19"/>
      <c r="D5" s="6"/>
      <c r="E5" s="7" t="str" cm="1">
        <f t="array" ref="E5">IFERROR(LARGE(IF(Expenses[ADD TO TOTAL?]="yes",Expenses[Unique Amount],B9),ROW(H4B16A1)),"")</f>
        <v/>
      </c>
      <c r="F5" s="6"/>
    </row>
    <row r="6" spans="1:6" ht="17.25" customHeight="1" x14ac:dyDescent="0.25">
      <c r="A6" s="6"/>
      <c r="B6" s="19" t="str">
        <f>IFERROR(INDEX(Expenses[DESCRIPTION],MATCH(E6,Expenses[Unique Amount],0)),"")</f>
        <v>Coursera AI Courses</v>
      </c>
      <c r="C6" s="19"/>
      <c r="D6" s="6"/>
      <c r="E6" s="7">
        <f t="array" ref="E6">IFERROR(LARGE(IF(Expenses[ADD TO TOTAL?]="yes",Expenses[Unique Amount],""),ROW(A2)),"")</f>
        <v>200.00018</v>
      </c>
      <c r="F6" s="6"/>
    </row>
    <row r="7" spans="1:6" ht="17.25" customHeight="1" x14ac:dyDescent="0.25">
      <c r="A7" s="6"/>
      <c r="B7" s="19" t="str">
        <f>IFERROR(INDEX(Expenses[DESCRIPTION],MATCH(E7,Expenses[Unique Amount],0)),"")</f>
        <v xml:space="preserve">API's &amp; Cloud Services </v>
      </c>
      <c r="C7" s="19"/>
      <c r="D7" s="6"/>
      <c r="E7" s="7">
        <f t="array" ref="E7">IFERROR(LARGE(IF(Expenses[ADD TO TOTAL?]="yes",Expenses[Unique Amount],""),ROW(A3)),"")</f>
        <v>100.00015999999999</v>
      </c>
      <c r="F7" s="6"/>
    </row>
    <row r="8" spans="1:6" ht="17.25" customHeight="1" x14ac:dyDescent="0.25">
      <c r="A8" s="6"/>
      <c r="B8" s="19" t="str">
        <f>IFERROR(INDEX(Expenses[DESCRIPTION],MATCH(E8,Expenses[Unique Amount],0)),"")</f>
        <v>External SSD - 1 TB</v>
      </c>
      <c r="C8" s="19"/>
      <c r="D8" s="6"/>
      <c r="E8" s="7">
        <f t="array" ref="E8">IFERROR(LARGE(IF(Expenses[ADD TO TOTAL?]="yes",Expenses[Unique Amount],""),ROW(A4)),"")</f>
        <v>30.00019</v>
      </c>
      <c r="F8" s="6"/>
    </row>
    <row r="9" spans="1:6" ht="17.25" customHeight="1" x14ac:dyDescent="0.25">
      <c r="A9" s="6"/>
      <c r="B9" s="19" t="str">
        <f>IFERROR(INDEX(Expenses[DESCRIPTION],MATCH(E9,Expenses[Unique Amount],0)),"")</f>
        <v/>
      </c>
      <c r="C9" s="19"/>
      <c r="D9" s="6"/>
      <c r="E9" s="7" t="str">
        <f t="array" ref="E9">IFERROR(LARGE(IF(Expenses[ADD TO TOTAL?]="yes",Expenses[Unique Amount],""),ROW(A5)),"")</f>
        <v/>
      </c>
      <c r="F9" s="6"/>
    </row>
    <row r="10" spans="1:6" ht="17.25" customHeight="1" x14ac:dyDescent="0.25">
      <c r="A10" s="6"/>
      <c r="B10" s="19" t="str">
        <f>IFERROR(INDEX(Expenses[DESCRIPTION],MATCH(E10,Expenses[Unique Amount],0)),"")</f>
        <v/>
      </c>
      <c r="C10" s="19"/>
      <c r="D10" s="6"/>
      <c r="E10" s="7" t="str">
        <f t="array" ref="E10">IFERROR(LARGE(IF(Expenses[ADD TO TOTAL?]="yes",Expenses[Unique Amount],""),ROW(A6)),"")</f>
        <v/>
      </c>
      <c r="F10" s="6"/>
    </row>
    <row r="11" spans="1:6" ht="17.25" customHeight="1" x14ac:dyDescent="0.25">
      <c r="A11" s="6"/>
      <c r="B11" s="19" t="str">
        <f>IFERROR(INDEX(Expenses[DESCRIPTION],MATCH(E11,Expenses[Unique Amount],0)),"")</f>
        <v/>
      </c>
      <c r="C11" s="19"/>
      <c r="D11" s="6"/>
      <c r="E11" s="7" t="str">
        <f t="array" ref="E11">IFERROR(LARGE(IF(Expenses[ADD TO TOTAL?]="yes",Expenses[Unique Amount],""),ROW(A7)),"")</f>
        <v/>
      </c>
      <c r="F11" s="6"/>
    </row>
    <row r="12" spans="1:6" ht="17.25" customHeight="1" x14ac:dyDescent="0.25">
      <c r="A12" s="6"/>
      <c r="B12" s="19" t="str">
        <f>IFERROR(INDEX(Expenses[DESCRIPTION],MATCH(E12,Expenses[Unique Amount],0)),"")</f>
        <v/>
      </c>
      <c r="C12" s="19"/>
      <c r="D12" s="6"/>
      <c r="E12" s="7" t="str">
        <f t="array" ref="E12">IFERROR(LARGE(IF(Expenses[ADD TO TOTAL?]="yes",Expenses[Unique Amount],""),ROW(A8)),"")</f>
        <v/>
      </c>
      <c r="F12" s="6"/>
    </row>
    <row r="13" spans="1:6" ht="17.25" customHeight="1" x14ac:dyDescent="0.25">
      <c r="A13" s="6"/>
      <c r="B13" s="19" t="str">
        <f>IFERROR(INDEX(Expenses[DESCRIPTION],MATCH(E13,Expenses[Unique Amount],0)),"")</f>
        <v/>
      </c>
      <c r="C13" s="19"/>
      <c r="D13" s="6"/>
      <c r="E13" s="7" t="str">
        <f t="array" ref="E13">IFERROR(LARGE(IF(Expenses[ADD TO TOTAL?]="yes",Expenses[Unique Amount],""),ROW(A9)),"")</f>
        <v/>
      </c>
      <c r="F13" s="6"/>
    </row>
    <row r="14" spans="1:6" ht="30" customHeight="1" x14ac:dyDescent="0.25">
      <c r="A14" s="6"/>
      <c r="B14" s="19" t="str">
        <f>IFERROR(INDEX(Expenses[DESCRIPTION],MATCH(E14,Expenses[Unique Amount],0)),"")</f>
        <v/>
      </c>
      <c r="C14" s="19"/>
      <c r="D14" s="6"/>
      <c r="E14" s="7" t="str">
        <f t="array" ref="E14">IFERROR(LARGE(IF(Expenses[ADD TO TOTAL?]="yes",Expenses[Unique Amount],""),ROW(A10)),"")</f>
        <v/>
      </c>
      <c r="F14" s="6"/>
    </row>
    <row r="15" spans="1:6" ht="30" customHeight="1" x14ac:dyDescent="0.25">
      <c r="A15" s="10"/>
      <c r="B15" t="s">
        <v>2</v>
      </c>
      <c r="C15" s="14" t="s">
        <v>1</v>
      </c>
      <c r="D15" t="s">
        <v>3</v>
      </c>
      <c r="E15" s="15" t="s">
        <v>4</v>
      </c>
      <c r="F15" t="s">
        <v>5</v>
      </c>
    </row>
    <row r="16" spans="1:6" ht="30" customHeight="1" x14ac:dyDescent="0.25">
      <c r="B16" t="s">
        <v>16</v>
      </c>
      <c r="C16" s="16">
        <v>100</v>
      </c>
      <c r="D16" s="17">
        <f>Expenses[[#This Row],[AMOUNT]]+(ROW(Expenses[[#This Row],[DESCRIPTION]])/100000)</f>
        <v>100.00015999999999</v>
      </c>
      <c r="E16" s="18" t="s">
        <v>6</v>
      </c>
      <c r="F16"/>
    </row>
    <row r="17" spans="2:6" ht="30" customHeight="1" x14ac:dyDescent="0.25">
      <c r="B17" t="s">
        <v>10</v>
      </c>
      <c r="C17" s="16">
        <v>275.99</v>
      </c>
      <c r="D17" s="17">
        <f>Expenses[[#This Row],[AMOUNT]]+(ROW(Expenses[[#This Row],[DESCRIPTION]])/100000)</f>
        <v>275.99017000000003</v>
      </c>
      <c r="E17" s="18" t="s">
        <v>6</v>
      </c>
      <c r="F17" t="s">
        <v>9</v>
      </c>
    </row>
    <row r="18" spans="2:6" ht="30" customHeight="1" x14ac:dyDescent="0.25">
      <c r="B18" t="s">
        <v>11</v>
      </c>
      <c r="C18" s="16">
        <v>200</v>
      </c>
      <c r="D18" s="17">
        <f>Expenses[[#This Row],[AMOUNT]]+(ROW(Expenses[[#This Row],[DESCRIPTION]])/100000)</f>
        <v>200.00018</v>
      </c>
      <c r="E18" s="18" t="s">
        <v>6</v>
      </c>
      <c r="F18" t="s">
        <v>12</v>
      </c>
    </row>
    <row r="19" spans="2:6" ht="30" customHeight="1" x14ac:dyDescent="0.25">
      <c r="B19" s="4" t="s">
        <v>13</v>
      </c>
      <c r="C19" s="3">
        <v>30</v>
      </c>
      <c r="D19">
        <f>Expenses[[#This Row],[AMOUNT]]+(ROW(Expenses[[#This Row],[DESCRIPTION]])/100000)</f>
        <v>30.00019</v>
      </c>
      <c r="E19" s="2" t="s">
        <v>6</v>
      </c>
      <c r="F19" s="5" t="s">
        <v>14</v>
      </c>
    </row>
  </sheetData>
  <mergeCells count="13">
    <mergeCell ref="B13:C13"/>
    <mergeCell ref="B14:C14"/>
    <mergeCell ref="B1:C1"/>
    <mergeCell ref="B2:C3"/>
    <mergeCell ref="B8:C8"/>
    <mergeCell ref="B9:C9"/>
    <mergeCell ref="B10:C10"/>
    <mergeCell ref="B11:C11"/>
    <mergeCell ref="B12:C12"/>
    <mergeCell ref="B4:C4"/>
    <mergeCell ref="B5:C5"/>
    <mergeCell ref="B6:C6"/>
    <mergeCell ref="B7:C7"/>
  </mergeCells>
  <dataValidations count="12">
    <dataValidation allowBlank="1" showInputMessage="1" showErrorMessage="1" prompt="Create a College Expense Estimator in this worksheet. Enter details in Expenses table starting in cell B15. Total amount needed each month is automatically calculated in cell E2" sqref="A1" xr:uid="{00000000-0002-0000-0000-000001000000}"/>
    <dataValidation allowBlank="1" showInputMessage="1" showErrorMessage="1" prompt="Total amount Needed Each Month is automatically calculated in cell below" sqref="E1" xr:uid="{00000000-0002-0000-0000-000002000000}"/>
    <dataValidation allowBlank="1" showInputMessage="1" showErrorMessage="1" prompt="Total amount Needed Each Month is automatically calculated in this cell" sqref="E2" xr:uid="{00000000-0002-0000-0000-000003000000}"/>
    <dataValidation allowBlank="1" showInputMessage="1" showErrorMessage="1" prompt="Top 10 Amounts to be included in Total are automatically updated in cell B5 through B14" sqref="B4:C4" xr:uid="{00000000-0002-0000-0000-000004000000}"/>
    <dataValidation allowBlank="1" showInputMessage="1" showErrorMessage="1" prompt="Top 10 Amounts to be included in Total are automatically updated in cells B4 through E14" sqref="B2:C3" xr:uid="{00000000-0002-0000-0000-000005000000}"/>
    <dataValidation allowBlank="1" showInputMessage="1" showErrorMessage="1" prompt="Amounts are automatically updated in cells E5 through E14" sqref="E4" xr:uid="{00000000-0002-0000-0000-000006000000}"/>
    <dataValidation allowBlank="1" showInputMessage="1" showErrorMessage="1" prompt="Enter Description in this column under this heading" sqref="B15" xr:uid="{00000000-0002-0000-0000-000007000000}"/>
    <dataValidation allowBlank="1" showInputMessage="1" showErrorMessage="1" prompt="Enter Amount in this column under this heading" sqref="C15" xr:uid="{00000000-0002-0000-0000-000008000000}"/>
    <dataValidation allowBlank="1" showInputMessage="1" showErrorMessage="1" prompt="Select Yes or No from the list to add the amount to total in this column under this heading. Press ALT+DOWN ARROW to open the drop-down list, then ENTER to make the selection" sqref="E15" xr:uid="{00000000-0002-0000-0000-000009000000}"/>
    <dataValidation allowBlank="1" showInputMessage="1" showErrorMessage="1" prompt="Enter Notes in this column under this heading" sqref="F15" xr:uid="{00000000-0002-0000-0000-00000A000000}"/>
    <dataValidation allowBlank="1" showInputMessage="1" showErrorMessage="1" prompt="Title of this worksheet is in cell B1 through B2" sqref="B1:C1" xr:uid="{00000000-0002-0000-0000-00000B000000}"/>
    <dataValidation type="list" errorStyle="warning" allowBlank="1" showInputMessage="1" showErrorMessage="1" error="Select Yes or No from the list to add the amount to total in this column under this heading. Press ALT+DOWN ARROW to open the drop-down list, then ENTER to make the selection" sqref="E16:E19" xr:uid="{00000000-0002-0000-0000-000000000000}">
      <formula1>"YES, NO"</formula1>
    </dataValidation>
  </dataValidations>
  <printOptions horizontalCentered="1"/>
  <pageMargins left="0.25" right="0.25" top="0.75" bottom="0.75" header="0.3" footer="0.3"/>
  <pageSetup scale="84" fitToHeight="0" orientation="portrait" r:id="rId1"/>
  <headerFooter differentFirst="1">
    <oddFooter>Page &amp;P of &amp;N</oddFooter>
  </headerFooter>
  <ignoredErrors>
    <ignoredError sqref="E6:E14" emptyCellReference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68C2E1F1-1E20-4E66-BF5D-CB03839C6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C4E91-D6D7-4B80-935C-EC5D38BC5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1E3C2-EED6-4DDB-857C-11E401FC024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TM33814465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 Expense Estimator</vt:lpstr>
      <vt:lpstr>'College Expense Estimator'!Print_Titles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2022-06-14T05:43:58Z</dcterms:created>
  <dcterms:modified xsi:type="dcterms:W3CDTF">2023-04-21T18:46:18Z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