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SATADHR\Desktop\"/>
    </mc:Choice>
  </mc:AlternateContent>
  <xr:revisionPtr revIDLastSave="0" documentId="13_ncr:1_{8899DCBE-15BE-49D6-9B6A-FC47109C19C9}" xr6:coauthVersionLast="41" xr6:coauthVersionMax="41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DemandData" sheetId="1" r:id="rId1"/>
    <sheet name="StaffAvailability" sheetId="2" r:id="rId2"/>
    <sheet name="Cost" sheetId="3" r:id="rId3"/>
    <sheet name="ServiceRate" sheetId="4" r:id="rId4"/>
    <sheet name="Data Dictionary" sheetId="5" r:id="rId5"/>
    <sheet name="Qsn2" sheetId="6" r:id="rId6"/>
    <sheet name="Qsn_3_1" sheetId="7" r:id="rId7"/>
    <sheet name="Sheet1" sheetId="11" r:id="rId8"/>
    <sheet name="Qsn_3_2" sheetId="8" r:id="rId9"/>
    <sheet name="Qsn_4_1" sheetId="9" r:id="rId10"/>
    <sheet name="Qsn_4_2" sheetId="10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E4" i="1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G2" i="6"/>
  <c r="F2" i="6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<sst xmlns="http://schemas.openxmlformats.org/spreadsheetml/2006/main" count="686" uniqueCount="52">
  <si>
    <t>State</t>
  </si>
  <si>
    <t>Month</t>
  </si>
  <si>
    <t>Demand</t>
  </si>
  <si>
    <t>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</si>
  <si>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</si>
  <si>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</si>
  <si>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</si>
  <si>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</si>
  <si>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</si>
  <si>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</si>
  <si>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</si>
  <si>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</si>
  <si>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</si>
  <si>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</si>
  <si>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</si>
  <si>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</si>
  <si>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</t>
  </si>
  <si>
    <t>C</t>
  </si>
  <si>
    <t>LB</t>
  </si>
  <si>
    <t>UB</t>
  </si>
  <si>
    <t>StaffAvPer</t>
  </si>
  <si>
    <t>AnnualSalary</t>
  </si>
  <si>
    <t>MonthlySalary</t>
  </si>
  <si>
    <t>UnitOutSourceCost</t>
  </si>
  <si>
    <t>UnitOutCost_v2</t>
  </si>
  <si>
    <t>MgAppServedPerMonth</t>
  </si>
  <si>
    <t>Column name</t>
  </si>
  <si>
    <t>Description</t>
  </si>
  <si>
    <t>Location of the Bank</t>
  </si>
  <si>
    <t>Month of the year</t>
  </si>
  <si>
    <t>Number of insurance applications that are expected for the year 2021</t>
  </si>
  <si>
    <t>Average availability of an FTE (Full Time Employee equivalent) in %)</t>
  </si>
  <si>
    <t>Minimum availability of an FTE</t>
  </si>
  <si>
    <t>Maximum availability of an FTE</t>
  </si>
  <si>
    <t>Annual salary of an FTE</t>
  </si>
  <si>
    <t>Average monthly salary (=Annual salary/12)</t>
  </si>
  <si>
    <t>Cost per application for vendor 1</t>
  </si>
  <si>
    <t>Cost per application for vendor 2</t>
  </si>
  <si>
    <t>Number of insurance applications that can be processed by an FTE in a month when working with 100% availability</t>
  </si>
  <si>
    <t>Full-Time Equivalents</t>
  </si>
  <si>
    <t>Outsourced Applications</t>
  </si>
  <si>
    <t>Sum of Full-Time Equivalents</t>
  </si>
  <si>
    <t>Sum of Outsourced Applications</t>
  </si>
  <si>
    <t>Row Labels</t>
  </si>
  <si>
    <t>Grand Total</t>
  </si>
  <si>
    <t>Scenarios</t>
  </si>
  <si>
    <t>Actual</t>
  </si>
  <si>
    <t>10% outsourcing limit</t>
  </si>
  <si>
    <t>Increasing outsourcing cost by 20%</t>
  </si>
  <si>
    <t>Best Case Scenario</t>
  </si>
  <si>
    <t>Worst Case Scenario</t>
  </si>
  <si>
    <t>Cost per Application($)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</si>
</sst>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3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4" fillId="0" borderId="1" xfId="0" applyNumberFormat="1" applyFont="1" applyBorder="1" applyAlignment="1">
      <alignment horizontal="right" vertical="center" wrapText="1"/>
    </xf>
    <xf numFmtId="0" fontId="3" fillId="2" borderId="3" xfId="0" applyFont="1" applyFill="1" applyBorder="1"/>
    <xf numFmtId="0" fontId="3" fillId="2" borderId="2" xfId="0" applyFont="1" applyFill="1" applyBorder="1"/>
    <xf numFmtId="0" fontId="5" fillId="0" borderId="4" xfId="0" applyFont="1" applyBorder="1" applyAlignment="1">
      <alignment horizontal="center" vertical="top"/>
    </xf>
    <xf numFmtId="9" fontId="0" fillId="0" borderId="0" xfId="1" applyFont="1"/>
    <xf numFmtId="0" fontId="0" fillId="0" borderId="0" xfId="0" pivotButton="1"/>
    <xf numFmtId="0" fontId="2" fillId="3" borderId="5" xfId="0" applyFont="1" applyFill="1" applyBorder="1" applyAlignment="1">
      <alignment horizontal="left"/>
    </xf>
    <xf numFmtId="0" fontId="0" fillId="0" borderId="0" xfId="0" applyNumberFormat="1"/>
    <xf numFmtId="0" fontId="2" fillId="3" borderId="5" xfId="0" applyNumberFormat="1" applyFont="1" applyFill="1" applyBorder="1"/>
    <xf numFmtId="9" fontId="0" fillId="0" borderId="0" xfId="1" applyFont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FTE and Outsourced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'Qsn2'!$D$1</c:f>
              <c:strCache>
                <c:ptCount val="1"/>
                <c:pt idx="0">
                  <c:v>Full-Time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'Qsn2'!$B$2:$C$37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B</c:v>
                  </c:pt>
                  <c:pt idx="13">
                    <c:v>B</c:v>
                  </c:pt>
                  <c:pt idx="14">
                    <c:v>B</c:v>
                  </c:pt>
                  <c:pt idx="15">
                    <c:v>B</c:v>
                  </c:pt>
                  <c:pt idx="16">
                    <c:v>B</c:v>
                  </c:pt>
                  <c:pt idx="17">
                    <c:v>B</c:v>
                  </c:pt>
                  <c:pt idx="18">
                    <c:v>B</c:v>
                  </c:pt>
                  <c:pt idx="19">
                    <c:v>B</c:v>
                  </c:pt>
                  <c:pt idx="20">
                    <c:v>B</c:v>
                  </c:pt>
                  <c:pt idx="21">
                    <c:v>B</c:v>
                  </c:pt>
                  <c:pt idx="22">
                    <c:v>B</c:v>
                  </c:pt>
                  <c:pt idx="23">
                    <c:v>B</c:v>
                  </c:pt>
                  <c:pt idx="24">
                    <c:v>C</c:v>
                  </c:pt>
                  <c:pt idx="25">
                    <c:v>C</c:v>
                  </c:pt>
                  <c:pt idx="26">
                    <c:v>C</c:v>
                  </c:pt>
                  <c:pt idx="27">
                    <c:v>C</c:v>
                  </c:pt>
                  <c:pt idx="28">
                    <c:v>C</c:v>
                  </c:pt>
                  <c:pt idx="29">
                    <c:v>C</c:v>
                  </c:pt>
                  <c:pt idx="30">
                    <c:v>C</c:v>
                  </c:pt>
                  <c:pt idx="31">
                    <c:v>C</c:v>
                  </c:pt>
                  <c:pt idx="32">
                    <c:v>C</c:v>
                  </c:pt>
                  <c:pt idx="33">
                    <c:v>C</c:v>
                  </c:pt>
                  <c:pt idx="34">
                    <c:v>C</c:v>
                  </c:pt>
                  <c:pt idx="35">
                    <c:v>C</c:v>
                  </c:pt>
                </c:lvl>
              </c:multiLvlStrCache>
            </c:multiLvlStrRef>
          </c:cat>
          <c:val>
            <c:numRef>
              <c:f>'Qsn2'!$F$2:$F$37</c:f>
              <c:numCache>
                <c:formatCode>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7.9019765522495511E-2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7.902295064688647E-2</c:v>
                </c:pt>
                <c:pt idx="11">
                  <c:v>8.2415461131424117E-2</c:v>
                </c:pt>
                <c:pt idx="12">
                  <c:v>1</c:v>
                </c:pt>
                <c:pt idx="13">
                  <c:v>4.703615550266349E-2</c:v>
                </c:pt>
                <c:pt idx="14">
                  <c:v>4.765718862635162E-2</c:v>
                </c:pt>
                <c:pt idx="15">
                  <c:v>1</c:v>
                </c:pt>
                <c:pt idx="16">
                  <c:v>1</c:v>
                </c:pt>
                <c:pt idx="17">
                  <c:v>4.8909187884813556E-2</c:v>
                </c:pt>
                <c:pt idx="18">
                  <c:v>5.2284141768970602E-2</c:v>
                </c:pt>
                <c:pt idx="19">
                  <c:v>4.7021943573667728E-2</c:v>
                </c:pt>
                <c:pt idx="20">
                  <c:v>1</c:v>
                </c:pt>
                <c:pt idx="21">
                  <c:v>4.8859934853420182E-2</c:v>
                </c:pt>
                <c:pt idx="22">
                  <c:v>5.2317472313137998E-2</c:v>
                </c:pt>
                <c:pt idx="23">
                  <c:v>5.4586139380768992E-2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F-48DC-80C1-E3AD906153B0}"/>
            </c:ext>
          </c:extLst>
        </c:ser>
        <c:ser>
          <c:idx val="1"/>
          <c:order val="1"/>
          <c:tx>
            <c:strRef>
              <c:f>'Qsn2'!$E$1</c:f>
              <c:strCache>
                <c:ptCount val="1"/>
                <c:pt idx="0">
                  <c:v>Outsourced Applications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'Qsn2'!$B$2:$C$37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B</c:v>
                  </c:pt>
                  <c:pt idx="13">
                    <c:v>B</c:v>
                  </c:pt>
                  <c:pt idx="14">
                    <c:v>B</c:v>
                  </c:pt>
                  <c:pt idx="15">
                    <c:v>B</c:v>
                  </c:pt>
                  <c:pt idx="16">
                    <c:v>B</c:v>
                  </c:pt>
                  <c:pt idx="17">
                    <c:v>B</c:v>
                  </c:pt>
                  <c:pt idx="18">
                    <c:v>B</c:v>
                  </c:pt>
                  <c:pt idx="19">
                    <c:v>B</c:v>
                  </c:pt>
                  <c:pt idx="20">
                    <c:v>B</c:v>
                  </c:pt>
                  <c:pt idx="21">
                    <c:v>B</c:v>
                  </c:pt>
                  <c:pt idx="22">
                    <c:v>B</c:v>
                  </c:pt>
                  <c:pt idx="23">
                    <c:v>B</c:v>
                  </c:pt>
                  <c:pt idx="24">
                    <c:v>C</c:v>
                  </c:pt>
                  <c:pt idx="25">
                    <c:v>C</c:v>
                  </c:pt>
                  <c:pt idx="26">
                    <c:v>C</c:v>
                  </c:pt>
                  <c:pt idx="27">
                    <c:v>C</c:v>
                  </c:pt>
                  <c:pt idx="28">
                    <c:v>C</c:v>
                  </c:pt>
                  <c:pt idx="29">
                    <c:v>C</c:v>
                  </c:pt>
                  <c:pt idx="30">
                    <c:v>C</c:v>
                  </c:pt>
                  <c:pt idx="31">
                    <c:v>C</c:v>
                  </c:pt>
                  <c:pt idx="32">
                    <c:v>C</c:v>
                  </c:pt>
                  <c:pt idx="33">
                    <c:v>C</c:v>
                  </c:pt>
                  <c:pt idx="34">
                    <c:v>C</c:v>
                  </c:pt>
                  <c:pt idx="35">
                    <c:v>C</c:v>
                  </c:pt>
                </c:lvl>
              </c:multiLvlStrCache>
            </c:multiLvlStrRef>
          </c:cat>
          <c:val>
            <c:numRef>
              <c:f>'Qsn2'!$G$2:$G$37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0.92098023447750443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0.92097704935311364</c:v>
                </c:pt>
                <c:pt idx="11">
                  <c:v>0.91758453886857583</c:v>
                </c:pt>
                <c:pt idx="12">
                  <c:v>0</c:v>
                </c:pt>
                <c:pt idx="13">
                  <c:v>0.95296384449733651</c:v>
                </c:pt>
                <c:pt idx="14">
                  <c:v>0.9523428113736484</c:v>
                </c:pt>
                <c:pt idx="15">
                  <c:v>0</c:v>
                </c:pt>
                <c:pt idx="16">
                  <c:v>0</c:v>
                </c:pt>
                <c:pt idx="17">
                  <c:v>0.95109081211518653</c:v>
                </c:pt>
                <c:pt idx="18">
                  <c:v>0.94771585823102944</c:v>
                </c:pt>
                <c:pt idx="19">
                  <c:v>0.95297805642633215</c:v>
                </c:pt>
                <c:pt idx="20">
                  <c:v>0</c:v>
                </c:pt>
                <c:pt idx="21">
                  <c:v>0.95114006514657978</c:v>
                </c:pt>
                <c:pt idx="22">
                  <c:v>0.94768252768686212</c:v>
                </c:pt>
                <c:pt idx="23">
                  <c:v>0.94541386061923105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F-48DC-80C1-E3AD9061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443632"/>
        <c:axId val="662440352"/>
      </c:barChart>
      <c:catAx>
        <c:axId val="6624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2440352"/>
        <c:crosses val="autoZero"/>
        <c:auto val="1"/>
        <c:lblAlgn val="ctr"/>
        <c:lblOffset val="100"/>
        <c:noMultiLvlLbl val="0"/>
      </c:catAx>
      <c:valAx>
        <c:axId val="6624403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24436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 baseline="0">
                <a:solidFill>
                  <a:schemeClr val="accent5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FTE and Outsourced Applications</a:t>
            </a:r>
            <a:endParaRPr lang="en-US" sz="1200" u="sng">
              <a:solidFill>
                <a:schemeClr val="accent5">
                  <a:lumMod val="50000"/>
                </a:schemeClr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'Qsn2'!$X$1</c:f>
              <c:strCache>
                <c:ptCount val="1"/>
                <c:pt idx="0">
                  <c:v>Full-Time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'Qsn2'!$W$2:$W$13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'Qsn2'!$X$2:$X$13</c:f>
              <c:numCache>
                <c:formatCode>0%</c:formatCode>
                <c:ptCount val="12"/>
                <c:pt idx="0">
                  <c:v>1</c:v>
                </c:pt>
                <c:pt idx="1">
                  <c:v>0.91337373491989804</c:v>
                </c:pt>
                <c:pt idx="2">
                  <c:v>0.91520669408324828</c:v>
                </c:pt>
                <c:pt idx="3">
                  <c:v>1</c:v>
                </c:pt>
                <c:pt idx="4">
                  <c:v>1</c:v>
                </c:pt>
                <c:pt idx="5">
                  <c:v>0.86343046306403304</c:v>
                </c:pt>
                <c:pt idx="6">
                  <c:v>0.61500386758030123</c:v>
                </c:pt>
                <c:pt idx="7">
                  <c:v>0.90328675438468675</c:v>
                </c:pt>
                <c:pt idx="8">
                  <c:v>1</c:v>
                </c:pt>
                <c:pt idx="9">
                  <c:v>0.87435508157402564</c:v>
                </c:pt>
                <c:pt idx="10">
                  <c:v>0.67214071724380953</c:v>
                </c:pt>
                <c:pt idx="11">
                  <c:v>0.64408302257319827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8-4C81-9EEA-AB4742280FEA}"/>
            </c:ext>
          </c:extLst>
        </c:ser>
        <c:ser>
          <c:idx val="1"/>
          <c:order val="1"/>
          <c:tx>
            <c:strRef>
              <c:f>'Qsn2'!$Y$1</c:f>
              <c:strCache>
                <c:ptCount val="1"/>
                <c:pt idx="0">
                  <c:v>Outsourced Applications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'Qsn2'!$W$2:$W$13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'Qsn2'!$Y$2:$Y$13</c:f>
              <c:numCache>
                <c:formatCode>0%</c:formatCode>
                <c:ptCount val="12"/>
                <c:pt idx="0">
                  <c:v>0</c:v>
                </c:pt>
                <c:pt idx="1">
                  <c:v>8.6626265080101988E-2</c:v>
                </c:pt>
                <c:pt idx="2">
                  <c:v>8.4793305916751757E-2</c:v>
                </c:pt>
                <c:pt idx="3">
                  <c:v>0</c:v>
                </c:pt>
                <c:pt idx="4">
                  <c:v>0</c:v>
                </c:pt>
                <c:pt idx="5">
                  <c:v>0.13656953693596691</c:v>
                </c:pt>
                <c:pt idx="6">
                  <c:v>0.38499613241969877</c:v>
                </c:pt>
                <c:pt idx="7">
                  <c:v>9.6713245615313193E-2</c:v>
                </c:pt>
                <c:pt idx="8">
                  <c:v>0</c:v>
                </c:pt>
                <c:pt idx="9">
                  <c:v>0.12564491842597431</c:v>
                </c:pt>
                <c:pt idx="10">
                  <c:v>0.32785928275619058</c:v>
                </c:pt>
                <c:pt idx="11">
                  <c:v>0.35591697742680167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8-4C81-9EEA-AB474228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911296"/>
        <c:axId val="665914904"/>
      </c:barChart>
      <c:catAx>
        <c:axId val="665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914904"/>
        <c:crosses val="autoZero"/>
        <c:auto val="1"/>
        <c:lblAlgn val="ctr"/>
        <c:lblOffset val="100"/>
        <c:noMultiLvlLbl val="0"/>
      </c:catAx>
      <c:valAx>
        <c:axId val="6659149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911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Cost per Application($)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Cost per Application($)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Actual</c:v>
                </c:pt>
                <c:pt idx="1">
                  <c:v>10% outsourcing limit</c:v>
                </c:pt>
                <c:pt idx="2">
                  <c:v>Increasing outsourcing cost by 20%</c:v>
                </c:pt>
                <c:pt idx="3">
                  <c:v>Best Case Scenario</c:v>
                </c:pt>
                <c:pt idx="4">
                  <c:v>Worst Case Scenario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158.55000000000001</c:v>
                </c:pt>
                <c:pt idx="1">
                  <c:v>159.77000000000001</c:v>
                </c:pt>
                <c:pt idx="2">
                  <c:v>160.16</c:v>
                </c:pt>
                <c:pt idx="3">
                  <c:v>145.88</c:v>
                </c:pt>
                <c:pt idx="4">
                  <c:v>172.99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280-B5B9-3953E141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11280"/>
        <c:axId val="671016200"/>
      </c:barChart>
      <c:catAx>
        <c:axId val="6710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016200"/>
        <c:crosses val="autoZero"/>
        <c:auto val="1"/>
        <c:lblAlgn val="ctr"/>
        <c:lblOffset val="100"/>
        <c:noMultiLvlLbl val="0"/>
      </c:catAx>
      <c:valAx>
        <c:axId val="67101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0112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0</xdr:row>
      <xdr:rowOff>76200</xdr:rowOff>
    </xdr:from>
    <xdr:to>
      <xdr:col>19</xdr:col>
      <xdr:colOff>581024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375A2-AF43-4778-8C66-6B5EA15F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478672</xdr:colOff>
      <xdr:row>10</xdr:row>
      <xdr:rowOff>162732</xdr:rowOff>
    </xdr:from>
    <xdr:to>
      <xdr:col>33</xdr:col>
      <xdr:colOff>535822</xdr:colOff>
      <xdr:row>28</xdr:row>
      <xdr:rowOff>131251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25913A-99D4-4732-9D20-4D7A56B9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1A81-65EE-4A7B-9A50-067E015CA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adhriti, Chakrabarty (C.)" refreshedDate="44186.10597650463" createdVersion="6" refreshedVersion="6" minRefreshableVersion="3" recordCount="37" xr:uid="{37DCE489-CB54-42FC-A124-DB8242BC6B27}">
  <cacheSource type="worksheet">
    <worksheetSource ref="B1:E1048576" sheet="Qsn2"/>
  </cacheSource>
  <cacheFields count="4">
    <cacheField name="Full-Time Equivalents" numFmtId="0">
      <sharedItems containsString="0" containsBlank="1" containsNumber="1" minValue="0" maxValue="198.066666666667"/>
    </cacheField>
    <cacheField name="Outsourced Applications" numFmtId="0">
      <sharedItems containsString="0" containsBlank="1" containsNumber="1" containsInteger="1" minValue="0" maxValue="2489"/>
    </cacheField>
    <cacheField name="State" numFmtId="0">
      <sharedItems containsBlank="1"/>
    </cacheField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61.72839506172801"/>
    <n v="0"/>
    <s v="A"/>
    <x v="0"/>
  </r>
  <r>
    <n v="160.460526315789"/>
    <n v="0"/>
    <s v="A"/>
    <x v="1"/>
  </r>
  <r>
    <n v="198.066666666667"/>
    <n v="0"/>
    <s v="A"/>
    <x v="2"/>
  </r>
  <r>
    <n v="71.78125"/>
    <n v="0"/>
    <s v="A"/>
    <x v="3"/>
  </r>
  <r>
    <n v="63.846153846153797"/>
    <n v="0"/>
    <s v="A"/>
    <x v="4"/>
  </r>
  <r>
    <n v="77.910958904109606"/>
    <n v="0"/>
    <s v="A"/>
    <x v="5"/>
  </r>
  <r>
    <n v="137.279411764706"/>
    <n v="1600"/>
    <s v="A"/>
    <x v="6"/>
  </r>
  <r>
    <n v="110.88815789473701"/>
    <n v="0"/>
    <s v="A"/>
    <x v="7"/>
  </r>
  <r>
    <n v="116.018518518519"/>
    <n v="0"/>
    <s v="A"/>
    <x v="8"/>
  </r>
  <r>
    <n v="120.856164383562"/>
    <n v="0"/>
    <s v="A"/>
    <x v="9"/>
  </r>
  <r>
    <n v="110.25735294117599"/>
    <n v="1285"/>
    <s v="A"/>
    <x v="10"/>
  </r>
  <r>
    <n v="139.57692307692301"/>
    <n v="1554"/>
    <s v="A"/>
    <x v="11"/>
  </r>
  <r>
    <n v="152.06790123456801"/>
    <n v="0"/>
    <s v="B"/>
    <x v="0"/>
  </r>
  <r>
    <n v="51.875"/>
    <n v="1051"/>
    <s v="B"/>
    <x v="1"/>
  </r>
  <r>
    <n v="59.5"/>
    <n v="1189"/>
    <s v="B"/>
    <x v="2"/>
  </r>
  <r>
    <n v="73.0625"/>
    <n v="0"/>
    <s v="B"/>
    <x v="3"/>
  </r>
  <r>
    <n v="128.84615384615401"/>
    <n v="0"/>
    <s v="B"/>
    <x v="4"/>
  </r>
  <r>
    <n v="64.691780821917803"/>
    <n v="1258"/>
    <s v="B"/>
    <x v="5"/>
  </r>
  <r>
    <n v="94.227941176470594"/>
    <n v="1708"/>
    <s v="B"/>
    <x v="6"/>
  </r>
  <r>
    <n v="51.710526315789501"/>
    <n v="1048"/>
    <s v="B"/>
    <x v="7"/>
  </r>
  <r>
    <n v="139.41358024691399"/>
    <n v="0"/>
    <s v="B"/>
    <x v="8"/>
  </r>
  <r>
    <n v="85.376712328767098"/>
    <n v="1662"/>
    <s v="B"/>
    <x v="9"/>
  </r>
  <r>
    <n v="69.227941176470594"/>
    <n v="1254"/>
    <s v="B"/>
    <x v="10"/>
  </r>
  <r>
    <n v="97.576923076923094"/>
    <n v="1690"/>
    <s v="B"/>
    <x v="11"/>
  </r>
  <r>
    <n v="35.864197530864203"/>
    <n v="0"/>
    <s v="C"/>
    <x v="0"/>
  </r>
  <r>
    <n v="64.703947368421098"/>
    <n v="0"/>
    <s v="C"/>
    <x v="1"/>
  </r>
  <r>
    <n v="63.266666666666701"/>
    <n v="0"/>
    <s v="C"/>
    <x v="2"/>
  </r>
  <r>
    <n v="70.65625"/>
    <n v="0"/>
    <s v="C"/>
    <x v="3"/>
  </r>
  <r>
    <n v="65.064102564102598"/>
    <n v="0"/>
    <s v="C"/>
    <x v="4"/>
  </r>
  <r>
    <n v="56.232876712328803"/>
    <n v="0"/>
    <s v="C"/>
    <x v="5"/>
  </r>
  <r>
    <n v="0"/>
    <n v="2489"/>
    <s v="C"/>
    <x v="6"/>
  </r>
  <r>
    <n v="82.105263157894697"/>
    <n v="0"/>
    <s v="C"/>
    <x v="7"/>
  </r>
  <r>
    <n v="28.456790123456798"/>
    <n v="0"/>
    <s v="C"/>
    <x v="8"/>
  </r>
  <r>
    <n v="82.910958904109606"/>
    <n v="0"/>
    <s v="C"/>
    <x v="9"/>
  </r>
  <r>
    <n v="0"/>
    <n v="963"/>
    <s v="C"/>
    <x v="10"/>
  </r>
  <r>
    <n v="0"/>
    <n v="1998"/>
    <s v="C"/>
    <x v="11"/>
  </r>
  <r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4604D-93D4-4244-BBA4-B3A70C7D2378}" name="PivotTable10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0:M33" firstHeaderRow="0" firstDataRow="1" firstDataCol="1"/>
  <pivotFields count="4">
    <pivotField dataField="1"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ll-Time Equivalents" fld="0" baseField="0" baseItem="0"/>
    <dataField name="Sum of Outsourced Application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E16" sqref="E16"/>
    </sheetView>
  </sheetViews>
  <sheetFormatPr defaultRowHeight="15" x14ac:dyDescent="0.25"/>
  <cols>
    <col min="1" max="1" width="6.42578125" style="7" bestFit="1" customWidth="1"/>
    <col min="3" max="3" width="8.42578125" bestFit="1" customWidth="1"/>
  </cols>
  <sheetData>
    <row r="1" spans="1:3" x14ac:dyDescent="0.25">
      <c r="A1" s="6" t="s">
        <v>0</v>
      </c>
      <c r="B1" s="5" t="s">
        <v>1</v>
      </c>
      <c r="C1" s="5" t="s">
        <v>2</v>
      </c>
    </row>
    <row r="2" spans="1:3" x14ac:dyDescent="0.25">
      <c r="A2" s="1" t="s">
        <v>3</v>
      </c>
      <c r="B2" s="5" t="s">
        <v>4</v>
      </c>
      <c r="C2" s="1">
        <v>5240</v>
      </c>
    </row>
    <row r="3" spans="1:3" x14ac:dyDescent="0.25">
      <c r="A3" s="1" t="s">
        <v>3</v>
      </c>
      <c r="B3" s="5" t="s">
        <v>5</v>
      </c>
      <c r="C3" s="1">
        <v>4878</v>
      </c>
    </row>
    <row r="4" spans="1:3" x14ac:dyDescent="0.25">
      <c r="A4" s="1" t="s">
        <v>3</v>
      </c>
      <c r="B4" s="5" t="s">
        <v>6</v>
      </c>
      <c r="C4" s="1">
        <v>5942</v>
      </c>
    </row>
    <row r="5" spans="1:3" x14ac:dyDescent="0.25">
      <c r="A5" s="1" t="s">
        <v>3</v>
      </c>
      <c r="B5" s="5" t="s">
        <v>7</v>
      </c>
      <c r="C5" s="1">
        <v>2297</v>
      </c>
    </row>
    <row r="6" spans="1:3" x14ac:dyDescent="0.25">
      <c r="A6" s="1" t="s">
        <v>3</v>
      </c>
      <c r="B6" s="5" t="s">
        <v>8</v>
      </c>
      <c r="C6" s="1">
        <v>1992</v>
      </c>
    </row>
    <row r="7" spans="1:3" x14ac:dyDescent="0.25">
      <c r="A7" s="1" t="s">
        <v>3</v>
      </c>
      <c r="B7" s="5" t="s">
        <v>9</v>
      </c>
      <c r="C7" s="1">
        <v>2275</v>
      </c>
    </row>
    <row r="8" spans="1:3" x14ac:dyDescent="0.25">
      <c r="A8" s="1" t="s">
        <v>3</v>
      </c>
      <c r="B8" s="5" t="s">
        <v>10</v>
      </c>
      <c r="C8" s="1">
        <v>5334</v>
      </c>
    </row>
    <row r="9" spans="1:3" x14ac:dyDescent="0.25">
      <c r="A9" s="1" t="s">
        <v>3</v>
      </c>
      <c r="B9" s="5" t="s">
        <v>11</v>
      </c>
      <c r="C9" s="1">
        <v>3371</v>
      </c>
    </row>
    <row r="10" spans="1:3" x14ac:dyDescent="0.25">
      <c r="A10" s="1" t="s">
        <v>3</v>
      </c>
      <c r="B10" s="5" t="s">
        <v>12</v>
      </c>
      <c r="C10" s="1">
        <v>3759</v>
      </c>
    </row>
    <row r="11" spans="1:3" x14ac:dyDescent="0.25">
      <c r="A11" s="1" t="s">
        <v>3</v>
      </c>
      <c r="B11" s="5" t="s">
        <v>13</v>
      </c>
      <c r="C11" s="1">
        <v>3529</v>
      </c>
    </row>
    <row r="12" spans="1:3" x14ac:dyDescent="0.25">
      <c r="A12" s="1" t="s">
        <v>3</v>
      </c>
      <c r="B12" s="5" t="s">
        <v>14</v>
      </c>
      <c r="C12" s="1">
        <v>4284</v>
      </c>
    </row>
    <row r="13" spans="1:3" x14ac:dyDescent="0.25">
      <c r="A13" s="1" t="s">
        <v>3</v>
      </c>
      <c r="B13" s="5" t="s">
        <v>15</v>
      </c>
      <c r="C13" s="1">
        <v>5183</v>
      </c>
    </row>
    <row r="14" spans="1:3" x14ac:dyDescent="0.25">
      <c r="A14" s="1" t="s">
        <v>16</v>
      </c>
      <c r="B14" s="5" t="s">
        <v>4</v>
      </c>
      <c r="C14" s="1">
        <v>4927</v>
      </c>
    </row>
    <row r="15" spans="1:3" x14ac:dyDescent="0.25">
      <c r="A15" s="1" t="s">
        <v>16</v>
      </c>
      <c r="B15" s="5" t="s">
        <v>5</v>
      </c>
      <c r="C15" s="1">
        <v>2628</v>
      </c>
    </row>
    <row r="16" spans="1:3" x14ac:dyDescent="0.25">
      <c r="A16" s="1" t="s">
        <v>16</v>
      </c>
      <c r="B16" s="5" t="s">
        <v>6</v>
      </c>
      <c r="C16" s="1">
        <v>2974</v>
      </c>
    </row>
    <row r="17" spans="1:3" x14ac:dyDescent="0.25">
      <c r="A17" s="1" t="s">
        <v>16</v>
      </c>
      <c r="B17" s="5" t="s">
        <v>7</v>
      </c>
      <c r="C17" s="1">
        <v>2338</v>
      </c>
    </row>
    <row r="18" spans="1:3" x14ac:dyDescent="0.25">
      <c r="A18" s="1" t="s">
        <v>16</v>
      </c>
      <c r="B18" s="5" t="s">
        <v>8</v>
      </c>
      <c r="C18" s="1">
        <v>4020</v>
      </c>
    </row>
    <row r="19" spans="1:3" x14ac:dyDescent="0.25">
      <c r="A19" s="1" t="s">
        <v>16</v>
      </c>
      <c r="B19" s="5" t="s">
        <v>9</v>
      </c>
      <c r="C19" s="1">
        <v>3147</v>
      </c>
    </row>
    <row r="20" spans="1:3" x14ac:dyDescent="0.25">
      <c r="A20" s="1" t="s">
        <v>16</v>
      </c>
      <c r="B20" s="5" t="s">
        <v>10</v>
      </c>
      <c r="C20" s="1">
        <v>4271</v>
      </c>
    </row>
    <row r="21" spans="1:3" x14ac:dyDescent="0.25">
      <c r="A21" s="1" t="s">
        <v>16</v>
      </c>
      <c r="B21" s="5" t="s">
        <v>11</v>
      </c>
      <c r="C21" s="1">
        <v>2620</v>
      </c>
    </row>
    <row r="22" spans="1:3" x14ac:dyDescent="0.25">
      <c r="A22" s="1" t="s">
        <v>16</v>
      </c>
      <c r="B22" s="5" t="s">
        <v>12</v>
      </c>
      <c r="C22" s="1">
        <v>4517</v>
      </c>
    </row>
    <row r="23" spans="1:3" x14ac:dyDescent="0.25">
      <c r="A23" s="1" t="s">
        <v>16</v>
      </c>
      <c r="B23" s="5" t="s">
        <v>13</v>
      </c>
      <c r="C23" s="1">
        <v>4155</v>
      </c>
    </row>
    <row r="24" spans="1:3" x14ac:dyDescent="0.25">
      <c r="A24" s="1" t="s">
        <v>16</v>
      </c>
      <c r="B24" s="5" t="s">
        <v>14</v>
      </c>
      <c r="C24" s="1">
        <v>3137</v>
      </c>
    </row>
    <row r="25" spans="1:3" x14ac:dyDescent="0.25">
      <c r="A25" s="1" t="s">
        <v>16</v>
      </c>
      <c r="B25" s="5" t="s">
        <v>15</v>
      </c>
      <c r="C25" s="1">
        <v>4227</v>
      </c>
    </row>
    <row r="26" spans="1:3" x14ac:dyDescent="0.25">
      <c r="A26" s="1" t="s">
        <v>17</v>
      </c>
      <c r="B26" s="5" t="s">
        <v>4</v>
      </c>
      <c r="C26" s="1">
        <v>1162</v>
      </c>
    </row>
    <row r="27" spans="1:3" x14ac:dyDescent="0.25">
      <c r="A27" s="1" t="s">
        <v>17</v>
      </c>
      <c r="B27" s="5" t="s">
        <v>5</v>
      </c>
      <c r="C27" s="1">
        <v>1967</v>
      </c>
    </row>
    <row r="28" spans="1:3" x14ac:dyDescent="0.25">
      <c r="A28" s="1" t="s">
        <v>17</v>
      </c>
      <c r="B28" s="5" t="s">
        <v>6</v>
      </c>
      <c r="C28" s="1">
        <v>1898</v>
      </c>
    </row>
    <row r="29" spans="1:3" x14ac:dyDescent="0.25">
      <c r="A29" s="1" t="s">
        <v>17</v>
      </c>
      <c r="B29" s="5" t="s">
        <v>7</v>
      </c>
      <c r="C29" s="1">
        <v>2261</v>
      </c>
    </row>
    <row r="30" spans="1:3" x14ac:dyDescent="0.25">
      <c r="A30" s="1" t="s">
        <v>17</v>
      </c>
      <c r="B30" s="5" t="s">
        <v>8</v>
      </c>
      <c r="C30" s="1">
        <v>2030</v>
      </c>
    </row>
    <row r="31" spans="1:3" x14ac:dyDescent="0.25">
      <c r="A31" s="1" t="s">
        <v>17</v>
      </c>
      <c r="B31" s="5" t="s">
        <v>9</v>
      </c>
      <c r="C31" s="1">
        <v>1642</v>
      </c>
    </row>
    <row r="32" spans="1:3" x14ac:dyDescent="0.25">
      <c r="A32" s="1" t="s">
        <v>17</v>
      </c>
      <c r="B32" s="5" t="s">
        <v>10</v>
      </c>
      <c r="C32" s="1">
        <v>2489</v>
      </c>
    </row>
    <row r="33" spans="1:3" x14ac:dyDescent="0.25">
      <c r="A33" s="1" t="s">
        <v>17</v>
      </c>
      <c r="B33" s="5" t="s">
        <v>11</v>
      </c>
      <c r="C33" s="1">
        <v>2496</v>
      </c>
    </row>
    <row r="34" spans="1:3" x14ac:dyDescent="0.25">
      <c r="A34" s="1" t="s">
        <v>17</v>
      </c>
      <c r="B34" s="5" t="s">
        <v>12</v>
      </c>
      <c r="C34" s="1">
        <v>922</v>
      </c>
    </row>
    <row r="35" spans="1:3" x14ac:dyDescent="0.25">
      <c r="A35" s="1" t="s">
        <v>17</v>
      </c>
      <c r="B35" s="5" t="s">
        <v>13</v>
      </c>
      <c r="C35" s="1">
        <v>2421</v>
      </c>
    </row>
    <row r="36" spans="1:3" x14ac:dyDescent="0.25">
      <c r="A36" s="1" t="s">
        <v>17</v>
      </c>
      <c r="B36" s="5" t="s">
        <v>14</v>
      </c>
      <c r="C36" s="1">
        <v>963</v>
      </c>
    </row>
    <row r="37" spans="1:3" x14ac:dyDescent="0.25">
      <c r="A37" s="1" t="s">
        <v>17</v>
      </c>
      <c r="B37" s="5" t="s">
        <v>15</v>
      </c>
      <c r="C37" s="1">
        <v>1998</v>
      </c>
    </row>
  </sheetData>
  <pageMargins left="0.7" right="0.7" top="0.75" bottom="0.75" header="0.3" footer="0.3"/>
  <pageSetup orientation="portrait"/>
  <headerFooter>
    <oddFooter>&amp;C&amp;"Cambria"&amp;11 &amp;KFF751A TataiQ_Internal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zoomScale="59" zoomScaleNormal="59" workbookViewId="0">
      <selection activeCell="B4" sqref="B4"/>
    </sheetView>
  </sheetViews>
  <sheetFormatPr defaultRowHeight="15" x14ac:dyDescent="0.25"/>
  <cols>
    <col min="3" max="3" width="10.5703125" customWidth="1"/>
    <col min="4" max="4" width="17.85546875" customWidth="1"/>
    <col min="5" max="5" width="17.42578125" customWidth="1"/>
  </cols>
  <sheetData>
    <row r="1" spans="1:5" ht="45" customHeight="1" x14ac:dyDescent="0.25">
      <c r="B1" s="27" t="s">
        <v>0</v>
      </c>
      <c r="C1" s="28" t="s">
        <v>1</v>
      </c>
      <c r="D1" s="29" t="s">
        <v>39</v>
      </c>
      <c r="E1" s="30" t="s">
        <v>40</v>
      </c>
    </row>
    <row r="2" spans="1:5" x14ac:dyDescent="0.25">
      <c r="A2" s="18">
        <v>0</v>
      </c>
      <c r="B2" s="32" t="s">
        <v>3</v>
      </c>
      <c r="C2" s="33" t="s">
        <v>4</v>
      </c>
      <c r="D2" s="34">
        <v>161.72839506172801</v>
      </c>
      <c r="E2" s="35">
        <v>0</v>
      </c>
    </row>
    <row r="3" spans="1:5" x14ac:dyDescent="0.25">
      <c r="A3" s="18">
        <v>1</v>
      </c>
      <c r="B3" s="32" t="s">
        <v>3</v>
      </c>
      <c r="C3" s="33" t="s">
        <v>5</v>
      </c>
      <c r="D3" s="34">
        <v>160.460526315789</v>
      </c>
      <c r="E3" s="35">
        <v>0</v>
      </c>
    </row>
    <row r="4" spans="1:5" x14ac:dyDescent="0.25">
      <c r="A4" s="18">
        <v>2</v>
      </c>
      <c r="B4" s="32" t="s">
        <v>3</v>
      </c>
      <c r="C4" s="33" t="s">
        <v>6</v>
      </c>
      <c r="D4" s="34">
        <v>198.066666666667</v>
      </c>
      <c r="E4" s="35">
        <v>0</v>
      </c>
    </row>
    <row r="5" spans="1:5" x14ac:dyDescent="0.25">
      <c r="A5" s="18">
        <v>3</v>
      </c>
      <c r="B5" s="32" t="s">
        <v>3</v>
      </c>
      <c r="C5" s="33" t="s">
        <v>7</v>
      </c>
      <c r="D5" s="34">
        <v>71.78125</v>
      </c>
      <c r="E5" s="35">
        <v>0</v>
      </c>
    </row>
    <row r="6" spans="1:5" x14ac:dyDescent="0.25">
      <c r="A6" s="18">
        <v>4</v>
      </c>
      <c r="B6" s="32" t="s">
        <v>3</v>
      </c>
      <c r="C6" s="33" t="s">
        <v>8</v>
      </c>
      <c r="D6" s="34">
        <v>63.846153846153797</v>
      </c>
      <c r="E6" s="35">
        <v>0</v>
      </c>
    </row>
    <row r="7" spans="1:5" x14ac:dyDescent="0.25">
      <c r="A7" s="18">
        <v>5</v>
      </c>
      <c r="B7" s="32" t="s">
        <v>3</v>
      </c>
      <c r="C7" s="33" t="s">
        <v>9</v>
      </c>
      <c r="D7" s="34">
        <v>77.910958904109606</v>
      </c>
      <c r="E7" s="35">
        <v>0</v>
      </c>
    </row>
    <row r="8" spans="1:5" x14ac:dyDescent="0.25">
      <c r="A8" s="18">
        <v>6</v>
      </c>
      <c r="B8" s="32" t="s">
        <v>3</v>
      </c>
      <c r="C8" s="33" t="s">
        <v>10</v>
      </c>
      <c r="D8" s="34">
        <v>137.279411764706</v>
      </c>
      <c r="E8" s="35">
        <v>1600</v>
      </c>
    </row>
    <row r="9" spans="1:5" x14ac:dyDescent="0.25">
      <c r="A9" s="18">
        <v>7</v>
      </c>
      <c r="B9" s="32" t="s">
        <v>3</v>
      </c>
      <c r="C9" s="33" t="s">
        <v>11</v>
      </c>
      <c r="D9" s="34">
        <v>110.88815789473701</v>
      </c>
      <c r="E9" s="35">
        <v>0</v>
      </c>
    </row>
    <row r="10" spans="1:5" x14ac:dyDescent="0.25">
      <c r="A10" s="18">
        <v>8</v>
      </c>
      <c r="B10" s="32" t="s">
        <v>3</v>
      </c>
      <c r="C10" s="33" t="s">
        <v>12</v>
      </c>
      <c r="D10" s="34">
        <v>116.018518518519</v>
      </c>
      <c r="E10" s="35">
        <v>0</v>
      </c>
    </row>
    <row r="11" spans="1:5" x14ac:dyDescent="0.25">
      <c r="A11" s="18">
        <v>9</v>
      </c>
      <c r="B11" s="32" t="s">
        <v>3</v>
      </c>
      <c r="C11" s="33" t="s">
        <v>13</v>
      </c>
      <c r="D11" s="34">
        <v>120.856164383562</v>
      </c>
      <c r="E11" s="35">
        <v>0</v>
      </c>
    </row>
    <row r="12" spans="1:5" x14ac:dyDescent="0.25">
      <c r="A12" s="18">
        <v>10</v>
      </c>
      <c r="B12" s="32" t="s">
        <v>3</v>
      </c>
      <c r="C12" s="33" t="s">
        <v>14</v>
      </c>
      <c r="D12" s="34">
        <v>110.25735294117599</v>
      </c>
      <c r="E12" s="35">
        <v>1285</v>
      </c>
    </row>
    <row r="13" spans="1:5" x14ac:dyDescent="0.25">
      <c r="A13" s="18">
        <v>11</v>
      </c>
      <c r="B13" s="32" t="s">
        <v>3</v>
      </c>
      <c r="C13" s="33" t="s">
        <v>15</v>
      </c>
      <c r="D13" s="34">
        <v>139.57692307692301</v>
      </c>
      <c r="E13" s="35">
        <v>1554</v>
      </c>
    </row>
    <row r="14" spans="1:5" x14ac:dyDescent="0.25">
      <c r="A14" s="18">
        <v>12</v>
      </c>
      <c r="B14" s="32" t="s">
        <v>16</v>
      </c>
      <c r="C14" s="33" t="s">
        <v>4</v>
      </c>
      <c r="D14" s="34">
        <v>152.06790123456801</v>
      </c>
      <c r="E14" s="35">
        <v>0</v>
      </c>
    </row>
    <row r="15" spans="1:5" x14ac:dyDescent="0.25">
      <c r="A15" s="18">
        <v>13</v>
      </c>
      <c r="B15" s="32" t="s">
        <v>16</v>
      </c>
      <c r="C15" s="33" t="s">
        <v>5</v>
      </c>
      <c r="D15" s="34">
        <v>51.875</v>
      </c>
      <c r="E15" s="35">
        <v>1051</v>
      </c>
    </row>
    <row r="16" spans="1:5" x14ac:dyDescent="0.25">
      <c r="A16" s="18">
        <v>14</v>
      </c>
      <c r="B16" s="32" t="s">
        <v>16</v>
      </c>
      <c r="C16" s="33" t="s">
        <v>6</v>
      </c>
      <c r="D16" s="34">
        <v>59.5</v>
      </c>
      <c r="E16" s="35">
        <v>1189</v>
      </c>
    </row>
    <row r="17" spans="1:5" x14ac:dyDescent="0.25">
      <c r="A17" s="18">
        <v>15</v>
      </c>
      <c r="B17" s="32" t="s">
        <v>16</v>
      </c>
      <c r="C17" s="33" t="s">
        <v>7</v>
      </c>
      <c r="D17" s="34">
        <v>73.0625</v>
      </c>
      <c r="E17" s="35">
        <v>0</v>
      </c>
    </row>
    <row r="18" spans="1:5" x14ac:dyDescent="0.25">
      <c r="A18" s="18">
        <v>16</v>
      </c>
      <c r="B18" s="32" t="s">
        <v>16</v>
      </c>
      <c r="C18" s="33" t="s">
        <v>8</v>
      </c>
      <c r="D18" s="34">
        <v>128.84615384615401</v>
      </c>
      <c r="E18" s="35">
        <v>0</v>
      </c>
    </row>
    <row r="19" spans="1:5" x14ac:dyDescent="0.25">
      <c r="A19" s="18">
        <v>17</v>
      </c>
      <c r="B19" s="32" t="s">
        <v>16</v>
      </c>
      <c r="C19" s="33" t="s">
        <v>9</v>
      </c>
      <c r="D19" s="34">
        <v>64.691780821917803</v>
      </c>
      <c r="E19" s="35">
        <v>1258</v>
      </c>
    </row>
    <row r="20" spans="1:5" x14ac:dyDescent="0.25">
      <c r="A20" s="18">
        <v>18</v>
      </c>
      <c r="B20" s="32" t="s">
        <v>16</v>
      </c>
      <c r="C20" s="33" t="s">
        <v>10</v>
      </c>
      <c r="D20" s="34">
        <v>94.227941176470594</v>
      </c>
      <c r="E20" s="35">
        <v>1708</v>
      </c>
    </row>
    <row r="21" spans="1:5" x14ac:dyDescent="0.25">
      <c r="A21" s="18">
        <v>19</v>
      </c>
      <c r="B21" s="32" t="s">
        <v>16</v>
      </c>
      <c r="C21" s="33" t="s">
        <v>11</v>
      </c>
      <c r="D21" s="34">
        <v>51.710526315789501</v>
      </c>
      <c r="E21" s="35">
        <v>1048</v>
      </c>
    </row>
    <row r="22" spans="1:5" x14ac:dyDescent="0.25">
      <c r="A22" s="18">
        <v>20</v>
      </c>
      <c r="B22" s="32" t="s">
        <v>16</v>
      </c>
      <c r="C22" s="33" t="s">
        <v>12</v>
      </c>
      <c r="D22" s="34">
        <v>139.41358024691399</v>
      </c>
      <c r="E22" s="35">
        <v>0</v>
      </c>
    </row>
    <row r="23" spans="1:5" x14ac:dyDescent="0.25">
      <c r="A23" s="18">
        <v>21</v>
      </c>
      <c r="B23" s="32" t="s">
        <v>16</v>
      </c>
      <c r="C23" s="33" t="s">
        <v>13</v>
      </c>
      <c r="D23" s="34">
        <v>85.376712328767098</v>
      </c>
      <c r="E23" s="35">
        <v>1662</v>
      </c>
    </row>
    <row r="24" spans="1:5" x14ac:dyDescent="0.25">
      <c r="A24" s="18">
        <v>22</v>
      </c>
      <c r="B24" s="32" t="s">
        <v>16</v>
      </c>
      <c r="C24" s="33" t="s">
        <v>14</v>
      </c>
      <c r="D24" s="34">
        <v>69.227941176470594</v>
      </c>
      <c r="E24" s="35">
        <v>1254</v>
      </c>
    </row>
    <row r="25" spans="1:5" x14ac:dyDescent="0.25">
      <c r="A25" s="18">
        <v>23</v>
      </c>
      <c r="B25" s="32" t="s">
        <v>16</v>
      </c>
      <c r="C25" s="33" t="s">
        <v>15</v>
      </c>
      <c r="D25" s="34">
        <v>97.576923076923094</v>
      </c>
      <c r="E25" s="35">
        <v>1690</v>
      </c>
    </row>
    <row r="26" spans="1:5" x14ac:dyDescent="0.25">
      <c r="A26" s="18">
        <v>24</v>
      </c>
      <c r="B26" s="32" t="s">
        <v>17</v>
      </c>
      <c r="C26" s="33" t="s">
        <v>4</v>
      </c>
      <c r="D26" s="34">
        <v>35.864197530864203</v>
      </c>
      <c r="E26" s="35">
        <v>0</v>
      </c>
    </row>
    <row r="27" spans="1:5" x14ac:dyDescent="0.25">
      <c r="A27" s="18">
        <v>25</v>
      </c>
      <c r="B27" s="32" t="s">
        <v>17</v>
      </c>
      <c r="C27" s="33" t="s">
        <v>5</v>
      </c>
      <c r="D27" s="34">
        <v>64.703947368421098</v>
      </c>
      <c r="E27" s="35">
        <v>0</v>
      </c>
    </row>
    <row r="28" spans="1:5" x14ac:dyDescent="0.25">
      <c r="A28" s="18">
        <v>26</v>
      </c>
      <c r="B28" s="32" t="s">
        <v>17</v>
      </c>
      <c r="C28" s="33" t="s">
        <v>6</v>
      </c>
      <c r="D28" s="34">
        <v>63.266666666666701</v>
      </c>
      <c r="E28" s="35">
        <v>0</v>
      </c>
    </row>
    <row r="29" spans="1:5" x14ac:dyDescent="0.25">
      <c r="A29" s="18">
        <v>27</v>
      </c>
      <c r="B29" s="32" t="s">
        <v>17</v>
      </c>
      <c r="C29" s="33" t="s">
        <v>7</v>
      </c>
      <c r="D29" s="34">
        <v>70.65625</v>
      </c>
      <c r="E29" s="35">
        <v>0</v>
      </c>
    </row>
    <row r="30" spans="1:5" x14ac:dyDescent="0.25">
      <c r="A30" s="18">
        <v>28</v>
      </c>
      <c r="B30" s="32" t="s">
        <v>17</v>
      </c>
      <c r="C30" s="33" t="s">
        <v>8</v>
      </c>
      <c r="D30" s="34">
        <v>65.064102564102598</v>
      </c>
      <c r="E30" s="35">
        <v>0</v>
      </c>
    </row>
    <row r="31" spans="1:5" x14ac:dyDescent="0.25">
      <c r="A31" s="18">
        <v>29</v>
      </c>
      <c r="B31" s="32" t="s">
        <v>17</v>
      </c>
      <c r="C31" s="33" t="s">
        <v>9</v>
      </c>
      <c r="D31" s="34">
        <v>56.232876712328803</v>
      </c>
      <c r="E31" s="35">
        <v>0</v>
      </c>
    </row>
    <row r="32" spans="1:5" x14ac:dyDescent="0.25">
      <c r="A32" s="18">
        <v>30</v>
      </c>
      <c r="B32" s="32" t="s">
        <v>17</v>
      </c>
      <c r="C32" s="33" t="s">
        <v>10</v>
      </c>
      <c r="D32" s="34">
        <v>0</v>
      </c>
      <c r="E32" s="35">
        <v>2489</v>
      </c>
    </row>
    <row r="33" spans="1:5" x14ac:dyDescent="0.25">
      <c r="A33" s="18">
        <v>31</v>
      </c>
      <c r="B33" s="32" t="s">
        <v>17</v>
      </c>
      <c r="C33" s="33" t="s">
        <v>11</v>
      </c>
      <c r="D33" s="34">
        <v>82.105263157894697</v>
      </c>
      <c r="E33" s="35">
        <v>0</v>
      </c>
    </row>
    <row r="34" spans="1:5" x14ac:dyDescent="0.25">
      <c r="A34" s="18">
        <v>32</v>
      </c>
      <c r="B34" s="32" t="s">
        <v>17</v>
      </c>
      <c r="C34" s="33" t="s">
        <v>12</v>
      </c>
      <c r="D34" s="34">
        <v>28.456790123456798</v>
      </c>
      <c r="E34" s="35">
        <v>0</v>
      </c>
    </row>
    <row r="35" spans="1:5" x14ac:dyDescent="0.25">
      <c r="A35" s="18">
        <v>33</v>
      </c>
      <c r="B35" s="32" t="s">
        <v>17</v>
      </c>
      <c r="C35" s="33" t="s">
        <v>13</v>
      </c>
      <c r="D35" s="34">
        <v>82.910958904109606</v>
      </c>
      <c r="E35" s="35">
        <v>0</v>
      </c>
    </row>
    <row r="36" spans="1:5" x14ac:dyDescent="0.25">
      <c r="A36" s="18">
        <v>34</v>
      </c>
      <c r="B36" s="32" t="s">
        <v>17</v>
      </c>
      <c r="C36" s="33" t="s">
        <v>14</v>
      </c>
      <c r="D36" s="34">
        <v>0</v>
      </c>
      <c r="E36" s="35">
        <v>963</v>
      </c>
    </row>
    <row r="37" spans="1:5" ht="15.75" thickBot="1" x14ac:dyDescent="0.3">
      <c r="A37" s="18">
        <v>35</v>
      </c>
      <c r="B37" s="36" t="s">
        <v>17</v>
      </c>
      <c r="C37" s="37" t="s">
        <v>15</v>
      </c>
      <c r="D37" s="38">
        <v>0</v>
      </c>
      <c r="E37" s="39">
        <v>1998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zoomScale="60" zoomScaleNormal="60" workbookViewId="0">
      <selection activeCell="H1" sqref="H1"/>
    </sheetView>
  </sheetViews>
  <sheetFormatPr defaultRowHeight="15" x14ac:dyDescent="0.25"/>
  <cols>
    <col min="4" max="4" width="16.5703125" customWidth="1"/>
    <col min="5" max="5" width="18.42578125" customWidth="1"/>
  </cols>
  <sheetData>
    <row r="1" spans="1:5" ht="46.5" customHeight="1" x14ac:dyDescent="0.25">
      <c r="B1" s="27" t="s">
        <v>0</v>
      </c>
      <c r="C1" s="28" t="s">
        <v>1</v>
      </c>
      <c r="D1" s="29" t="s">
        <v>39</v>
      </c>
      <c r="E1" s="30" t="s">
        <v>40</v>
      </c>
    </row>
    <row r="2" spans="1:5" x14ac:dyDescent="0.25">
      <c r="A2" s="18">
        <v>0</v>
      </c>
      <c r="B2" s="32" t="s">
        <v>3</v>
      </c>
      <c r="C2" s="33" t="s">
        <v>4</v>
      </c>
      <c r="D2" s="33">
        <v>161.72839506172801</v>
      </c>
      <c r="E2" s="35">
        <v>0</v>
      </c>
    </row>
    <row r="3" spans="1:5" x14ac:dyDescent="0.25">
      <c r="A3" s="18">
        <v>1</v>
      </c>
      <c r="B3" s="32" t="s">
        <v>3</v>
      </c>
      <c r="C3" s="33" t="s">
        <v>5</v>
      </c>
      <c r="D3" s="33">
        <v>160.460526315789</v>
      </c>
      <c r="E3" s="35">
        <v>0</v>
      </c>
    </row>
    <row r="4" spans="1:5" x14ac:dyDescent="0.25">
      <c r="A4" s="18">
        <v>2</v>
      </c>
      <c r="B4" s="32" t="s">
        <v>3</v>
      </c>
      <c r="C4" s="33" t="s">
        <v>6</v>
      </c>
      <c r="D4" s="33">
        <v>198.066666666667</v>
      </c>
      <c r="E4" s="35">
        <v>0</v>
      </c>
    </row>
    <row r="5" spans="1:5" x14ac:dyDescent="0.25">
      <c r="A5" s="18">
        <v>3</v>
      </c>
      <c r="B5" s="32" t="s">
        <v>3</v>
      </c>
      <c r="C5" s="33" t="s">
        <v>7</v>
      </c>
      <c r="D5" s="33">
        <v>71.78125</v>
      </c>
      <c r="E5" s="35">
        <v>0</v>
      </c>
    </row>
    <row r="6" spans="1:5" x14ac:dyDescent="0.25">
      <c r="A6" s="18">
        <v>4</v>
      </c>
      <c r="B6" s="32" t="s">
        <v>3</v>
      </c>
      <c r="C6" s="33" t="s">
        <v>8</v>
      </c>
      <c r="D6" s="33">
        <v>63.846153846153797</v>
      </c>
      <c r="E6" s="35">
        <v>0</v>
      </c>
    </row>
    <row r="7" spans="1:5" x14ac:dyDescent="0.25">
      <c r="A7" s="18">
        <v>5</v>
      </c>
      <c r="B7" s="32" t="s">
        <v>3</v>
      </c>
      <c r="C7" s="33" t="s">
        <v>9</v>
      </c>
      <c r="D7" s="33">
        <v>77.910958904109606</v>
      </c>
      <c r="E7" s="35">
        <v>0</v>
      </c>
    </row>
    <row r="8" spans="1:5" x14ac:dyDescent="0.25">
      <c r="A8" s="18">
        <v>6</v>
      </c>
      <c r="B8" s="32" t="s">
        <v>3</v>
      </c>
      <c r="C8" s="33" t="s">
        <v>10</v>
      </c>
      <c r="D8" s="33">
        <v>137.279411764706</v>
      </c>
      <c r="E8" s="35">
        <v>1600</v>
      </c>
    </row>
    <row r="9" spans="1:5" x14ac:dyDescent="0.25">
      <c r="A9" s="18">
        <v>7</v>
      </c>
      <c r="B9" s="32" t="s">
        <v>3</v>
      </c>
      <c r="C9" s="33" t="s">
        <v>11</v>
      </c>
      <c r="D9" s="33">
        <v>110.88815789473701</v>
      </c>
      <c r="E9" s="35">
        <v>0</v>
      </c>
    </row>
    <row r="10" spans="1:5" x14ac:dyDescent="0.25">
      <c r="A10" s="18">
        <v>8</v>
      </c>
      <c r="B10" s="32" t="s">
        <v>3</v>
      </c>
      <c r="C10" s="33" t="s">
        <v>12</v>
      </c>
      <c r="D10" s="33">
        <v>116.018518518519</v>
      </c>
      <c r="E10" s="35">
        <v>0</v>
      </c>
    </row>
    <row r="11" spans="1:5" x14ac:dyDescent="0.25">
      <c r="A11" s="18">
        <v>9</v>
      </c>
      <c r="B11" s="32" t="s">
        <v>3</v>
      </c>
      <c r="C11" s="33" t="s">
        <v>13</v>
      </c>
      <c r="D11" s="33">
        <v>120.856164383562</v>
      </c>
      <c r="E11" s="35">
        <v>0</v>
      </c>
    </row>
    <row r="12" spans="1:5" x14ac:dyDescent="0.25">
      <c r="A12" s="18">
        <v>10</v>
      </c>
      <c r="B12" s="32" t="s">
        <v>3</v>
      </c>
      <c r="C12" s="33" t="s">
        <v>14</v>
      </c>
      <c r="D12" s="33">
        <v>110.25735294117599</v>
      </c>
      <c r="E12" s="35">
        <v>1285</v>
      </c>
    </row>
    <row r="13" spans="1:5" x14ac:dyDescent="0.25">
      <c r="A13" s="18">
        <v>11</v>
      </c>
      <c r="B13" s="32" t="s">
        <v>3</v>
      </c>
      <c r="C13" s="33" t="s">
        <v>15</v>
      </c>
      <c r="D13" s="33">
        <v>139.57692307692301</v>
      </c>
      <c r="E13" s="35">
        <v>1554</v>
      </c>
    </row>
    <row r="14" spans="1:5" x14ac:dyDescent="0.25">
      <c r="A14" s="18">
        <v>12</v>
      </c>
      <c r="B14" s="32" t="s">
        <v>16</v>
      </c>
      <c r="C14" s="33" t="s">
        <v>4</v>
      </c>
      <c r="D14" s="33">
        <v>152.06790123456801</v>
      </c>
      <c r="E14" s="35">
        <v>0</v>
      </c>
    </row>
    <row r="15" spans="1:5" x14ac:dyDescent="0.25">
      <c r="A15" s="18">
        <v>13</v>
      </c>
      <c r="B15" s="32" t="s">
        <v>16</v>
      </c>
      <c r="C15" s="33" t="s">
        <v>5</v>
      </c>
      <c r="D15" s="33">
        <v>51.875</v>
      </c>
      <c r="E15" s="35">
        <v>1051</v>
      </c>
    </row>
    <row r="16" spans="1:5" x14ac:dyDescent="0.25">
      <c r="A16" s="18">
        <v>14</v>
      </c>
      <c r="B16" s="32" t="s">
        <v>16</v>
      </c>
      <c r="C16" s="33" t="s">
        <v>6</v>
      </c>
      <c r="D16" s="33">
        <v>59.5</v>
      </c>
      <c r="E16" s="35">
        <v>1189</v>
      </c>
    </row>
    <row r="17" spans="1:5" x14ac:dyDescent="0.25">
      <c r="A17" s="18">
        <v>15</v>
      </c>
      <c r="B17" s="32" t="s">
        <v>16</v>
      </c>
      <c r="C17" s="33" t="s">
        <v>7</v>
      </c>
      <c r="D17" s="33">
        <v>73.0625</v>
      </c>
      <c r="E17" s="35">
        <v>0</v>
      </c>
    </row>
    <row r="18" spans="1:5" x14ac:dyDescent="0.25">
      <c r="A18" s="18">
        <v>16</v>
      </c>
      <c r="B18" s="32" t="s">
        <v>16</v>
      </c>
      <c r="C18" s="33" t="s">
        <v>8</v>
      </c>
      <c r="D18" s="33">
        <v>128.84615384615401</v>
      </c>
      <c r="E18" s="35">
        <v>0</v>
      </c>
    </row>
    <row r="19" spans="1:5" x14ac:dyDescent="0.25">
      <c r="A19" s="18">
        <v>17</v>
      </c>
      <c r="B19" s="32" t="s">
        <v>16</v>
      </c>
      <c r="C19" s="33" t="s">
        <v>9</v>
      </c>
      <c r="D19" s="33">
        <v>64.691780821917803</v>
      </c>
      <c r="E19" s="35">
        <v>1258</v>
      </c>
    </row>
    <row r="20" spans="1:5" x14ac:dyDescent="0.25">
      <c r="A20" s="18">
        <v>18</v>
      </c>
      <c r="B20" s="32" t="s">
        <v>16</v>
      </c>
      <c r="C20" s="33" t="s">
        <v>10</v>
      </c>
      <c r="D20" s="33">
        <v>94.227941176470594</v>
      </c>
      <c r="E20" s="35">
        <v>1708</v>
      </c>
    </row>
    <row r="21" spans="1:5" x14ac:dyDescent="0.25">
      <c r="A21" s="18">
        <v>19</v>
      </c>
      <c r="B21" s="32" t="s">
        <v>16</v>
      </c>
      <c r="C21" s="33" t="s">
        <v>11</v>
      </c>
      <c r="D21" s="33">
        <v>51.710526315789501</v>
      </c>
      <c r="E21" s="35">
        <v>1048</v>
      </c>
    </row>
    <row r="22" spans="1:5" x14ac:dyDescent="0.25">
      <c r="A22" s="18">
        <v>20</v>
      </c>
      <c r="B22" s="32" t="s">
        <v>16</v>
      </c>
      <c r="C22" s="33" t="s">
        <v>12</v>
      </c>
      <c r="D22" s="33">
        <v>139.41358024691399</v>
      </c>
      <c r="E22" s="35">
        <v>0</v>
      </c>
    </row>
    <row r="23" spans="1:5" x14ac:dyDescent="0.25">
      <c r="A23" s="18">
        <v>21</v>
      </c>
      <c r="B23" s="32" t="s">
        <v>16</v>
      </c>
      <c r="C23" s="33" t="s">
        <v>13</v>
      </c>
      <c r="D23" s="33">
        <v>85.376712328767098</v>
      </c>
      <c r="E23" s="35">
        <v>1662</v>
      </c>
    </row>
    <row r="24" spans="1:5" x14ac:dyDescent="0.25">
      <c r="A24" s="18">
        <v>22</v>
      </c>
      <c r="B24" s="32" t="s">
        <v>16</v>
      </c>
      <c r="C24" s="33" t="s">
        <v>14</v>
      </c>
      <c r="D24" s="33">
        <v>69.227941176470594</v>
      </c>
      <c r="E24" s="35">
        <v>1254</v>
      </c>
    </row>
    <row r="25" spans="1:5" x14ac:dyDescent="0.25">
      <c r="A25" s="18">
        <v>23</v>
      </c>
      <c r="B25" s="32" t="s">
        <v>16</v>
      </c>
      <c r="C25" s="33" t="s">
        <v>15</v>
      </c>
      <c r="D25" s="33">
        <v>97.576923076923094</v>
      </c>
      <c r="E25" s="35">
        <v>1690</v>
      </c>
    </row>
    <row r="26" spans="1:5" x14ac:dyDescent="0.25">
      <c r="A26" s="18">
        <v>24</v>
      </c>
      <c r="B26" s="32" t="s">
        <v>17</v>
      </c>
      <c r="C26" s="33" t="s">
        <v>4</v>
      </c>
      <c r="D26" s="33">
        <v>35.864197530864203</v>
      </c>
      <c r="E26" s="35">
        <v>0</v>
      </c>
    </row>
    <row r="27" spans="1:5" x14ac:dyDescent="0.25">
      <c r="A27" s="18">
        <v>25</v>
      </c>
      <c r="B27" s="32" t="s">
        <v>17</v>
      </c>
      <c r="C27" s="33" t="s">
        <v>5</v>
      </c>
      <c r="D27" s="33">
        <v>64.703947368421098</v>
      </c>
      <c r="E27" s="35">
        <v>0</v>
      </c>
    </row>
    <row r="28" spans="1:5" x14ac:dyDescent="0.25">
      <c r="A28" s="18">
        <v>26</v>
      </c>
      <c r="B28" s="32" t="s">
        <v>17</v>
      </c>
      <c r="C28" s="33" t="s">
        <v>6</v>
      </c>
      <c r="D28" s="33">
        <v>63.266666666666701</v>
      </c>
      <c r="E28" s="35">
        <v>0</v>
      </c>
    </row>
    <row r="29" spans="1:5" x14ac:dyDescent="0.25">
      <c r="A29" s="18">
        <v>27</v>
      </c>
      <c r="B29" s="32" t="s">
        <v>17</v>
      </c>
      <c r="C29" s="33" t="s">
        <v>7</v>
      </c>
      <c r="D29" s="33">
        <v>70.65625</v>
      </c>
      <c r="E29" s="35">
        <v>0</v>
      </c>
    </row>
    <row r="30" spans="1:5" x14ac:dyDescent="0.25">
      <c r="A30" s="18">
        <v>28</v>
      </c>
      <c r="B30" s="32" t="s">
        <v>17</v>
      </c>
      <c r="C30" s="33" t="s">
        <v>8</v>
      </c>
      <c r="D30" s="33">
        <v>65.064102564102598</v>
      </c>
      <c r="E30" s="35">
        <v>0</v>
      </c>
    </row>
    <row r="31" spans="1:5" x14ac:dyDescent="0.25">
      <c r="A31" s="18">
        <v>29</v>
      </c>
      <c r="B31" s="32" t="s">
        <v>17</v>
      </c>
      <c r="C31" s="33" t="s">
        <v>9</v>
      </c>
      <c r="D31" s="33">
        <v>56.232876712328803</v>
      </c>
      <c r="E31" s="35">
        <v>0</v>
      </c>
    </row>
    <row r="32" spans="1:5" x14ac:dyDescent="0.25">
      <c r="A32" s="18">
        <v>30</v>
      </c>
      <c r="B32" s="32" t="s">
        <v>17</v>
      </c>
      <c r="C32" s="33" t="s">
        <v>10</v>
      </c>
      <c r="D32" s="33">
        <v>0</v>
      </c>
      <c r="E32" s="35">
        <v>2489</v>
      </c>
    </row>
    <row r="33" spans="1:5" x14ac:dyDescent="0.25">
      <c r="A33" s="18">
        <v>31</v>
      </c>
      <c r="B33" s="32" t="s">
        <v>17</v>
      </c>
      <c r="C33" s="33" t="s">
        <v>11</v>
      </c>
      <c r="D33" s="33">
        <v>82.105263157894697</v>
      </c>
      <c r="E33" s="35">
        <v>0</v>
      </c>
    </row>
    <row r="34" spans="1:5" x14ac:dyDescent="0.25">
      <c r="A34" s="18">
        <v>32</v>
      </c>
      <c r="B34" s="32" t="s">
        <v>17</v>
      </c>
      <c r="C34" s="33" t="s">
        <v>12</v>
      </c>
      <c r="D34" s="33">
        <v>28.456790123456798</v>
      </c>
      <c r="E34" s="35">
        <v>0</v>
      </c>
    </row>
    <row r="35" spans="1:5" x14ac:dyDescent="0.25">
      <c r="A35" s="18">
        <v>33</v>
      </c>
      <c r="B35" s="32" t="s">
        <v>17</v>
      </c>
      <c r="C35" s="33" t="s">
        <v>13</v>
      </c>
      <c r="D35" s="33">
        <v>82.910958904109606</v>
      </c>
      <c r="E35" s="35">
        <v>0</v>
      </c>
    </row>
    <row r="36" spans="1:5" x14ac:dyDescent="0.25">
      <c r="A36" s="18">
        <v>34</v>
      </c>
      <c r="B36" s="32" t="s">
        <v>17</v>
      </c>
      <c r="C36" s="33" t="s">
        <v>14</v>
      </c>
      <c r="D36" s="33">
        <v>0</v>
      </c>
      <c r="E36" s="35">
        <v>963</v>
      </c>
    </row>
    <row r="37" spans="1:5" ht="15.75" thickBot="1" x14ac:dyDescent="0.3">
      <c r="A37" s="18">
        <v>35</v>
      </c>
      <c r="B37" s="36" t="s">
        <v>17</v>
      </c>
      <c r="C37" s="37" t="s">
        <v>15</v>
      </c>
      <c r="D37" s="37">
        <v>0</v>
      </c>
      <c r="E37" s="39">
        <v>1998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G18" sqref="G18"/>
    </sheetView>
  </sheetViews>
  <sheetFormatPr defaultRowHeight="15" x14ac:dyDescent="0.25"/>
  <cols>
    <col min="1" max="1" width="8.5703125" bestFit="1" customWidth="1"/>
    <col min="3" max="3" width="6.5703125" customWidth="1"/>
    <col min="5" max="5" width="10.42578125" bestFit="1" customWidth="1"/>
  </cols>
  <sheetData>
    <row r="1" spans="1:5" x14ac:dyDescent="0.25">
      <c r="A1" s="9" t="s">
        <v>0</v>
      </c>
      <c r="B1" s="9" t="s">
        <v>1</v>
      </c>
      <c r="C1" s="9" t="s">
        <v>18</v>
      </c>
      <c r="D1" s="9" t="s">
        <v>19</v>
      </c>
      <c r="E1" s="10" t="s">
        <v>20</v>
      </c>
    </row>
    <row r="2" spans="1:5" x14ac:dyDescent="0.25">
      <c r="A2" s="1" t="s">
        <v>3</v>
      </c>
      <c r="B2" s="5" t="s">
        <v>4</v>
      </c>
      <c r="C2" s="2">
        <v>0.7</v>
      </c>
      <c r="D2" s="2">
        <v>0.9</v>
      </c>
      <c r="E2" s="8">
        <v>0.81</v>
      </c>
    </row>
    <row r="3" spans="1:5" x14ac:dyDescent="0.25">
      <c r="A3" s="1" t="s">
        <v>3</v>
      </c>
      <c r="B3" s="5" t="s">
        <v>5</v>
      </c>
      <c r="C3" s="2">
        <v>0.65</v>
      </c>
      <c r="D3" s="2">
        <v>0.85</v>
      </c>
      <c r="E3" s="8">
        <v>0.76</v>
      </c>
    </row>
    <row r="4" spans="1:5" x14ac:dyDescent="0.25">
      <c r="A4" s="1" t="s">
        <v>3</v>
      </c>
      <c r="B4" s="5" t="s">
        <v>6</v>
      </c>
      <c r="C4" s="2">
        <v>0.7</v>
      </c>
      <c r="D4" s="2">
        <v>0.8</v>
      </c>
      <c r="E4" s="8">
        <v>0.75</v>
      </c>
    </row>
    <row r="5" spans="1:5" x14ac:dyDescent="0.25">
      <c r="A5" s="1" t="s">
        <v>3</v>
      </c>
      <c r="B5" s="5" t="s">
        <v>7</v>
      </c>
      <c r="C5" s="2">
        <v>0.75</v>
      </c>
      <c r="D5" s="2">
        <v>0.85</v>
      </c>
      <c r="E5" s="8">
        <v>0.8</v>
      </c>
    </row>
    <row r="6" spans="1:5" x14ac:dyDescent="0.25">
      <c r="A6" s="1" t="s">
        <v>3</v>
      </c>
      <c r="B6" s="5" t="s">
        <v>8</v>
      </c>
      <c r="C6" s="2">
        <v>0.7</v>
      </c>
      <c r="D6" s="2">
        <v>0.85</v>
      </c>
      <c r="E6" s="8">
        <v>0.78</v>
      </c>
    </row>
    <row r="7" spans="1:5" x14ac:dyDescent="0.25">
      <c r="A7" s="1" t="s">
        <v>3</v>
      </c>
      <c r="B7" s="5" t="s">
        <v>9</v>
      </c>
      <c r="C7" s="2">
        <v>0.65</v>
      </c>
      <c r="D7" s="2">
        <v>0.8</v>
      </c>
      <c r="E7" s="8">
        <v>0.73</v>
      </c>
    </row>
    <row r="8" spans="1:5" x14ac:dyDescent="0.25">
      <c r="A8" s="1" t="s">
        <v>3</v>
      </c>
      <c r="B8" s="5" t="s">
        <v>10</v>
      </c>
      <c r="C8" s="2">
        <v>0.6</v>
      </c>
      <c r="D8" s="2">
        <v>0.75</v>
      </c>
      <c r="E8" s="8">
        <v>0.68</v>
      </c>
    </row>
    <row r="9" spans="1:5" x14ac:dyDescent="0.25">
      <c r="A9" s="1" t="s">
        <v>3</v>
      </c>
      <c r="B9" s="5" t="s">
        <v>11</v>
      </c>
      <c r="C9" s="2">
        <v>0.65</v>
      </c>
      <c r="D9" s="2">
        <v>0.85</v>
      </c>
      <c r="E9" s="8">
        <v>0.76</v>
      </c>
    </row>
    <row r="10" spans="1:5" x14ac:dyDescent="0.25">
      <c r="A10" s="1" t="s">
        <v>3</v>
      </c>
      <c r="B10" s="5" t="s">
        <v>12</v>
      </c>
      <c r="C10" s="2">
        <v>0.7</v>
      </c>
      <c r="D10" s="2">
        <v>0.9</v>
      </c>
      <c r="E10" s="8">
        <v>0.81</v>
      </c>
    </row>
    <row r="11" spans="1:5" x14ac:dyDescent="0.25">
      <c r="A11" s="1" t="s">
        <v>3</v>
      </c>
      <c r="B11" s="5" t="s">
        <v>13</v>
      </c>
      <c r="C11" s="2">
        <v>0.65</v>
      </c>
      <c r="D11" s="2">
        <v>0.8</v>
      </c>
      <c r="E11" s="8">
        <v>0.73</v>
      </c>
    </row>
    <row r="12" spans="1:5" x14ac:dyDescent="0.25">
      <c r="A12" s="1" t="s">
        <v>3</v>
      </c>
      <c r="B12" s="5" t="s">
        <v>14</v>
      </c>
      <c r="C12" s="2">
        <v>0.6</v>
      </c>
      <c r="D12" s="2">
        <v>0.75</v>
      </c>
      <c r="E12" s="8">
        <v>0.68</v>
      </c>
    </row>
    <row r="13" spans="1:5" x14ac:dyDescent="0.25">
      <c r="A13" s="1" t="s">
        <v>3</v>
      </c>
      <c r="B13" s="5" t="s">
        <v>15</v>
      </c>
      <c r="C13" s="2">
        <v>0.6</v>
      </c>
      <c r="D13" s="2">
        <v>0.7</v>
      </c>
      <c r="E13" s="8">
        <v>0.65</v>
      </c>
    </row>
    <row r="14" spans="1:5" x14ac:dyDescent="0.25">
      <c r="A14" s="1" t="s">
        <v>16</v>
      </c>
      <c r="B14" s="5" t="s">
        <v>4</v>
      </c>
      <c r="C14" s="2">
        <v>0.7</v>
      </c>
      <c r="D14" s="2">
        <v>0.9</v>
      </c>
      <c r="E14" s="8">
        <v>0.81</v>
      </c>
    </row>
    <row r="15" spans="1:5" x14ac:dyDescent="0.25">
      <c r="A15" s="1" t="s">
        <v>16</v>
      </c>
      <c r="B15" s="5" t="s">
        <v>5</v>
      </c>
      <c r="C15" s="2">
        <v>0.65</v>
      </c>
      <c r="D15" s="2">
        <v>0.85</v>
      </c>
      <c r="E15" s="8">
        <v>0.76</v>
      </c>
    </row>
    <row r="16" spans="1:5" x14ac:dyDescent="0.25">
      <c r="A16" s="1" t="s">
        <v>16</v>
      </c>
      <c r="B16" s="5" t="s">
        <v>6</v>
      </c>
      <c r="C16" s="2">
        <v>0.7</v>
      </c>
      <c r="D16" s="2">
        <v>0.8</v>
      </c>
      <c r="E16" s="8">
        <v>0.75</v>
      </c>
    </row>
    <row r="17" spans="1:5" x14ac:dyDescent="0.25">
      <c r="A17" s="1" t="s">
        <v>16</v>
      </c>
      <c r="B17" s="5" t="s">
        <v>7</v>
      </c>
      <c r="C17" s="2">
        <v>0.75</v>
      </c>
      <c r="D17" s="2">
        <v>0.85</v>
      </c>
      <c r="E17" s="8">
        <v>0.8</v>
      </c>
    </row>
    <row r="18" spans="1:5" x14ac:dyDescent="0.25">
      <c r="A18" s="1" t="s">
        <v>16</v>
      </c>
      <c r="B18" s="5" t="s">
        <v>8</v>
      </c>
      <c r="C18" s="2">
        <v>0.7</v>
      </c>
      <c r="D18" s="2">
        <v>0.85</v>
      </c>
      <c r="E18" s="8">
        <v>0.78</v>
      </c>
    </row>
    <row r="19" spans="1:5" x14ac:dyDescent="0.25">
      <c r="A19" s="1" t="s">
        <v>16</v>
      </c>
      <c r="B19" s="5" t="s">
        <v>9</v>
      </c>
      <c r="C19" s="2">
        <v>0.65</v>
      </c>
      <c r="D19" s="2">
        <v>0.8</v>
      </c>
      <c r="E19" s="8">
        <v>0.73</v>
      </c>
    </row>
    <row r="20" spans="1:5" x14ac:dyDescent="0.25">
      <c r="A20" s="1" t="s">
        <v>16</v>
      </c>
      <c r="B20" s="5" t="s">
        <v>10</v>
      </c>
      <c r="C20" s="2">
        <v>0.6</v>
      </c>
      <c r="D20" s="2">
        <v>0.75</v>
      </c>
      <c r="E20" s="8">
        <v>0.68</v>
      </c>
    </row>
    <row r="21" spans="1:5" x14ac:dyDescent="0.25">
      <c r="A21" s="1" t="s">
        <v>16</v>
      </c>
      <c r="B21" s="5" t="s">
        <v>11</v>
      </c>
      <c r="C21" s="2">
        <v>0.65</v>
      </c>
      <c r="D21" s="2">
        <v>0.85</v>
      </c>
      <c r="E21" s="8">
        <v>0.76</v>
      </c>
    </row>
    <row r="22" spans="1:5" x14ac:dyDescent="0.25">
      <c r="A22" s="1" t="s">
        <v>16</v>
      </c>
      <c r="B22" s="5" t="s">
        <v>12</v>
      </c>
      <c r="C22" s="2">
        <v>0.7</v>
      </c>
      <c r="D22" s="2">
        <v>0.9</v>
      </c>
      <c r="E22" s="8">
        <v>0.81</v>
      </c>
    </row>
    <row r="23" spans="1:5" x14ac:dyDescent="0.25">
      <c r="A23" s="1" t="s">
        <v>16</v>
      </c>
      <c r="B23" s="5" t="s">
        <v>13</v>
      </c>
      <c r="C23" s="2">
        <v>0.65</v>
      </c>
      <c r="D23" s="2">
        <v>0.8</v>
      </c>
      <c r="E23" s="8">
        <v>0.73</v>
      </c>
    </row>
    <row r="24" spans="1:5" x14ac:dyDescent="0.25">
      <c r="A24" s="1" t="s">
        <v>16</v>
      </c>
      <c r="B24" s="5" t="s">
        <v>14</v>
      </c>
      <c r="C24" s="2">
        <v>0.6</v>
      </c>
      <c r="D24" s="2">
        <v>0.75</v>
      </c>
      <c r="E24" s="8">
        <v>0.68</v>
      </c>
    </row>
    <row r="25" spans="1:5" x14ac:dyDescent="0.25">
      <c r="A25" s="1" t="s">
        <v>16</v>
      </c>
      <c r="B25" s="5" t="s">
        <v>15</v>
      </c>
      <c r="C25" s="2">
        <v>0.6</v>
      </c>
      <c r="D25" s="2">
        <v>0.7</v>
      </c>
      <c r="E25" s="8">
        <v>0.65</v>
      </c>
    </row>
    <row r="26" spans="1:5" x14ac:dyDescent="0.25">
      <c r="A26" s="1" t="s">
        <v>17</v>
      </c>
      <c r="B26" s="5" t="s">
        <v>4</v>
      </c>
      <c r="C26" s="2">
        <v>0.7</v>
      </c>
      <c r="D26" s="2">
        <v>0.9</v>
      </c>
      <c r="E26" s="8">
        <v>0.81</v>
      </c>
    </row>
    <row r="27" spans="1:5" x14ac:dyDescent="0.25">
      <c r="A27" s="1" t="s">
        <v>17</v>
      </c>
      <c r="B27" s="5" t="s">
        <v>5</v>
      </c>
      <c r="C27" s="2">
        <v>0.65</v>
      </c>
      <c r="D27" s="2">
        <v>0.85</v>
      </c>
      <c r="E27" s="8">
        <v>0.76</v>
      </c>
    </row>
    <row r="28" spans="1:5" x14ac:dyDescent="0.25">
      <c r="A28" s="1" t="s">
        <v>17</v>
      </c>
      <c r="B28" s="5" t="s">
        <v>6</v>
      </c>
      <c r="C28" s="2">
        <v>0.7</v>
      </c>
      <c r="D28" s="2">
        <v>0.8</v>
      </c>
      <c r="E28" s="8">
        <v>0.75</v>
      </c>
    </row>
    <row r="29" spans="1:5" x14ac:dyDescent="0.25">
      <c r="A29" s="1" t="s">
        <v>17</v>
      </c>
      <c r="B29" s="5" t="s">
        <v>7</v>
      </c>
      <c r="C29" s="2">
        <v>0.75</v>
      </c>
      <c r="D29" s="2">
        <v>0.85</v>
      </c>
      <c r="E29" s="8">
        <v>0.8</v>
      </c>
    </row>
    <row r="30" spans="1:5" x14ac:dyDescent="0.25">
      <c r="A30" s="1" t="s">
        <v>17</v>
      </c>
      <c r="B30" s="5" t="s">
        <v>8</v>
      </c>
      <c r="C30" s="2">
        <v>0.7</v>
      </c>
      <c r="D30" s="2">
        <v>0.85</v>
      </c>
      <c r="E30" s="8">
        <v>0.78</v>
      </c>
    </row>
    <row r="31" spans="1:5" x14ac:dyDescent="0.25">
      <c r="A31" s="1" t="s">
        <v>17</v>
      </c>
      <c r="B31" s="5" t="s">
        <v>9</v>
      </c>
      <c r="C31" s="2">
        <v>0.65</v>
      </c>
      <c r="D31" s="2">
        <v>0.8</v>
      </c>
      <c r="E31" s="8">
        <v>0.73</v>
      </c>
    </row>
    <row r="32" spans="1:5" x14ac:dyDescent="0.25">
      <c r="A32" s="1" t="s">
        <v>17</v>
      </c>
      <c r="B32" s="5" t="s">
        <v>10</v>
      </c>
      <c r="C32" s="2">
        <v>0.6</v>
      </c>
      <c r="D32" s="2">
        <v>0.75</v>
      </c>
      <c r="E32" s="8">
        <v>0.68</v>
      </c>
    </row>
    <row r="33" spans="1:5" x14ac:dyDescent="0.25">
      <c r="A33" s="1" t="s">
        <v>17</v>
      </c>
      <c r="B33" s="5" t="s">
        <v>11</v>
      </c>
      <c r="C33" s="2">
        <v>0.65</v>
      </c>
      <c r="D33" s="2">
        <v>0.85</v>
      </c>
      <c r="E33" s="8">
        <v>0.76</v>
      </c>
    </row>
    <row r="34" spans="1:5" x14ac:dyDescent="0.25">
      <c r="A34" s="1" t="s">
        <v>17</v>
      </c>
      <c r="B34" s="5" t="s">
        <v>12</v>
      </c>
      <c r="C34" s="2">
        <v>0.7</v>
      </c>
      <c r="D34" s="2">
        <v>0.9</v>
      </c>
      <c r="E34" s="8">
        <v>0.81</v>
      </c>
    </row>
    <row r="35" spans="1:5" x14ac:dyDescent="0.25">
      <c r="A35" s="1" t="s">
        <v>17</v>
      </c>
      <c r="B35" s="5" t="s">
        <v>13</v>
      </c>
      <c r="C35" s="2">
        <v>0.65</v>
      </c>
      <c r="D35" s="2">
        <v>0.8</v>
      </c>
      <c r="E35" s="8">
        <v>0.73</v>
      </c>
    </row>
    <row r="36" spans="1:5" x14ac:dyDescent="0.25">
      <c r="A36" s="1" t="s">
        <v>17</v>
      </c>
      <c r="B36" s="5" t="s">
        <v>14</v>
      </c>
      <c r="C36" s="2">
        <v>0.6</v>
      </c>
      <c r="D36" s="2">
        <v>0.75</v>
      </c>
      <c r="E36" s="8">
        <v>0.68</v>
      </c>
    </row>
    <row r="37" spans="1:5" x14ac:dyDescent="0.25">
      <c r="A37" s="1" t="s">
        <v>17</v>
      </c>
      <c r="B37" s="5" t="s">
        <v>15</v>
      </c>
      <c r="C37" s="2">
        <v>0.6</v>
      </c>
      <c r="D37" s="2">
        <v>0.7</v>
      </c>
      <c r="E37" s="8">
        <v>0.65</v>
      </c>
    </row>
  </sheetData>
  <pageMargins left="0.7" right="0.7" top="0.75" bottom="0.75" header="0.3" footer="0.3"/>
  <pageSetup orientation="portrait"/>
  <headerFooter>
    <oddFooter>&amp;C&amp;"Cambria"&amp;11 &amp;KFF751A TataiQ_Internal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D17" sqref="D17"/>
    </sheetView>
  </sheetViews>
  <sheetFormatPr defaultRowHeight="15" x14ac:dyDescent="0.25"/>
  <cols>
    <col min="1" max="1" width="8.5703125" bestFit="1" customWidth="1"/>
    <col min="3" max="4" width="14.140625" customWidth="1"/>
    <col min="5" max="5" width="18.140625" bestFit="1" customWidth="1"/>
    <col min="6" max="6" width="15" bestFit="1" customWidth="1"/>
  </cols>
  <sheetData>
    <row r="1" spans="1:6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23</v>
      </c>
      <c r="F1" s="4" t="s">
        <v>24</v>
      </c>
    </row>
    <row r="2" spans="1:6" x14ac:dyDescent="0.25">
      <c r="A2" s="1" t="s">
        <v>3</v>
      </c>
      <c r="B2" s="1" t="s">
        <v>4</v>
      </c>
      <c r="C2" s="1">
        <v>60000</v>
      </c>
      <c r="D2" s="1">
        <f t="shared" ref="D2:D37" si="0">C2/12</f>
        <v>5000</v>
      </c>
      <c r="E2" s="1">
        <v>180</v>
      </c>
      <c r="F2" s="1">
        <v>155</v>
      </c>
    </row>
    <row r="3" spans="1:6" x14ac:dyDescent="0.25">
      <c r="A3" s="1" t="s">
        <v>3</v>
      </c>
      <c r="B3" s="1" t="s">
        <v>5</v>
      </c>
      <c r="C3" s="1">
        <v>60000</v>
      </c>
      <c r="D3" s="1">
        <f t="shared" si="0"/>
        <v>5000</v>
      </c>
      <c r="E3" s="1">
        <v>180</v>
      </c>
      <c r="F3" s="1">
        <v>155</v>
      </c>
    </row>
    <row r="4" spans="1:6" x14ac:dyDescent="0.25">
      <c r="A4" s="1" t="s">
        <v>3</v>
      </c>
      <c r="B4" s="1" t="s">
        <v>6</v>
      </c>
      <c r="C4" s="1">
        <v>60000</v>
      </c>
      <c r="D4" s="1">
        <f t="shared" si="0"/>
        <v>5000</v>
      </c>
      <c r="E4" s="1">
        <v>180</v>
      </c>
      <c r="F4" s="1">
        <v>155</v>
      </c>
    </row>
    <row r="5" spans="1:6" x14ac:dyDescent="0.25">
      <c r="A5" s="1" t="s">
        <v>3</v>
      </c>
      <c r="B5" s="1" t="s">
        <v>7</v>
      </c>
      <c r="C5" s="1">
        <v>60000</v>
      </c>
      <c r="D5" s="1">
        <f t="shared" si="0"/>
        <v>5000</v>
      </c>
      <c r="E5" s="1">
        <v>180</v>
      </c>
      <c r="F5" s="1">
        <v>155</v>
      </c>
    </row>
    <row r="6" spans="1:6" x14ac:dyDescent="0.25">
      <c r="A6" s="1" t="s">
        <v>3</v>
      </c>
      <c r="B6" s="1" t="s">
        <v>8</v>
      </c>
      <c r="C6" s="1">
        <v>60000</v>
      </c>
      <c r="D6" s="1">
        <f t="shared" si="0"/>
        <v>5000</v>
      </c>
      <c r="E6" s="1">
        <v>180</v>
      </c>
      <c r="F6" s="1">
        <v>155</v>
      </c>
    </row>
    <row r="7" spans="1:6" x14ac:dyDescent="0.25">
      <c r="A7" s="1" t="s">
        <v>3</v>
      </c>
      <c r="B7" s="1" t="s">
        <v>9</v>
      </c>
      <c r="C7" s="1">
        <v>60000</v>
      </c>
      <c r="D7" s="1">
        <f t="shared" si="0"/>
        <v>5000</v>
      </c>
      <c r="E7" s="1">
        <v>180</v>
      </c>
      <c r="F7" s="1">
        <v>155</v>
      </c>
    </row>
    <row r="8" spans="1:6" x14ac:dyDescent="0.25">
      <c r="A8" s="1" t="s">
        <v>3</v>
      </c>
      <c r="B8" s="1" t="s">
        <v>10</v>
      </c>
      <c r="C8" s="1">
        <v>60000</v>
      </c>
      <c r="D8" s="1">
        <f t="shared" si="0"/>
        <v>5000</v>
      </c>
      <c r="E8" s="1">
        <v>180</v>
      </c>
      <c r="F8" s="1">
        <v>155</v>
      </c>
    </row>
    <row r="9" spans="1:6" x14ac:dyDescent="0.25">
      <c r="A9" s="1" t="s">
        <v>3</v>
      </c>
      <c r="B9" s="1" t="s">
        <v>11</v>
      </c>
      <c r="C9" s="1">
        <v>60000</v>
      </c>
      <c r="D9" s="1">
        <f t="shared" si="0"/>
        <v>5000</v>
      </c>
      <c r="E9" s="1">
        <v>180</v>
      </c>
      <c r="F9" s="1">
        <v>155</v>
      </c>
    </row>
    <row r="10" spans="1:6" x14ac:dyDescent="0.25">
      <c r="A10" s="1" t="s">
        <v>3</v>
      </c>
      <c r="B10" s="1" t="s">
        <v>12</v>
      </c>
      <c r="C10" s="1">
        <v>60000</v>
      </c>
      <c r="D10" s="1">
        <f t="shared" si="0"/>
        <v>5000</v>
      </c>
      <c r="E10" s="1">
        <v>180</v>
      </c>
      <c r="F10" s="1">
        <v>155</v>
      </c>
    </row>
    <row r="11" spans="1:6" x14ac:dyDescent="0.25">
      <c r="A11" s="1" t="s">
        <v>3</v>
      </c>
      <c r="B11" s="1" t="s">
        <v>13</v>
      </c>
      <c r="C11" s="1">
        <v>60000</v>
      </c>
      <c r="D11" s="1">
        <f t="shared" si="0"/>
        <v>5000</v>
      </c>
      <c r="E11" s="1">
        <v>180</v>
      </c>
      <c r="F11" s="1">
        <v>155</v>
      </c>
    </row>
    <row r="12" spans="1:6" x14ac:dyDescent="0.25">
      <c r="A12" s="1" t="s">
        <v>3</v>
      </c>
      <c r="B12" s="1" t="s">
        <v>14</v>
      </c>
      <c r="C12" s="1">
        <v>60000</v>
      </c>
      <c r="D12" s="1">
        <f t="shared" si="0"/>
        <v>5000</v>
      </c>
      <c r="E12" s="1">
        <v>180</v>
      </c>
      <c r="F12" s="1">
        <v>155</v>
      </c>
    </row>
    <row r="13" spans="1:6" x14ac:dyDescent="0.25">
      <c r="A13" s="1" t="s">
        <v>3</v>
      </c>
      <c r="B13" s="1" t="s">
        <v>15</v>
      </c>
      <c r="C13" s="1">
        <v>60000</v>
      </c>
      <c r="D13" s="1">
        <f t="shared" si="0"/>
        <v>5000</v>
      </c>
      <c r="E13" s="1">
        <v>180</v>
      </c>
      <c r="F13" s="1">
        <v>155</v>
      </c>
    </row>
    <row r="14" spans="1:6" x14ac:dyDescent="0.25">
      <c r="A14" s="1" t="s">
        <v>16</v>
      </c>
      <c r="B14" s="1" t="s">
        <v>4</v>
      </c>
      <c r="C14" s="1">
        <v>55000</v>
      </c>
      <c r="D14" s="1">
        <f t="shared" si="0"/>
        <v>4583.333333333333</v>
      </c>
      <c r="E14" s="1">
        <v>150</v>
      </c>
      <c r="F14" s="1">
        <v>150</v>
      </c>
    </row>
    <row r="15" spans="1:6" x14ac:dyDescent="0.25">
      <c r="A15" s="1" t="s">
        <v>16</v>
      </c>
      <c r="B15" s="1" t="s">
        <v>5</v>
      </c>
      <c r="C15" s="1">
        <v>55000</v>
      </c>
      <c r="D15" s="1">
        <f t="shared" si="0"/>
        <v>4583.333333333333</v>
      </c>
      <c r="E15" s="1">
        <v>150</v>
      </c>
      <c r="F15" s="1">
        <v>150</v>
      </c>
    </row>
    <row r="16" spans="1:6" x14ac:dyDescent="0.25">
      <c r="A16" s="1" t="s">
        <v>16</v>
      </c>
      <c r="B16" s="1" t="s">
        <v>6</v>
      </c>
      <c r="C16" s="1">
        <v>55000</v>
      </c>
      <c r="D16" s="1">
        <f t="shared" si="0"/>
        <v>4583.333333333333</v>
      </c>
      <c r="E16" s="1">
        <v>150</v>
      </c>
      <c r="F16" s="1">
        <v>150</v>
      </c>
    </row>
    <row r="17" spans="1:6" x14ac:dyDescent="0.25">
      <c r="A17" s="1" t="s">
        <v>16</v>
      </c>
      <c r="B17" s="1" t="s">
        <v>7</v>
      </c>
      <c r="C17" s="1">
        <v>55000</v>
      </c>
      <c r="D17" s="1">
        <f t="shared" si="0"/>
        <v>4583.333333333333</v>
      </c>
      <c r="E17" s="1">
        <v>150</v>
      </c>
      <c r="F17" s="1">
        <v>150</v>
      </c>
    </row>
    <row r="18" spans="1:6" x14ac:dyDescent="0.25">
      <c r="A18" s="1" t="s">
        <v>16</v>
      </c>
      <c r="B18" s="1" t="s">
        <v>8</v>
      </c>
      <c r="C18" s="1">
        <v>55000</v>
      </c>
      <c r="D18" s="1">
        <f t="shared" si="0"/>
        <v>4583.333333333333</v>
      </c>
      <c r="E18" s="1">
        <v>150</v>
      </c>
      <c r="F18" s="1">
        <v>150</v>
      </c>
    </row>
    <row r="19" spans="1:6" x14ac:dyDescent="0.25">
      <c r="A19" s="1" t="s">
        <v>16</v>
      </c>
      <c r="B19" s="1" t="s">
        <v>9</v>
      </c>
      <c r="C19" s="1">
        <v>55000</v>
      </c>
      <c r="D19" s="1">
        <f t="shared" si="0"/>
        <v>4583.333333333333</v>
      </c>
      <c r="E19" s="1">
        <v>150</v>
      </c>
      <c r="F19" s="1">
        <v>150</v>
      </c>
    </row>
    <row r="20" spans="1:6" x14ac:dyDescent="0.25">
      <c r="A20" s="1" t="s">
        <v>16</v>
      </c>
      <c r="B20" s="1" t="s">
        <v>10</v>
      </c>
      <c r="C20" s="1">
        <v>55000</v>
      </c>
      <c r="D20" s="1">
        <f t="shared" si="0"/>
        <v>4583.333333333333</v>
      </c>
      <c r="E20" s="1">
        <v>150</v>
      </c>
      <c r="F20" s="1">
        <v>150</v>
      </c>
    </row>
    <row r="21" spans="1:6" x14ac:dyDescent="0.25">
      <c r="A21" s="1" t="s">
        <v>16</v>
      </c>
      <c r="B21" s="1" t="s">
        <v>11</v>
      </c>
      <c r="C21" s="1">
        <v>55000</v>
      </c>
      <c r="D21" s="1">
        <f t="shared" si="0"/>
        <v>4583.333333333333</v>
      </c>
      <c r="E21" s="1">
        <v>150</v>
      </c>
      <c r="F21" s="1">
        <v>150</v>
      </c>
    </row>
    <row r="22" spans="1:6" x14ac:dyDescent="0.25">
      <c r="A22" s="1" t="s">
        <v>16</v>
      </c>
      <c r="B22" s="1" t="s">
        <v>12</v>
      </c>
      <c r="C22" s="1">
        <v>55000</v>
      </c>
      <c r="D22" s="1">
        <f t="shared" si="0"/>
        <v>4583.333333333333</v>
      </c>
      <c r="E22" s="1">
        <v>150</v>
      </c>
      <c r="F22" s="1">
        <v>150</v>
      </c>
    </row>
    <row r="23" spans="1:6" x14ac:dyDescent="0.25">
      <c r="A23" s="1" t="s">
        <v>16</v>
      </c>
      <c r="B23" s="1" t="s">
        <v>13</v>
      </c>
      <c r="C23" s="1">
        <v>55000</v>
      </c>
      <c r="D23" s="1">
        <f t="shared" si="0"/>
        <v>4583.333333333333</v>
      </c>
      <c r="E23" s="1">
        <v>150</v>
      </c>
      <c r="F23" s="1">
        <v>150</v>
      </c>
    </row>
    <row r="24" spans="1:6" x14ac:dyDescent="0.25">
      <c r="A24" s="1" t="s">
        <v>16</v>
      </c>
      <c r="B24" s="1" t="s">
        <v>14</v>
      </c>
      <c r="C24" s="1">
        <v>55000</v>
      </c>
      <c r="D24" s="1">
        <f t="shared" si="0"/>
        <v>4583.333333333333</v>
      </c>
      <c r="E24" s="1">
        <v>150</v>
      </c>
      <c r="F24" s="1">
        <v>150</v>
      </c>
    </row>
    <row r="25" spans="1:6" x14ac:dyDescent="0.25">
      <c r="A25" s="1" t="s">
        <v>16</v>
      </c>
      <c r="B25" s="1" t="s">
        <v>15</v>
      </c>
      <c r="C25" s="1">
        <v>55000</v>
      </c>
      <c r="D25" s="1">
        <f t="shared" si="0"/>
        <v>4583.333333333333</v>
      </c>
      <c r="E25" s="1">
        <v>150</v>
      </c>
      <c r="F25" s="1">
        <v>150</v>
      </c>
    </row>
    <row r="26" spans="1:6" x14ac:dyDescent="0.25">
      <c r="A26" s="1" t="s">
        <v>17</v>
      </c>
      <c r="B26" s="1" t="s">
        <v>4</v>
      </c>
      <c r="C26" s="1">
        <v>53000</v>
      </c>
      <c r="D26" s="1">
        <f t="shared" si="0"/>
        <v>4416.666666666667</v>
      </c>
      <c r="E26" s="1">
        <v>160</v>
      </c>
      <c r="F26" s="1">
        <v>158</v>
      </c>
    </row>
    <row r="27" spans="1:6" x14ac:dyDescent="0.25">
      <c r="A27" s="1" t="s">
        <v>17</v>
      </c>
      <c r="B27" s="1" t="s">
        <v>5</v>
      </c>
      <c r="C27" s="1">
        <v>53000</v>
      </c>
      <c r="D27" s="1">
        <f t="shared" si="0"/>
        <v>4416.666666666667</v>
      </c>
      <c r="E27" s="1">
        <v>160</v>
      </c>
      <c r="F27" s="1">
        <v>158</v>
      </c>
    </row>
    <row r="28" spans="1:6" x14ac:dyDescent="0.25">
      <c r="A28" s="1" t="s">
        <v>17</v>
      </c>
      <c r="B28" s="1" t="s">
        <v>6</v>
      </c>
      <c r="C28" s="1">
        <v>53000</v>
      </c>
      <c r="D28" s="1">
        <f t="shared" si="0"/>
        <v>4416.666666666667</v>
      </c>
      <c r="E28" s="1">
        <v>160</v>
      </c>
      <c r="F28" s="1">
        <v>158</v>
      </c>
    </row>
    <row r="29" spans="1:6" x14ac:dyDescent="0.25">
      <c r="A29" s="1" t="s">
        <v>17</v>
      </c>
      <c r="B29" s="1" t="s">
        <v>7</v>
      </c>
      <c r="C29" s="1">
        <v>53000</v>
      </c>
      <c r="D29" s="1">
        <f t="shared" si="0"/>
        <v>4416.666666666667</v>
      </c>
      <c r="E29" s="1">
        <v>160</v>
      </c>
      <c r="F29" s="1">
        <v>158</v>
      </c>
    </row>
    <row r="30" spans="1:6" x14ac:dyDescent="0.25">
      <c r="A30" s="1" t="s">
        <v>17</v>
      </c>
      <c r="B30" s="1" t="s">
        <v>8</v>
      </c>
      <c r="C30" s="1">
        <v>53000</v>
      </c>
      <c r="D30" s="1">
        <f t="shared" si="0"/>
        <v>4416.666666666667</v>
      </c>
      <c r="E30" s="1">
        <v>160</v>
      </c>
      <c r="F30" s="1">
        <v>158</v>
      </c>
    </row>
    <row r="31" spans="1:6" x14ac:dyDescent="0.25">
      <c r="A31" s="1" t="s">
        <v>17</v>
      </c>
      <c r="B31" s="1" t="s">
        <v>9</v>
      </c>
      <c r="C31" s="1">
        <v>53000</v>
      </c>
      <c r="D31" s="1">
        <f t="shared" si="0"/>
        <v>4416.666666666667</v>
      </c>
      <c r="E31" s="1">
        <v>160</v>
      </c>
      <c r="F31" s="1">
        <v>158</v>
      </c>
    </row>
    <row r="32" spans="1:6" x14ac:dyDescent="0.25">
      <c r="A32" s="1" t="s">
        <v>17</v>
      </c>
      <c r="B32" s="1" t="s">
        <v>10</v>
      </c>
      <c r="C32" s="1">
        <v>53000</v>
      </c>
      <c r="D32" s="1">
        <f t="shared" si="0"/>
        <v>4416.666666666667</v>
      </c>
      <c r="E32" s="1">
        <v>160</v>
      </c>
      <c r="F32" s="1">
        <v>158</v>
      </c>
    </row>
    <row r="33" spans="1:6" x14ac:dyDescent="0.25">
      <c r="A33" s="1" t="s">
        <v>17</v>
      </c>
      <c r="B33" s="1" t="s">
        <v>11</v>
      </c>
      <c r="C33" s="1">
        <v>53000</v>
      </c>
      <c r="D33" s="1">
        <f t="shared" si="0"/>
        <v>4416.666666666667</v>
      </c>
      <c r="E33" s="1">
        <v>160</v>
      </c>
      <c r="F33" s="1">
        <v>158</v>
      </c>
    </row>
    <row r="34" spans="1:6" x14ac:dyDescent="0.25">
      <c r="A34" s="1" t="s">
        <v>17</v>
      </c>
      <c r="B34" s="1" t="s">
        <v>12</v>
      </c>
      <c r="C34" s="1">
        <v>53000</v>
      </c>
      <c r="D34" s="1">
        <f t="shared" si="0"/>
        <v>4416.666666666667</v>
      </c>
      <c r="E34" s="1">
        <v>160</v>
      </c>
      <c r="F34" s="1">
        <v>158</v>
      </c>
    </row>
    <row r="35" spans="1:6" x14ac:dyDescent="0.25">
      <c r="A35" s="1" t="s">
        <v>17</v>
      </c>
      <c r="B35" s="1" t="s">
        <v>13</v>
      </c>
      <c r="C35" s="1">
        <v>53000</v>
      </c>
      <c r="D35" s="1">
        <f t="shared" si="0"/>
        <v>4416.666666666667</v>
      </c>
      <c r="E35" s="1">
        <v>160</v>
      </c>
      <c r="F35" s="1">
        <v>158</v>
      </c>
    </row>
    <row r="36" spans="1:6" x14ac:dyDescent="0.25">
      <c r="A36" s="1" t="s">
        <v>17</v>
      </c>
      <c r="B36" s="1" t="s">
        <v>14</v>
      </c>
      <c r="C36" s="1">
        <v>53000</v>
      </c>
      <c r="D36" s="1">
        <f t="shared" si="0"/>
        <v>4416.666666666667</v>
      </c>
      <c r="E36" s="1">
        <v>160</v>
      </c>
      <c r="F36" s="1">
        <v>158</v>
      </c>
    </row>
    <row r="37" spans="1:6" x14ac:dyDescent="0.25">
      <c r="A37" s="1" t="s">
        <v>17</v>
      </c>
      <c r="B37" s="1" t="s">
        <v>15</v>
      </c>
      <c r="C37" s="1">
        <v>53000</v>
      </c>
      <c r="D37" s="1">
        <f t="shared" si="0"/>
        <v>4416.666666666667</v>
      </c>
      <c r="E37" s="1">
        <v>160</v>
      </c>
      <c r="F37" s="1">
        <v>158</v>
      </c>
    </row>
  </sheetData>
  <pageMargins left="0.7" right="0.7" top="0.75" bottom="0.75" header="0.3" footer="0.3"/>
  <pageSetup orientation="portrait"/>
  <headerFooter>
    <oddFooter>&amp;C&amp;"Cambria"&amp;11 &amp;KFF751A TataiQ_Internal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cols>
    <col min="1" max="1" width="22.7109375" bestFit="1" customWidth="1"/>
  </cols>
  <sheetData>
    <row r="1" spans="1:1" x14ac:dyDescent="0.25">
      <c r="A1" t="s">
        <v>25</v>
      </c>
    </row>
    <row r="2" spans="1:1" x14ac:dyDescent="0.25">
      <c r="A2">
        <v>40</v>
      </c>
    </row>
  </sheetData>
  <pageMargins left="0.7" right="0.7" top="0.75" bottom="0.75" header="0.3" footer="0.3"/>
  <pageSetup orientation="portrait"/>
  <headerFooter>
    <oddFooter>&amp;C&amp;"Cambria"&amp;11 &amp;KFF751A TataiQ_Internal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7" sqref="B17"/>
    </sheetView>
  </sheetViews>
  <sheetFormatPr defaultRowHeight="15" x14ac:dyDescent="0.25"/>
  <cols>
    <col min="1" max="1" width="20" customWidth="1"/>
    <col min="2" max="2" width="63.710937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0</v>
      </c>
      <c r="B2" t="s">
        <v>28</v>
      </c>
    </row>
    <row r="3" spans="1:2" x14ac:dyDescent="0.25">
      <c r="A3" t="s">
        <v>1</v>
      </c>
      <c r="B3" t="s">
        <v>29</v>
      </c>
    </row>
    <row r="4" spans="1:2" x14ac:dyDescent="0.25">
      <c r="A4" t="s">
        <v>2</v>
      </c>
      <c r="B4" t="s">
        <v>30</v>
      </c>
    </row>
    <row r="5" spans="1:2" x14ac:dyDescent="0.25">
      <c r="A5" t="s">
        <v>20</v>
      </c>
      <c r="B5" t="s">
        <v>31</v>
      </c>
    </row>
    <row r="6" spans="1:2" x14ac:dyDescent="0.25">
      <c r="A6" t="s">
        <v>18</v>
      </c>
      <c r="B6" t="s">
        <v>32</v>
      </c>
    </row>
    <row r="7" spans="1:2" x14ac:dyDescent="0.25">
      <c r="A7" t="s">
        <v>19</v>
      </c>
      <c r="B7" t="s">
        <v>33</v>
      </c>
    </row>
    <row r="8" spans="1:2" x14ac:dyDescent="0.25">
      <c r="A8" t="s">
        <v>21</v>
      </c>
      <c r="B8" t="s">
        <v>34</v>
      </c>
    </row>
    <row r="9" spans="1:2" x14ac:dyDescent="0.25">
      <c r="A9" t="s">
        <v>22</v>
      </c>
      <c r="B9" t="s">
        <v>35</v>
      </c>
    </row>
    <row r="10" spans="1:2" x14ac:dyDescent="0.25">
      <c r="A10" t="s">
        <v>23</v>
      </c>
      <c r="B10" t="s">
        <v>36</v>
      </c>
    </row>
    <row r="11" spans="1:2" x14ac:dyDescent="0.25">
      <c r="A11" t="s">
        <v>24</v>
      </c>
      <c r="B11" t="s">
        <v>37</v>
      </c>
    </row>
    <row r="12" spans="1:2" x14ac:dyDescent="0.25">
      <c r="A12" t="s">
        <v>25</v>
      </c>
      <c r="B12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7"/>
  <sheetViews>
    <sheetView topLeftCell="N1" zoomScale="59" zoomScaleNormal="59" workbookViewId="0">
      <selection activeCell="Z30" sqref="Z30"/>
    </sheetView>
  </sheetViews>
  <sheetFormatPr defaultRowHeight="15" x14ac:dyDescent="0.25"/>
  <cols>
    <col min="4" max="4" width="20" customWidth="1"/>
    <col min="5" max="5" width="16.85546875" customWidth="1"/>
    <col min="11" max="11" width="13.140625" bestFit="1" customWidth="1"/>
    <col min="12" max="12" width="27.28515625" bestFit="1" customWidth="1"/>
    <col min="13" max="13" width="30" bestFit="1" customWidth="1"/>
  </cols>
  <sheetData>
    <row r="1" spans="1:25" ht="31.5" customHeight="1" x14ac:dyDescent="0.25">
      <c r="B1" s="27" t="s">
        <v>0</v>
      </c>
      <c r="C1" s="28" t="s">
        <v>1</v>
      </c>
      <c r="D1" s="29" t="s">
        <v>39</v>
      </c>
      <c r="E1" s="30" t="s">
        <v>40</v>
      </c>
      <c r="W1" s="11" t="s">
        <v>1</v>
      </c>
      <c r="X1" s="11" t="s">
        <v>39</v>
      </c>
      <c r="Y1" s="11" t="s">
        <v>40</v>
      </c>
    </row>
    <row r="2" spans="1:25" x14ac:dyDescent="0.25">
      <c r="A2" s="18">
        <v>0</v>
      </c>
      <c r="B2" s="19" t="s">
        <v>3</v>
      </c>
      <c r="C2" s="20" t="s">
        <v>4</v>
      </c>
      <c r="D2" s="21">
        <v>161.72839506172801</v>
      </c>
      <c r="E2" s="22">
        <v>0</v>
      </c>
      <c r="F2" s="17">
        <f t="shared" ref="F2:F37" si="0">D2/(D2+E2)</f>
        <v>1</v>
      </c>
      <c r="G2" s="17">
        <f t="shared" ref="G2:G37" si="1">E2/(D2+E2)</f>
        <v>0</v>
      </c>
      <c r="W2" s="7" t="s">
        <v>4</v>
      </c>
      <c r="X2" s="12">
        <v>1</v>
      </c>
      <c r="Y2" s="12">
        <v>0</v>
      </c>
    </row>
    <row r="3" spans="1:25" x14ac:dyDescent="0.25">
      <c r="A3" s="18">
        <v>1</v>
      </c>
      <c r="B3" s="19" t="s">
        <v>3</v>
      </c>
      <c r="C3" s="20" t="s">
        <v>5</v>
      </c>
      <c r="D3" s="21">
        <v>160.460526315789</v>
      </c>
      <c r="E3" s="22">
        <v>0</v>
      </c>
      <c r="F3" s="17">
        <f t="shared" si="0"/>
        <v>1</v>
      </c>
      <c r="G3" s="17">
        <f t="shared" si="1"/>
        <v>0</v>
      </c>
      <c r="W3" s="7" t="s">
        <v>5</v>
      </c>
      <c r="X3" s="12">
        <v>0.91337373491989804</v>
      </c>
      <c r="Y3" s="12">
        <v>8.6626265080101988E-2</v>
      </c>
    </row>
    <row r="4" spans="1:25" x14ac:dyDescent="0.25">
      <c r="A4" s="18">
        <v>2</v>
      </c>
      <c r="B4" s="19" t="s">
        <v>3</v>
      </c>
      <c r="C4" s="20" t="s">
        <v>6</v>
      </c>
      <c r="D4" s="21">
        <v>198.066666666667</v>
      </c>
      <c r="E4" s="22">
        <v>0</v>
      </c>
      <c r="F4" s="17">
        <f t="shared" si="0"/>
        <v>1</v>
      </c>
      <c r="G4" s="17">
        <f t="shared" si="1"/>
        <v>0</v>
      </c>
      <c r="W4" s="7" t="s">
        <v>6</v>
      </c>
      <c r="X4" s="12">
        <v>0.91520669408324828</v>
      </c>
      <c r="Y4" s="12">
        <v>8.4793305916751757E-2</v>
      </c>
    </row>
    <row r="5" spans="1:25" x14ac:dyDescent="0.25">
      <c r="A5" s="18">
        <v>3</v>
      </c>
      <c r="B5" s="19" t="s">
        <v>3</v>
      </c>
      <c r="C5" s="20" t="s">
        <v>7</v>
      </c>
      <c r="D5" s="21">
        <v>71.78125</v>
      </c>
      <c r="E5" s="22">
        <v>0</v>
      </c>
      <c r="F5" s="17">
        <f t="shared" si="0"/>
        <v>1</v>
      </c>
      <c r="G5" s="17">
        <f t="shared" si="1"/>
        <v>0</v>
      </c>
      <c r="W5" s="7" t="s">
        <v>7</v>
      </c>
      <c r="X5" s="12">
        <v>1</v>
      </c>
      <c r="Y5" s="12">
        <v>0</v>
      </c>
    </row>
    <row r="6" spans="1:25" x14ac:dyDescent="0.25">
      <c r="A6" s="18">
        <v>4</v>
      </c>
      <c r="B6" s="19" t="s">
        <v>3</v>
      </c>
      <c r="C6" s="20" t="s">
        <v>8</v>
      </c>
      <c r="D6" s="21">
        <v>63.846153846153797</v>
      </c>
      <c r="E6" s="22">
        <v>0</v>
      </c>
      <c r="F6" s="17">
        <f t="shared" si="0"/>
        <v>1</v>
      </c>
      <c r="G6" s="17">
        <f t="shared" si="1"/>
        <v>0</v>
      </c>
      <c r="W6" s="7" t="s">
        <v>8</v>
      </c>
      <c r="X6" s="12">
        <v>1</v>
      </c>
      <c r="Y6" s="12">
        <v>0</v>
      </c>
    </row>
    <row r="7" spans="1:25" x14ac:dyDescent="0.25">
      <c r="A7" s="18">
        <v>5</v>
      </c>
      <c r="B7" s="19" t="s">
        <v>3</v>
      </c>
      <c r="C7" s="20" t="s">
        <v>9</v>
      </c>
      <c r="D7" s="21">
        <v>77.910958904109606</v>
      </c>
      <c r="E7" s="22">
        <v>0</v>
      </c>
      <c r="F7" s="17">
        <f t="shared" si="0"/>
        <v>1</v>
      </c>
      <c r="G7" s="17">
        <f t="shared" si="1"/>
        <v>0</v>
      </c>
      <c r="W7" s="7" t="s">
        <v>9</v>
      </c>
      <c r="X7" s="12">
        <v>0.86343046306403304</v>
      </c>
      <c r="Y7" s="12">
        <v>0.13656953693596691</v>
      </c>
    </row>
    <row r="8" spans="1:25" x14ac:dyDescent="0.25">
      <c r="A8" s="18">
        <v>6</v>
      </c>
      <c r="B8" s="19" t="s">
        <v>3</v>
      </c>
      <c r="C8" s="20" t="s">
        <v>10</v>
      </c>
      <c r="D8" s="21">
        <v>137.279411764706</v>
      </c>
      <c r="E8" s="22">
        <v>1600</v>
      </c>
      <c r="F8" s="17">
        <f t="shared" si="0"/>
        <v>7.9019765522495511E-2</v>
      </c>
      <c r="G8" s="17">
        <f t="shared" si="1"/>
        <v>0.92098023447750443</v>
      </c>
      <c r="W8" s="7" t="s">
        <v>10</v>
      </c>
      <c r="X8" s="12">
        <v>0.61500386758030123</v>
      </c>
      <c r="Y8" s="12">
        <v>0.38499613241969877</v>
      </c>
    </row>
    <row r="9" spans="1:25" x14ac:dyDescent="0.25">
      <c r="A9" s="18">
        <v>7</v>
      </c>
      <c r="B9" s="19" t="s">
        <v>3</v>
      </c>
      <c r="C9" s="20" t="s">
        <v>11</v>
      </c>
      <c r="D9" s="21">
        <v>110.88815789473701</v>
      </c>
      <c r="E9" s="22">
        <v>0</v>
      </c>
      <c r="F9" s="17">
        <f t="shared" si="0"/>
        <v>1</v>
      </c>
      <c r="G9" s="17">
        <f t="shared" si="1"/>
        <v>0</v>
      </c>
      <c r="W9" s="7" t="s">
        <v>11</v>
      </c>
      <c r="X9" s="12">
        <v>0.90328675438468675</v>
      </c>
      <c r="Y9" s="12">
        <v>9.6713245615313193E-2</v>
      </c>
    </row>
    <row r="10" spans="1:25" x14ac:dyDescent="0.25">
      <c r="A10" s="18">
        <v>8</v>
      </c>
      <c r="B10" s="19" t="s">
        <v>3</v>
      </c>
      <c r="C10" s="20" t="s">
        <v>12</v>
      </c>
      <c r="D10" s="21">
        <v>116.018518518519</v>
      </c>
      <c r="E10" s="22">
        <v>0</v>
      </c>
      <c r="F10" s="17">
        <f t="shared" si="0"/>
        <v>1</v>
      </c>
      <c r="G10" s="17">
        <f t="shared" si="1"/>
        <v>0</v>
      </c>
      <c r="W10" s="7" t="s">
        <v>12</v>
      </c>
      <c r="X10" s="12">
        <v>1</v>
      </c>
      <c r="Y10" s="12">
        <v>0</v>
      </c>
    </row>
    <row r="11" spans="1:25" x14ac:dyDescent="0.25">
      <c r="A11" s="18">
        <v>9</v>
      </c>
      <c r="B11" s="19" t="s">
        <v>3</v>
      </c>
      <c r="C11" s="20" t="s">
        <v>13</v>
      </c>
      <c r="D11" s="21">
        <v>120.856164383562</v>
      </c>
      <c r="E11" s="22">
        <v>0</v>
      </c>
      <c r="F11" s="17">
        <f t="shared" si="0"/>
        <v>1</v>
      </c>
      <c r="G11" s="17">
        <f t="shared" si="1"/>
        <v>0</v>
      </c>
      <c r="W11" s="7" t="s">
        <v>13</v>
      </c>
      <c r="X11" s="12">
        <v>0.87435508157402564</v>
      </c>
      <c r="Y11" s="12">
        <v>0.12564491842597431</v>
      </c>
    </row>
    <row r="12" spans="1:25" x14ac:dyDescent="0.25">
      <c r="A12" s="18">
        <v>10</v>
      </c>
      <c r="B12" s="19" t="s">
        <v>3</v>
      </c>
      <c r="C12" s="20" t="s">
        <v>14</v>
      </c>
      <c r="D12" s="21">
        <v>110.25735294117599</v>
      </c>
      <c r="E12" s="22">
        <v>1285</v>
      </c>
      <c r="F12" s="17">
        <f t="shared" si="0"/>
        <v>7.902295064688647E-2</v>
      </c>
      <c r="G12" s="17">
        <f t="shared" si="1"/>
        <v>0.92097704935311364</v>
      </c>
      <c r="W12" s="7" t="s">
        <v>14</v>
      </c>
      <c r="X12" s="12">
        <v>0.67214071724380953</v>
      </c>
      <c r="Y12" s="12">
        <v>0.32785928275619058</v>
      </c>
    </row>
    <row r="13" spans="1:25" x14ac:dyDescent="0.25">
      <c r="A13" s="18">
        <v>11</v>
      </c>
      <c r="B13" s="19" t="s">
        <v>3</v>
      </c>
      <c r="C13" s="20" t="s">
        <v>15</v>
      </c>
      <c r="D13" s="21">
        <v>139.57692307692301</v>
      </c>
      <c r="E13" s="22">
        <v>1554</v>
      </c>
      <c r="F13" s="17">
        <f t="shared" si="0"/>
        <v>8.2415461131424117E-2</v>
      </c>
      <c r="G13" s="17">
        <f t="shared" si="1"/>
        <v>0.91758453886857583</v>
      </c>
      <c r="W13" s="7" t="s">
        <v>15</v>
      </c>
      <c r="X13" s="12">
        <v>0.64408302257319827</v>
      </c>
      <c r="Y13" s="12">
        <v>0.35591697742680167</v>
      </c>
    </row>
    <row r="14" spans="1:25" x14ac:dyDescent="0.25">
      <c r="A14" s="18">
        <v>12</v>
      </c>
      <c r="B14" s="19" t="s">
        <v>16</v>
      </c>
      <c r="C14" s="20" t="s">
        <v>4</v>
      </c>
      <c r="D14" s="21">
        <v>152.06790123456801</v>
      </c>
      <c r="E14" s="22">
        <v>0</v>
      </c>
      <c r="F14" s="17">
        <f t="shared" si="0"/>
        <v>1</v>
      </c>
      <c r="G14" s="17">
        <f t="shared" si="1"/>
        <v>0</v>
      </c>
      <c r="W14" s="14"/>
      <c r="X14" s="12"/>
      <c r="Y14" s="12"/>
    </row>
    <row r="15" spans="1:25" x14ac:dyDescent="0.25">
      <c r="A15" s="18">
        <v>13</v>
      </c>
      <c r="B15" s="19" t="s">
        <v>16</v>
      </c>
      <c r="C15" s="20" t="s">
        <v>5</v>
      </c>
      <c r="D15" s="21">
        <v>51.875</v>
      </c>
      <c r="E15" s="22">
        <v>1051</v>
      </c>
      <c r="F15" s="17">
        <f t="shared" si="0"/>
        <v>4.703615550266349E-2</v>
      </c>
      <c r="G15" s="17">
        <f t="shared" si="1"/>
        <v>0.95296384449733651</v>
      </c>
    </row>
    <row r="16" spans="1:25" x14ac:dyDescent="0.25">
      <c r="A16" s="18">
        <v>14</v>
      </c>
      <c r="B16" s="19" t="s">
        <v>16</v>
      </c>
      <c r="C16" s="20" t="s">
        <v>6</v>
      </c>
      <c r="D16" s="21">
        <v>59.5</v>
      </c>
      <c r="E16" s="22">
        <v>1189</v>
      </c>
      <c r="F16" s="17">
        <f t="shared" si="0"/>
        <v>4.765718862635162E-2</v>
      </c>
      <c r="G16" s="17">
        <f t="shared" si="1"/>
        <v>0.9523428113736484</v>
      </c>
    </row>
    <row r="17" spans="1:21" x14ac:dyDescent="0.25">
      <c r="A17" s="18">
        <v>15</v>
      </c>
      <c r="B17" s="19" t="s">
        <v>16</v>
      </c>
      <c r="C17" s="20" t="s">
        <v>7</v>
      </c>
      <c r="D17" s="21">
        <v>73.0625</v>
      </c>
      <c r="E17" s="22">
        <v>0</v>
      </c>
      <c r="F17" s="17">
        <f t="shared" si="0"/>
        <v>1</v>
      </c>
      <c r="G17" s="17">
        <f t="shared" si="1"/>
        <v>0</v>
      </c>
    </row>
    <row r="18" spans="1:21" x14ac:dyDescent="0.25">
      <c r="A18" s="18">
        <v>16</v>
      </c>
      <c r="B18" s="19" t="s">
        <v>16</v>
      </c>
      <c r="C18" s="20" t="s">
        <v>8</v>
      </c>
      <c r="D18" s="21">
        <v>128.84615384615401</v>
      </c>
      <c r="E18" s="22">
        <v>0</v>
      </c>
      <c r="F18" s="17">
        <f t="shared" si="0"/>
        <v>1</v>
      </c>
      <c r="G18" s="17">
        <f t="shared" si="1"/>
        <v>0</v>
      </c>
    </row>
    <row r="19" spans="1:21" x14ac:dyDescent="0.25">
      <c r="A19" s="18">
        <v>17</v>
      </c>
      <c r="B19" s="19" t="s">
        <v>16</v>
      </c>
      <c r="C19" s="20" t="s">
        <v>9</v>
      </c>
      <c r="D19" s="21">
        <v>64.691780821917803</v>
      </c>
      <c r="E19" s="22">
        <v>1258</v>
      </c>
      <c r="F19" s="17">
        <f t="shared" si="0"/>
        <v>4.8909187884813556E-2</v>
      </c>
      <c r="G19" s="17">
        <f t="shared" si="1"/>
        <v>0.95109081211518653</v>
      </c>
    </row>
    <row r="20" spans="1:21" x14ac:dyDescent="0.25">
      <c r="A20" s="18">
        <v>18</v>
      </c>
      <c r="B20" s="19" t="s">
        <v>16</v>
      </c>
      <c r="C20" s="20" t="s">
        <v>10</v>
      </c>
      <c r="D20" s="21">
        <v>94.227941176470594</v>
      </c>
      <c r="E20" s="22">
        <v>1708</v>
      </c>
      <c r="F20" s="17">
        <f t="shared" si="0"/>
        <v>5.2284141768970602E-2</v>
      </c>
      <c r="G20" s="17">
        <f t="shared" si="1"/>
        <v>0.94771585823102944</v>
      </c>
      <c r="K20" s="13" t="s">
        <v>43</v>
      </c>
      <c r="L20" t="s">
        <v>41</v>
      </c>
      <c r="M20" t="s">
        <v>42</v>
      </c>
    </row>
    <row r="21" spans="1:21" x14ac:dyDescent="0.25">
      <c r="A21" s="18">
        <v>19</v>
      </c>
      <c r="B21" s="19" t="s">
        <v>16</v>
      </c>
      <c r="C21" s="20" t="s">
        <v>11</v>
      </c>
      <c r="D21" s="21">
        <v>51.710526315789501</v>
      </c>
      <c r="E21" s="22">
        <v>1048</v>
      </c>
      <c r="F21" s="17">
        <f t="shared" si="0"/>
        <v>4.7021943573667728E-2</v>
      </c>
      <c r="G21" s="17">
        <f t="shared" si="1"/>
        <v>0.95297805642633215</v>
      </c>
      <c r="K21" s="7" t="s">
        <v>4</v>
      </c>
      <c r="L21" s="15">
        <v>349.66049382716022</v>
      </c>
      <c r="M21" s="15">
        <v>0</v>
      </c>
      <c r="O21" s="7" t="s">
        <v>4</v>
      </c>
      <c r="P21">
        <v>13986.419753086409</v>
      </c>
      <c r="Q21" s="15">
        <v>0</v>
      </c>
      <c r="R21" s="12">
        <v>1</v>
      </c>
      <c r="S21" s="12">
        <v>0</v>
      </c>
      <c r="U21" s="7"/>
    </row>
    <row r="22" spans="1:21" x14ac:dyDescent="0.25">
      <c r="A22" s="18">
        <v>20</v>
      </c>
      <c r="B22" s="19" t="s">
        <v>16</v>
      </c>
      <c r="C22" s="20" t="s">
        <v>12</v>
      </c>
      <c r="D22" s="21">
        <v>139.41358024691399</v>
      </c>
      <c r="E22" s="22">
        <v>0</v>
      </c>
      <c r="F22" s="17">
        <f t="shared" si="0"/>
        <v>1</v>
      </c>
      <c r="G22" s="17">
        <f t="shared" si="1"/>
        <v>0</v>
      </c>
      <c r="K22" s="7" t="s">
        <v>5</v>
      </c>
      <c r="L22" s="15">
        <v>277.03947368421007</v>
      </c>
      <c r="M22" s="15">
        <v>1051</v>
      </c>
      <c r="O22" s="7" t="s">
        <v>5</v>
      </c>
      <c r="P22">
        <v>11081.578947368402</v>
      </c>
      <c r="Q22" s="15">
        <v>1051</v>
      </c>
      <c r="R22" s="12">
        <v>0.91337373491989804</v>
      </c>
      <c r="S22" s="12">
        <v>8.6626265080101988E-2</v>
      </c>
      <c r="U22" s="7"/>
    </row>
    <row r="23" spans="1:21" x14ac:dyDescent="0.25">
      <c r="A23" s="18">
        <v>21</v>
      </c>
      <c r="B23" s="19" t="s">
        <v>16</v>
      </c>
      <c r="C23" s="20" t="s">
        <v>13</v>
      </c>
      <c r="D23" s="21">
        <v>85.376712328767098</v>
      </c>
      <c r="E23" s="22">
        <v>1662</v>
      </c>
      <c r="F23" s="17">
        <f t="shared" si="0"/>
        <v>4.8859934853420182E-2</v>
      </c>
      <c r="G23" s="17">
        <f t="shared" si="1"/>
        <v>0.95114006514657978</v>
      </c>
      <c r="K23" s="7" t="s">
        <v>6</v>
      </c>
      <c r="L23" s="15">
        <v>320.83333333333371</v>
      </c>
      <c r="M23" s="15">
        <v>1189</v>
      </c>
      <c r="O23" s="7" t="s">
        <v>6</v>
      </c>
      <c r="P23">
        <v>12833.333333333348</v>
      </c>
      <c r="Q23" s="15">
        <v>1189</v>
      </c>
      <c r="R23" s="12">
        <v>0.91520669408324828</v>
      </c>
      <c r="S23" s="12">
        <v>8.4793305916751757E-2</v>
      </c>
      <c r="U23" s="7"/>
    </row>
    <row r="24" spans="1:21" x14ac:dyDescent="0.25">
      <c r="A24" s="18">
        <v>22</v>
      </c>
      <c r="B24" s="19" t="s">
        <v>16</v>
      </c>
      <c r="C24" s="20" t="s">
        <v>14</v>
      </c>
      <c r="D24" s="21">
        <v>69.227941176470594</v>
      </c>
      <c r="E24" s="22">
        <v>1254</v>
      </c>
      <c r="F24" s="17">
        <f t="shared" si="0"/>
        <v>5.2317472313137998E-2</v>
      </c>
      <c r="G24" s="17">
        <f t="shared" si="1"/>
        <v>0.94768252768686212</v>
      </c>
      <c r="K24" s="7" t="s">
        <v>7</v>
      </c>
      <c r="L24" s="15">
        <v>215.5</v>
      </c>
      <c r="M24" s="15">
        <v>0</v>
      </c>
      <c r="O24" s="7" t="s">
        <v>7</v>
      </c>
      <c r="P24">
        <v>8620</v>
      </c>
      <c r="Q24" s="15">
        <v>0</v>
      </c>
      <c r="R24" s="12">
        <v>1</v>
      </c>
      <c r="S24" s="12">
        <v>0</v>
      </c>
      <c r="U24" s="7"/>
    </row>
    <row r="25" spans="1:21" x14ac:dyDescent="0.25">
      <c r="A25" s="18">
        <v>23</v>
      </c>
      <c r="B25" s="19" t="s">
        <v>16</v>
      </c>
      <c r="C25" s="20" t="s">
        <v>15</v>
      </c>
      <c r="D25" s="21">
        <v>97.576923076923094</v>
      </c>
      <c r="E25" s="22">
        <v>1690</v>
      </c>
      <c r="F25" s="17">
        <f t="shared" si="0"/>
        <v>5.4586139380768992E-2</v>
      </c>
      <c r="G25" s="17">
        <f t="shared" si="1"/>
        <v>0.94541386061923105</v>
      </c>
      <c r="K25" s="7" t="s">
        <v>8</v>
      </c>
      <c r="L25" s="15">
        <v>257.75641025641039</v>
      </c>
      <c r="M25" s="15">
        <v>0</v>
      </c>
      <c r="O25" s="7" t="s">
        <v>8</v>
      </c>
      <c r="P25">
        <v>10310.256410256416</v>
      </c>
      <c r="Q25" s="15">
        <v>0</v>
      </c>
      <c r="R25" s="12">
        <v>1</v>
      </c>
      <c r="S25" s="12">
        <v>0</v>
      </c>
      <c r="U25" s="7"/>
    </row>
    <row r="26" spans="1:21" x14ac:dyDescent="0.25">
      <c r="A26" s="18">
        <v>24</v>
      </c>
      <c r="B26" s="19" t="s">
        <v>17</v>
      </c>
      <c r="C26" s="20" t="s">
        <v>4</v>
      </c>
      <c r="D26" s="21">
        <v>35.864197530864203</v>
      </c>
      <c r="E26" s="22">
        <v>0</v>
      </c>
      <c r="F26" s="17">
        <f t="shared" si="0"/>
        <v>1</v>
      </c>
      <c r="G26" s="17">
        <f t="shared" si="1"/>
        <v>0</v>
      </c>
      <c r="K26" s="7" t="s">
        <v>9</v>
      </c>
      <c r="L26" s="15">
        <v>198.83561643835623</v>
      </c>
      <c r="M26" s="15">
        <v>1258</v>
      </c>
      <c r="O26" s="7" t="s">
        <v>9</v>
      </c>
      <c r="P26">
        <v>7953.4246575342495</v>
      </c>
      <c r="Q26" s="15">
        <v>1258</v>
      </c>
      <c r="R26" s="12">
        <v>0.86343046306403304</v>
      </c>
      <c r="S26" s="12">
        <v>0.13656953693596691</v>
      </c>
      <c r="U26" s="7"/>
    </row>
    <row r="27" spans="1:21" x14ac:dyDescent="0.25">
      <c r="A27" s="18">
        <v>25</v>
      </c>
      <c r="B27" s="19" t="s">
        <v>17</v>
      </c>
      <c r="C27" s="20" t="s">
        <v>5</v>
      </c>
      <c r="D27" s="21">
        <v>64.703947368421098</v>
      </c>
      <c r="E27" s="22">
        <v>0</v>
      </c>
      <c r="F27" s="17">
        <f t="shared" si="0"/>
        <v>1</v>
      </c>
      <c r="G27" s="17">
        <f t="shared" si="1"/>
        <v>0</v>
      </c>
      <c r="K27" s="7" t="s">
        <v>10</v>
      </c>
      <c r="L27" s="15">
        <v>231.50735294117658</v>
      </c>
      <c r="M27" s="15">
        <v>5797</v>
      </c>
      <c r="O27" s="7" t="s">
        <v>10</v>
      </c>
      <c r="P27">
        <v>9260.2941176470631</v>
      </c>
      <c r="Q27" s="15">
        <v>5797</v>
      </c>
      <c r="R27" s="12">
        <v>0.61500386758030123</v>
      </c>
      <c r="S27" s="12">
        <v>0.38499613241969877</v>
      </c>
      <c r="U27" s="7"/>
    </row>
    <row r="28" spans="1:21" x14ac:dyDescent="0.25">
      <c r="A28" s="18">
        <v>26</v>
      </c>
      <c r="B28" s="19" t="s">
        <v>17</v>
      </c>
      <c r="C28" s="20" t="s">
        <v>6</v>
      </c>
      <c r="D28" s="21">
        <v>63.266666666666701</v>
      </c>
      <c r="E28" s="22">
        <v>0</v>
      </c>
      <c r="F28" s="17">
        <f t="shared" si="0"/>
        <v>1</v>
      </c>
      <c r="G28" s="17">
        <f t="shared" si="1"/>
        <v>0</v>
      </c>
      <c r="K28" s="7" t="s">
        <v>11</v>
      </c>
      <c r="L28" s="15">
        <v>244.70394736842121</v>
      </c>
      <c r="M28" s="15">
        <v>1048</v>
      </c>
      <c r="O28" s="7" t="s">
        <v>11</v>
      </c>
      <c r="P28">
        <v>9788.1578947368489</v>
      </c>
      <c r="Q28" s="15">
        <v>1048</v>
      </c>
      <c r="R28" s="12">
        <v>0.90328675438468675</v>
      </c>
      <c r="S28" s="12">
        <v>9.6713245615313193E-2</v>
      </c>
      <c r="U28" s="7"/>
    </row>
    <row r="29" spans="1:21" x14ac:dyDescent="0.25">
      <c r="A29" s="18">
        <v>27</v>
      </c>
      <c r="B29" s="19" t="s">
        <v>17</v>
      </c>
      <c r="C29" s="20" t="s">
        <v>7</v>
      </c>
      <c r="D29" s="21">
        <v>70.65625</v>
      </c>
      <c r="E29" s="22">
        <v>0</v>
      </c>
      <c r="F29" s="17">
        <f t="shared" si="0"/>
        <v>1</v>
      </c>
      <c r="G29" s="17">
        <f t="shared" si="1"/>
        <v>0</v>
      </c>
      <c r="K29" s="7" t="s">
        <v>12</v>
      </c>
      <c r="L29" s="15">
        <v>283.88888888888982</v>
      </c>
      <c r="M29" s="15">
        <v>0</v>
      </c>
      <c r="O29" s="7" t="s">
        <v>12</v>
      </c>
      <c r="P29">
        <v>11355.555555555593</v>
      </c>
      <c r="Q29" s="15">
        <v>0</v>
      </c>
      <c r="R29" s="12">
        <v>1</v>
      </c>
      <c r="S29" s="12">
        <v>0</v>
      </c>
      <c r="U29" s="7"/>
    </row>
    <row r="30" spans="1:21" x14ac:dyDescent="0.25">
      <c r="A30" s="18">
        <v>28</v>
      </c>
      <c r="B30" s="19" t="s">
        <v>17</v>
      </c>
      <c r="C30" s="20" t="s">
        <v>8</v>
      </c>
      <c r="D30" s="21">
        <v>65.064102564102598</v>
      </c>
      <c r="E30" s="22">
        <v>0</v>
      </c>
      <c r="F30" s="17">
        <f t="shared" si="0"/>
        <v>1</v>
      </c>
      <c r="G30" s="17">
        <f t="shared" si="1"/>
        <v>0</v>
      </c>
      <c r="K30" s="7" t="s">
        <v>13</v>
      </c>
      <c r="L30" s="15">
        <v>289.14383561643871</v>
      </c>
      <c r="M30" s="15">
        <v>1662</v>
      </c>
      <c r="O30" s="7" t="s">
        <v>13</v>
      </c>
      <c r="P30">
        <v>11565.753424657549</v>
      </c>
      <c r="Q30" s="15">
        <v>1662</v>
      </c>
      <c r="R30" s="12">
        <v>0.87435508157402564</v>
      </c>
      <c r="S30" s="12">
        <v>0.12564491842597431</v>
      </c>
      <c r="U30" s="7"/>
    </row>
    <row r="31" spans="1:21" x14ac:dyDescent="0.25">
      <c r="A31" s="18">
        <v>29</v>
      </c>
      <c r="B31" s="19" t="s">
        <v>17</v>
      </c>
      <c r="C31" s="20" t="s">
        <v>9</v>
      </c>
      <c r="D31" s="21">
        <v>56.232876712328803</v>
      </c>
      <c r="E31" s="22">
        <v>0</v>
      </c>
      <c r="F31" s="17">
        <f t="shared" si="0"/>
        <v>1</v>
      </c>
      <c r="G31" s="17">
        <f t="shared" si="1"/>
        <v>0</v>
      </c>
      <c r="K31" s="7" t="s">
        <v>14</v>
      </c>
      <c r="L31" s="15">
        <v>179.48529411764659</v>
      </c>
      <c r="M31" s="15">
        <v>3502</v>
      </c>
      <c r="O31" s="7" t="s">
        <v>14</v>
      </c>
      <c r="P31">
        <v>7179.4117647058638</v>
      </c>
      <c r="Q31" s="15">
        <v>3502</v>
      </c>
      <c r="R31" s="12">
        <v>0.67214071724380953</v>
      </c>
      <c r="S31" s="12">
        <v>0.32785928275619058</v>
      </c>
      <c r="U31" s="7"/>
    </row>
    <row r="32" spans="1:21" x14ac:dyDescent="0.25">
      <c r="A32" s="18">
        <v>30</v>
      </c>
      <c r="B32" s="19" t="s">
        <v>17</v>
      </c>
      <c r="C32" s="20" t="s">
        <v>10</v>
      </c>
      <c r="D32" s="21">
        <v>0</v>
      </c>
      <c r="E32" s="22">
        <v>2489</v>
      </c>
      <c r="F32" s="17">
        <f t="shared" si="0"/>
        <v>0</v>
      </c>
      <c r="G32" s="17">
        <f t="shared" si="1"/>
        <v>1</v>
      </c>
      <c r="K32" s="7" t="s">
        <v>15</v>
      </c>
      <c r="L32" s="15">
        <v>237.1538461538461</v>
      </c>
      <c r="M32" s="15">
        <v>5242</v>
      </c>
      <c r="O32" s="7" t="s">
        <v>15</v>
      </c>
      <c r="P32">
        <v>9486.1538461538439</v>
      </c>
      <c r="Q32" s="15">
        <v>5242</v>
      </c>
      <c r="R32" s="12">
        <v>0.64408302257319827</v>
      </c>
      <c r="S32" s="12">
        <v>0.35591697742680167</v>
      </c>
      <c r="U32" s="7"/>
    </row>
    <row r="33" spans="1:21" x14ac:dyDescent="0.25">
      <c r="A33" s="18">
        <v>31</v>
      </c>
      <c r="B33" s="19" t="s">
        <v>17</v>
      </c>
      <c r="C33" s="20" t="s">
        <v>11</v>
      </c>
      <c r="D33" s="21">
        <v>82.105263157894697</v>
      </c>
      <c r="E33" s="22">
        <v>0</v>
      </c>
      <c r="F33" s="17">
        <f t="shared" si="0"/>
        <v>1</v>
      </c>
      <c r="G33" s="17">
        <f t="shared" si="1"/>
        <v>0</v>
      </c>
      <c r="K33" s="7" t="s">
        <v>44</v>
      </c>
      <c r="L33" s="15">
        <v>3085.5084926258892</v>
      </c>
      <c r="M33" s="15">
        <v>20749</v>
      </c>
      <c r="O33" s="14" t="s">
        <v>44</v>
      </c>
      <c r="P33">
        <v>123420.33970503557</v>
      </c>
      <c r="Q33" s="16">
        <v>20749</v>
      </c>
      <c r="R33" s="12">
        <v>0.85607896906199632</v>
      </c>
      <c r="S33" s="12">
        <v>0.14392103093800379</v>
      </c>
      <c r="U33" s="14"/>
    </row>
    <row r="34" spans="1:21" x14ac:dyDescent="0.25">
      <c r="A34" s="18">
        <v>32</v>
      </c>
      <c r="B34" s="19" t="s">
        <v>17</v>
      </c>
      <c r="C34" s="20" t="s">
        <v>12</v>
      </c>
      <c r="D34" s="21">
        <v>28.456790123456798</v>
      </c>
      <c r="E34" s="22">
        <v>0</v>
      </c>
      <c r="F34" s="17">
        <f t="shared" si="0"/>
        <v>1</v>
      </c>
      <c r="G34" s="17">
        <f t="shared" si="1"/>
        <v>0</v>
      </c>
    </row>
    <row r="35" spans="1:21" x14ac:dyDescent="0.25">
      <c r="A35" s="18">
        <v>33</v>
      </c>
      <c r="B35" s="19" t="s">
        <v>17</v>
      </c>
      <c r="C35" s="20" t="s">
        <v>13</v>
      </c>
      <c r="D35" s="21">
        <v>82.910958904109606</v>
      </c>
      <c r="E35" s="22">
        <v>0</v>
      </c>
      <c r="F35" s="17">
        <f t="shared" si="0"/>
        <v>1</v>
      </c>
      <c r="G35" s="17">
        <f t="shared" si="1"/>
        <v>0</v>
      </c>
    </row>
    <row r="36" spans="1:21" x14ac:dyDescent="0.25">
      <c r="A36" s="18">
        <v>34</v>
      </c>
      <c r="B36" s="19" t="s">
        <v>17</v>
      </c>
      <c r="C36" s="20" t="s">
        <v>14</v>
      </c>
      <c r="D36" s="21">
        <v>0</v>
      </c>
      <c r="E36" s="22">
        <v>963</v>
      </c>
      <c r="F36" s="17">
        <f t="shared" si="0"/>
        <v>0</v>
      </c>
      <c r="G36" s="17">
        <f t="shared" si="1"/>
        <v>1</v>
      </c>
    </row>
    <row r="37" spans="1:21" ht="15.75" thickBot="1" x14ac:dyDescent="0.3">
      <c r="A37" s="18">
        <v>35</v>
      </c>
      <c r="B37" s="23" t="s">
        <v>17</v>
      </c>
      <c r="C37" s="24" t="s">
        <v>15</v>
      </c>
      <c r="D37" s="25">
        <v>0</v>
      </c>
      <c r="E37" s="26">
        <v>1998</v>
      </c>
      <c r="F37" s="17">
        <f t="shared" si="0"/>
        <v>0</v>
      </c>
      <c r="G37" s="17">
        <f t="shared" si="1"/>
        <v>1</v>
      </c>
    </row>
  </sheetData>
  <pageMargins left="0.75" right="0.75" top="1" bottom="1" header="0.5" footer="0.5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zoomScale="60" zoomScaleNormal="60" workbookViewId="0">
      <selection activeCell="J10" sqref="J10"/>
    </sheetView>
  </sheetViews>
  <sheetFormatPr defaultRowHeight="15" x14ac:dyDescent="0.25"/>
  <cols>
    <col min="3" max="3" width="11.7109375" customWidth="1"/>
    <col min="4" max="4" width="17.7109375" customWidth="1"/>
    <col min="5" max="5" width="18.42578125" customWidth="1"/>
  </cols>
  <sheetData>
    <row r="1" spans="1:5" ht="33.75" customHeight="1" x14ac:dyDescent="0.25">
      <c r="B1" s="31" t="s">
        <v>0</v>
      </c>
      <c r="C1" s="29" t="s">
        <v>1</v>
      </c>
      <c r="D1" s="29" t="s">
        <v>39</v>
      </c>
      <c r="E1" s="30" t="s">
        <v>40</v>
      </c>
    </row>
    <row r="2" spans="1:5" x14ac:dyDescent="0.25">
      <c r="A2" s="18">
        <v>0</v>
      </c>
      <c r="B2" s="32" t="s">
        <v>3</v>
      </c>
      <c r="C2" s="33" t="s">
        <v>4</v>
      </c>
      <c r="D2" s="34">
        <v>161.72839506172801</v>
      </c>
      <c r="E2" s="35">
        <v>0</v>
      </c>
    </row>
    <row r="3" spans="1:5" x14ac:dyDescent="0.25">
      <c r="A3" s="18">
        <v>1</v>
      </c>
      <c r="B3" s="32" t="s">
        <v>3</v>
      </c>
      <c r="C3" s="33" t="s">
        <v>5</v>
      </c>
      <c r="D3" s="34">
        <v>160.460526315789</v>
      </c>
      <c r="E3" s="35">
        <v>0</v>
      </c>
    </row>
    <row r="4" spans="1:5" x14ac:dyDescent="0.25">
      <c r="A4" s="18">
        <v>2</v>
      </c>
      <c r="B4" s="32" t="s">
        <v>3</v>
      </c>
      <c r="C4" s="33" t="s">
        <v>6</v>
      </c>
      <c r="D4" s="34">
        <v>198.066666666667</v>
      </c>
      <c r="E4" s="35">
        <v>0</v>
      </c>
    </row>
    <row r="5" spans="1:5" x14ac:dyDescent="0.25">
      <c r="A5" s="18">
        <v>3</v>
      </c>
      <c r="B5" s="32" t="s">
        <v>3</v>
      </c>
      <c r="C5" s="33" t="s">
        <v>7</v>
      </c>
      <c r="D5" s="34">
        <v>71.78125</v>
      </c>
      <c r="E5" s="35">
        <v>0</v>
      </c>
    </row>
    <row r="6" spans="1:5" x14ac:dyDescent="0.25">
      <c r="A6" s="18">
        <v>4</v>
      </c>
      <c r="B6" s="32" t="s">
        <v>3</v>
      </c>
      <c r="C6" s="33" t="s">
        <v>8</v>
      </c>
      <c r="D6" s="34">
        <v>63.846153846153797</v>
      </c>
      <c r="E6" s="35">
        <v>0</v>
      </c>
    </row>
    <row r="7" spans="1:5" x14ac:dyDescent="0.25">
      <c r="A7" s="18">
        <v>5</v>
      </c>
      <c r="B7" s="32" t="s">
        <v>3</v>
      </c>
      <c r="C7" s="33" t="s">
        <v>9</v>
      </c>
      <c r="D7" s="34">
        <v>77.910958904109606</v>
      </c>
      <c r="E7" s="35">
        <v>0</v>
      </c>
    </row>
    <row r="8" spans="1:5" x14ac:dyDescent="0.25">
      <c r="A8" s="18">
        <v>6</v>
      </c>
      <c r="B8" s="32" t="s">
        <v>3</v>
      </c>
      <c r="C8" s="33" t="s">
        <v>10</v>
      </c>
      <c r="D8" s="34">
        <v>137.279411764706</v>
      </c>
      <c r="E8" s="35">
        <v>1600</v>
      </c>
    </row>
    <row r="9" spans="1:5" x14ac:dyDescent="0.25">
      <c r="A9" s="18">
        <v>7</v>
      </c>
      <c r="B9" s="32" t="s">
        <v>3</v>
      </c>
      <c r="C9" s="33" t="s">
        <v>11</v>
      </c>
      <c r="D9" s="34">
        <v>110.88815789473701</v>
      </c>
      <c r="E9" s="35">
        <v>0</v>
      </c>
    </row>
    <row r="10" spans="1:5" x14ac:dyDescent="0.25">
      <c r="A10" s="18">
        <v>8</v>
      </c>
      <c r="B10" s="32" t="s">
        <v>3</v>
      </c>
      <c r="C10" s="33" t="s">
        <v>12</v>
      </c>
      <c r="D10" s="34">
        <v>116.018518518519</v>
      </c>
      <c r="E10" s="35">
        <v>0</v>
      </c>
    </row>
    <row r="11" spans="1:5" x14ac:dyDescent="0.25">
      <c r="A11" s="18">
        <v>9</v>
      </c>
      <c r="B11" s="32" t="s">
        <v>3</v>
      </c>
      <c r="C11" s="33" t="s">
        <v>13</v>
      </c>
      <c r="D11" s="34">
        <v>120.856164383562</v>
      </c>
      <c r="E11" s="35">
        <v>0</v>
      </c>
    </row>
    <row r="12" spans="1:5" x14ac:dyDescent="0.25">
      <c r="A12" s="18">
        <v>10</v>
      </c>
      <c r="B12" s="32" t="s">
        <v>3</v>
      </c>
      <c r="C12" s="33" t="s">
        <v>14</v>
      </c>
      <c r="D12" s="34">
        <v>110.25735294117599</v>
      </c>
      <c r="E12" s="35">
        <v>1285</v>
      </c>
    </row>
    <row r="13" spans="1:5" x14ac:dyDescent="0.25">
      <c r="A13" s="18">
        <v>11</v>
      </c>
      <c r="B13" s="32" t="s">
        <v>3</v>
      </c>
      <c r="C13" s="33" t="s">
        <v>15</v>
      </c>
      <c r="D13" s="34">
        <v>139.57692307692301</v>
      </c>
      <c r="E13" s="35">
        <v>1554</v>
      </c>
    </row>
    <row r="14" spans="1:5" x14ac:dyDescent="0.25">
      <c r="A14" s="18">
        <v>12</v>
      </c>
      <c r="B14" s="32" t="s">
        <v>16</v>
      </c>
      <c r="C14" s="33" t="s">
        <v>4</v>
      </c>
      <c r="D14" s="34">
        <v>152.06790123456801</v>
      </c>
      <c r="E14" s="35">
        <v>0</v>
      </c>
    </row>
    <row r="15" spans="1:5" x14ac:dyDescent="0.25">
      <c r="A15" s="18">
        <v>13</v>
      </c>
      <c r="B15" s="32" t="s">
        <v>16</v>
      </c>
      <c r="C15" s="33" t="s">
        <v>5</v>
      </c>
      <c r="D15" s="34">
        <v>51.875</v>
      </c>
      <c r="E15" s="35">
        <v>1051</v>
      </c>
    </row>
    <row r="16" spans="1:5" x14ac:dyDescent="0.25">
      <c r="A16" s="18">
        <v>14</v>
      </c>
      <c r="B16" s="32" t="s">
        <v>16</v>
      </c>
      <c r="C16" s="33" t="s">
        <v>6</v>
      </c>
      <c r="D16" s="34">
        <v>59.5</v>
      </c>
      <c r="E16" s="35">
        <v>1189</v>
      </c>
    </row>
    <row r="17" spans="1:5" x14ac:dyDescent="0.25">
      <c r="A17" s="18">
        <v>15</v>
      </c>
      <c r="B17" s="32" t="s">
        <v>16</v>
      </c>
      <c r="C17" s="33" t="s">
        <v>7</v>
      </c>
      <c r="D17" s="34">
        <v>73.0625</v>
      </c>
      <c r="E17" s="35">
        <v>0</v>
      </c>
    </row>
    <row r="18" spans="1:5" x14ac:dyDescent="0.25">
      <c r="A18" s="18">
        <v>16</v>
      </c>
      <c r="B18" s="32" t="s">
        <v>16</v>
      </c>
      <c r="C18" s="33" t="s">
        <v>8</v>
      </c>
      <c r="D18" s="34">
        <v>128.84615384615401</v>
      </c>
      <c r="E18" s="35">
        <v>0</v>
      </c>
    </row>
    <row r="19" spans="1:5" x14ac:dyDescent="0.25">
      <c r="A19" s="18">
        <v>17</v>
      </c>
      <c r="B19" s="32" t="s">
        <v>16</v>
      </c>
      <c r="C19" s="33" t="s">
        <v>9</v>
      </c>
      <c r="D19" s="34">
        <v>64.691780821917803</v>
      </c>
      <c r="E19" s="35">
        <v>1258</v>
      </c>
    </row>
    <row r="20" spans="1:5" x14ac:dyDescent="0.25">
      <c r="A20" s="18">
        <v>18</v>
      </c>
      <c r="B20" s="32" t="s">
        <v>16</v>
      </c>
      <c r="C20" s="33" t="s">
        <v>10</v>
      </c>
      <c r="D20" s="34">
        <v>94.227941176470594</v>
      </c>
      <c r="E20" s="35">
        <v>1708</v>
      </c>
    </row>
    <row r="21" spans="1:5" x14ac:dyDescent="0.25">
      <c r="A21" s="18">
        <v>19</v>
      </c>
      <c r="B21" s="32" t="s">
        <v>16</v>
      </c>
      <c r="C21" s="33" t="s">
        <v>11</v>
      </c>
      <c r="D21" s="34">
        <v>51.710526315789501</v>
      </c>
      <c r="E21" s="35">
        <v>1048</v>
      </c>
    </row>
    <row r="22" spans="1:5" x14ac:dyDescent="0.25">
      <c r="A22" s="18">
        <v>20</v>
      </c>
      <c r="B22" s="32" t="s">
        <v>16</v>
      </c>
      <c r="C22" s="33" t="s">
        <v>12</v>
      </c>
      <c r="D22" s="34">
        <v>139.41358024691399</v>
      </c>
      <c r="E22" s="35">
        <v>0</v>
      </c>
    </row>
    <row r="23" spans="1:5" x14ac:dyDescent="0.25">
      <c r="A23" s="18">
        <v>21</v>
      </c>
      <c r="B23" s="32" t="s">
        <v>16</v>
      </c>
      <c r="C23" s="33" t="s">
        <v>13</v>
      </c>
      <c r="D23" s="34">
        <v>85.376712328767098</v>
      </c>
      <c r="E23" s="35">
        <v>1662</v>
      </c>
    </row>
    <row r="24" spans="1:5" x14ac:dyDescent="0.25">
      <c r="A24" s="18">
        <v>22</v>
      </c>
      <c r="B24" s="32" t="s">
        <v>16</v>
      </c>
      <c r="C24" s="33" t="s">
        <v>14</v>
      </c>
      <c r="D24" s="34">
        <v>69.227941176470594</v>
      </c>
      <c r="E24" s="35">
        <v>1254</v>
      </c>
    </row>
    <row r="25" spans="1:5" x14ac:dyDescent="0.25">
      <c r="A25" s="18">
        <v>23</v>
      </c>
      <c r="B25" s="32" t="s">
        <v>16</v>
      </c>
      <c r="C25" s="33" t="s">
        <v>15</v>
      </c>
      <c r="D25" s="34">
        <v>97.576923076923094</v>
      </c>
      <c r="E25" s="35">
        <v>1690</v>
      </c>
    </row>
    <row r="26" spans="1:5" x14ac:dyDescent="0.25">
      <c r="A26" s="18">
        <v>24</v>
      </c>
      <c r="B26" s="32" t="s">
        <v>17</v>
      </c>
      <c r="C26" s="33" t="s">
        <v>4</v>
      </c>
      <c r="D26" s="34">
        <v>35.864197530864203</v>
      </c>
      <c r="E26" s="35">
        <v>0</v>
      </c>
    </row>
    <row r="27" spans="1:5" x14ac:dyDescent="0.25">
      <c r="A27" s="18">
        <v>25</v>
      </c>
      <c r="B27" s="32" t="s">
        <v>17</v>
      </c>
      <c r="C27" s="33" t="s">
        <v>5</v>
      </c>
      <c r="D27" s="34">
        <v>64.703947368421098</v>
      </c>
      <c r="E27" s="35">
        <v>0</v>
      </c>
    </row>
    <row r="28" spans="1:5" x14ac:dyDescent="0.25">
      <c r="A28" s="18">
        <v>26</v>
      </c>
      <c r="B28" s="32" t="s">
        <v>17</v>
      </c>
      <c r="C28" s="33" t="s">
        <v>6</v>
      </c>
      <c r="D28" s="34">
        <v>63.266666666666701</v>
      </c>
      <c r="E28" s="35">
        <v>0</v>
      </c>
    </row>
    <row r="29" spans="1:5" x14ac:dyDescent="0.25">
      <c r="A29" s="18">
        <v>27</v>
      </c>
      <c r="B29" s="32" t="s">
        <v>17</v>
      </c>
      <c r="C29" s="33" t="s">
        <v>7</v>
      </c>
      <c r="D29" s="34">
        <v>70.65625</v>
      </c>
      <c r="E29" s="35">
        <v>0</v>
      </c>
    </row>
    <row r="30" spans="1:5" x14ac:dyDescent="0.25">
      <c r="A30" s="18">
        <v>28</v>
      </c>
      <c r="B30" s="32" t="s">
        <v>17</v>
      </c>
      <c r="C30" s="33" t="s">
        <v>8</v>
      </c>
      <c r="D30" s="34">
        <v>65.064102564102598</v>
      </c>
      <c r="E30" s="35">
        <v>0</v>
      </c>
    </row>
    <row r="31" spans="1:5" x14ac:dyDescent="0.25">
      <c r="A31" s="18">
        <v>29</v>
      </c>
      <c r="B31" s="32" t="s">
        <v>17</v>
      </c>
      <c r="C31" s="33" t="s">
        <v>9</v>
      </c>
      <c r="D31" s="34">
        <v>56.232876712328803</v>
      </c>
      <c r="E31" s="35">
        <v>0</v>
      </c>
    </row>
    <row r="32" spans="1:5" x14ac:dyDescent="0.25">
      <c r="A32" s="18">
        <v>30</v>
      </c>
      <c r="B32" s="32" t="s">
        <v>17</v>
      </c>
      <c r="C32" s="33" t="s">
        <v>10</v>
      </c>
      <c r="D32" s="34">
        <v>0</v>
      </c>
      <c r="E32" s="35">
        <v>2489</v>
      </c>
    </row>
    <row r="33" spans="1:5" x14ac:dyDescent="0.25">
      <c r="A33" s="18">
        <v>31</v>
      </c>
      <c r="B33" s="32" t="s">
        <v>17</v>
      </c>
      <c r="C33" s="33" t="s">
        <v>11</v>
      </c>
      <c r="D33" s="34">
        <v>82.105263157894697</v>
      </c>
      <c r="E33" s="35">
        <v>0</v>
      </c>
    </row>
    <row r="34" spans="1:5" x14ac:dyDescent="0.25">
      <c r="A34" s="18">
        <v>32</v>
      </c>
      <c r="B34" s="32" t="s">
        <v>17</v>
      </c>
      <c r="C34" s="33" t="s">
        <v>12</v>
      </c>
      <c r="D34" s="34">
        <v>28.456790123456798</v>
      </c>
      <c r="E34" s="35">
        <v>0</v>
      </c>
    </row>
    <row r="35" spans="1:5" x14ac:dyDescent="0.25">
      <c r="A35" s="18">
        <v>33</v>
      </c>
      <c r="B35" s="32" t="s">
        <v>17</v>
      </c>
      <c r="C35" s="33" t="s">
        <v>13</v>
      </c>
      <c r="D35" s="34">
        <v>82.910958904109606</v>
      </c>
      <c r="E35" s="35">
        <v>0</v>
      </c>
    </row>
    <row r="36" spans="1:5" x14ac:dyDescent="0.25">
      <c r="A36" s="18">
        <v>34</v>
      </c>
      <c r="B36" s="32" t="s">
        <v>17</v>
      </c>
      <c r="C36" s="33" t="s">
        <v>14</v>
      </c>
      <c r="D36" s="34">
        <v>0</v>
      </c>
      <c r="E36" s="35">
        <v>963</v>
      </c>
    </row>
    <row r="37" spans="1:5" ht="15.75" thickBot="1" x14ac:dyDescent="0.3">
      <c r="A37" s="18">
        <v>35</v>
      </c>
      <c r="B37" s="36" t="s">
        <v>17</v>
      </c>
      <c r="C37" s="37" t="s">
        <v>15</v>
      </c>
      <c r="D37" s="38">
        <v>0</v>
      </c>
      <c r="E37" s="39">
        <v>1998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9FB-6021-4ED8-A96B-B684C64640FF}">
  <dimension ref="B1:E6"/>
  <sheetViews>
    <sheetView workbookViewId="0">
      <selection activeCell="Q11" sqref="Q11"/>
    </sheetView>
  </sheetViews>
  <sheetFormatPr defaultRowHeight="15" x14ac:dyDescent="0.25"/>
  <sheetData>
    <row r="1" spans="2:5" x14ac:dyDescent="0.25">
      <c r="B1" t="s">
        <v>45</v>
      </c>
      <c r="C1" t="s">
        <v>51</v>
      </c>
    </row>
    <row r="2" spans="2:5" x14ac:dyDescent="0.25">
      <c r="B2" t="s">
        <v>46</v>
      </c>
      <c r="C2">
        <v>158.55000000000001</v>
      </c>
    </row>
    <row r="3" spans="2:5" x14ac:dyDescent="0.25">
      <c r="B3" t="s">
        <v>47</v>
      </c>
      <c r="C3">
        <v>159.77000000000001</v>
      </c>
      <c r="E3">
        <f>C3-C2</f>
        <v>1.2199999999999989</v>
      </c>
    </row>
    <row r="4" spans="2:5" x14ac:dyDescent="0.25">
      <c r="B4" t="s">
        <v>48</v>
      </c>
      <c r="C4">
        <v>160.16</v>
      </c>
      <c r="E4">
        <f>C4-C2</f>
        <v>1.6099999999999852</v>
      </c>
    </row>
    <row r="5" spans="2:5" x14ac:dyDescent="0.25">
      <c r="B5" t="s">
        <v>49</v>
      </c>
      <c r="C5">
        <v>145.88</v>
      </c>
    </row>
    <row r="6" spans="2:5" x14ac:dyDescent="0.25">
      <c r="B6" t="s">
        <v>50</v>
      </c>
      <c r="C6">
        <v>172.99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tabSelected="1" zoomScale="59" zoomScaleNormal="59" workbookViewId="0">
      <selection activeCell="O6" sqref="O6"/>
    </sheetView>
  </sheetViews>
  <sheetFormatPr defaultRowHeight="15" x14ac:dyDescent="0.25"/>
  <cols>
    <col min="3" max="3" width="12.28515625" customWidth="1"/>
    <col min="4" max="4" width="16.7109375" customWidth="1"/>
    <col min="5" max="5" width="17.7109375" customWidth="1"/>
  </cols>
  <sheetData>
    <row r="1" spans="1:5" ht="45" customHeight="1" x14ac:dyDescent="0.25">
      <c r="B1" s="31" t="s">
        <v>0</v>
      </c>
      <c r="C1" s="29" t="s">
        <v>1</v>
      </c>
      <c r="D1" s="29" t="s">
        <v>39</v>
      </c>
      <c r="E1" s="30" t="s">
        <v>40</v>
      </c>
    </row>
    <row r="2" spans="1:5" x14ac:dyDescent="0.25">
      <c r="A2" s="18">
        <v>0</v>
      </c>
      <c r="B2" s="32" t="s">
        <v>3</v>
      </c>
      <c r="C2" s="33" t="s">
        <v>4</v>
      </c>
      <c r="D2" s="33">
        <v>161.72839506172801</v>
      </c>
      <c r="E2" s="35">
        <v>0</v>
      </c>
    </row>
    <row r="3" spans="1:5" x14ac:dyDescent="0.25">
      <c r="A3" s="18">
        <v>1</v>
      </c>
      <c r="B3" s="32" t="s">
        <v>3</v>
      </c>
      <c r="C3" s="33" t="s">
        <v>5</v>
      </c>
      <c r="D3" s="33">
        <v>160.460526315789</v>
      </c>
      <c r="E3" s="35">
        <v>0</v>
      </c>
    </row>
    <row r="4" spans="1:5" x14ac:dyDescent="0.25">
      <c r="A4" s="18">
        <v>2</v>
      </c>
      <c r="B4" s="32" t="s">
        <v>3</v>
      </c>
      <c r="C4" s="33" t="s">
        <v>6</v>
      </c>
      <c r="D4" s="33">
        <v>198.066666666667</v>
      </c>
      <c r="E4" s="35">
        <v>0</v>
      </c>
    </row>
    <row r="5" spans="1:5" x14ac:dyDescent="0.25">
      <c r="A5" s="18">
        <v>3</v>
      </c>
      <c r="B5" s="32" t="s">
        <v>3</v>
      </c>
      <c r="C5" s="33" t="s">
        <v>7</v>
      </c>
      <c r="D5" s="33">
        <v>71.78125</v>
      </c>
      <c r="E5" s="35">
        <v>0</v>
      </c>
    </row>
    <row r="6" spans="1:5" x14ac:dyDescent="0.25">
      <c r="A6" s="18">
        <v>4</v>
      </c>
      <c r="B6" s="32" t="s">
        <v>3</v>
      </c>
      <c r="C6" s="33" t="s">
        <v>8</v>
      </c>
      <c r="D6" s="33">
        <v>63.846153846153797</v>
      </c>
      <c r="E6" s="35">
        <v>0</v>
      </c>
    </row>
    <row r="7" spans="1:5" x14ac:dyDescent="0.25">
      <c r="A7" s="18">
        <v>5</v>
      </c>
      <c r="B7" s="32" t="s">
        <v>3</v>
      </c>
      <c r="C7" s="33" t="s">
        <v>9</v>
      </c>
      <c r="D7" s="33">
        <v>77.910958904109606</v>
      </c>
      <c r="E7" s="35">
        <v>0</v>
      </c>
    </row>
    <row r="8" spans="1:5" x14ac:dyDescent="0.25">
      <c r="A8" s="18">
        <v>6</v>
      </c>
      <c r="B8" s="32" t="s">
        <v>3</v>
      </c>
      <c r="C8" s="33" t="s">
        <v>10</v>
      </c>
      <c r="D8" s="33">
        <v>137.279411764706</v>
      </c>
      <c r="E8" s="35">
        <v>1600</v>
      </c>
    </row>
    <row r="9" spans="1:5" x14ac:dyDescent="0.25">
      <c r="A9" s="18">
        <v>7</v>
      </c>
      <c r="B9" s="32" t="s">
        <v>3</v>
      </c>
      <c r="C9" s="33" t="s">
        <v>11</v>
      </c>
      <c r="D9" s="33">
        <v>110.88815789473701</v>
      </c>
      <c r="E9" s="35">
        <v>0</v>
      </c>
    </row>
    <row r="10" spans="1:5" x14ac:dyDescent="0.25">
      <c r="A10" s="18">
        <v>8</v>
      </c>
      <c r="B10" s="32" t="s">
        <v>3</v>
      </c>
      <c r="C10" s="33" t="s">
        <v>12</v>
      </c>
      <c r="D10" s="33">
        <v>116.018518518519</v>
      </c>
      <c r="E10" s="35">
        <v>0</v>
      </c>
    </row>
    <row r="11" spans="1:5" x14ac:dyDescent="0.25">
      <c r="A11" s="18">
        <v>9</v>
      </c>
      <c r="B11" s="32" t="s">
        <v>3</v>
      </c>
      <c r="C11" s="33" t="s">
        <v>13</v>
      </c>
      <c r="D11" s="33">
        <v>120.856164383562</v>
      </c>
      <c r="E11" s="35">
        <v>0</v>
      </c>
    </row>
    <row r="12" spans="1:5" x14ac:dyDescent="0.25">
      <c r="A12" s="18">
        <v>10</v>
      </c>
      <c r="B12" s="32" t="s">
        <v>3</v>
      </c>
      <c r="C12" s="33" t="s">
        <v>14</v>
      </c>
      <c r="D12" s="33">
        <v>110.25735294117599</v>
      </c>
      <c r="E12" s="35">
        <v>1285</v>
      </c>
    </row>
    <row r="13" spans="1:5" x14ac:dyDescent="0.25">
      <c r="A13" s="18">
        <v>11</v>
      </c>
      <c r="B13" s="32" t="s">
        <v>3</v>
      </c>
      <c r="C13" s="33" t="s">
        <v>15</v>
      </c>
      <c r="D13" s="33">
        <v>139.57692307692301</v>
      </c>
      <c r="E13" s="35">
        <v>1554</v>
      </c>
    </row>
    <row r="14" spans="1:5" x14ac:dyDescent="0.25">
      <c r="A14" s="18">
        <v>12</v>
      </c>
      <c r="B14" s="32" t="s">
        <v>16</v>
      </c>
      <c r="C14" s="33" t="s">
        <v>4</v>
      </c>
      <c r="D14" s="33">
        <v>152.06790123456801</v>
      </c>
      <c r="E14" s="35">
        <v>0</v>
      </c>
    </row>
    <row r="15" spans="1:5" x14ac:dyDescent="0.25">
      <c r="A15" s="18">
        <v>13</v>
      </c>
      <c r="B15" s="32" t="s">
        <v>16</v>
      </c>
      <c r="C15" s="33" t="s">
        <v>5</v>
      </c>
      <c r="D15" s="33">
        <v>51.875</v>
      </c>
      <c r="E15" s="35">
        <v>1051</v>
      </c>
    </row>
    <row r="16" spans="1:5" x14ac:dyDescent="0.25">
      <c r="A16" s="18">
        <v>14</v>
      </c>
      <c r="B16" s="32" t="s">
        <v>16</v>
      </c>
      <c r="C16" s="33" t="s">
        <v>6</v>
      </c>
      <c r="D16" s="33">
        <v>59.5</v>
      </c>
      <c r="E16" s="35">
        <v>1189</v>
      </c>
    </row>
    <row r="17" spans="1:5" x14ac:dyDescent="0.25">
      <c r="A17" s="18">
        <v>15</v>
      </c>
      <c r="B17" s="32" t="s">
        <v>16</v>
      </c>
      <c r="C17" s="33" t="s">
        <v>7</v>
      </c>
      <c r="D17" s="33">
        <v>73.0625</v>
      </c>
      <c r="E17" s="35">
        <v>0</v>
      </c>
    </row>
    <row r="18" spans="1:5" x14ac:dyDescent="0.25">
      <c r="A18" s="18">
        <v>16</v>
      </c>
      <c r="B18" s="32" t="s">
        <v>16</v>
      </c>
      <c r="C18" s="33" t="s">
        <v>8</v>
      </c>
      <c r="D18" s="33">
        <v>128.84615384615401</v>
      </c>
      <c r="E18" s="35">
        <v>0</v>
      </c>
    </row>
    <row r="19" spans="1:5" x14ac:dyDescent="0.25">
      <c r="A19" s="18">
        <v>17</v>
      </c>
      <c r="B19" s="32" t="s">
        <v>16</v>
      </c>
      <c r="C19" s="33" t="s">
        <v>9</v>
      </c>
      <c r="D19" s="33">
        <v>64.691780821917803</v>
      </c>
      <c r="E19" s="35">
        <v>1258</v>
      </c>
    </row>
    <row r="20" spans="1:5" x14ac:dyDescent="0.25">
      <c r="A20" s="18">
        <v>18</v>
      </c>
      <c r="B20" s="32" t="s">
        <v>16</v>
      </c>
      <c r="C20" s="33" t="s">
        <v>10</v>
      </c>
      <c r="D20" s="33">
        <v>94.227941176470594</v>
      </c>
      <c r="E20" s="35">
        <v>1708</v>
      </c>
    </row>
    <row r="21" spans="1:5" x14ac:dyDescent="0.25">
      <c r="A21" s="18">
        <v>19</v>
      </c>
      <c r="B21" s="32" t="s">
        <v>16</v>
      </c>
      <c r="C21" s="33" t="s">
        <v>11</v>
      </c>
      <c r="D21" s="33">
        <v>51.710526315789501</v>
      </c>
      <c r="E21" s="35">
        <v>1048</v>
      </c>
    </row>
    <row r="22" spans="1:5" x14ac:dyDescent="0.25">
      <c r="A22" s="18">
        <v>20</v>
      </c>
      <c r="B22" s="32" t="s">
        <v>16</v>
      </c>
      <c r="C22" s="33" t="s">
        <v>12</v>
      </c>
      <c r="D22" s="33">
        <v>139.41358024691399</v>
      </c>
      <c r="E22" s="35">
        <v>0</v>
      </c>
    </row>
    <row r="23" spans="1:5" x14ac:dyDescent="0.25">
      <c r="A23" s="18">
        <v>21</v>
      </c>
      <c r="B23" s="32" t="s">
        <v>16</v>
      </c>
      <c r="C23" s="33" t="s">
        <v>13</v>
      </c>
      <c r="D23" s="33">
        <v>85.376712328767098</v>
      </c>
      <c r="E23" s="35">
        <v>1662</v>
      </c>
    </row>
    <row r="24" spans="1:5" x14ac:dyDescent="0.25">
      <c r="A24" s="18">
        <v>22</v>
      </c>
      <c r="B24" s="32" t="s">
        <v>16</v>
      </c>
      <c r="C24" s="33" t="s">
        <v>14</v>
      </c>
      <c r="D24" s="33">
        <v>69.227941176470594</v>
      </c>
      <c r="E24" s="35">
        <v>1254</v>
      </c>
    </row>
    <row r="25" spans="1:5" x14ac:dyDescent="0.25">
      <c r="A25" s="18">
        <v>23</v>
      </c>
      <c r="B25" s="32" t="s">
        <v>16</v>
      </c>
      <c r="C25" s="33" t="s">
        <v>15</v>
      </c>
      <c r="D25" s="33">
        <v>97.576923076923094</v>
      </c>
      <c r="E25" s="35">
        <v>1690</v>
      </c>
    </row>
    <row r="26" spans="1:5" x14ac:dyDescent="0.25">
      <c r="A26" s="18">
        <v>24</v>
      </c>
      <c r="B26" s="32" t="s">
        <v>17</v>
      </c>
      <c r="C26" s="33" t="s">
        <v>4</v>
      </c>
      <c r="D26" s="33">
        <v>35.864197530864203</v>
      </c>
      <c r="E26" s="35">
        <v>0</v>
      </c>
    </row>
    <row r="27" spans="1:5" x14ac:dyDescent="0.25">
      <c r="A27" s="18">
        <v>25</v>
      </c>
      <c r="B27" s="32" t="s">
        <v>17</v>
      </c>
      <c r="C27" s="33" t="s">
        <v>5</v>
      </c>
      <c r="D27" s="33">
        <v>64.703947368421098</v>
      </c>
      <c r="E27" s="35">
        <v>0</v>
      </c>
    </row>
    <row r="28" spans="1:5" x14ac:dyDescent="0.25">
      <c r="A28" s="18">
        <v>26</v>
      </c>
      <c r="B28" s="32" t="s">
        <v>17</v>
      </c>
      <c r="C28" s="33" t="s">
        <v>6</v>
      </c>
      <c r="D28" s="33">
        <v>63.266666666666701</v>
      </c>
      <c r="E28" s="35">
        <v>0</v>
      </c>
    </row>
    <row r="29" spans="1:5" x14ac:dyDescent="0.25">
      <c r="A29" s="18">
        <v>27</v>
      </c>
      <c r="B29" s="32" t="s">
        <v>17</v>
      </c>
      <c r="C29" s="33" t="s">
        <v>7</v>
      </c>
      <c r="D29" s="33">
        <v>70.65625</v>
      </c>
      <c r="E29" s="35">
        <v>0</v>
      </c>
    </row>
    <row r="30" spans="1:5" x14ac:dyDescent="0.25">
      <c r="A30" s="18">
        <v>28</v>
      </c>
      <c r="B30" s="32" t="s">
        <v>17</v>
      </c>
      <c r="C30" s="33" t="s">
        <v>8</v>
      </c>
      <c r="D30" s="33">
        <v>65.064102564102598</v>
      </c>
      <c r="E30" s="35">
        <v>0</v>
      </c>
    </row>
    <row r="31" spans="1:5" x14ac:dyDescent="0.25">
      <c r="A31" s="18">
        <v>29</v>
      </c>
      <c r="B31" s="32" t="s">
        <v>17</v>
      </c>
      <c r="C31" s="33" t="s">
        <v>9</v>
      </c>
      <c r="D31" s="33">
        <v>56.232876712328803</v>
      </c>
      <c r="E31" s="35">
        <v>0</v>
      </c>
    </row>
    <row r="32" spans="1:5" x14ac:dyDescent="0.25">
      <c r="A32" s="18">
        <v>30</v>
      </c>
      <c r="B32" s="32" t="s">
        <v>17</v>
      </c>
      <c r="C32" s="33" t="s">
        <v>10</v>
      </c>
      <c r="D32" s="33">
        <v>0</v>
      </c>
      <c r="E32" s="35">
        <v>2489</v>
      </c>
    </row>
    <row r="33" spans="1:5" x14ac:dyDescent="0.25">
      <c r="A33" s="18">
        <v>31</v>
      </c>
      <c r="B33" s="32" t="s">
        <v>17</v>
      </c>
      <c r="C33" s="33" t="s">
        <v>11</v>
      </c>
      <c r="D33" s="33">
        <v>82.105263157894697</v>
      </c>
      <c r="E33" s="35">
        <v>0</v>
      </c>
    </row>
    <row r="34" spans="1:5" x14ac:dyDescent="0.25">
      <c r="A34" s="18">
        <v>32</v>
      </c>
      <c r="B34" s="32" t="s">
        <v>17</v>
      </c>
      <c r="C34" s="33" t="s">
        <v>12</v>
      </c>
      <c r="D34" s="33">
        <v>28.456790123456798</v>
      </c>
      <c r="E34" s="35">
        <v>0</v>
      </c>
    </row>
    <row r="35" spans="1:5" x14ac:dyDescent="0.25">
      <c r="A35" s="18">
        <v>33</v>
      </c>
      <c r="B35" s="32" t="s">
        <v>17</v>
      </c>
      <c r="C35" s="33" t="s">
        <v>13</v>
      </c>
      <c r="D35" s="33">
        <v>82.910958904109606</v>
      </c>
      <c r="E35" s="35">
        <v>0</v>
      </c>
    </row>
    <row r="36" spans="1:5" x14ac:dyDescent="0.25">
      <c r="A36" s="18">
        <v>34</v>
      </c>
      <c r="B36" s="32" t="s">
        <v>17</v>
      </c>
      <c r="C36" s="33" t="s">
        <v>14</v>
      </c>
      <c r="D36" s="33">
        <v>0</v>
      </c>
      <c r="E36" s="35">
        <v>963</v>
      </c>
    </row>
    <row r="37" spans="1:5" ht="15.75" thickBot="1" x14ac:dyDescent="0.3">
      <c r="A37" s="18">
        <v>35</v>
      </c>
      <c r="B37" s="36" t="s">
        <v>17</v>
      </c>
      <c r="C37" s="37" t="s">
        <v>15</v>
      </c>
      <c r="D37" s="37">
        <v>0</v>
      </c>
      <c r="E37" s="39">
        <v>1998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DemandData</vt:lpstr>
      <vt:lpstr>StaffAvailability</vt:lpstr>
      <vt:lpstr>Cost</vt:lpstr>
      <vt:lpstr>ServiceRate</vt:lpstr>
      <vt:lpstr>Data Dictionary</vt:lpstr>
      <vt:lpstr>Qsn2</vt:lpstr>
      <vt:lpstr>Qsn_3_1</vt:lpstr>
      <vt:lpstr>Sheet1</vt:lpstr>
      <vt:lpstr>Qsn_3_2</vt:lpstr>
      <vt:lpstr>Qsn_4_1</vt:lpstr>
      <vt:lpstr>Qsn_4_2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Bhagat</dc:creator>
  <cp:lastModifiedBy>Satadhriti, Chakrabarty (C.)</cp:lastModifiedBy>
  <dcterms:created xsi:type="dcterms:W3CDTF">2015-06-05T18:17:20Z</dcterms:created>
  <dcterms:modified xsi:type="dcterms:W3CDTF">2020-12-21T16:57:06Z</dcterms:modified>
</cp:coreProperties>
</file>