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cuments\"/>
    </mc:Choice>
  </mc:AlternateContent>
  <xr:revisionPtr revIDLastSave="0" documentId="13_ncr:1_{B81F3A98-EA01-430C-AEC8-9AFC1D645492}" xr6:coauthVersionLast="43" xr6:coauthVersionMax="43" xr10:uidLastSave="{00000000-0000-0000-0000-000000000000}"/>
  <bookViews>
    <workbookView xWindow="-120" yWindow="-120" windowWidth="20730" windowHeight="11760" tabRatio="50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4" l="1"/>
  <c r="D7" i="4"/>
  <c r="F6" i="4"/>
  <c r="D6" i="4"/>
  <c r="F5" i="4"/>
  <c r="D5" i="4"/>
  <c r="F4" i="4"/>
  <c r="D4" i="4"/>
  <c r="F3" i="4"/>
  <c r="D3" i="4"/>
  <c r="F7" i="3"/>
  <c r="D7" i="3"/>
  <c r="F6" i="3"/>
  <c r="D6" i="3"/>
  <c r="F5" i="3"/>
  <c r="D5" i="3"/>
  <c r="F4" i="3"/>
  <c r="D4" i="3"/>
  <c r="F3" i="3"/>
  <c r="D3" i="3"/>
  <c r="F7" i="2"/>
  <c r="D7" i="2"/>
  <c r="F6" i="2"/>
  <c r="D6" i="2"/>
  <c r="F5" i="2"/>
  <c r="D5" i="2"/>
  <c r="F4" i="2"/>
  <c r="D4" i="2"/>
  <c r="F3" i="2"/>
  <c r="D3" i="2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<sst xmlns="http://schemas.openxmlformats.org/spreadsheetml/2006/main" count="48" uniqueCount="27">
  <si>
    <t>Amostra</t>
  </si>
  <si>
    <t>Parâmetro de rede</t>
  </si>
  <si>
    <t>c/a</t>
  </si>
  <si>
    <t xml:space="preserve">Tamanho de cristalito (nm) </t>
  </si>
  <si>
    <t xml:space="preserve">Volume da célula unitária (A³) </t>
  </si>
  <si>
    <t>a</t>
  </si>
  <si>
    <t>c</t>
  </si>
  <si>
    <t>ZnO 0,1% Cu / 400ºC</t>
  </si>
  <si>
    <t>ZnO 0,5% Cu / 400ºC</t>
  </si>
  <si>
    <t>ZnO 1% Cu / 400ºC</t>
  </si>
  <si>
    <t>ZnO 5% Cu / 400ºC</t>
  </si>
  <si>
    <t>ZnO 10% Cu / 400ºC</t>
  </si>
  <si>
    <t>ZnO 0,1% Cu / 450ºC</t>
  </si>
  <si>
    <t>ZnO 0,5% Cu / 450ºC</t>
  </si>
  <si>
    <t>ZnO 1% Cu / 450ºC</t>
  </si>
  <si>
    <t>ZnO 5% Cu / 450ºC</t>
  </si>
  <si>
    <t>ZnO 10% Cu / 450ºC</t>
  </si>
  <si>
    <t>ZnO 0,1% Cu / 500ºC</t>
  </si>
  <si>
    <t>ZnO 0,5% Cu / 500ºC</t>
  </si>
  <si>
    <t>ZnO 1% Cu / 500ºC</t>
  </si>
  <si>
    <t>ZnO 5% Cu / 500ºC</t>
  </si>
  <si>
    <t>ZnO 10% Cu / 500ºC</t>
  </si>
  <si>
    <t>ZnO 0,5% Cu / 550ºC</t>
  </si>
  <si>
    <t>ZnO 0,1% Cu / 550ºC</t>
  </si>
  <si>
    <t>ZnO 1% Cu / 550ºC</t>
  </si>
  <si>
    <t>ZnO 5% Cu / 550ºC</t>
  </si>
  <si>
    <t>ZnO 10% Cu / 550ºC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</si>
</sst>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u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zoomScaleNormal="100" workbookViewId="0">
      <selection activeCell="K7" sqref="K7"/>
    </sheetView>
  </sheetViews>
  <sheetFormatPr defaultRowHeight="12.75" x14ac:dyDescent="0.2"/>
  <cols>
    <col min="1" max="1" width="15.42578125" customWidth="1"/>
    <col min="2" max="3" width="11.5703125"/>
    <col min="4" max="4" width="13" customWidth="1"/>
    <col min="5" max="5" width="11.5703125"/>
    <col min="6" max="6" width="13.140625" customWidth="1"/>
    <col min="7" max="1025" width="11.5703125"/>
  </cols>
  <sheetData>
    <row r="1" spans="1:14" ht="52.5" customHeight="1" x14ac:dyDescent="0.2">
      <c r="A1" s="1" t="s">
        <v>0</v>
      </c>
      <c r="B1" s="8" t="s">
        <v>1</v>
      </c>
      <c r="C1" s="8"/>
      <c r="D1" s="1" t="s">
        <v>2</v>
      </c>
      <c r="E1" s="1" t="s">
        <v>3</v>
      </c>
      <c r="F1" s="1" t="s">
        <v>4</v>
      </c>
    </row>
    <row r="2" spans="1:14" ht="15" x14ac:dyDescent="0.2">
      <c r="A2" s="2"/>
      <c r="B2" s="1" t="s">
        <v>5</v>
      </c>
      <c r="C2" s="2" t="s">
        <v>6</v>
      </c>
      <c r="D2" s="2"/>
      <c r="E2" s="2"/>
      <c r="F2" s="1"/>
      <c r="G2" s="3"/>
      <c r="H2" s="3"/>
      <c r="I2" s="3"/>
    </row>
    <row r="3" spans="1:14" ht="30" x14ac:dyDescent="0.2">
      <c r="A3" s="1" t="s">
        <v>7</v>
      </c>
      <c r="B3" s="4">
        <v>3.2458529999999999</v>
      </c>
      <c r="C3" s="4">
        <v>5.2506279999999999</v>
      </c>
      <c r="D3" s="5">
        <f>C3/B3</f>
        <v>1.6176419572913499</v>
      </c>
      <c r="E3" s="4">
        <v>5.2191364</v>
      </c>
      <c r="F3" s="5">
        <f>0.866*B3^2*C3*10^3</f>
        <v>47905.661002337438</v>
      </c>
      <c r="G3" s="6"/>
      <c r="H3" s="6"/>
      <c r="I3" s="6"/>
      <c r="J3" s="6"/>
    </row>
    <row r="4" spans="1:14" ht="30" x14ac:dyDescent="0.2">
      <c r="A4" s="1" t="s">
        <v>8</v>
      </c>
      <c r="B4" s="4">
        <v>3.242238</v>
      </c>
      <c r="C4" s="4">
        <v>5.258839</v>
      </c>
      <c r="D4" s="5">
        <f>C4/B4</f>
        <v>1.6219780904424661</v>
      </c>
      <c r="E4" s="4">
        <v>5.8491932000000002</v>
      </c>
      <c r="F4" s="5">
        <f>0.866*B4^2*C4*10^3</f>
        <v>47873.761308790628</v>
      </c>
      <c r="H4" s="6"/>
      <c r="I4" s="6"/>
      <c r="J4" s="6"/>
      <c r="K4" s="6"/>
    </row>
    <row r="5" spans="1:14" ht="30" x14ac:dyDescent="0.2">
      <c r="A5" s="1" t="s">
        <v>9</v>
      </c>
      <c r="B5" s="4">
        <v>3.2446337000000001</v>
      </c>
      <c r="C5" s="4">
        <v>5.2262950000000004</v>
      </c>
      <c r="D5" s="5">
        <f>C5/B5</f>
        <v>1.6107503907143663</v>
      </c>
      <c r="E5" s="4">
        <v>8.0365105000000003</v>
      </c>
      <c r="F5" s="5">
        <f>0.866*B5^2*C5*10^3</f>
        <v>47647.833802524096</v>
      </c>
      <c r="I5" s="6"/>
      <c r="J5" s="6"/>
      <c r="K5" s="6"/>
      <c r="L5" s="6"/>
    </row>
    <row r="6" spans="1:14" ht="30" x14ac:dyDescent="0.2">
      <c r="A6" s="1" t="s">
        <v>10</v>
      </c>
      <c r="B6" s="4">
        <v>3.2429621000000002</v>
      </c>
      <c r="C6" s="4">
        <v>5.2350899999999996</v>
      </c>
      <c r="D6" s="5">
        <f>C6/B6</f>
        <v>1.6142926863067562</v>
      </c>
      <c r="E6" s="4">
        <v>5.6789480000000001</v>
      </c>
      <c r="F6" s="5">
        <f>0.866*B6^2*C6*10^3</f>
        <v>47678.852073433896</v>
      </c>
      <c r="J6" s="6"/>
      <c r="K6" s="6"/>
      <c r="L6" s="6"/>
      <c r="M6" s="6"/>
    </row>
    <row r="7" spans="1:14" ht="30" x14ac:dyDescent="0.2">
      <c r="A7" s="1" t="s">
        <v>11</v>
      </c>
      <c r="B7" s="4">
        <v>3.2455596999999998</v>
      </c>
      <c r="C7" s="4">
        <v>5.2005610000000004</v>
      </c>
      <c r="D7" s="5">
        <f>C7/B7</f>
        <v>1.6023618360802301</v>
      </c>
      <c r="E7" s="5">
        <v>92.555565999999999</v>
      </c>
      <c r="F7" s="5">
        <f>0.866*B7^2*C7*10^3</f>
        <v>47440.285177858401</v>
      </c>
      <c r="K7" s="7"/>
      <c r="L7" s="6"/>
      <c r="M7" s="6"/>
      <c r="N7" s="6"/>
    </row>
  </sheetData>
  <mergeCells count="1">
    <mergeCell ref="B1:C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zoomScaleNormal="100" workbookViewId="0">
      <selection activeCell="F3" sqref="F3"/>
    </sheetView>
  </sheetViews>
  <sheetFormatPr defaultRowHeight="12.75" x14ac:dyDescent="0.2"/>
  <cols>
    <col min="1" max="1" width="15.42578125" customWidth="1"/>
    <col min="2" max="3" width="11.5703125"/>
    <col min="4" max="4" width="13" customWidth="1"/>
    <col min="5" max="5" width="11.5703125"/>
    <col min="6" max="6" width="13.140625" customWidth="1"/>
    <col min="7" max="1025" width="11.5703125"/>
  </cols>
  <sheetData>
    <row r="1" spans="1:14" ht="52.5" customHeight="1" x14ac:dyDescent="0.2">
      <c r="A1" s="1" t="s">
        <v>0</v>
      </c>
      <c r="B1" s="8" t="s">
        <v>1</v>
      </c>
      <c r="C1" s="8"/>
      <c r="D1" s="1" t="s">
        <v>2</v>
      </c>
      <c r="E1" s="1" t="s">
        <v>3</v>
      </c>
      <c r="F1" s="1" t="s">
        <v>4</v>
      </c>
    </row>
    <row r="2" spans="1:14" ht="15" x14ac:dyDescent="0.2">
      <c r="A2" s="2"/>
      <c r="B2" s="1" t="s">
        <v>5</v>
      </c>
      <c r="C2" s="2" t="s">
        <v>6</v>
      </c>
      <c r="D2" s="2"/>
      <c r="E2" s="2"/>
      <c r="F2" s="1"/>
      <c r="G2" s="3"/>
      <c r="H2" s="3"/>
      <c r="I2" s="3"/>
    </row>
    <row r="3" spans="1:14" ht="30" x14ac:dyDescent="0.2">
      <c r="A3" s="1" t="s">
        <v>12</v>
      </c>
      <c r="B3" s="4">
        <v>3.2426414000000001</v>
      </c>
      <c r="C3" s="4">
        <v>5.2139610000000003</v>
      </c>
      <c r="D3" s="5">
        <f>C3/B3</f>
        <v>1.6079363570698875</v>
      </c>
      <c r="E3" s="4">
        <v>10.991788</v>
      </c>
      <c r="F3" s="5">
        <f>0.866*B3^2*C3*10^3</f>
        <v>47477.0271152774</v>
      </c>
      <c r="G3" s="6"/>
      <c r="H3" s="6"/>
      <c r="I3" s="6"/>
      <c r="J3" s="6"/>
    </row>
    <row r="4" spans="1:14" ht="30" x14ac:dyDescent="0.2">
      <c r="A4" s="1" t="s">
        <v>13</v>
      </c>
      <c r="B4" s="4">
        <v>3.2433553000000002</v>
      </c>
      <c r="C4" s="4">
        <v>5.2101835999999997</v>
      </c>
      <c r="D4" s="5">
        <f>C4/B4</f>
        <v>1.6064177735939074</v>
      </c>
      <c r="E4" s="4">
        <v>10.591231000000001</v>
      </c>
      <c r="F4" s="5">
        <f>0.866*B4^2*C4*10^3</f>
        <v>47463.523294867846</v>
      </c>
      <c r="H4" s="6"/>
      <c r="I4" s="6"/>
      <c r="J4" s="6"/>
      <c r="K4" s="6"/>
    </row>
    <row r="5" spans="1:14" ht="30" x14ac:dyDescent="0.2">
      <c r="A5" s="1" t="s">
        <v>14</v>
      </c>
      <c r="B5" s="4">
        <v>3.2436647000000001</v>
      </c>
      <c r="C5" s="4">
        <v>5.2073840000000002</v>
      </c>
      <c r="D5" s="5">
        <f>C5/B5</f>
        <v>1.6054014460865822</v>
      </c>
      <c r="E5" s="4">
        <v>12.705462000000001</v>
      </c>
      <c r="F5" s="5">
        <f>0.866*B5^2*C5*10^3</f>
        <v>47447.070745159355</v>
      </c>
      <c r="I5" s="6"/>
      <c r="J5" s="6"/>
      <c r="K5" s="6"/>
      <c r="L5" s="6"/>
    </row>
    <row r="6" spans="1:14" ht="30" x14ac:dyDescent="0.2">
      <c r="A6" s="1" t="s">
        <v>15</v>
      </c>
      <c r="B6" s="4">
        <v>3.2413813999999999</v>
      </c>
      <c r="C6" s="4">
        <v>5.2001963</v>
      </c>
      <c r="D6" s="5">
        <f>C6/B6</f>
        <v>1.6043148455161742</v>
      </c>
      <c r="E6" s="4">
        <v>22.809183999999998</v>
      </c>
      <c r="F6" s="5">
        <f>0.866*B6^2*C6*10^3</f>
        <v>47314.897251960785</v>
      </c>
      <c r="J6" s="6"/>
      <c r="K6" s="6"/>
      <c r="L6" s="6"/>
      <c r="M6" s="6"/>
    </row>
    <row r="7" spans="1:14" ht="30" x14ac:dyDescent="0.2">
      <c r="A7" s="1" t="s">
        <v>16</v>
      </c>
      <c r="B7" s="4">
        <v>3.2453446000000001</v>
      </c>
      <c r="C7" s="4">
        <v>5.2130640000000001</v>
      </c>
      <c r="D7" s="5">
        <f>C7/B7</f>
        <v>1.6063206354111055</v>
      </c>
      <c r="E7" s="5">
        <v>32.387262</v>
      </c>
      <c r="F7" s="5">
        <f>0.866*B7^2*C7*10^3</f>
        <v>47548.036255255436</v>
      </c>
      <c r="K7" s="6"/>
      <c r="L7" s="6"/>
      <c r="M7" s="6"/>
      <c r="N7" s="6"/>
    </row>
  </sheetData>
  <mergeCells count="1">
    <mergeCell ref="B1:C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zoomScaleNormal="100" workbookViewId="0">
      <selection activeCell="F3" sqref="F3"/>
    </sheetView>
  </sheetViews>
  <sheetFormatPr defaultRowHeight="12.75" x14ac:dyDescent="0.2"/>
  <cols>
    <col min="1" max="1" width="15.42578125" customWidth="1"/>
    <col min="2" max="3" width="11.5703125"/>
    <col min="4" max="4" width="13" customWidth="1"/>
    <col min="5" max="5" width="11.5703125"/>
    <col min="6" max="6" width="13.140625" customWidth="1"/>
    <col min="7" max="1025" width="11.5703125"/>
  </cols>
  <sheetData>
    <row r="1" spans="1:14" ht="52.5" customHeight="1" x14ac:dyDescent="0.2">
      <c r="A1" s="1" t="s">
        <v>0</v>
      </c>
      <c r="B1" s="8" t="s">
        <v>1</v>
      </c>
      <c r="C1" s="8"/>
      <c r="D1" s="1" t="s">
        <v>2</v>
      </c>
      <c r="E1" s="1" t="s">
        <v>3</v>
      </c>
      <c r="F1" s="1" t="s">
        <v>4</v>
      </c>
    </row>
    <row r="2" spans="1:14" ht="15" x14ac:dyDescent="0.2">
      <c r="A2" s="2"/>
      <c r="B2" s="1" t="s">
        <v>5</v>
      </c>
      <c r="C2" s="2" t="s">
        <v>6</v>
      </c>
      <c r="D2" s="2"/>
      <c r="E2" s="2"/>
      <c r="F2" s="1"/>
      <c r="G2" s="3"/>
      <c r="H2" s="3"/>
      <c r="I2" s="3"/>
    </row>
    <row r="3" spans="1:14" ht="30" x14ac:dyDescent="0.2">
      <c r="A3" s="1" t="s">
        <v>17</v>
      </c>
      <c r="B3" s="4">
        <v>3.2418659000000001</v>
      </c>
      <c r="C3" s="4">
        <v>5.2119049999999998</v>
      </c>
      <c r="D3" s="5">
        <f>C3/B3</f>
        <v>1.6076867954346907</v>
      </c>
      <c r="E3" s="4">
        <v>11.831087500000001</v>
      </c>
      <c r="F3" s="5">
        <f>0.866*B3^2*C3*10^3</f>
        <v>47435.608446383623</v>
      </c>
      <c r="G3" s="6"/>
      <c r="H3" s="6"/>
      <c r="I3" s="6"/>
      <c r="J3" s="6"/>
    </row>
    <row r="4" spans="1:14" ht="30" x14ac:dyDescent="0.2">
      <c r="A4" s="1" t="s">
        <v>18</v>
      </c>
      <c r="B4" s="4">
        <v>3.2435521999999999</v>
      </c>
      <c r="C4" s="4">
        <v>5.2071069999999997</v>
      </c>
      <c r="D4" s="5">
        <f>C4/B4</f>
        <v>1.6053717279469095</v>
      </c>
      <c r="E4" s="4">
        <v>13.644653</v>
      </c>
      <c r="F4" s="5">
        <f>0.866*B4^2*C4*10^3</f>
        <v>47441.255879415978</v>
      </c>
      <c r="H4" s="6"/>
      <c r="I4" s="6"/>
      <c r="J4" s="6"/>
      <c r="K4" s="6"/>
    </row>
    <row r="5" spans="1:14" ht="30" x14ac:dyDescent="0.2">
      <c r="A5" s="1" t="s">
        <v>19</v>
      </c>
      <c r="B5" s="4">
        <v>3.2433877</v>
      </c>
      <c r="C5" s="4">
        <v>5.2048965000000003</v>
      </c>
      <c r="D5" s="5">
        <f>C5/B5</f>
        <v>1.6047716096351972</v>
      </c>
      <c r="E5" s="4">
        <v>15.263426000000001</v>
      </c>
      <c r="F5" s="5">
        <f>0.866*B5^2*C5*10^3</f>
        <v>47416.30641248732</v>
      </c>
      <c r="I5" s="6"/>
      <c r="J5" s="6"/>
      <c r="K5" s="6"/>
      <c r="L5" s="6"/>
    </row>
    <row r="6" spans="1:14" ht="30" x14ac:dyDescent="0.2">
      <c r="A6" s="1" t="s">
        <v>20</v>
      </c>
      <c r="B6" s="4">
        <v>3.2449968</v>
      </c>
      <c r="C6" s="4">
        <v>5.2006253999999998</v>
      </c>
      <c r="D6" s="5">
        <f>C6/B6</f>
        <v>1.6026596389863927</v>
      </c>
      <c r="E6" s="4">
        <v>38.001519999999999</v>
      </c>
      <c r="F6" s="5">
        <f>0.866*B6^2*C6*10^3</f>
        <v>47424.418069972562</v>
      </c>
      <c r="J6" s="6"/>
      <c r="K6" s="6"/>
      <c r="L6" s="6"/>
      <c r="M6" s="6"/>
    </row>
    <row r="7" spans="1:14" ht="30" x14ac:dyDescent="0.2">
      <c r="A7" s="1" t="s">
        <v>21</v>
      </c>
      <c r="B7" s="4">
        <v>3.245736</v>
      </c>
      <c r="C7" s="4">
        <v>5.1997537999999999</v>
      </c>
      <c r="D7" s="5">
        <f>C7/B7</f>
        <v>1.6020261044028226</v>
      </c>
      <c r="E7" s="5">
        <v>61.849209999999999</v>
      </c>
      <c r="F7" s="5">
        <f>0.866*B7^2*C7*10^3</f>
        <v>47438.075067868107</v>
      </c>
      <c r="K7" s="6"/>
      <c r="L7" s="6"/>
      <c r="M7" s="6"/>
      <c r="N7" s="6"/>
    </row>
  </sheetData>
  <mergeCells count="1">
    <mergeCell ref="B1:C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tabSelected="1" zoomScaleNormal="100" workbookViewId="0">
      <selection activeCell="I5" sqref="I5"/>
    </sheetView>
  </sheetViews>
  <sheetFormatPr defaultRowHeight="12.75" x14ac:dyDescent="0.2"/>
  <cols>
    <col min="1" max="1" width="15.42578125" customWidth="1"/>
    <col min="2" max="3" width="11.5703125"/>
    <col min="4" max="4" width="13" customWidth="1"/>
    <col min="5" max="5" width="11.5703125"/>
    <col min="6" max="6" width="13.140625" customWidth="1"/>
    <col min="7" max="1025" width="11.5703125"/>
  </cols>
  <sheetData>
    <row r="1" spans="1:14" ht="52.5" customHeight="1" x14ac:dyDescent="0.2">
      <c r="A1" s="1" t="s">
        <v>0</v>
      </c>
      <c r="B1" s="8" t="s">
        <v>1</v>
      </c>
      <c r="C1" s="8"/>
      <c r="D1" s="1" t="s">
        <v>2</v>
      </c>
      <c r="E1" s="1" t="s">
        <v>3</v>
      </c>
      <c r="F1" s="1" t="s">
        <v>4</v>
      </c>
    </row>
    <row r="2" spans="1:14" ht="15" x14ac:dyDescent="0.2">
      <c r="A2" s="2"/>
      <c r="B2" s="1" t="s">
        <v>5</v>
      </c>
      <c r="C2" s="2" t="s">
        <v>6</v>
      </c>
      <c r="D2" s="2"/>
      <c r="E2" s="2"/>
      <c r="F2" s="1"/>
      <c r="G2" s="3"/>
      <c r="H2" s="3"/>
      <c r="I2" s="3"/>
    </row>
    <row r="3" spans="1:14" ht="30" x14ac:dyDescent="0.2">
      <c r="A3" s="1" t="s">
        <v>23</v>
      </c>
      <c r="B3" s="4">
        <v>3.2434191999999999</v>
      </c>
      <c r="C3" s="4">
        <v>5.2029350000000001</v>
      </c>
      <c r="D3" s="5">
        <f>C3/B3</f>
        <v>1.6041512611135804</v>
      </c>
      <c r="E3" s="4">
        <v>20.756744000000001</v>
      </c>
      <c r="F3" s="5">
        <f>0.866*B3^2*C3*10^3</f>
        <v>47399.357938916102</v>
      </c>
      <c r="G3" s="6"/>
      <c r="H3" s="6"/>
      <c r="I3" s="6"/>
      <c r="J3" s="6"/>
    </row>
    <row r="4" spans="1:14" ht="30" x14ac:dyDescent="0.2">
      <c r="A4" s="1" t="s">
        <v>22</v>
      </c>
      <c r="B4" s="4">
        <v>3.2483609000000002</v>
      </c>
      <c r="C4" s="4">
        <v>5.2178215999999997</v>
      </c>
      <c r="D4" s="5">
        <f>C4/B4</f>
        <v>1.6062936849165987</v>
      </c>
      <c r="E4" s="4">
        <v>16.776717000000001</v>
      </c>
      <c r="F4" s="5">
        <f>0.866*B4^2*C4*10^3</f>
        <v>47679.936343717651</v>
      </c>
      <c r="H4" s="6"/>
      <c r="I4" s="6"/>
      <c r="J4" s="6"/>
      <c r="K4" s="6"/>
    </row>
    <row r="5" spans="1:14" ht="30" x14ac:dyDescent="0.2">
      <c r="A5" s="1" t="s">
        <v>24</v>
      </c>
      <c r="B5" s="4">
        <v>3.243436</v>
      </c>
      <c r="C5" s="4">
        <v>5.2030015000000001</v>
      </c>
      <c r="D5" s="5">
        <f>C5/B5</f>
        <v>1.6041634550519881</v>
      </c>
      <c r="E5" s="4">
        <v>17.271000000000001</v>
      </c>
      <c r="F5" s="5">
        <f>0.866*B5^2*C5*10^3</f>
        <v>47400.454800097519</v>
      </c>
      <c r="I5" s="6"/>
      <c r="J5" s="6"/>
      <c r="K5" s="6"/>
      <c r="L5" s="6"/>
    </row>
    <row r="6" spans="1:14" ht="30" x14ac:dyDescent="0.2">
      <c r="A6" s="1" t="s">
        <v>25</v>
      </c>
      <c r="B6" s="4">
        <v>3.2458950999999998</v>
      </c>
      <c r="C6" s="4">
        <v>5.2005499999999998</v>
      </c>
      <c r="D6" s="5">
        <f>C6/B6</f>
        <v>1.6021928743168563</v>
      </c>
      <c r="E6" s="4">
        <v>71.220320000000001</v>
      </c>
      <c r="F6" s="5">
        <f>0.866*B6^2*C6*10^3</f>
        <v>47449.990391129286</v>
      </c>
      <c r="J6" s="6"/>
      <c r="K6" s="6"/>
      <c r="L6" s="6"/>
      <c r="M6" s="6"/>
    </row>
    <row r="7" spans="1:14" ht="30" x14ac:dyDescent="0.2">
      <c r="A7" s="1" t="s">
        <v>26</v>
      </c>
      <c r="B7" s="4">
        <v>3.2456044999999998</v>
      </c>
      <c r="C7" s="4">
        <v>5.2001257000000001</v>
      </c>
      <c r="D7" s="5">
        <f>C7/B7</f>
        <v>1.6022055983715824</v>
      </c>
      <c r="E7" s="5">
        <v>50.924790000000002</v>
      </c>
      <c r="F7" s="5">
        <f>0.866*B7^2*C7*10^3</f>
        <v>47437.623887928836</v>
      </c>
      <c r="K7" s="6"/>
      <c r="L7" s="6"/>
      <c r="M7" s="6"/>
      <c r="N7" s="6"/>
    </row>
  </sheetData>
  <mergeCells count="1">
    <mergeCell ref="B1:C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 єσ .</cp:lastModifiedBy>
  <cp:revision>20</cp:revision>
  <dcterms:created xsi:type="dcterms:W3CDTF">2017-10-03T08:49:20Z</dcterms:created>
  <dcterms:modified xsi:type="dcterms:W3CDTF">2019-04-08T03:45:18Z</dcterms:modified>
  <dc:language>pt-BR</dc:language>
</cp:coreProperties>
</file>