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<sst xmlns="http://schemas.openxmlformats.org/spreadsheetml/2006/main" count="33" uniqueCount="16">
  <si>
    <t>Branch and Cut</t>
  </si>
  <si>
    <t>Fischetti</t>
  </si>
  <si>
    <t>Iterative ( Without Restricted Primal Constraints )</t>
  </si>
  <si>
    <t>BigM = 50</t>
  </si>
  <si>
    <t>Objective</t>
  </si>
  <si>
    <t>Runtime</t>
  </si>
  <si>
    <t>Objectives</t>
  </si>
  <si>
    <t>Iterations</t>
  </si>
  <si>
    <t xml:space="preserve">Without -M*Mu0 in objective </t>
  </si>
  <si>
    <t>Variables = 10, Constraints = 5</t>
  </si>
  <si>
    <t>With Restricted Primal (M = 10,000)</t>
  </si>
  <si>
    <t>Without Restricted Primal (M = 10,000)</t>
  </si>
  <si>
    <t>Correct Objectives</t>
  </si>
  <si>
    <t>Without Z Variables for Lower level space</t>
  </si>
  <si>
    <t>Branch and Cut without Mu0</t>
  </si>
  <si>
    <t>Branch and Cut with Mu0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</si>
</sst>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D5D5D5"/>
      <name val="Roboto"/>
    </font>
    <font>
      <color theme="1"/>
      <name val="Arial"/>
      <scheme val="minor"/>
    </font>
    <font>
      <color rgb="FF1155CC"/>
      <name val="Arial"/>
      <scheme val="minor"/>
    </font>
    <font>
      <b/>
      <sz val="12.0"/>
      <color theme="1"/>
      <name val="Arial"/>
      <scheme val="minor"/>
    </font>
    <font>
      <b/>
      <sz val="11.0"/>
      <color rgb="FF000000"/>
      <name val="Roboto"/>
    </font>
    <font>
      <sz val="11.0"/>
      <color rgb="FFD5D5D5"/>
      <name val="Roboto"/>
    </font>
    <font>
      <color rgb="FF000000"/>
      <name val="Arial"/>
      <scheme val="minor"/>
    </font>
    <font>
      <sz val="11.0"/>
      <color rgb="FF000000"/>
      <name val="Roboto"/>
    </font>
    <font>
      <b/>
      <sz val="11.0"/>
      <color rgb="FF434343"/>
      <name val="Roboto"/>
    </font>
    <font>
      <sz val="11.0"/>
      <color rgb="FFFF0000"/>
      <name val="Roboto"/>
    </font>
    <font>
      <b/>
      <sz val="11.0"/>
      <color theme="1"/>
      <name val="Arial"/>
      <scheme val="minor"/>
    </font>
    <font>
      <u/>
      <color theme="1"/>
      <name val="Arial"/>
      <scheme val="minor"/>
    </font>
    <font>
      <i/>
      <u/>
      <color theme="1"/>
      <name val="Arial"/>
      <scheme val="minor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383838"/>
        <bgColor rgb="FF383838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2" fontId="3" numFmtId="0" xfId="0" applyFont="1"/>
    <xf borderId="0" fillId="0" fontId="4" numFmtId="0" xfId="0" applyAlignment="1" applyFont="1">
      <alignment readingOrder="0"/>
    </xf>
    <xf borderId="0" fillId="2" fontId="2" numFmtId="0" xfId="0" applyAlignment="1" applyFont="1">
      <alignment horizontal="right"/>
    </xf>
    <xf borderId="0" fillId="2" fontId="2" numFmtId="0" xfId="0" applyAlignment="1" applyFont="1">
      <alignment horizontal="right" readingOrder="0"/>
    </xf>
    <xf borderId="0" fillId="0" fontId="5" numFmtId="0" xfId="0" applyAlignment="1" applyFont="1">
      <alignment horizontal="center" readingOrder="0"/>
    </xf>
    <xf borderId="0" fillId="2" fontId="6" numFmtId="0" xfId="0" applyAlignment="1" applyFont="1">
      <alignment horizontal="center" readingOrder="0"/>
    </xf>
    <xf borderId="0" fillId="2" fontId="7" numFmtId="0" xfId="0" applyAlignment="1" applyFont="1">
      <alignment horizontal="right" readingOrder="0"/>
    </xf>
    <xf borderId="0" fillId="2" fontId="8" numFmtId="0" xfId="0" applyFont="1"/>
    <xf borderId="0" fillId="3" fontId="9" numFmtId="0" xfId="0" applyAlignment="1" applyFill="1" applyFont="1">
      <alignment horizontal="center" readingOrder="0"/>
    </xf>
    <xf borderId="0" fillId="2" fontId="9" numFmtId="0" xfId="0" applyAlignment="1" applyFont="1">
      <alignment horizontal="center" readingOrder="0"/>
    </xf>
    <xf borderId="0" fillId="2" fontId="9" numFmtId="0" xfId="0" applyAlignment="1" applyFont="1">
      <alignment horizontal="right" readingOrder="0"/>
    </xf>
    <xf borderId="0" fillId="2" fontId="10" numFmtId="0" xfId="0" applyAlignment="1" applyFont="1">
      <alignment horizontal="center" readingOrder="0"/>
    </xf>
    <xf borderId="0" fillId="4" fontId="2" numFmtId="0" xfId="0" applyAlignment="1" applyFill="1" applyFont="1">
      <alignment horizontal="right"/>
    </xf>
    <xf borderId="0" fillId="4" fontId="2" numFmtId="0" xfId="0" applyAlignment="1" applyFont="1">
      <alignment horizontal="right" readingOrder="0"/>
    </xf>
    <xf borderId="0" fillId="4" fontId="7" numFmtId="0" xfId="0" applyAlignment="1" applyFont="1">
      <alignment horizontal="right" readingOrder="0"/>
    </xf>
    <xf borderId="0" fillId="4" fontId="2" numFmtId="0" xfId="0" applyAlignment="1" applyFont="1">
      <alignment horizontal="center" readingOrder="0"/>
    </xf>
    <xf borderId="0" fillId="2" fontId="11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2" fontId="12" numFmtId="0" xfId="0" applyAlignment="1" applyFont="1">
      <alignment horizontal="center"/>
    </xf>
    <xf borderId="0" fillId="0" fontId="13" numFmtId="0" xfId="0" applyAlignment="1" applyFont="1">
      <alignment horizontal="center" readingOrder="0"/>
    </xf>
    <xf borderId="0" fillId="0" fontId="14" numFmtId="0" xfId="0" applyAlignment="1" applyFont="1">
      <alignment readingOrder="0"/>
    </xf>
    <xf borderId="0" fillId="5" fontId="8" numFmtId="0" xfId="0" applyAlignment="1" applyFill="1" applyFont="1">
      <alignment horizontal="center" readingOrder="0"/>
    </xf>
    <xf borderId="0" fillId="2" fontId="8" numFmtId="0" xfId="0" applyAlignment="1" applyFont="1">
      <alignment horizontal="center" readingOrder="0"/>
    </xf>
    <xf borderId="0" fillId="2" fontId="6" numFmtId="0" xfId="0" applyAlignment="1" applyFont="1">
      <alignment horizontal="right" readingOrder="0"/>
    </xf>
    <xf borderId="0" fillId="2" fontId="11" numFmtId="0" xfId="0" applyAlignment="1" applyFont="1">
      <alignment horizontal="right" readingOrder="0"/>
    </xf>
    <xf borderId="0" fillId="2" fontId="2" numFmtId="0" xfId="0" applyAlignment="1" applyFont="1">
      <alignment horizontal="right"/>
    </xf>
    <xf borderId="0" fillId="0" fontId="1" numFmtId="0" xfId="0" applyFont="1"/>
    <xf borderId="0" fillId="2" fontId="15" numFmtId="0" xfId="0" applyAlignment="1" applyFont="1">
      <alignment horizontal="center"/>
    </xf>
    <xf borderId="0" fillId="0" fontId="3" numFmtId="0" xfId="0" applyFont="1"/>
    <xf borderId="0" fillId="4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6" max="6" width="9.0"/>
    <col customWidth="1" min="8" max="8" width="15.0"/>
  </cols>
  <sheetData>
    <row r="1">
      <c r="B1" s="1" t="s">
        <v>0</v>
      </c>
      <c r="D1" s="2" t="s">
        <v>1</v>
      </c>
      <c r="E1" s="1"/>
      <c r="F1" s="1" t="s">
        <v>2</v>
      </c>
      <c r="I1" s="3"/>
      <c r="J1" s="4"/>
      <c r="K1" s="4"/>
    </row>
    <row r="2">
      <c r="E2" s="5"/>
      <c r="F2" s="5" t="s">
        <v>3</v>
      </c>
      <c r="I2" s="3"/>
      <c r="J2" s="4"/>
      <c r="K2" s="4"/>
      <c r="L2" s="6"/>
      <c r="M2" s="7"/>
      <c r="N2" s="7"/>
      <c r="O2" s="7"/>
    </row>
    <row r="3">
      <c r="B3" s="8" t="s">
        <v>4</v>
      </c>
      <c r="C3" s="8" t="s">
        <v>5</v>
      </c>
      <c r="D3" s="8" t="s">
        <v>5</v>
      </c>
      <c r="E3" s="9"/>
      <c r="F3" s="9" t="s">
        <v>6</v>
      </c>
      <c r="G3" s="9" t="s">
        <v>5</v>
      </c>
      <c r="H3" s="9" t="s">
        <v>7</v>
      </c>
      <c r="I3" s="3"/>
      <c r="J3" s="4"/>
      <c r="K3" s="4"/>
      <c r="L3" s="3"/>
      <c r="M3" s="10"/>
      <c r="N3" s="10"/>
      <c r="O3" s="10"/>
      <c r="P3" s="11"/>
    </row>
    <row r="4">
      <c r="A4" s="9">
        <v>1.0</v>
      </c>
      <c r="B4" s="12">
        <v>-115.0</v>
      </c>
      <c r="C4" s="13">
        <v>1.068637</v>
      </c>
      <c r="D4" s="9">
        <v>1.22</v>
      </c>
      <c r="E4" s="13"/>
      <c r="F4" s="13">
        <v>-115.0</v>
      </c>
      <c r="G4" s="13">
        <v>4.712601</v>
      </c>
      <c r="H4" s="13">
        <v>77.0</v>
      </c>
      <c r="I4" s="10"/>
      <c r="J4" s="10"/>
      <c r="K4" s="10"/>
      <c r="L4" s="3"/>
      <c r="M4" s="10"/>
      <c r="N4" s="10"/>
      <c r="O4" s="10"/>
      <c r="P4" s="11"/>
    </row>
    <row r="5">
      <c r="A5" s="9">
        <v>2.0</v>
      </c>
      <c r="B5" s="12">
        <v>-81.0</v>
      </c>
      <c r="C5" s="13">
        <v>2.379072</v>
      </c>
      <c r="D5" s="9">
        <v>0.04</v>
      </c>
      <c r="E5" s="13"/>
      <c r="F5" s="13">
        <v>-81.0</v>
      </c>
      <c r="G5" s="13">
        <v>6.875921</v>
      </c>
      <c r="H5" s="13">
        <v>107.0</v>
      </c>
      <c r="I5" s="10"/>
      <c r="J5" s="10"/>
      <c r="K5" s="10"/>
      <c r="L5" s="3"/>
      <c r="M5" s="10"/>
      <c r="N5" s="10"/>
      <c r="O5" s="10"/>
      <c r="P5" s="14"/>
    </row>
    <row r="6">
      <c r="A6" s="9">
        <v>3.0</v>
      </c>
      <c r="B6" s="12">
        <v>-228.0</v>
      </c>
      <c r="C6" s="13">
        <v>0.210879</v>
      </c>
      <c r="D6" s="9">
        <v>0.03</v>
      </c>
      <c r="E6" s="13"/>
      <c r="F6" s="13">
        <v>-228.0</v>
      </c>
      <c r="G6" s="13">
        <v>0.099351</v>
      </c>
      <c r="H6" s="13">
        <v>6.0</v>
      </c>
      <c r="I6" s="10"/>
      <c r="J6" s="10"/>
      <c r="K6" s="10"/>
      <c r="L6" s="3"/>
      <c r="M6" s="15" t="s">
        <v>8</v>
      </c>
    </row>
    <row r="7">
      <c r="A7" s="9">
        <v>4.0</v>
      </c>
      <c r="B7" s="12">
        <v>-133.0</v>
      </c>
      <c r="C7" s="13">
        <v>3.204904</v>
      </c>
      <c r="D7" s="9">
        <v>0.01</v>
      </c>
      <c r="E7" s="13"/>
      <c r="F7" s="13">
        <v>-133.0</v>
      </c>
      <c r="G7" s="13">
        <v>50.94123</v>
      </c>
      <c r="H7" s="13">
        <v>373.0</v>
      </c>
      <c r="I7" s="10"/>
      <c r="J7" s="10"/>
      <c r="K7" s="10"/>
      <c r="L7" s="3"/>
      <c r="M7" s="10"/>
      <c r="N7" s="10"/>
      <c r="O7" s="10"/>
      <c r="P7" s="14"/>
    </row>
    <row r="8">
      <c r="A8" s="9">
        <v>5.0</v>
      </c>
      <c r="B8" s="12">
        <v>25.0</v>
      </c>
      <c r="C8" s="13">
        <v>2.14665</v>
      </c>
      <c r="D8" s="9">
        <v>0.01</v>
      </c>
      <c r="E8" s="13"/>
      <c r="F8" s="13">
        <v>25.0</v>
      </c>
      <c r="G8" s="13">
        <v>32.638891</v>
      </c>
      <c r="H8" s="13">
        <v>332.0</v>
      </c>
      <c r="I8" s="10"/>
      <c r="J8" s="10"/>
      <c r="K8" s="10"/>
      <c r="L8" s="3"/>
      <c r="M8" s="16"/>
      <c r="N8" s="17" t="s">
        <v>6</v>
      </c>
      <c r="O8" s="17" t="s">
        <v>5</v>
      </c>
      <c r="P8" s="17" t="s">
        <v>7</v>
      </c>
    </row>
    <row r="9">
      <c r="A9" s="9">
        <v>6.0</v>
      </c>
      <c r="B9" s="12">
        <v>-120.0</v>
      </c>
      <c r="C9" s="13">
        <v>1.959878</v>
      </c>
      <c r="D9" s="9">
        <v>0.01</v>
      </c>
      <c r="E9" s="13"/>
      <c r="F9" s="13">
        <v>-120.0</v>
      </c>
      <c r="G9" s="13">
        <v>9.568179</v>
      </c>
      <c r="H9" s="13">
        <v>136.0</v>
      </c>
      <c r="I9" s="10"/>
      <c r="J9" s="10"/>
      <c r="K9" s="10"/>
      <c r="L9" s="3"/>
      <c r="N9" s="18">
        <v>-115.0</v>
      </c>
      <c r="O9" s="18">
        <v>11.868917</v>
      </c>
      <c r="P9" s="18">
        <v>187.0</v>
      </c>
    </row>
    <row r="10">
      <c r="A10" s="9">
        <v>7.0</v>
      </c>
      <c r="B10" s="12">
        <v>-72.0</v>
      </c>
      <c r="C10" s="13">
        <v>0.537752</v>
      </c>
      <c r="D10" s="9">
        <v>0.01</v>
      </c>
      <c r="E10" s="13"/>
      <c r="F10" s="13">
        <v>-72.0</v>
      </c>
      <c r="G10" s="13">
        <v>1.427864</v>
      </c>
      <c r="H10" s="13">
        <v>33.0</v>
      </c>
      <c r="I10" s="10"/>
      <c r="J10" s="10"/>
      <c r="K10" s="10"/>
      <c r="L10" s="3"/>
      <c r="M10" s="19">
        <v>1.0</v>
      </c>
      <c r="N10" s="18">
        <v>-81.0</v>
      </c>
      <c r="O10" s="18">
        <v>225.17606</v>
      </c>
      <c r="P10" s="18">
        <v>587.0</v>
      </c>
    </row>
    <row r="11">
      <c r="A11" s="9">
        <v>8.0</v>
      </c>
      <c r="B11" s="12">
        <v>-70.0</v>
      </c>
      <c r="C11" s="13">
        <v>5.143628</v>
      </c>
      <c r="D11" s="9">
        <v>0.01</v>
      </c>
      <c r="E11" s="20"/>
      <c r="F11" s="20">
        <v>-164.0</v>
      </c>
      <c r="G11" s="13">
        <v>49.196926</v>
      </c>
      <c r="H11" s="13">
        <v>445.0</v>
      </c>
      <c r="I11" s="10"/>
      <c r="J11" s="10"/>
      <c r="K11" s="10"/>
      <c r="L11" s="3"/>
      <c r="M11" s="19">
        <v>2.0</v>
      </c>
      <c r="N11" s="18">
        <v>-228.0</v>
      </c>
      <c r="O11" s="18">
        <v>0.186019</v>
      </c>
      <c r="P11" s="18">
        <v>7.0</v>
      </c>
    </row>
    <row r="12">
      <c r="A12" s="9">
        <v>9.0</v>
      </c>
      <c r="B12" s="12">
        <v>-53.0</v>
      </c>
      <c r="C12" s="13">
        <v>1.148544</v>
      </c>
      <c r="D12" s="9">
        <v>0.01</v>
      </c>
      <c r="E12" s="13"/>
      <c r="F12" s="13">
        <v>-53.0</v>
      </c>
      <c r="G12" s="13">
        <v>8.191446</v>
      </c>
      <c r="H12" s="13">
        <v>134.0</v>
      </c>
      <c r="I12" s="10"/>
      <c r="J12" s="10"/>
      <c r="K12" s="10"/>
      <c r="L12" s="3"/>
      <c r="M12" s="19">
        <v>3.0</v>
      </c>
      <c r="N12" s="18">
        <v>-133.0</v>
      </c>
      <c r="O12" s="18">
        <v>244.96899</v>
      </c>
      <c r="P12" s="18">
        <v>701.0</v>
      </c>
    </row>
    <row r="13">
      <c r="A13" s="9">
        <v>10.0</v>
      </c>
      <c r="B13" s="12">
        <v>-175.0</v>
      </c>
      <c r="C13" s="13">
        <v>0.26299</v>
      </c>
      <c r="D13" s="9">
        <v>0.01</v>
      </c>
      <c r="E13" s="13"/>
      <c r="F13" s="13">
        <v>-175.0</v>
      </c>
      <c r="G13" s="13">
        <v>0.463185</v>
      </c>
      <c r="H13" s="13">
        <v>15.0</v>
      </c>
      <c r="I13" s="10"/>
      <c r="J13" s="10"/>
      <c r="K13" s="10"/>
      <c r="M13" s="19">
        <v>4.0</v>
      </c>
      <c r="N13" s="18">
        <v>25.0</v>
      </c>
      <c r="O13" s="18">
        <v>64.396445</v>
      </c>
      <c r="P13" s="18">
        <v>418.0</v>
      </c>
    </row>
    <row r="14">
      <c r="B14" s="21">
        <f t="shared" ref="B14:D14" si="1">AVERAGE(B4:B13)</f>
        <v>-102.2</v>
      </c>
      <c r="C14" s="21">
        <f t="shared" si="1"/>
        <v>1.8062934</v>
      </c>
      <c r="D14" s="21">
        <f t="shared" si="1"/>
        <v>0.136</v>
      </c>
      <c r="E14" s="21"/>
      <c r="F14" s="21">
        <f t="shared" ref="F14:H14" si="2">AVERAGE(F4:F13)</f>
        <v>-111.6</v>
      </c>
      <c r="G14" s="21">
        <f t="shared" si="2"/>
        <v>16.4115594</v>
      </c>
      <c r="H14" s="21">
        <f t="shared" si="2"/>
        <v>165.8</v>
      </c>
      <c r="I14" s="22"/>
      <c r="J14" s="22"/>
      <c r="K14" s="22"/>
      <c r="M14" s="19">
        <v>5.0</v>
      </c>
      <c r="N14" s="18">
        <v>-120.0</v>
      </c>
      <c r="O14" s="18">
        <v>216.831952</v>
      </c>
      <c r="P14" s="18">
        <v>627.0</v>
      </c>
    </row>
    <row r="15">
      <c r="I15" s="4"/>
      <c r="J15" s="4"/>
      <c r="K15" s="4"/>
      <c r="M15" s="19">
        <v>6.0</v>
      </c>
      <c r="N15" s="18">
        <v>-72.0</v>
      </c>
      <c r="O15" s="18">
        <v>5.364246</v>
      </c>
      <c r="P15" s="18">
        <v>85.0</v>
      </c>
    </row>
    <row r="16">
      <c r="E16" s="23"/>
      <c r="F16" s="23"/>
      <c r="M16" s="19">
        <v>7.0</v>
      </c>
      <c r="N16" s="18">
        <v>-70.0</v>
      </c>
      <c r="O16" s="18">
        <v>831.375354</v>
      </c>
      <c r="P16" s="18">
        <v>1010.0</v>
      </c>
    </row>
    <row r="17">
      <c r="B17" s="24" t="s">
        <v>9</v>
      </c>
      <c r="C17" s="25" t="s">
        <v>10</v>
      </c>
      <c r="F17" s="26"/>
      <c r="G17" s="25" t="s">
        <v>11</v>
      </c>
      <c r="J17" s="26"/>
      <c r="M17" s="19">
        <v>8.0</v>
      </c>
      <c r="N17" s="18">
        <v>-53.0</v>
      </c>
      <c r="O17" s="18">
        <v>16.290636</v>
      </c>
      <c r="P17" s="18">
        <v>224.0</v>
      </c>
    </row>
    <row r="18">
      <c r="B18" s="8" t="s">
        <v>12</v>
      </c>
      <c r="C18" s="9" t="s">
        <v>6</v>
      </c>
      <c r="D18" s="9" t="s">
        <v>5</v>
      </c>
      <c r="E18" s="9" t="s">
        <v>7</v>
      </c>
      <c r="G18" s="9" t="s">
        <v>6</v>
      </c>
      <c r="H18" s="9" t="s">
        <v>5</v>
      </c>
      <c r="I18" s="9" t="s">
        <v>7</v>
      </c>
      <c r="M18" s="19">
        <v>9.0</v>
      </c>
      <c r="N18" s="18">
        <v>-175.0</v>
      </c>
      <c r="O18" s="18">
        <v>0.455799</v>
      </c>
      <c r="P18" s="18">
        <v>16.0</v>
      </c>
    </row>
    <row r="19">
      <c r="B19" s="12">
        <v>-115.0</v>
      </c>
      <c r="C19" s="13">
        <v>-115.0</v>
      </c>
      <c r="D19" s="13">
        <v>0.069913</v>
      </c>
      <c r="E19" s="13">
        <v>1.0</v>
      </c>
      <c r="F19" s="9"/>
      <c r="G19" s="14">
        <v>-115.0</v>
      </c>
      <c r="H19" s="14">
        <v>20.612598</v>
      </c>
      <c r="I19" s="14">
        <v>184.0</v>
      </c>
      <c r="J19" s="13"/>
      <c r="M19" s="3"/>
      <c r="N19" s="27">
        <f t="shared" ref="N19:P19" si="3">AVERAGE(N9:N18)</f>
        <v>-102.2</v>
      </c>
      <c r="O19" s="27">
        <f t="shared" si="3"/>
        <v>161.6914418</v>
      </c>
      <c r="P19" s="27">
        <f t="shared" si="3"/>
        <v>386.2</v>
      </c>
    </row>
    <row r="20">
      <c r="B20" s="12"/>
      <c r="C20" s="13"/>
      <c r="D20" s="13"/>
      <c r="E20" s="13"/>
      <c r="F20" s="9"/>
      <c r="G20" s="28"/>
      <c r="H20" s="14"/>
      <c r="I20" s="14"/>
      <c r="J20" s="13"/>
      <c r="M20" s="29"/>
      <c r="N20" s="7"/>
      <c r="O20" s="14">
        <f>O19/P19</f>
        <v>0.4186728167</v>
      </c>
      <c r="P20" s="7"/>
    </row>
    <row r="21">
      <c r="B21" s="12">
        <v>-81.0</v>
      </c>
      <c r="C21" s="13">
        <v>-81.0</v>
      </c>
      <c r="D21" s="13">
        <v>1.631917</v>
      </c>
      <c r="E21" s="13">
        <v>19.0</v>
      </c>
      <c r="F21" s="9"/>
      <c r="G21" s="28">
        <v>-85.0</v>
      </c>
      <c r="H21" s="14">
        <v>121.136885</v>
      </c>
      <c r="I21" s="14">
        <v>548.0</v>
      </c>
      <c r="J21" s="13"/>
      <c r="M21" s="16"/>
      <c r="N21" s="17" t="s">
        <v>6</v>
      </c>
      <c r="O21" s="17" t="s">
        <v>5</v>
      </c>
      <c r="P21" s="17" t="s">
        <v>7</v>
      </c>
    </row>
    <row r="22">
      <c r="B22" s="12">
        <v>-228.0</v>
      </c>
      <c r="C22" s="20">
        <v>-184.0</v>
      </c>
      <c r="D22" s="13">
        <v>0.139272</v>
      </c>
      <c r="E22" s="13">
        <v>2.0</v>
      </c>
      <c r="F22" s="9"/>
      <c r="G22" s="14">
        <v>-228.0</v>
      </c>
      <c r="H22" s="14">
        <v>0.920012</v>
      </c>
      <c r="I22" s="14">
        <v>8.0</v>
      </c>
      <c r="J22" s="13"/>
      <c r="M22" s="19">
        <v>0.0</v>
      </c>
      <c r="N22" s="18">
        <v>-115.0</v>
      </c>
      <c r="O22" s="18">
        <v>13.63486</v>
      </c>
      <c r="P22" s="18">
        <v>187.0</v>
      </c>
    </row>
    <row r="23">
      <c r="B23" s="12">
        <v>-133.0</v>
      </c>
      <c r="C23" s="13">
        <v>-133.0</v>
      </c>
      <c r="D23" s="13">
        <v>0.144904</v>
      </c>
      <c r="E23" s="13">
        <v>2.0</v>
      </c>
      <c r="F23" s="9"/>
      <c r="G23" s="28">
        <v>-177.0</v>
      </c>
      <c r="H23" s="14">
        <v>56.751424</v>
      </c>
      <c r="I23" s="14">
        <v>316.0</v>
      </c>
      <c r="J23" s="13"/>
      <c r="M23" s="19">
        <v>1.0</v>
      </c>
      <c r="N23" s="18">
        <v>-81.0</v>
      </c>
      <c r="O23" s="18">
        <v>217.167172</v>
      </c>
      <c r="P23" s="18">
        <v>582.0</v>
      </c>
    </row>
    <row r="24">
      <c r="B24" s="12">
        <v>25.0</v>
      </c>
      <c r="C24" s="13">
        <v>25.0</v>
      </c>
      <c r="D24" s="13">
        <v>62.281918</v>
      </c>
      <c r="E24" s="13">
        <v>349.0</v>
      </c>
      <c r="F24" s="9"/>
      <c r="G24" s="14">
        <v>25.0</v>
      </c>
      <c r="H24" s="14">
        <v>74.229156</v>
      </c>
      <c r="I24" s="14">
        <v>417.0</v>
      </c>
      <c r="J24" s="13"/>
      <c r="M24" s="19">
        <v>2.0</v>
      </c>
      <c r="N24" s="18">
        <v>-228.0</v>
      </c>
      <c r="O24" s="18">
        <v>0.202144</v>
      </c>
      <c r="P24" s="18">
        <v>7.0</v>
      </c>
    </row>
    <row r="25">
      <c r="B25" s="12">
        <v>-120.0</v>
      </c>
      <c r="C25" s="13">
        <v>-120.0</v>
      </c>
      <c r="D25" s="13">
        <v>6.272496</v>
      </c>
      <c r="E25" s="13">
        <v>53.0</v>
      </c>
      <c r="F25" s="9"/>
      <c r="G25" s="28">
        <v>-225.0</v>
      </c>
      <c r="H25" s="14">
        <v>3.421074</v>
      </c>
      <c r="I25" s="14">
        <v>29.0</v>
      </c>
      <c r="J25" s="13"/>
      <c r="M25" s="19">
        <v>3.0</v>
      </c>
      <c r="N25" s="18">
        <v>-133.0</v>
      </c>
      <c r="O25" s="18">
        <v>295.657571</v>
      </c>
      <c r="P25" s="18">
        <v>701.0</v>
      </c>
    </row>
    <row r="26">
      <c r="B26" s="12">
        <v>-72.0</v>
      </c>
      <c r="C26" s="13">
        <v>-72.0</v>
      </c>
      <c r="D26" s="13">
        <v>0.095798</v>
      </c>
      <c r="E26" s="13">
        <v>1.0</v>
      </c>
      <c r="F26" s="9"/>
      <c r="G26" s="14">
        <v>-72.0</v>
      </c>
      <c r="H26" s="14">
        <v>9.435707</v>
      </c>
      <c r="I26" s="14">
        <v>81.0</v>
      </c>
      <c r="J26" s="13"/>
      <c r="M26" s="19">
        <v>4.0</v>
      </c>
      <c r="N26" s="18">
        <v>25.0</v>
      </c>
      <c r="O26" s="18">
        <v>69.852037</v>
      </c>
      <c r="P26" s="18">
        <v>419.0</v>
      </c>
    </row>
    <row r="27">
      <c r="B27" s="12">
        <v>-70.0</v>
      </c>
      <c r="C27" s="13">
        <v>-70.0</v>
      </c>
      <c r="D27" s="13">
        <v>5.333458</v>
      </c>
      <c r="E27" s="13">
        <v>47.0</v>
      </c>
      <c r="F27" s="9"/>
      <c r="G27" s="28">
        <v>-128.0</v>
      </c>
      <c r="H27" s="14">
        <v>163.230632</v>
      </c>
      <c r="I27" s="14">
        <v>606.0</v>
      </c>
      <c r="J27" s="13"/>
      <c r="M27" s="19">
        <v>5.0</v>
      </c>
      <c r="N27" s="18">
        <v>-120.0</v>
      </c>
      <c r="O27" s="18">
        <v>264.558925</v>
      </c>
      <c r="P27" s="18">
        <v>624.0</v>
      </c>
    </row>
    <row r="28">
      <c r="B28" s="12">
        <v>-53.0</v>
      </c>
      <c r="C28" s="13">
        <v>-53.0</v>
      </c>
      <c r="D28" s="13">
        <v>1.513661</v>
      </c>
      <c r="E28" s="13">
        <v>14.0</v>
      </c>
      <c r="F28" s="9"/>
      <c r="G28" s="14">
        <v>-53.0</v>
      </c>
      <c r="H28" s="14">
        <v>29.405999</v>
      </c>
      <c r="I28" s="14">
        <v>223.0</v>
      </c>
      <c r="J28" s="13"/>
      <c r="M28" s="19">
        <v>6.0</v>
      </c>
      <c r="N28" s="18">
        <v>-72.0</v>
      </c>
      <c r="O28" s="18">
        <v>5.055756</v>
      </c>
      <c r="P28" s="18">
        <v>83.0</v>
      </c>
    </row>
    <row r="29">
      <c r="B29" s="12">
        <v>-175.0</v>
      </c>
      <c r="C29" s="13">
        <v>-175.0</v>
      </c>
      <c r="D29" s="13">
        <v>0.103912</v>
      </c>
      <c r="E29" s="13">
        <v>1.0</v>
      </c>
      <c r="F29" s="9"/>
      <c r="G29" s="14">
        <v>-175.0</v>
      </c>
      <c r="H29" s="14">
        <v>1.530292</v>
      </c>
      <c r="I29" s="14">
        <v>15.0</v>
      </c>
      <c r="J29" s="13"/>
      <c r="M29" s="19">
        <v>7.0</v>
      </c>
      <c r="N29" s="18">
        <v>-70.0</v>
      </c>
      <c r="O29" s="18">
        <v>951.621702</v>
      </c>
      <c r="P29" s="18">
        <v>1014.0</v>
      </c>
    </row>
    <row r="30">
      <c r="B30" s="30">
        <f t="shared" ref="B30:E30" si="4">AVERAGE(B19:B29)</f>
        <v>-102.2</v>
      </c>
      <c r="C30" s="30">
        <f t="shared" si="4"/>
        <v>-97.8</v>
      </c>
      <c r="D30" s="30">
        <f t="shared" si="4"/>
        <v>7.7587249</v>
      </c>
      <c r="E30" s="30">
        <f t="shared" si="4"/>
        <v>48.9</v>
      </c>
      <c r="F30" s="30"/>
      <c r="G30" s="30">
        <f t="shared" ref="G30:I30" si="5">AVERAGE(G19:G29)</f>
        <v>-123.3</v>
      </c>
      <c r="H30" s="30">
        <f t="shared" si="5"/>
        <v>48.0673779</v>
      </c>
      <c r="I30" s="30">
        <f t="shared" si="5"/>
        <v>242.7</v>
      </c>
      <c r="M30" s="19">
        <v>8.0</v>
      </c>
      <c r="N30" s="18">
        <v>-53.0</v>
      </c>
      <c r="O30" s="18">
        <v>20.375372</v>
      </c>
      <c r="P30" s="18">
        <v>225.0</v>
      </c>
    </row>
    <row r="31">
      <c r="C31" s="31"/>
      <c r="D31" s="31"/>
      <c r="E31" s="31"/>
      <c r="F31" s="31"/>
      <c r="G31" s="31"/>
      <c r="H31" s="31"/>
      <c r="I31" s="31"/>
      <c r="J31" s="31"/>
      <c r="M31" s="19">
        <v>9.0</v>
      </c>
      <c r="N31" s="18">
        <v>-175.0</v>
      </c>
      <c r="O31" s="18">
        <v>0.450807</v>
      </c>
      <c r="P31" s="18">
        <v>16.0</v>
      </c>
    </row>
    <row r="32">
      <c r="N32" s="30">
        <f t="shared" ref="N32:P32" si="6">AVERAGE(N22:N31)</f>
        <v>-102.2</v>
      </c>
      <c r="O32" s="30">
        <f t="shared" si="6"/>
        <v>183.8576346</v>
      </c>
      <c r="P32" s="30">
        <f t="shared" si="6"/>
        <v>385.8</v>
      </c>
    </row>
    <row r="33">
      <c r="O33" s="32">
        <f>O32/P32</f>
        <v>0.4765620389</v>
      </c>
    </row>
    <row r="35">
      <c r="M35" s="1" t="s">
        <v>13</v>
      </c>
    </row>
    <row r="36">
      <c r="M36" s="33"/>
      <c r="N36" s="17" t="s">
        <v>6</v>
      </c>
      <c r="O36" s="17" t="s">
        <v>5</v>
      </c>
      <c r="P36" s="17" t="s">
        <v>7</v>
      </c>
    </row>
    <row r="37">
      <c r="M37" s="19">
        <v>0.0</v>
      </c>
      <c r="N37" s="18">
        <v>-115.0</v>
      </c>
      <c r="O37" s="18">
        <v>0.021896</v>
      </c>
      <c r="P37" s="18">
        <v>1.0</v>
      </c>
    </row>
    <row r="38">
      <c r="M38" s="19">
        <v>1.0</v>
      </c>
      <c r="N38" s="18">
        <v>-81.0</v>
      </c>
      <c r="O38" s="18">
        <v>0.599717</v>
      </c>
      <c r="P38" s="18">
        <v>21.0</v>
      </c>
    </row>
    <row r="39">
      <c r="M39" s="19">
        <v>2.0</v>
      </c>
      <c r="N39" s="18">
        <v>-184.0</v>
      </c>
      <c r="O39" s="18">
        <v>0.044557</v>
      </c>
      <c r="P39" s="18">
        <v>2.0</v>
      </c>
    </row>
    <row r="40">
      <c r="M40" s="19">
        <v>3.0</v>
      </c>
      <c r="N40" s="18">
        <v>-133.0</v>
      </c>
      <c r="O40" s="18">
        <v>0.026096</v>
      </c>
      <c r="P40" s="18">
        <v>1.0</v>
      </c>
    </row>
    <row r="41">
      <c r="M41" s="19">
        <v>4.0</v>
      </c>
      <c r="N41" s="18">
        <v>25.0</v>
      </c>
      <c r="O41" s="18">
        <v>40.84942</v>
      </c>
      <c r="P41" s="18">
        <v>348.0</v>
      </c>
    </row>
    <row r="42">
      <c r="M42" s="19">
        <v>5.0</v>
      </c>
      <c r="N42" s="18">
        <v>-120.0</v>
      </c>
      <c r="O42" s="18">
        <v>2.94883</v>
      </c>
      <c r="P42" s="18">
        <v>54.0</v>
      </c>
    </row>
    <row r="43">
      <c r="M43" s="19">
        <v>6.0</v>
      </c>
      <c r="N43" s="18">
        <v>-72.0</v>
      </c>
      <c r="O43" s="18">
        <v>0.021895</v>
      </c>
      <c r="P43" s="18">
        <v>1.0</v>
      </c>
    </row>
    <row r="44">
      <c r="M44" s="19">
        <v>7.0</v>
      </c>
      <c r="N44" s="18">
        <v>-70.0</v>
      </c>
      <c r="O44" s="18">
        <v>1.838053</v>
      </c>
      <c r="P44" s="18">
        <v>53.0</v>
      </c>
    </row>
    <row r="45">
      <c r="M45" s="19">
        <v>8.0</v>
      </c>
      <c r="N45" s="18">
        <v>-53.0</v>
      </c>
      <c r="O45" s="18">
        <v>0.340643</v>
      </c>
      <c r="P45" s="18">
        <v>14.0</v>
      </c>
    </row>
    <row r="46">
      <c r="M46" s="19">
        <v>9.0</v>
      </c>
      <c r="N46" s="18">
        <v>-175.0</v>
      </c>
      <c r="O46" s="18">
        <v>0.027899</v>
      </c>
      <c r="P46" s="18">
        <v>1.0</v>
      </c>
    </row>
    <row r="47">
      <c r="O47" s="30">
        <f t="shared" ref="O47:P47" si="7">AVERAGE(O36:O46)</f>
        <v>4.6719006</v>
      </c>
      <c r="P47" s="30">
        <f t="shared" si="7"/>
        <v>49.6</v>
      </c>
    </row>
    <row r="48">
      <c r="O48" s="30">
        <f>O47/P47</f>
        <v>0.09419154435</v>
      </c>
      <c r="P48" s="30"/>
    </row>
    <row r="50">
      <c r="M50" s="24" t="s">
        <v>14</v>
      </c>
    </row>
    <row r="51">
      <c r="M51" s="19">
        <v>0.0</v>
      </c>
      <c r="N51" s="18">
        <v>-115.0</v>
      </c>
      <c r="O51" s="18">
        <v>1.11498</v>
      </c>
    </row>
    <row r="52">
      <c r="M52" s="19">
        <v>1.0</v>
      </c>
      <c r="N52" s="18">
        <v>-81.0</v>
      </c>
      <c r="O52" s="18">
        <v>3.200126</v>
      </c>
    </row>
    <row r="53">
      <c r="M53" s="19">
        <v>2.0</v>
      </c>
      <c r="N53" s="18">
        <v>-228.0</v>
      </c>
      <c r="O53" s="18">
        <v>0.244134</v>
      </c>
    </row>
    <row r="54">
      <c r="M54" s="19">
        <v>3.0</v>
      </c>
      <c r="N54" s="18">
        <v>-133.0</v>
      </c>
      <c r="O54" s="18">
        <v>3.752063</v>
      </c>
    </row>
    <row r="55">
      <c r="M55" s="19">
        <v>4.0</v>
      </c>
      <c r="N55" s="18">
        <v>25.0</v>
      </c>
      <c r="O55" s="18">
        <v>2.247523</v>
      </c>
    </row>
    <row r="56">
      <c r="M56" s="19">
        <v>5.0</v>
      </c>
      <c r="N56" s="18">
        <v>-120.0</v>
      </c>
      <c r="O56" s="18">
        <v>3.020688</v>
      </c>
    </row>
    <row r="57">
      <c r="M57" s="19">
        <v>6.0</v>
      </c>
      <c r="N57" s="18">
        <v>-72.0</v>
      </c>
      <c r="O57" s="18">
        <v>0.611082</v>
      </c>
    </row>
    <row r="58">
      <c r="M58" s="19">
        <v>7.0</v>
      </c>
      <c r="N58" s="18">
        <v>-70.0</v>
      </c>
      <c r="O58" s="18">
        <v>4.368966</v>
      </c>
    </row>
    <row r="59">
      <c r="M59" s="19">
        <v>8.0</v>
      </c>
      <c r="N59" s="18">
        <v>-53.0</v>
      </c>
      <c r="O59" s="18">
        <v>0.973241</v>
      </c>
    </row>
    <row r="60">
      <c r="M60" s="19">
        <v>9.0</v>
      </c>
      <c r="N60" s="18">
        <v>-175.0</v>
      </c>
      <c r="O60" s="18">
        <v>0.19299</v>
      </c>
    </row>
    <row r="61">
      <c r="N61" s="30">
        <f t="shared" ref="N61:O61" si="8">AVERAGE(N51:N60)</f>
        <v>-102.2</v>
      </c>
      <c r="O61" s="30">
        <f t="shared" si="8"/>
        <v>1.9725793</v>
      </c>
    </row>
    <row r="63">
      <c r="M63" s="24" t="s">
        <v>15</v>
      </c>
    </row>
    <row r="64">
      <c r="M64" s="19">
        <v>0.0</v>
      </c>
      <c r="N64" s="18">
        <v>-115.0</v>
      </c>
      <c r="O64" s="18">
        <v>1.381561</v>
      </c>
    </row>
    <row r="65">
      <c r="M65" s="19">
        <v>1.0</v>
      </c>
      <c r="N65" s="18">
        <v>-81.0</v>
      </c>
      <c r="O65" s="18">
        <v>2.754285</v>
      </c>
    </row>
    <row r="66">
      <c r="M66" s="19">
        <v>2.0</v>
      </c>
      <c r="N66" s="18">
        <v>-228.0</v>
      </c>
      <c r="O66" s="18">
        <v>0.090147</v>
      </c>
    </row>
    <row r="67">
      <c r="M67" s="19">
        <v>3.0</v>
      </c>
      <c r="N67" s="18">
        <v>-133.0</v>
      </c>
      <c r="O67" s="18">
        <v>1.915941</v>
      </c>
    </row>
    <row r="68">
      <c r="M68" s="19">
        <v>4.0</v>
      </c>
      <c r="N68" s="18">
        <v>25.0</v>
      </c>
      <c r="O68" s="18">
        <v>2.467902</v>
      </c>
    </row>
    <row r="69">
      <c r="M69" s="19">
        <v>5.0</v>
      </c>
      <c r="N69" s="18">
        <v>-120.0</v>
      </c>
      <c r="O69" s="18">
        <v>2.647414</v>
      </c>
    </row>
    <row r="70">
      <c r="M70" s="19">
        <v>6.0</v>
      </c>
      <c r="N70" s="18">
        <v>-72.0</v>
      </c>
      <c r="O70" s="18">
        <v>0.596773</v>
      </c>
    </row>
    <row r="71">
      <c r="M71" s="19">
        <v>7.0</v>
      </c>
      <c r="N71" s="18">
        <v>-70.0</v>
      </c>
      <c r="O71" s="18">
        <v>4.690739</v>
      </c>
    </row>
    <row r="72">
      <c r="M72" s="19">
        <v>8.0</v>
      </c>
      <c r="N72" s="18">
        <v>-53.0</v>
      </c>
      <c r="O72" s="18">
        <v>0.747035</v>
      </c>
    </row>
    <row r="73">
      <c r="M73" s="19">
        <v>9.0</v>
      </c>
      <c r="N73" s="18">
        <v>-175.0</v>
      </c>
      <c r="O73" s="18">
        <v>0.246136</v>
      </c>
    </row>
    <row r="74">
      <c r="N74" s="30">
        <f t="shared" ref="N74:O74" si="9">AVERAGE(N64:N73)</f>
        <v>-102.2</v>
      </c>
      <c r="O74" s="30">
        <f t="shared" si="9"/>
        <v>1.7537933</v>
      </c>
    </row>
    <row r="76">
      <c r="M76" s="19">
        <v>0.0</v>
      </c>
      <c r="N76" s="18">
        <v>-115.0</v>
      </c>
      <c r="O76" s="18">
        <v>0.984646</v>
      </c>
    </row>
    <row r="77">
      <c r="M77" s="19">
        <v>1.0</v>
      </c>
      <c r="N77" s="18">
        <v>-81.0</v>
      </c>
      <c r="O77" s="18">
        <v>3.045796</v>
      </c>
    </row>
    <row r="78">
      <c r="M78" s="19">
        <v>2.0</v>
      </c>
      <c r="N78" s="18">
        <v>-228.0</v>
      </c>
      <c r="O78" s="18">
        <v>0.230468</v>
      </c>
    </row>
    <row r="79">
      <c r="M79" s="19">
        <v>3.0</v>
      </c>
      <c r="N79" s="18">
        <v>-133.0</v>
      </c>
      <c r="O79" s="18">
        <v>3.221793</v>
      </c>
    </row>
    <row r="80">
      <c r="M80" s="19">
        <v>4.0</v>
      </c>
      <c r="N80" s="18">
        <v>25.0</v>
      </c>
      <c r="O80" s="18">
        <v>2.357372</v>
      </c>
    </row>
    <row r="81">
      <c r="M81" s="19">
        <v>5.0</v>
      </c>
      <c r="N81" s="18">
        <v>-120.0</v>
      </c>
      <c r="O81" s="18">
        <v>2.422855</v>
      </c>
    </row>
    <row r="82">
      <c r="M82" s="19">
        <v>6.0</v>
      </c>
      <c r="N82" s="18">
        <v>-72.0</v>
      </c>
      <c r="O82" s="18">
        <v>0.572141</v>
      </c>
    </row>
    <row r="83">
      <c r="M83" s="19">
        <v>7.0</v>
      </c>
      <c r="N83" s="18">
        <v>-70.0</v>
      </c>
      <c r="O83" s="18">
        <v>4.42135</v>
      </c>
    </row>
    <row r="84">
      <c r="M84" s="19">
        <v>8.0</v>
      </c>
      <c r="N84" s="18">
        <v>-53.0</v>
      </c>
      <c r="O84" s="18">
        <v>0.970086</v>
      </c>
    </row>
    <row r="85">
      <c r="M85" s="19">
        <v>9.0</v>
      </c>
      <c r="N85" s="18">
        <v>-175.0</v>
      </c>
      <c r="O85" s="18">
        <v>0.221624</v>
      </c>
    </row>
    <row r="86">
      <c r="N86" s="30">
        <f t="shared" ref="N86:O86" si="10">AVERAGE(N76:N85)</f>
        <v>-102.2</v>
      </c>
      <c r="O86" s="30">
        <f t="shared" si="10"/>
        <v>1.8448131</v>
      </c>
    </row>
  </sheetData>
  <mergeCells count="10">
    <mergeCell ref="M35:P35"/>
    <mergeCell ref="M50:O50"/>
    <mergeCell ref="M63:O63"/>
    <mergeCell ref="B1:C1"/>
    <mergeCell ref="F1:H1"/>
    <mergeCell ref="G2:H2"/>
    <mergeCell ref="M6:P6"/>
    <mergeCell ref="F16:K16"/>
    <mergeCell ref="C17:E17"/>
    <mergeCell ref="G17:I17"/>
  </mergeCells>
  <drawing r:id="rId1"/>
</worksheet>
</file>