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CDTTP - 21146 du 04_04_2022 au 24_02_2023\Documentation &amp; devoir\AIPR\"/>
    </mc:Choice>
  </mc:AlternateContent>
  <bookViews>
    <workbookView xWindow="0" yWindow="0" windowWidth="23040" windowHeight="9372" tabRatio="804" activeTab="3"/>
  </bookViews>
  <sheets>
    <sheet name="Bilan" sheetId="1" r:id="rId1"/>
    <sheet name="1.1" sheetId="2" r:id="rId2"/>
    <sheet name="1.2" sheetId="3" r:id="rId3"/>
    <sheet name="1.3" sheetId="4" r:id="rId4"/>
    <sheet name="1.4" sheetId="5" r:id="rId5"/>
    <sheet name="1.5" sheetId="6" r:id="rId6"/>
    <sheet name="1.6" sheetId="7" r:id="rId7"/>
    <sheet name="2.1" sheetId="8" r:id="rId8"/>
    <sheet name="2.2" sheetId="9" r:id="rId9"/>
    <sheet name="2.3" sheetId="10" r:id="rId10"/>
    <sheet name="2.4" sheetId="11" r:id="rId11"/>
    <sheet name="2.5" sheetId="12" r:id="rId12"/>
    <sheet name="2.6" sheetId="13" r:id="rId13"/>
    <sheet name="3.1" sheetId="14" r:id="rId14"/>
    <sheet name="3.2" sheetId="15" r:id="rId15"/>
    <sheet name="3.3" sheetId="16" r:id="rId16"/>
  </sheets>
  <definedNames>
    <definedName name="OLE_LINK1">'1.2'!#REF!</definedName>
    <definedName name="OLE_LINK1_1">'1.6'!#REF!</definedName>
    <definedName name="_xlnm.Print_Area" localSheetId="1">'1.1'!$A$1:$G$79</definedName>
    <definedName name="_xlnm.Print_Area" localSheetId="2">'1.2'!$A$1:$G$103</definedName>
    <definedName name="_xlnm.Print_Area" localSheetId="3">'1.3'!$A$1:$G$19</definedName>
    <definedName name="_xlnm.Print_Area" localSheetId="4">'1.4'!$A$1:$G$49</definedName>
    <definedName name="_xlnm.Print_Area" localSheetId="5">'1.5'!$A$1:$G$18</definedName>
    <definedName name="_xlnm.Print_Area" localSheetId="6">'1.6'!$A$1:$G$62</definedName>
    <definedName name="_xlnm.Print_Area" localSheetId="7">'2.1'!$A$1:$G$25</definedName>
    <definedName name="_xlnm.Print_Area" localSheetId="8">'2.2'!$A$1:$G$116</definedName>
    <definedName name="_xlnm.Print_Area" localSheetId="9">'2.3'!$A$1:$G$102</definedName>
    <definedName name="_xlnm.Print_Area" localSheetId="10">'2.4'!$A$1:$G$185</definedName>
    <definedName name="_xlnm.Print_Area" localSheetId="11">'2.5'!$A$1:$I$157</definedName>
    <definedName name="_xlnm.Print_Area" localSheetId="12">'2.6'!$A$1:$G$13</definedName>
    <definedName name="_xlnm.Print_Area" localSheetId="13">'3.1'!$A$1:$G$42</definedName>
    <definedName name="_xlnm.Print_Area" localSheetId="14">'3.2'!$A$1:$G$138</definedName>
    <definedName name="_xlnm.Print_Area" localSheetId="15">'3.3'!$A$1:$G$208</definedName>
    <definedName name="_xlnm.Print_Area" localSheetId="0">Bilan!$A$1:$T$24</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98" i="16" l="1"/>
  <c r="D298" i="16"/>
  <c r="C298" i="16"/>
  <c r="E291" i="16"/>
  <c r="D291" i="16"/>
  <c r="C291" i="16"/>
  <c r="E284" i="16"/>
  <c r="D284" i="16"/>
  <c r="C284" i="16"/>
  <c r="E277" i="16"/>
  <c r="D277" i="16"/>
  <c r="C277" i="16"/>
  <c r="E115" i="14"/>
  <c r="D115" i="14"/>
  <c r="E108" i="14"/>
  <c r="D108" i="14"/>
  <c r="E102" i="14"/>
  <c r="D102" i="14"/>
  <c r="E95" i="14"/>
  <c r="D95" i="14"/>
  <c r="E89" i="14"/>
  <c r="D89" i="14"/>
  <c r="E83" i="14"/>
  <c r="D83" i="14"/>
  <c r="E244" i="11"/>
  <c r="D244" i="11"/>
  <c r="C244" i="11"/>
  <c r="E237" i="11"/>
  <c r="D237" i="11"/>
  <c r="C237" i="11"/>
  <c r="E269" i="16"/>
  <c r="D269" i="16"/>
  <c r="C269" i="16"/>
  <c r="E230" i="11"/>
  <c r="D230" i="11"/>
  <c r="C230" i="11"/>
  <c r="E263" i="16"/>
  <c r="D263" i="16"/>
  <c r="C263" i="16"/>
  <c r="E257" i="16"/>
  <c r="D257" i="16"/>
  <c r="C257" i="16"/>
  <c r="E248" i="16"/>
  <c r="D248" i="16"/>
  <c r="C248" i="16"/>
  <c r="E223" i="11"/>
  <c r="D223" i="11"/>
  <c r="C223" i="11"/>
  <c r="E52" i="5"/>
  <c r="D52" i="5"/>
  <c r="C52" i="5"/>
  <c r="E148" i="15"/>
  <c r="D148" i="15"/>
  <c r="C148" i="15"/>
  <c r="E173" i="12"/>
  <c r="D173" i="12"/>
  <c r="C173" i="12"/>
  <c r="E111" i="10"/>
  <c r="D111" i="10"/>
  <c r="C111" i="10"/>
  <c r="E105" i="10"/>
  <c r="D105" i="10"/>
  <c r="C105" i="10"/>
  <c r="E76" i="14"/>
  <c r="D76" i="14"/>
  <c r="E70" i="14"/>
  <c r="D70" i="14"/>
  <c r="E240" i="16"/>
  <c r="D240" i="16"/>
  <c r="C240" i="16"/>
  <c r="E215" i="11"/>
  <c r="D215" i="11"/>
  <c r="C215" i="11"/>
  <c r="E141" i="15"/>
  <c r="D141" i="15"/>
  <c r="C141" i="15"/>
  <c r="E64" i="14"/>
  <c r="D64" i="14"/>
  <c r="E58" i="14"/>
  <c r="D58" i="14"/>
  <c r="E209" i="11"/>
  <c r="D209" i="11"/>
  <c r="C209" i="11"/>
  <c r="E231" i="16"/>
  <c r="D231" i="16"/>
  <c r="C231" i="16"/>
  <c r="E52" i="14"/>
  <c r="D52" i="14"/>
  <c r="E45" i="14"/>
  <c r="D45" i="14"/>
  <c r="E225" i="16"/>
  <c r="D225" i="16"/>
  <c r="C225" i="16"/>
  <c r="E219" i="16"/>
  <c r="D219" i="16"/>
  <c r="C219" i="16"/>
  <c r="C69" i="10"/>
  <c r="C82" i="3"/>
  <c r="D82" i="3"/>
  <c r="E82" i="3"/>
  <c r="E212" i="16"/>
  <c r="D212" i="16"/>
  <c r="C212" i="16"/>
  <c r="D186" i="16"/>
  <c r="C186" i="16"/>
  <c r="E89" i="16"/>
  <c r="E58" i="16"/>
  <c r="C65" i="16"/>
  <c r="D65" i="16"/>
  <c r="E65" i="16"/>
  <c r="E57" i="15"/>
  <c r="D57" i="15"/>
  <c r="C57" i="15"/>
  <c r="E167" i="12"/>
  <c r="D167" i="12"/>
  <c r="C167" i="12"/>
  <c r="E161" i="12"/>
  <c r="D161" i="12"/>
  <c r="C161" i="12"/>
  <c r="E33" i="12"/>
  <c r="D33" i="12"/>
  <c r="C33" i="12"/>
  <c r="E201" i="11"/>
  <c r="D201" i="11"/>
  <c r="C201" i="11"/>
  <c r="E194" i="11"/>
  <c r="D194" i="11"/>
  <c r="C194" i="11"/>
  <c r="D157" i="11"/>
  <c r="C157" i="11"/>
  <c r="D65" i="11"/>
  <c r="C65" i="11"/>
  <c r="D46" i="11"/>
  <c r="C46" i="11"/>
  <c r="D27" i="11"/>
  <c r="C27" i="11"/>
  <c r="E51" i="10"/>
  <c r="D51" i="10"/>
  <c r="C51" i="10"/>
  <c r="D82" i="9"/>
  <c r="C82" i="9"/>
  <c r="D76" i="9"/>
  <c r="C76" i="9"/>
  <c r="D51" i="9"/>
  <c r="C51" i="9"/>
  <c r="C45" i="9"/>
  <c r="E22" i="6"/>
  <c r="D22" i="6"/>
  <c r="C22" i="6"/>
  <c r="E28" i="4"/>
  <c r="D28" i="4"/>
  <c r="C28" i="4"/>
  <c r="C5" i="4" s="1"/>
  <c r="E9" i="1" s="1"/>
  <c r="E22" i="4"/>
  <c r="D22" i="4"/>
  <c r="C22" i="4"/>
  <c r="D27" i="3"/>
  <c r="C27" i="3"/>
  <c r="C21" i="3"/>
  <c r="E107" i="2"/>
  <c r="D107" i="2"/>
  <c r="C107" i="2"/>
  <c r="E101" i="2"/>
  <c r="D101" i="2"/>
  <c r="C101" i="2"/>
  <c r="E95" i="2"/>
  <c r="D95" i="2"/>
  <c r="C95" i="2"/>
  <c r="E89" i="2"/>
  <c r="D89" i="2"/>
  <c r="C89" i="2"/>
  <c r="C83" i="2"/>
  <c r="D82" i="2"/>
  <c r="D83" i="2" s="1"/>
  <c r="E39" i="2"/>
  <c r="D39" i="2"/>
  <c r="C39" i="2"/>
  <c r="E45" i="15"/>
  <c r="D45" i="15"/>
  <c r="C45" i="15"/>
  <c r="A1" i="2"/>
  <c r="F4" i="2"/>
  <c r="L7" i="1"/>
  <c r="F5" i="2"/>
  <c r="N7" i="1"/>
  <c r="F6" i="2"/>
  <c r="M7" i="1"/>
  <c r="C9" i="2"/>
  <c r="D9" i="2"/>
  <c r="E9" i="2"/>
  <c r="C15" i="2"/>
  <c r="D15" i="2"/>
  <c r="E15" i="2"/>
  <c r="C21" i="2"/>
  <c r="D21" i="2"/>
  <c r="E21" i="2"/>
  <c r="C27" i="2"/>
  <c r="D27" i="2"/>
  <c r="E27" i="2"/>
  <c r="C33" i="2"/>
  <c r="D33" i="2"/>
  <c r="E33" i="2"/>
  <c r="C46" i="2"/>
  <c r="D46" i="2"/>
  <c r="E46" i="2"/>
  <c r="C52" i="2"/>
  <c r="D52" i="2"/>
  <c r="C58" i="2"/>
  <c r="D58" i="2"/>
  <c r="C64" i="2"/>
  <c r="D64" i="2"/>
  <c r="E64" i="2"/>
  <c r="C70" i="2"/>
  <c r="D70" i="2"/>
  <c r="E70" i="2"/>
  <c r="C76" i="2"/>
  <c r="D76" i="2"/>
  <c r="E76" i="2"/>
  <c r="C156" i="2"/>
  <c r="D156" i="2"/>
  <c r="E156" i="2"/>
  <c r="C163" i="2"/>
  <c r="D163" i="2"/>
  <c r="E163" i="2"/>
  <c r="C170" i="2"/>
  <c r="D170" i="2"/>
  <c r="E170" i="2"/>
  <c r="C177" i="2"/>
  <c r="D177" i="2"/>
  <c r="E177" i="2"/>
  <c r="C184" i="2"/>
  <c r="D184" i="2"/>
  <c r="E184" i="2"/>
  <c r="C191" i="2"/>
  <c r="D191" i="2"/>
  <c r="E191" i="2"/>
  <c r="C198" i="2"/>
  <c r="D198" i="2"/>
  <c r="E198" i="2"/>
  <c r="C205" i="2"/>
  <c r="D205" i="2"/>
  <c r="E205" i="2"/>
  <c r="C212" i="2"/>
  <c r="D212" i="2"/>
  <c r="E212" i="2"/>
  <c r="C219" i="2"/>
  <c r="D219" i="2"/>
  <c r="E219" i="2"/>
  <c r="C226" i="2"/>
  <c r="D226" i="2"/>
  <c r="E226" i="2"/>
  <c r="C233" i="2"/>
  <c r="D233" i="2"/>
  <c r="E233" i="2"/>
  <c r="C240" i="2"/>
  <c r="D240" i="2"/>
  <c r="E240" i="2"/>
  <c r="C247" i="2"/>
  <c r="D247" i="2"/>
  <c r="E247" i="2"/>
  <c r="C254" i="2"/>
  <c r="D254" i="2"/>
  <c r="E254" i="2"/>
  <c r="C261" i="2"/>
  <c r="D261" i="2"/>
  <c r="E261" i="2"/>
  <c r="C268" i="2"/>
  <c r="D268" i="2"/>
  <c r="E268" i="2"/>
  <c r="C275" i="2"/>
  <c r="D275" i="2"/>
  <c r="E275" i="2"/>
  <c r="C282" i="2"/>
  <c r="D282" i="2"/>
  <c r="E282" i="2"/>
  <c r="C289" i="2"/>
  <c r="D289" i="2"/>
  <c r="E289" i="2"/>
  <c r="C296" i="2"/>
  <c r="D296" i="2"/>
  <c r="E296" i="2"/>
  <c r="C303" i="2"/>
  <c r="D303" i="2"/>
  <c r="E303" i="2"/>
  <c r="C310" i="2"/>
  <c r="D310" i="2"/>
  <c r="E310" i="2"/>
  <c r="C317" i="2"/>
  <c r="D317" i="2"/>
  <c r="E317" i="2"/>
  <c r="C324" i="2"/>
  <c r="D324" i="2"/>
  <c r="E324" i="2"/>
  <c r="C331" i="2"/>
  <c r="D331" i="2"/>
  <c r="E331" i="2"/>
  <c r="C338" i="2"/>
  <c r="D338" i="2"/>
  <c r="E338" i="2"/>
  <c r="C345" i="2"/>
  <c r="D345" i="2"/>
  <c r="E345" i="2"/>
  <c r="C352" i="2"/>
  <c r="D352" i="2"/>
  <c r="E352" i="2"/>
  <c r="C359" i="2"/>
  <c r="D359" i="2"/>
  <c r="E359" i="2"/>
  <c r="C366" i="2"/>
  <c r="D366" i="2"/>
  <c r="E366" i="2"/>
  <c r="C373" i="2"/>
  <c r="D373" i="2"/>
  <c r="E373" i="2"/>
  <c r="C380" i="2"/>
  <c r="D380" i="2"/>
  <c r="E380" i="2"/>
  <c r="C387" i="2"/>
  <c r="D387" i="2"/>
  <c r="E387" i="2"/>
  <c r="C394" i="2"/>
  <c r="D394" i="2"/>
  <c r="E394" i="2"/>
  <c r="C401" i="2"/>
  <c r="D401" i="2"/>
  <c r="E401" i="2"/>
  <c r="C408" i="2"/>
  <c r="D408" i="2"/>
  <c r="E408" i="2"/>
  <c r="C415" i="2"/>
  <c r="D415" i="2"/>
  <c r="E415" i="2"/>
  <c r="C422" i="2"/>
  <c r="D422" i="2"/>
  <c r="E422" i="2"/>
  <c r="C429" i="2"/>
  <c r="D429" i="2"/>
  <c r="E429" i="2"/>
  <c r="C436" i="2"/>
  <c r="D436" i="2"/>
  <c r="E436" i="2"/>
  <c r="C443" i="2"/>
  <c r="D443" i="2"/>
  <c r="E443" i="2"/>
  <c r="C450" i="2"/>
  <c r="D450" i="2"/>
  <c r="E450" i="2"/>
  <c r="C457" i="2"/>
  <c r="D457" i="2"/>
  <c r="E457" i="2"/>
  <c r="C464" i="2"/>
  <c r="D464" i="2"/>
  <c r="E464" i="2"/>
  <c r="C471" i="2"/>
  <c r="D471" i="2"/>
  <c r="E471" i="2"/>
  <c r="C478" i="2"/>
  <c r="D478" i="2"/>
  <c r="E478" i="2"/>
  <c r="A1" i="3"/>
  <c r="F4" i="3"/>
  <c r="L8" i="1" s="1"/>
  <c r="F5" i="3"/>
  <c r="N8" i="1"/>
  <c r="F6" i="3"/>
  <c r="M8" i="1" s="1"/>
  <c r="C9" i="3"/>
  <c r="C15" i="3"/>
  <c r="C46" i="3"/>
  <c r="D46" i="3"/>
  <c r="C52" i="3"/>
  <c r="C4" i="3" s="1"/>
  <c r="C8" i="1" s="1"/>
  <c r="D52" i="3"/>
  <c r="C58" i="3"/>
  <c r="D58" i="3"/>
  <c r="C64" i="3"/>
  <c r="D64" i="3"/>
  <c r="C70" i="3"/>
  <c r="D70" i="3"/>
  <c r="C76" i="3"/>
  <c r="D76" i="3"/>
  <c r="E76" i="3"/>
  <c r="C88" i="3"/>
  <c r="D88" i="3"/>
  <c r="E88" i="3"/>
  <c r="C94" i="3"/>
  <c r="C100" i="3"/>
  <c r="D100" i="3"/>
  <c r="C257" i="3"/>
  <c r="D257" i="3"/>
  <c r="E257" i="3"/>
  <c r="C264" i="3"/>
  <c r="D264" i="3"/>
  <c r="D4" i="3" s="1"/>
  <c r="F8" i="1" s="1"/>
  <c r="E264" i="3"/>
  <c r="C271" i="3"/>
  <c r="D271" i="3"/>
  <c r="E271" i="3"/>
  <c r="E6" i="3" s="1"/>
  <c r="J8" i="1" s="1"/>
  <c r="C278" i="3"/>
  <c r="D278" i="3"/>
  <c r="E278" i="3"/>
  <c r="C285" i="3"/>
  <c r="D285" i="3"/>
  <c r="E285" i="3"/>
  <c r="C292" i="3"/>
  <c r="D292" i="3"/>
  <c r="E292" i="3"/>
  <c r="C299" i="3"/>
  <c r="D299" i="3"/>
  <c r="E299" i="3"/>
  <c r="C306" i="3"/>
  <c r="D306" i="3"/>
  <c r="E306" i="3"/>
  <c r="C313" i="3"/>
  <c r="D313" i="3"/>
  <c r="E313" i="3"/>
  <c r="C320" i="3"/>
  <c r="D320" i="3"/>
  <c r="E320" i="3"/>
  <c r="C327" i="3"/>
  <c r="D327" i="3"/>
  <c r="E327" i="3"/>
  <c r="C334" i="3"/>
  <c r="D334" i="3"/>
  <c r="E334" i="3"/>
  <c r="C341" i="3"/>
  <c r="D341" i="3"/>
  <c r="E341" i="3"/>
  <c r="C348" i="3"/>
  <c r="D348" i="3"/>
  <c r="E348" i="3"/>
  <c r="C355" i="3"/>
  <c r="D355" i="3"/>
  <c r="E355" i="3"/>
  <c r="C362" i="3"/>
  <c r="D362" i="3"/>
  <c r="E362" i="3"/>
  <c r="C369" i="3"/>
  <c r="D369" i="3"/>
  <c r="E369" i="3"/>
  <c r="C376" i="3"/>
  <c r="D376" i="3"/>
  <c r="E376" i="3"/>
  <c r="C383" i="3"/>
  <c r="D383" i="3"/>
  <c r="E383" i="3"/>
  <c r="C390" i="3"/>
  <c r="D390" i="3"/>
  <c r="E390" i="3"/>
  <c r="C397" i="3"/>
  <c r="D397" i="3"/>
  <c r="E397" i="3"/>
  <c r="C404" i="3"/>
  <c r="D404" i="3"/>
  <c r="E404" i="3"/>
  <c r="C411" i="3"/>
  <c r="D411" i="3"/>
  <c r="E411" i="3"/>
  <c r="C418" i="3"/>
  <c r="D418" i="3"/>
  <c r="E418" i="3"/>
  <c r="C425" i="3"/>
  <c r="D425" i="3"/>
  <c r="E425" i="3"/>
  <c r="C432" i="3"/>
  <c r="D432" i="3"/>
  <c r="E432" i="3"/>
  <c r="C439" i="3"/>
  <c r="D439" i="3"/>
  <c r="E439" i="3"/>
  <c r="C446" i="3"/>
  <c r="D446" i="3"/>
  <c r="E446" i="3"/>
  <c r="C453" i="3"/>
  <c r="D453" i="3"/>
  <c r="E453" i="3"/>
  <c r="C460" i="3"/>
  <c r="D460" i="3"/>
  <c r="E460" i="3"/>
  <c r="C467" i="3"/>
  <c r="D467" i="3"/>
  <c r="E467" i="3"/>
  <c r="C474" i="3"/>
  <c r="D474" i="3"/>
  <c r="E474" i="3"/>
  <c r="C481" i="3"/>
  <c r="D481" i="3"/>
  <c r="E481" i="3"/>
  <c r="C488" i="3"/>
  <c r="D488" i="3"/>
  <c r="E488" i="3"/>
  <c r="C495" i="3"/>
  <c r="D495" i="3"/>
  <c r="E495" i="3"/>
  <c r="C502" i="3"/>
  <c r="D502" i="3"/>
  <c r="E502" i="3"/>
  <c r="A1" i="4"/>
  <c r="F4" i="4"/>
  <c r="F5" i="4"/>
  <c r="N9" i="1"/>
  <c r="F6" i="4"/>
  <c r="C15" i="4"/>
  <c r="D15" i="4"/>
  <c r="E15" i="4"/>
  <c r="C70" i="4"/>
  <c r="C6" i="4" s="1"/>
  <c r="D9" i="1" s="1"/>
  <c r="D70" i="4"/>
  <c r="E70" i="4"/>
  <c r="C77" i="4"/>
  <c r="D77" i="4"/>
  <c r="D4" i="4" s="1"/>
  <c r="F9" i="1" s="1"/>
  <c r="E77" i="4"/>
  <c r="C84" i="4"/>
  <c r="D84" i="4"/>
  <c r="E84" i="4"/>
  <c r="E5" i="4" s="1"/>
  <c r="K9" i="1" s="1"/>
  <c r="C91" i="4"/>
  <c r="D91" i="4"/>
  <c r="E91" i="4"/>
  <c r="C98" i="4"/>
  <c r="D98" i="4"/>
  <c r="E98" i="4"/>
  <c r="C105" i="4"/>
  <c r="D105" i="4"/>
  <c r="E105" i="4"/>
  <c r="C112" i="4"/>
  <c r="D112" i="4"/>
  <c r="E112" i="4"/>
  <c r="C119" i="4"/>
  <c r="D119" i="4"/>
  <c r="E119" i="4"/>
  <c r="C126" i="4"/>
  <c r="D126" i="4"/>
  <c r="E126" i="4"/>
  <c r="C133" i="4"/>
  <c r="D133" i="4"/>
  <c r="E133" i="4"/>
  <c r="C140" i="4"/>
  <c r="D140" i="4"/>
  <c r="E140" i="4"/>
  <c r="C147" i="4"/>
  <c r="D147" i="4"/>
  <c r="E147" i="4"/>
  <c r="C154" i="4"/>
  <c r="D154" i="4"/>
  <c r="D155" i="4"/>
  <c r="E154" i="4"/>
  <c r="E155" i="4" s="1"/>
  <c r="C155" i="4"/>
  <c r="C161" i="4"/>
  <c r="D161" i="4"/>
  <c r="E161" i="4"/>
  <c r="C168" i="4"/>
  <c r="D168" i="4"/>
  <c r="E168" i="4"/>
  <c r="C175" i="4"/>
  <c r="D175" i="4"/>
  <c r="E175" i="4"/>
  <c r="C182" i="4"/>
  <c r="D182" i="4"/>
  <c r="E182" i="4"/>
  <c r="C189" i="4"/>
  <c r="D189" i="4"/>
  <c r="E189" i="4"/>
  <c r="C196" i="4"/>
  <c r="D196" i="4"/>
  <c r="E196" i="4"/>
  <c r="C203" i="4"/>
  <c r="D203" i="4"/>
  <c r="E203" i="4"/>
  <c r="C210" i="4"/>
  <c r="D210" i="4"/>
  <c r="E210" i="4"/>
  <c r="C217" i="4"/>
  <c r="D217" i="4"/>
  <c r="E217" i="4"/>
  <c r="C224" i="4"/>
  <c r="D224" i="4"/>
  <c r="E224" i="4"/>
  <c r="C231" i="4"/>
  <c r="D231" i="4"/>
  <c r="E231" i="4"/>
  <c r="C238" i="4"/>
  <c r="D238" i="4"/>
  <c r="E238" i="4"/>
  <c r="C245" i="4"/>
  <c r="D245" i="4"/>
  <c r="E245" i="4"/>
  <c r="C252" i="4"/>
  <c r="D252" i="4"/>
  <c r="E252" i="4"/>
  <c r="C259" i="4"/>
  <c r="D259" i="4"/>
  <c r="E259" i="4"/>
  <c r="C266" i="4"/>
  <c r="D266" i="4"/>
  <c r="E266" i="4"/>
  <c r="C273" i="4"/>
  <c r="D273" i="4"/>
  <c r="E273" i="4"/>
  <c r="C280" i="4"/>
  <c r="D280" i="4"/>
  <c r="E280" i="4"/>
  <c r="C287" i="4"/>
  <c r="D287" i="4"/>
  <c r="E287" i="4"/>
  <c r="C294" i="4"/>
  <c r="D294" i="4"/>
  <c r="E294" i="4"/>
  <c r="C301" i="4"/>
  <c r="D301" i="4"/>
  <c r="E301" i="4"/>
  <c r="C308" i="4"/>
  <c r="D308" i="4"/>
  <c r="E308" i="4"/>
  <c r="C315" i="4"/>
  <c r="D315" i="4"/>
  <c r="E315" i="4"/>
  <c r="C322" i="4"/>
  <c r="D322" i="4"/>
  <c r="E322" i="4"/>
  <c r="C329" i="4"/>
  <c r="D329" i="4"/>
  <c r="E329" i="4"/>
  <c r="C336" i="4"/>
  <c r="D336" i="4"/>
  <c r="E336" i="4"/>
  <c r="C343" i="4"/>
  <c r="D343" i="4"/>
  <c r="E343" i="4"/>
  <c r="C350" i="4"/>
  <c r="D350" i="4"/>
  <c r="E350" i="4"/>
  <c r="C357" i="4"/>
  <c r="D357" i="4"/>
  <c r="E357" i="4"/>
  <c r="C364" i="4"/>
  <c r="D364" i="4"/>
  <c r="E364" i="4"/>
  <c r="C371" i="4"/>
  <c r="D371" i="4"/>
  <c r="E371" i="4"/>
  <c r="C378" i="4"/>
  <c r="D378" i="4"/>
  <c r="E378" i="4"/>
  <c r="C385" i="4"/>
  <c r="D385" i="4"/>
  <c r="E385" i="4"/>
  <c r="C392" i="4"/>
  <c r="D392" i="4"/>
  <c r="E392" i="4"/>
  <c r="C399" i="4"/>
  <c r="D399" i="4"/>
  <c r="E399" i="4"/>
  <c r="C406" i="4"/>
  <c r="D406" i="4"/>
  <c r="E406" i="4"/>
  <c r="C413" i="4"/>
  <c r="D413" i="4"/>
  <c r="E413" i="4"/>
  <c r="C420" i="4"/>
  <c r="D420" i="4"/>
  <c r="E420" i="4"/>
  <c r="C427" i="4"/>
  <c r="D427" i="4"/>
  <c r="E427" i="4"/>
  <c r="C434" i="4"/>
  <c r="D434" i="4"/>
  <c r="E434" i="4"/>
  <c r="C441" i="4"/>
  <c r="D441" i="4"/>
  <c r="E441" i="4"/>
  <c r="A1" i="5"/>
  <c r="F4" i="5"/>
  <c r="L10" i="1"/>
  <c r="F5" i="5"/>
  <c r="N10" i="1" s="1"/>
  <c r="F6" i="5"/>
  <c r="M10" i="1"/>
  <c r="C9" i="5"/>
  <c r="D9" i="5"/>
  <c r="E9" i="5"/>
  <c r="C15" i="5"/>
  <c r="D15" i="5"/>
  <c r="E15" i="5"/>
  <c r="C28" i="5"/>
  <c r="D28" i="5"/>
  <c r="E28" i="5"/>
  <c r="C34" i="5"/>
  <c r="D34" i="5"/>
  <c r="E34" i="5"/>
  <c r="C40" i="5"/>
  <c r="D40" i="5"/>
  <c r="E40" i="5"/>
  <c r="C46" i="5"/>
  <c r="D46" i="5"/>
  <c r="E46" i="5"/>
  <c r="C86" i="5"/>
  <c r="D86" i="5"/>
  <c r="E86" i="5"/>
  <c r="C93" i="5"/>
  <c r="D93" i="5"/>
  <c r="E93" i="5"/>
  <c r="C100" i="5"/>
  <c r="D100" i="5"/>
  <c r="E100" i="5"/>
  <c r="C107" i="5"/>
  <c r="D107" i="5"/>
  <c r="E107" i="5"/>
  <c r="C114" i="5"/>
  <c r="D114" i="5"/>
  <c r="E114" i="5"/>
  <c r="C121" i="5"/>
  <c r="D121" i="5"/>
  <c r="E121" i="5"/>
  <c r="C128" i="5"/>
  <c r="D128" i="5"/>
  <c r="E128" i="5"/>
  <c r="C135" i="5"/>
  <c r="D135" i="5"/>
  <c r="E135" i="5"/>
  <c r="C142" i="5"/>
  <c r="D142" i="5"/>
  <c r="E142" i="5"/>
  <c r="C149" i="5"/>
  <c r="D149" i="5"/>
  <c r="E149" i="5"/>
  <c r="C156" i="5"/>
  <c r="D156" i="5"/>
  <c r="E156" i="5"/>
  <c r="C163" i="5"/>
  <c r="D163" i="5"/>
  <c r="E163" i="5"/>
  <c r="C170" i="5"/>
  <c r="D170" i="5"/>
  <c r="E170" i="5"/>
  <c r="C177" i="5"/>
  <c r="D177" i="5"/>
  <c r="E177" i="5"/>
  <c r="E178" i="5"/>
  <c r="C178" i="5"/>
  <c r="D178" i="5"/>
  <c r="C184" i="5"/>
  <c r="D184" i="5"/>
  <c r="E184" i="5"/>
  <c r="C191" i="5"/>
  <c r="D191" i="5"/>
  <c r="E191" i="5"/>
  <c r="C198" i="5"/>
  <c r="D198" i="5"/>
  <c r="E198" i="5"/>
  <c r="C205" i="5"/>
  <c r="D205" i="5"/>
  <c r="E205" i="5"/>
  <c r="C212" i="5"/>
  <c r="D212" i="5"/>
  <c r="E212" i="5"/>
  <c r="C219" i="5"/>
  <c r="D219" i="5"/>
  <c r="E219" i="5"/>
  <c r="C226" i="5"/>
  <c r="D226" i="5"/>
  <c r="E226" i="5"/>
  <c r="C233" i="5"/>
  <c r="D233" i="5"/>
  <c r="E233" i="5"/>
  <c r="C240" i="5"/>
  <c r="D240" i="5"/>
  <c r="E240" i="5"/>
  <c r="C247" i="5"/>
  <c r="D247" i="5"/>
  <c r="E247" i="5"/>
  <c r="C254" i="5"/>
  <c r="D254" i="5"/>
  <c r="E254" i="5"/>
  <c r="C261" i="5"/>
  <c r="D261" i="5"/>
  <c r="E261" i="5"/>
  <c r="C268" i="5"/>
  <c r="D268" i="5"/>
  <c r="E268" i="5"/>
  <c r="C275" i="5"/>
  <c r="D275" i="5"/>
  <c r="E275" i="5"/>
  <c r="C282" i="5"/>
  <c r="D282" i="5"/>
  <c r="E282" i="5"/>
  <c r="C289" i="5"/>
  <c r="D289" i="5"/>
  <c r="E289" i="5"/>
  <c r="C296" i="5"/>
  <c r="D296" i="5"/>
  <c r="E296" i="5"/>
  <c r="C303" i="5"/>
  <c r="D303" i="5"/>
  <c r="E303" i="5"/>
  <c r="C310" i="5"/>
  <c r="D310" i="5"/>
  <c r="E310" i="5"/>
  <c r="C317" i="5"/>
  <c r="D317" i="5"/>
  <c r="E317" i="5"/>
  <c r="C324" i="5"/>
  <c r="D324" i="5"/>
  <c r="E324" i="5"/>
  <c r="C331" i="5"/>
  <c r="D331" i="5"/>
  <c r="E331" i="5"/>
  <c r="C338" i="5"/>
  <c r="D338" i="5"/>
  <c r="E338" i="5"/>
  <c r="C345" i="5"/>
  <c r="D345" i="5"/>
  <c r="E345" i="5"/>
  <c r="C352" i="5"/>
  <c r="D352" i="5"/>
  <c r="E352" i="5"/>
  <c r="C359" i="5"/>
  <c r="D359" i="5"/>
  <c r="E359" i="5"/>
  <c r="C366" i="5"/>
  <c r="D366" i="5"/>
  <c r="E366" i="5"/>
  <c r="C373" i="5"/>
  <c r="D373" i="5"/>
  <c r="E373" i="5"/>
  <c r="C380" i="5"/>
  <c r="D380" i="5"/>
  <c r="E380" i="5"/>
  <c r="C387" i="5"/>
  <c r="D387" i="5"/>
  <c r="E387" i="5"/>
  <c r="C394" i="5"/>
  <c r="D394" i="5"/>
  <c r="E394" i="5"/>
  <c r="C401" i="5"/>
  <c r="D401" i="5"/>
  <c r="E401" i="5"/>
  <c r="C408" i="5"/>
  <c r="D408" i="5"/>
  <c r="E408" i="5"/>
  <c r="C415" i="5"/>
  <c r="D415" i="5"/>
  <c r="E415" i="5"/>
  <c r="C422" i="5"/>
  <c r="D422" i="5"/>
  <c r="E422" i="5"/>
  <c r="C429" i="5"/>
  <c r="D429" i="5"/>
  <c r="E429" i="5"/>
  <c r="C436" i="5"/>
  <c r="D436" i="5"/>
  <c r="E436" i="5"/>
  <c r="C443" i="5"/>
  <c r="D443" i="5"/>
  <c r="E443" i="5"/>
  <c r="C450" i="5"/>
  <c r="D450" i="5"/>
  <c r="E450" i="5"/>
  <c r="C457" i="5"/>
  <c r="D457" i="5"/>
  <c r="E457" i="5"/>
  <c r="C464" i="5"/>
  <c r="D464" i="5"/>
  <c r="E464" i="5"/>
  <c r="A1" i="6"/>
  <c r="F4" i="6"/>
  <c r="F5" i="6"/>
  <c r="N11" i="1"/>
  <c r="F6" i="6"/>
  <c r="M11" i="1" s="1"/>
  <c r="C15" i="6"/>
  <c r="D15" i="6"/>
  <c r="E15" i="6"/>
  <c r="C36" i="6"/>
  <c r="D36" i="6"/>
  <c r="E36" i="6"/>
  <c r="C43" i="6"/>
  <c r="D43" i="6"/>
  <c r="D6" i="6" s="1"/>
  <c r="G11" i="1" s="1"/>
  <c r="E43" i="6"/>
  <c r="C50" i="6"/>
  <c r="D50" i="6"/>
  <c r="E50" i="6"/>
  <c r="C57" i="6"/>
  <c r="C6" i="6" s="1"/>
  <c r="D11" i="1" s="1"/>
  <c r="D57" i="6"/>
  <c r="E57" i="6"/>
  <c r="C64" i="6"/>
  <c r="D64" i="6"/>
  <c r="D5" i="6" s="1"/>
  <c r="H11" i="1" s="1"/>
  <c r="E64" i="6"/>
  <c r="C71" i="6"/>
  <c r="D71" i="6"/>
  <c r="E71" i="6"/>
  <c r="C78" i="6"/>
  <c r="D78" i="6"/>
  <c r="E78" i="6"/>
  <c r="C85" i="6"/>
  <c r="D85" i="6"/>
  <c r="E85" i="6"/>
  <c r="C92" i="6"/>
  <c r="D92" i="6"/>
  <c r="E92" i="6"/>
  <c r="C99" i="6"/>
  <c r="D99" i="6"/>
  <c r="E99" i="6"/>
  <c r="C106" i="6"/>
  <c r="D106" i="6"/>
  <c r="E106" i="6"/>
  <c r="C113" i="6"/>
  <c r="D113" i="6"/>
  <c r="E113" i="6"/>
  <c r="C120" i="6"/>
  <c r="D120" i="6"/>
  <c r="E120" i="6"/>
  <c r="C127" i="6"/>
  <c r="D127" i="6"/>
  <c r="E127" i="6"/>
  <c r="C134" i="6"/>
  <c r="D134" i="6"/>
  <c r="E134" i="6"/>
  <c r="C141" i="6"/>
  <c r="D141" i="6"/>
  <c r="E141" i="6"/>
  <c r="C148" i="6"/>
  <c r="D148" i="6"/>
  <c r="E148" i="6"/>
  <c r="C155" i="6"/>
  <c r="C156" i="6" s="1"/>
  <c r="D155" i="6"/>
  <c r="D156" i="6" s="1"/>
  <c r="E155" i="6"/>
  <c r="E156" i="6" s="1"/>
  <c r="E6" i="6" s="1"/>
  <c r="J11" i="1" s="1"/>
  <c r="C162" i="6"/>
  <c r="D162" i="6"/>
  <c r="E162" i="6"/>
  <c r="C169" i="6"/>
  <c r="D169" i="6"/>
  <c r="E169" i="6"/>
  <c r="C176" i="6"/>
  <c r="D176" i="6"/>
  <c r="E176" i="6"/>
  <c r="C183" i="6"/>
  <c r="D183" i="6"/>
  <c r="E183" i="6"/>
  <c r="C190" i="6"/>
  <c r="D190" i="6"/>
  <c r="E190" i="6"/>
  <c r="C197" i="6"/>
  <c r="D197" i="6"/>
  <c r="E197" i="6"/>
  <c r="C204" i="6"/>
  <c r="D204" i="6"/>
  <c r="E204" i="6"/>
  <c r="C211" i="6"/>
  <c r="D211" i="6"/>
  <c r="E211" i="6"/>
  <c r="C218" i="6"/>
  <c r="D218" i="6"/>
  <c r="E218" i="6"/>
  <c r="C225" i="6"/>
  <c r="D225" i="6"/>
  <c r="E225" i="6"/>
  <c r="C232" i="6"/>
  <c r="D232" i="6"/>
  <c r="E232" i="6"/>
  <c r="C239" i="6"/>
  <c r="D239" i="6"/>
  <c r="E239" i="6"/>
  <c r="C246" i="6"/>
  <c r="D246" i="6"/>
  <c r="E246" i="6"/>
  <c r="C253" i="6"/>
  <c r="D253" i="6"/>
  <c r="E253" i="6"/>
  <c r="C260" i="6"/>
  <c r="D260" i="6"/>
  <c r="E260" i="6"/>
  <c r="C267" i="6"/>
  <c r="D267" i="6"/>
  <c r="E267" i="6"/>
  <c r="C274" i="6"/>
  <c r="D274" i="6"/>
  <c r="E274" i="6"/>
  <c r="C281" i="6"/>
  <c r="D281" i="6"/>
  <c r="E281" i="6"/>
  <c r="C288" i="6"/>
  <c r="D288" i="6"/>
  <c r="E288" i="6"/>
  <c r="C295" i="6"/>
  <c r="D295" i="6"/>
  <c r="E295" i="6"/>
  <c r="C302" i="6"/>
  <c r="D302" i="6"/>
  <c r="E302" i="6"/>
  <c r="C309" i="6"/>
  <c r="D309" i="6"/>
  <c r="E309" i="6"/>
  <c r="C316" i="6"/>
  <c r="D316" i="6"/>
  <c r="E316" i="6"/>
  <c r="C323" i="6"/>
  <c r="D323" i="6"/>
  <c r="E323" i="6"/>
  <c r="C330" i="6"/>
  <c r="D330" i="6"/>
  <c r="E330" i="6"/>
  <c r="C337" i="6"/>
  <c r="D337" i="6"/>
  <c r="E337" i="6"/>
  <c r="C344" i="6"/>
  <c r="D344" i="6"/>
  <c r="E344" i="6"/>
  <c r="C351" i="6"/>
  <c r="D351" i="6"/>
  <c r="E351" i="6"/>
  <c r="C358" i="6"/>
  <c r="D358" i="6"/>
  <c r="E358" i="6"/>
  <c r="C365" i="6"/>
  <c r="D365" i="6"/>
  <c r="E365" i="6"/>
  <c r="C372" i="6"/>
  <c r="D372" i="6"/>
  <c r="E372" i="6"/>
  <c r="C379" i="6"/>
  <c r="D379" i="6"/>
  <c r="E379" i="6"/>
  <c r="C386" i="6"/>
  <c r="D386" i="6"/>
  <c r="E386" i="6"/>
  <c r="C393" i="6"/>
  <c r="D393" i="6"/>
  <c r="E393" i="6"/>
  <c r="C400" i="6"/>
  <c r="D400" i="6"/>
  <c r="E400" i="6"/>
  <c r="C407" i="6"/>
  <c r="D407" i="6"/>
  <c r="E407" i="6"/>
  <c r="C414" i="6"/>
  <c r="D414" i="6"/>
  <c r="E414" i="6"/>
  <c r="C421" i="6"/>
  <c r="D421" i="6"/>
  <c r="E421" i="6"/>
  <c r="C428" i="6"/>
  <c r="D428" i="6"/>
  <c r="E428" i="6"/>
  <c r="C435" i="6"/>
  <c r="D435" i="6"/>
  <c r="E435" i="6"/>
  <c r="C442" i="6"/>
  <c r="D442" i="6"/>
  <c r="E442" i="6"/>
  <c r="A1" i="7"/>
  <c r="F4" i="7"/>
  <c r="L12" i="1"/>
  <c r="F5" i="7"/>
  <c r="N12" i="1" s="1"/>
  <c r="F6" i="7"/>
  <c r="M12" i="1"/>
  <c r="C9" i="7"/>
  <c r="D9" i="7"/>
  <c r="E9" i="7"/>
  <c r="C15" i="7"/>
  <c r="D15" i="7"/>
  <c r="E15" i="7"/>
  <c r="C21" i="7"/>
  <c r="D21" i="7"/>
  <c r="E21" i="7"/>
  <c r="E6" i="7" s="1"/>
  <c r="J12" i="1" s="1"/>
  <c r="C28" i="7"/>
  <c r="D28" i="7"/>
  <c r="E28" i="7"/>
  <c r="C34" i="7"/>
  <c r="D34" i="7"/>
  <c r="E34" i="7"/>
  <c r="C40" i="7"/>
  <c r="D40" i="7"/>
  <c r="E40" i="7"/>
  <c r="C53" i="7"/>
  <c r="D53" i="7"/>
  <c r="E53" i="7"/>
  <c r="C59" i="7"/>
  <c r="D59" i="7"/>
  <c r="E59" i="7"/>
  <c r="C293" i="7"/>
  <c r="D293" i="7"/>
  <c r="E293" i="7"/>
  <c r="C300" i="7"/>
  <c r="D300" i="7"/>
  <c r="E300" i="7"/>
  <c r="C307" i="7"/>
  <c r="D307" i="7"/>
  <c r="E307" i="7"/>
  <c r="C314" i="7"/>
  <c r="D314" i="7"/>
  <c r="E314" i="7"/>
  <c r="C321" i="7"/>
  <c r="D321" i="7"/>
  <c r="E321" i="7"/>
  <c r="C328" i="7"/>
  <c r="D328" i="7"/>
  <c r="E328" i="7"/>
  <c r="C335" i="7"/>
  <c r="D335" i="7"/>
  <c r="E335" i="7"/>
  <c r="C342" i="7"/>
  <c r="D342" i="7"/>
  <c r="E342" i="7"/>
  <c r="C349" i="7"/>
  <c r="D349" i="7"/>
  <c r="E349" i="7"/>
  <c r="C356" i="7"/>
  <c r="D356" i="7"/>
  <c r="E356" i="7"/>
  <c r="C363" i="7"/>
  <c r="D363" i="7"/>
  <c r="E363" i="7"/>
  <c r="C370" i="7"/>
  <c r="D370" i="7"/>
  <c r="E370" i="7"/>
  <c r="C377" i="7"/>
  <c r="D377" i="7"/>
  <c r="E377" i="7"/>
  <c r="C384" i="7"/>
  <c r="D384" i="7"/>
  <c r="E384" i="7"/>
  <c r="C391" i="7"/>
  <c r="D391" i="7"/>
  <c r="E391" i="7"/>
  <c r="C398" i="7"/>
  <c r="D398" i="7"/>
  <c r="E398" i="7"/>
  <c r="A1" i="8"/>
  <c r="F4" i="8"/>
  <c r="L14" i="1" s="1"/>
  <c r="F5" i="8"/>
  <c r="N14" i="1"/>
  <c r="F6" i="8"/>
  <c r="C9" i="8"/>
  <c r="D9" i="8"/>
  <c r="E9" i="8"/>
  <c r="E6" i="8" s="1"/>
  <c r="J14" i="1" s="1"/>
  <c r="C21" i="8"/>
  <c r="D21" i="8"/>
  <c r="E21" i="8"/>
  <c r="C83" i="8"/>
  <c r="C4" i="8" s="1"/>
  <c r="C14" i="1" s="1"/>
  <c r="D83" i="8"/>
  <c r="E83" i="8"/>
  <c r="C90" i="8"/>
  <c r="D90" i="8"/>
  <c r="D5" i="8" s="1"/>
  <c r="H14" i="1" s="1"/>
  <c r="E90" i="8"/>
  <c r="C97" i="8"/>
  <c r="D97" i="8"/>
  <c r="E97" i="8"/>
  <c r="C104" i="8"/>
  <c r="D104" i="8"/>
  <c r="E104" i="8"/>
  <c r="C111" i="8"/>
  <c r="D111" i="8"/>
  <c r="E111" i="8"/>
  <c r="C118" i="8"/>
  <c r="D118" i="8"/>
  <c r="E118" i="8"/>
  <c r="C125" i="8"/>
  <c r="D125" i="8"/>
  <c r="E125" i="8"/>
  <c r="C132" i="8"/>
  <c r="D132" i="8"/>
  <c r="E132" i="8"/>
  <c r="C139" i="8"/>
  <c r="D139" i="8"/>
  <c r="E139" i="8"/>
  <c r="C146" i="8"/>
  <c r="D146" i="8"/>
  <c r="E146" i="8"/>
  <c r="C153" i="8"/>
  <c r="D153" i="8"/>
  <c r="E153" i="8"/>
  <c r="C160" i="8"/>
  <c r="C161" i="8"/>
  <c r="D160" i="8"/>
  <c r="D161" i="8"/>
  <c r="E160" i="8"/>
  <c r="E161" i="8"/>
  <c r="C167" i="8"/>
  <c r="D167" i="8"/>
  <c r="E167" i="8"/>
  <c r="C174" i="8"/>
  <c r="D174" i="8"/>
  <c r="E174" i="8"/>
  <c r="C181" i="8"/>
  <c r="D181" i="8"/>
  <c r="E181" i="8"/>
  <c r="C188" i="8"/>
  <c r="D188" i="8"/>
  <c r="E188" i="8"/>
  <c r="C195" i="8"/>
  <c r="D195" i="8"/>
  <c r="E195" i="8"/>
  <c r="C202" i="8"/>
  <c r="D202" i="8"/>
  <c r="E202" i="8"/>
  <c r="C209" i="8"/>
  <c r="D209" i="8"/>
  <c r="E209" i="8"/>
  <c r="C216" i="8"/>
  <c r="D216" i="8"/>
  <c r="E216" i="8"/>
  <c r="C223" i="8"/>
  <c r="D223" i="8"/>
  <c r="E223" i="8"/>
  <c r="C230" i="8"/>
  <c r="D230" i="8"/>
  <c r="E230" i="8"/>
  <c r="C237" i="8"/>
  <c r="D237" i="8"/>
  <c r="E237" i="8"/>
  <c r="C244" i="8"/>
  <c r="D244" i="8"/>
  <c r="E244" i="8"/>
  <c r="C251" i="8"/>
  <c r="D251" i="8"/>
  <c r="E251" i="8"/>
  <c r="C258" i="8"/>
  <c r="D258" i="8"/>
  <c r="E258" i="8"/>
  <c r="C265" i="8"/>
  <c r="D265" i="8"/>
  <c r="E265" i="8"/>
  <c r="C272" i="8"/>
  <c r="D272" i="8"/>
  <c r="E272" i="8"/>
  <c r="C279" i="8"/>
  <c r="D279" i="8"/>
  <c r="E279" i="8"/>
  <c r="C286" i="8"/>
  <c r="D286" i="8"/>
  <c r="E286" i="8"/>
  <c r="C293" i="8"/>
  <c r="D293" i="8"/>
  <c r="E293" i="8"/>
  <c r="C300" i="8"/>
  <c r="D300" i="8"/>
  <c r="E300" i="8"/>
  <c r="C307" i="8"/>
  <c r="D307" i="8"/>
  <c r="E307" i="8"/>
  <c r="C314" i="8"/>
  <c r="D314" i="8"/>
  <c r="E314" i="8"/>
  <c r="C321" i="8"/>
  <c r="D321" i="8"/>
  <c r="E321" i="8"/>
  <c r="C328" i="8"/>
  <c r="D328" i="8"/>
  <c r="E328" i="8"/>
  <c r="C335" i="8"/>
  <c r="D335" i="8"/>
  <c r="E335" i="8"/>
  <c r="C342" i="8"/>
  <c r="D342" i="8"/>
  <c r="E342" i="8"/>
  <c r="C349" i="8"/>
  <c r="D349" i="8"/>
  <c r="E349" i="8"/>
  <c r="C356" i="8"/>
  <c r="D356" i="8"/>
  <c r="E356" i="8"/>
  <c r="C363" i="8"/>
  <c r="D363" i="8"/>
  <c r="E363" i="8"/>
  <c r="C370" i="8"/>
  <c r="D370" i="8"/>
  <c r="E370" i="8"/>
  <c r="C377" i="8"/>
  <c r="D377" i="8"/>
  <c r="E377" i="8"/>
  <c r="C384" i="8"/>
  <c r="D384" i="8"/>
  <c r="E384" i="8"/>
  <c r="C391" i="8"/>
  <c r="D391" i="8"/>
  <c r="E391" i="8"/>
  <c r="C398" i="8"/>
  <c r="D398" i="8"/>
  <c r="E398" i="8"/>
  <c r="C405" i="8"/>
  <c r="D405" i="8"/>
  <c r="E405" i="8"/>
  <c r="C412" i="8"/>
  <c r="D412" i="8"/>
  <c r="E412" i="8"/>
  <c r="C417" i="8"/>
  <c r="D417" i="8"/>
  <c r="E417" i="8"/>
  <c r="C419" i="8"/>
  <c r="D419" i="8"/>
  <c r="E419" i="8"/>
  <c r="C426" i="8"/>
  <c r="D426" i="8"/>
  <c r="E426" i="8"/>
  <c r="C433" i="8"/>
  <c r="D433" i="8"/>
  <c r="E433" i="8"/>
  <c r="C440" i="8"/>
  <c r="D440" i="8"/>
  <c r="E440" i="8"/>
  <c r="C447" i="8"/>
  <c r="D447" i="8"/>
  <c r="E447" i="8"/>
  <c r="A1" i="9"/>
  <c r="F4" i="9"/>
  <c r="L15" i="1"/>
  <c r="F5" i="9"/>
  <c r="N15" i="1" s="1"/>
  <c r="F6" i="9"/>
  <c r="M15" i="1"/>
  <c r="C9" i="9"/>
  <c r="D9" i="9"/>
  <c r="E9" i="9"/>
  <c r="C15" i="9"/>
  <c r="D15" i="9"/>
  <c r="E15" i="9"/>
  <c r="C21" i="9"/>
  <c r="D21" i="9"/>
  <c r="D22" i="9" s="1"/>
  <c r="E21" i="9"/>
  <c r="C22" i="9"/>
  <c r="C27" i="9"/>
  <c r="D27" i="9"/>
  <c r="E27" i="9"/>
  <c r="C33" i="9"/>
  <c r="D33" i="9"/>
  <c r="E33" i="9"/>
  <c r="C58" i="9"/>
  <c r="D58" i="9"/>
  <c r="E58" i="9"/>
  <c r="E4" i="9" s="1"/>
  <c r="I15" i="1" s="1"/>
  <c r="C64" i="9"/>
  <c r="D64" i="9"/>
  <c r="E64" i="9"/>
  <c r="C70" i="9"/>
  <c r="D70" i="9"/>
  <c r="E70" i="9"/>
  <c r="C89" i="9"/>
  <c r="D89" i="9"/>
  <c r="E89" i="9"/>
  <c r="C95" i="9"/>
  <c r="D95" i="9"/>
  <c r="E95" i="9"/>
  <c r="C101" i="9"/>
  <c r="D101" i="9"/>
  <c r="E101" i="9"/>
  <c r="C107" i="9"/>
  <c r="D107" i="9"/>
  <c r="E107" i="9"/>
  <c r="C113" i="9"/>
  <c r="D113" i="9"/>
  <c r="E113" i="9"/>
  <c r="C253" i="9"/>
  <c r="D253" i="9"/>
  <c r="E253" i="9"/>
  <c r="C260" i="9"/>
  <c r="D260" i="9"/>
  <c r="E260" i="9"/>
  <c r="C267" i="9"/>
  <c r="D267" i="9"/>
  <c r="E267" i="9"/>
  <c r="C274" i="9"/>
  <c r="D274" i="9"/>
  <c r="E274" i="9"/>
  <c r="C281" i="9"/>
  <c r="D281" i="9"/>
  <c r="E281" i="9"/>
  <c r="C288" i="9"/>
  <c r="D288" i="9"/>
  <c r="E288" i="9"/>
  <c r="C295" i="9"/>
  <c r="D295" i="9"/>
  <c r="E295" i="9"/>
  <c r="C302" i="9"/>
  <c r="D302" i="9"/>
  <c r="E302" i="9"/>
  <c r="C309" i="9"/>
  <c r="D309" i="9"/>
  <c r="E309" i="9"/>
  <c r="C316" i="9"/>
  <c r="D316" i="9"/>
  <c r="E316" i="9"/>
  <c r="C323" i="9"/>
  <c r="D323" i="9"/>
  <c r="E323" i="9"/>
  <c r="C330" i="9"/>
  <c r="D330" i="9"/>
  <c r="E330" i="9"/>
  <c r="C337" i="9"/>
  <c r="D337" i="9"/>
  <c r="E337" i="9"/>
  <c r="C344" i="9"/>
  <c r="D344" i="9"/>
  <c r="E344" i="9"/>
  <c r="C351" i="9"/>
  <c r="D351" i="9"/>
  <c r="E351" i="9"/>
  <c r="C358" i="9"/>
  <c r="D358" i="9"/>
  <c r="E358" i="9"/>
  <c r="C365" i="9"/>
  <c r="D365" i="9"/>
  <c r="E365" i="9"/>
  <c r="C372" i="9"/>
  <c r="D372" i="9"/>
  <c r="E372" i="9"/>
  <c r="C379" i="9"/>
  <c r="D379" i="9"/>
  <c r="E379" i="9"/>
  <c r="C386" i="9"/>
  <c r="D386" i="9"/>
  <c r="E386" i="9"/>
  <c r="C393" i="9"/>
  <c r="D393" i="9"/>
  <c r="E393" i="9"/>
  <c r="C400" i="9"/>
  <c r="D400" i="9"/>
  <c r="E400" i="9"/>
  <c r="C407" i="9"/>
  <c r="D407" i="9"/>
  <c r="E407" i="9"/>
  <c r="C414" i="9"/>
  <c r="D414" i="9"/>
  <c r="E414" i="9"/>
  <c r="C421" i="9"/>
  <c r="D421" i="9"/>
  <c r="E421" i="9"/>
  <c r="C428" i="9"/>
  <c r="D428" i="9"/>
  <c r="E428" i="9"/>
  <c r="C435" i="9"/>
  <c r="D435" i="9"/>
  <c r="E435" i="9"/>
  <c r="C442" i="9"/>
  <c r="D442" i="9"/>
  <c r="E442" i="9"/>
  <c r="C449" i="9"/>
  <c r="D449" i="9"/>
  <c r="E449" i="9"/>
  <c r="C456" i="9"/>
  <c r="D456" i="9"/>
  <c r="E456" i="9"/>
  <c r="C463" i="9"/>
  <c r="D463" i="9"/>
  <c r="E463" i="9"/>
  <c r="C470" i="9"/>
  <c r="D470" i="9"/>
  <c r="E470" i="9"/>
  <c r="C477" i="9"/>
  <c r="D477" i="9"/>
  <c r="E477" i="9"/>
  <c r="C484" i="9"/>
  <c r="D484" i="9"/>
  <c r="E484" i="9"/>
  <c r="C491" i="9"/>
  <c r="D491" i="9"/>
  <c r="E491" i="9"/>
  <c r="C498" i="9"/>
  <c r="D498" i="9"/>
  <c r="E498" i="9"/>
  <c r="C505" i="9"/>
  <c r="D505" i="9"/>
  <c r="E505" i="9"/>
  <c r="C512" i="9"/>
  <c r="D512" i="9"/>
  <c r="E512" i="9"/>
  <c r="C519" i="9"/>
  <c r="D519" i="9"/>
  <c r="E519" i="9"/>
  <c r="C526" i="9"/>
  <c r="D526" i="9"/>
  <c r="E526" i="9"/>
  <c r="A1" i="10"/>
  <c r="F4" i="10"/>
  <c r="L16" i="1"/>
  <c r="F5" i="10"/>
  <c r="N16" i="1" s="1"/>
  <c r="F6" i="10"/>
  <c r="M16" i="1"/>
  <c r="C9" i="10"/>
  <c r="C4" i="10" s="1"/>
  <c r="C16" i="1" s="1"/>
  <c r="D9" i="10"/>
  <c r="E9" i="10"/>
  <c r="C15" i="10"/>
  <c r="D15" i="10"/>
  <c r="E15" i="10"/>
  <c r="C21" i="10"/>
  <c r="D21" i="10"/>
  <c r="E21" i="10"/>
  <c r="C27" i="10"/>
  <c r="D27" i="10"/>
  <c r="D4" i="10" s="1"/>
  <c r="F16" i="1" s="1"/>
  <c r="E27" i="10"/>
  <c r="C33" i="10"/>
  <c r="D33" i="10"/>
  <c r="E33" i="10"/>
  <c r="E4" i="10" s="1"/>
  <c r="I16" i="1" s="1"/>
  <c r="C39" i="10"/>
  <c r="D39" i="10"/>
  <c r="E39" i="10"/>
  <c r="C45" i="10"/>
  <c r="D45" i="10"/>
  <c r="E45" i="10"/>
  <c r="C63" i="10"/>
  <c r="D63" i="10"/>
  <c r="E63" i="10"/>
  <c r="D69" i="10"/>
  <c r="E69" i="10"/>
  <c r="D75" i="10"/>
  <c r="E75" i="10"/>
  <c r="C81" i="10"/>
  <c r="D81" i="10"/>
  <c r="E81" i="10"/>
  <c r="C87" i="10"/>
  <c r="D87" i="10"/>
  <c r="E87" i="10"/>
  <c r="C93" i="10"/>
  <c r="D93" i="10"/>
  <c r="E93" i="10"/>
  <c r="C99" i="10"/>
  <c r="D99" i="10"/>
  <c r="E99" i="10"/>
  <c r="C266" i="10"/>
  <c r="D266" i="10"/>
  <c r="E266" i="10"/>
  <c r="C273" i="10"/>
  <c r="D273" i="10"/>
  <c r="E273" i="10"/>
  <c r="C280" i="10"/>
  <c r="D280" i="10"/>
  <c r="E280" i="10"/>
  <c r="C287" i="10"/>
  <c r="D287" i="10"/>
  <c r="E287" i="10"/>
  <c r="C294" i="10"/>
  <c r="D294" i="10"/>
  <c r="E294" i="10"/>
  <c r="C301" i="10"/>
  <c r="D301" i="10"/>
  <c r="E301" i="10"/>
  <c r="C308" i="10"/>
  <c r="D308" i="10"/>
  <c r="E308" i="10"/>
  <c r="C315" i="10"/>
  <c r="D315" i="10"/>
  <c r="E315" i="10"/>
  <c r="C322" i="10"/>
  <c r="D322" i="10"/>
  <c r="E322" i="10"/>
  <c r="C329" i="10"/>
  <c r="D329" i="10"/>
  <c r="E329" i="10"/>
  <c r="C336" i="10"/>
  <c r="D336" i="10"/>
  <c r="E336" i="10"/>
  <c r="C343" i="10"/>
  <c r="D343" i="10"/>
  <c r="E343" i="10"/>
  <c r="C350" i="10"/>
  <c r="D350" i="10"/>
  <c r="E350" i="10"/>
  <c r="C357" i="10"/>
  <c r="D357" i="10"/>
  <c r="E357" i="10"/>
  <c r="C364" i="10"/>
  <c r="D364" i="10"/>
  <c r="E364" i="10"/>
  <c r="C371" i="10"/>
  <c r="D371" i="10"/>
  <c r="E371" i="10"/>
  <c r="C378" i="10"/>
  <c r="D378" i="10"/>
  <c r="E378" i="10"/>
  <c r="C385" i="10"/>
  <c r="D385" i="10"/>
  <c r="E385" i="10"/>
  <c r="C392" i="10"/>
  <c r="D392" i="10"/>
  <c r="E392" i="10"/>
  <c r="C399" i="10"/>
  <c r="D399" i="10"/>
  <c r="E399" i="10"/>
  <c r="C406" i="10"/>
  <c r="D406" i="10"/>
  <c r="E406" i="10"/>
  <c r="C413" i="10"/>
  <c r="D413" i="10"/>
  <c r="E413" i="10"/>
  <c r="C420" i="10"/>
  <c r="D420" i="10"/>
  <c r="E420" i="10"/>
  <c r="C427" i="10"/>
  <c r="D427" i="10"/>
  <c r="E427" i="10"/>
  <c r="C434" i="10"/>
  <c r="D434" i="10"/>
  <c r="E434" i="10"/>
  <c r="C441" i="10"/>
  <c r="D441" i="10"/>
  <c r="E441" i="10"/>
  <c r="C448" i="10"/>
  <c r="D448" i="10"/>
  <c r="E448" i="10"/>
  <c r="C455" i="10"/>
  <c r="D455" i="10"/>
  <c r="E455" i="10"/>
  <c r="C462" i="10"/>
  <c r="D462" i="10"/>
  <c r="E462" i="10"/>
  <c r="A1" i="11"/>
  <c r="F4" i="11"/>
  <c r="L17" i="1" s="1"/>
  <c r="F5" i="11"/>
  <c r="N17" i="1"/>
  <c r="F6" i="11"/>
  <c r="M17" i="1" s="1"/>
  <c r="C9" i="11"/>
  <c r="D9" i="11"/>
  <c r="D4" i="11" s="1"/>
  <c r="F17" i="1" s="1"/>
  <c r="E9" i="11"/>
  <c r="E4" i="11" s="1"/>
  <c r="I17" i="1" s="1"/>
  <c r="C15" i="11"/>
  <c r="D15" i="11"/>
  <c r="E15" i="11"/>
  <c r="C21" i="11"/>
  <c r="C6" i="11" s="1"/>
  <c r="D17" i="1" s="1"/>
  <c r="D21" i="11"/>
  <c r="E21" i="11"/>
  <c r="C40" i="11"/>
  <c r="D40" i="11"/>
  <c r="D6" i="11" s="1"/>
  <c r="G17" i="1" s="1"/>
  <c r="E40" i="11"/>
  <c r="C53" i="11"/>
  <c r="D53" i="11"/>
  <c r="E53" i="11"/>
  <c r="C59" i="11"/>
  <c r="D59" i="11"/>
  <c r="E59" i="11"/>
  <c r="E5" i="11"/>
  <c r="K17" i="1" s="1"/>
  <c r="C72" i="11"/>
  <c r="D72" i="11"/>
  <c r="E72" i="11"/>
  <c r="C78" i="11"/>
  <c r="D78" i="11"/>
  <c r="E78" i="11"/>
  <c r="C84" i="11"/>
  <c r="D84" i="11"/>
  <c r="E84" i="11"/>
  <c r="C91" i="11"/>
  <c r="D91" i="11"/>
  <c r="E91" i="11"/>
  <c r="C97" i="11"/>
  <c r="D97" i="11"/>
  <c r="E97" i="11"/>
  <c r="C103" i="11"/>
  <c r="D103" i="11"/>
  <c r="E103" i="11"/>
  <c r="C109" i="11"/>
  <c r="D109" i="11"/>
  <c r="E109" i="11"/>
  <c r="C115" i="11"/>
  <c r="D115" i="11"/>
  <c r="E115" i="11"/>
  <c r="C121" i="11"/>
  <c r="D121" i="11"/>
  <c r="E121" i="11"/>
  <c r="C127" i="11"/>
  <c r="D127" i="11"/>
  <c r="E127" i="11"/>
  <c r="C133" i="11"/>
  <c r="D133" i="11"/>
  <c r="E133" i="11"/>
  <c r="C139" i="11"/>
  <c r="D139" i="11"/>
  <c r="E139" i="11"/>
  <c r="C145" i="11"/>
  <c r="D145" i="11"/>
  <c r="E145" i="11"/>
  <c r="C151" i="11"/>
  <c r="D151" i="11"/>
  <c r="E151" i="11"/>
  <c r="C163" i="11"/>
  <c r="D163" i="11"/>
  <c r="E163" i="11"/>
  <c r="C169" i="11"/>
  <c r="D169" i="11"/>
  <c r="E169" i="11"/>
  <c r="C175" i="11"/>
  <c r="D175" i="11"/>
  <c r="E175" i="11"/>
  <c r="C181" i="11"/>
  <c r="D181" i="11"/>
  <c r="E181" i="11"/>
  <c r="C356" i="11"/>
  <c r="D356" i="11"/>
  <c r="E356" i="11"/>
  <c r="C363" i="11"/>
  <c r="D363" i="11"/>
  <c r="E363" i="11"/>
  <c r="C370" i="11"/>
  <c r="D370" i="11"/>
  <c r="E370" i="11"/>
  <c r="C377" i="11"/>
  <c r="D377" i="11"/>
  <c r="E377" i="11"/>
  <c r="C384" i="11"/>
  <c r="D384" i="11"/>
  <c r="E384" i="11"/>
  <c r="C391" i="11"/>
  <c r="D391" i="11"/>
  <c r="E391" i="11"/>
  <c r="C398" i="11"/>
  <c r="D398" i="11"/>
  <c r="E398" i="11"/>
  <c r="C405" i="11"/>
  <c r="D405" i="11"/>
  <c r="E405" i="11"/>
  <c r="C412" i="11"/>
  <c r="D412" i="11"/>
  <c r="E412" i="11"/>
  <c r="C419" i="11"/>
  <c r="D419" i="11"/>
  <c r="E419" i="11"/>
  <c r="C426" i="11"/>
  <c r="D426" i="11"/>
  <c r="E426" i="11"/>
  <c r="C433" i="11"/>
  <c r="D433" i="11"/>
  <c r="E433" i="11"/>
  <c r="C440" i="11"/>
  <c r="D440" i="11"/>
  <c r="E440" i="11"/>
  <c r="C447" i="11"/>
  <c r="D447" i="11"/>
  <c r="E447" i="11"/>
  <c r="C454" i="11"/>
  <c r="D454" i="11"/>
  <c r="E454" i="11"/>
  <c r="C461" i="11"/>
  <c r="D461" i="11"/>
  <c r="E461" i="11"/>
  <c r="C468" i="11"/>
  <c r="D468" i="11"/>
  <c r="E468" i="11"/>
  <c r="C475" i="11"/>
  <c r="D475" i="11"/>
  <c r="E475" i="11"/>
  <c r="C482" i="11"/>
  <c r="D482" i="11"/>
  <c r="E482" i="11"/>
  <c r="C489" i="11"/>
  <c r="D489" i="11"/>
  <c r="E489" i="11"/>
  <c r="C496" i="11"/>
  <c r="D496" i="11"/>
  <c r="E496" i="11"/>
  <c r="C503" i="11"/>
  <c r="D503" i="11"/>
  <c r="E503" i="11"/>
  <c r="C510" i="11"/>
  <c r="D510" i="11"/>
  <c r="E510" i="11"/>
  <c r="C517" i="11"/>
  <c r="D517" i="11"/>
  <c r="E517" i="11"/>
  <c r="C524" i="11"/>
  <c r="D524" i="11"/>
  <c r="E524" i="11"/>
  <c r="A1" i="12"/>
  <c r="F4" i="12"/>
  <c r="L18" i="1" s="1"/>
  <c r="F5" i="12"/>
  <c r="N18" i="1" s="1"/>
  <c r="F6" i="12"/>
  <c r="M18" i="1" s="1"/>
  <c r="C9" i="12"/>
  <c r="D9" i="12"/>
  <c r="D5" i="12" s="1"/>
  <c r="H18" i="1" s="1"/>
  <c r="E9" i="12"/>
  <c r="C15" i="12"/>
  <c r="D15" i="12"/>
  <c r="E15" i="12"/>
  <c r="C21" i="12"/>
  <c r="D21" i="12"/>
  <c r="E21" i="12"/>
  <c r="E5" i="12" s="1"/>
  <c r="K18" i="1" s="1"/>
  <c r="C27" i="12"/>
  <c r="D27" i="12"/>
  <c r="E27" i="12"/>
  <c r="C41" i="12"/>
  <c r="D41" i="12"/>
  <c r="E41" i="12"/>
  <c r="C47" i="12"/>
  <c r="D47" i="12"/>
  <c r="E47" i="12"/>
  <c r="C53" i="12"/>
  <c r="D53" i="12"/>
  <c r="E53" i="12"/>
  <c r="C58" i="12"/>
  <c r="D58" i="12"/>
  <c r="E58" i="12"/>
  <c r="C64" i="12"/>
  <c r="D64" i="12"/>
  <c r="E64" i="12"/>
  <c r="C70" i="12"/>
  <c r="D70" i="12"/>
  <c r="E70" i="12"/>
  <c r="C76" i="12"/>
  <c r="D76" i="12"/>
  <c r="E76" i="12"/>
  <c r="C82" i="12"/>
  <c r="D82" i="12"/>
  <c r="E82" i="12"/>
  <c r="C88" i="12"/>
  <c r="D88" i="12"/>
  <c r="E88" i="12"/>
  <c r="C94" i="12"/>
  <c r="D94" i="12"/>
  <c r="E94" i="12"/>
  <c r="C100" i="12"/>
  <c r="D100" i="12"/>
  <c r="E100" i="12"/>
  <c r="C106" i="12"/>
  <c r="D106" i="12"/>
  <c r="E106" i="12"/>
  <c r="C112" i="12"/>
  <c r="D112" i="12"/>
  <c r="E112" i="12"/>
  <c r="C118" i="12"/>
  <c r="D118" i="12"/>
  <c r="E118" i="12"/>
  <c r="C124" i="12"/>
  <c r="C125" i="12" s="1"/>
  <c r="C6" i="12" s="1"/>
  <c r="D18" i="1" s="1"/>
  <c r="D124" i="12"/>
  <c r="E124" i="12"/>
  <c r="E125" i="12" s="1"/>
  <c r="D125" i="12"/>
  <c r="C130" i="12"/>
  <c r="D130" i="12"/>
  <c r="E130" i="12"/>
  <c r="C136" i="12"/>
  <c r="D136" i="12"/>
  <c r="E136" i="12"/>
  <c r="C142" i="12"/>
  <c r="D142" i="12"/>
  <c r="E142" i="12"/>
  <c r="C148" i="12"/>
  <c r="D148" i="12"/>
  <c r="E148" i="12"/>
  <c r="C154" i="12"/>
  <c r="D154" i="12"/>
  <c r="E154" i="12"/>
  <c r="C211" i="12"/>
  <c r="D211" i="12"/>
  <c r="E211" i="12"/>
  <c r="C218" i="12"/>
  <c r="D218" i="12"/>
  <c r="E218" i="12"/>
  <c r="C225" i="12"/>
  <c r="D225" i="12"/>
  <c r="E225" i="12"/>
  <c r="C232" i="12"/>
  <c r="D232" i="12"/>
  <c r="E232" i="12"/>
  <c r="C239" i="12"/>
  <c r="D239" i="12"/>
  <c r="E239" i="12"/>
  <c r="C246" i="12"/>
  <c r="D246" i="12"/>
  <c r="E246" i="12"/>
  <c r="C253" i="12"/>
  <c r="D253" i="12"/>
  <c r="E253" i="12"/>
  <c r="C260" i="12"/>
  <c r="D260" i="12"/>
  <c r="E260" i="12"/>
  <c r="C267" i="12"/>
  <c r="D267" i="12"/>
  <c r="E267" i="12"/>
  <c r="C274" i="12"/>
  <c r="D274" i="12"/>
  <c r="E274" i="12"/>
  <c r="C281" i="12"/>
  <c r="D281" i="12"/>
  <c r="E281" i="12"/>
  <c r="C288" i="12"/>
  <c r="D288" i="12"/>
  <c r="E288" i="12"/>
  <c r="C295" i="12"/>
  <c r="D295" i="12"/>
  <c r="E295" i="12"/>
  <c r="C302" i="12"/>
  <c r="D302" i="12"/>
  <c r="E302" i="12"/>
  <c r="C309" i="12"/>
  <c r="D309" i="12"/>
  <c r="E309" i="12"/>
  <c r="C316" i="12"/>
  <c r="D316" i="12"/>
  <c r="E316" i="12"/>
  <c r="C323" i="12"/>
  <c r="D323" i="12"/>
  <c r="E323" i="12"/>
  <c r="C330" i="12"/>
  <c r="D330" i="12"/>
  <c r="E330" i="12"/>
  <c r="C337" i="12"/>
  <c r="D337" i="12"/>
  <c r="E337" i="12"/>
  <c r="C344" i="12"/>
  <c r="D344" i="12"/>
  <c r="E344" i="12"/>
  <c r="C351" i="12"/>
  <c r="D351" i="12"/>
  <c r="E351" i="12"/>
  <c r="C358" i="12"/>
  <c r="D358" i="12"/>
  <c r="E358" i="12"/>
  <c r="C365" i="12"/>
  <c r="D365" i="12"/>
  <c r="E365" i="12"/>
  <c r="C372" i="12"/>
  <c r="D372" i="12"/>
  <c r="E372" i="12"/>
  <c r="C379" i="12"/>
  <c r="D379" i="12"/>
  <c r="E379" i="12"/>
  <c r="C386" i="12"/>
  <c r="D386" i="12"/>
  <c r="E386" i="12"/>
  <c r="C393" i="12"/>
  <c r="D393" i="12"/>
  <c r="E393" i="12"/>
  <c r="C400" i="12"/>
  <c r="D400" i="12"/>
  <c r="E400" i="12"/>
  <c r="C407" i="12"/>
  <c r="D407" i="12"/>
  <c r="E407" i="12"/>
  <c r="C414" i="12"/>
  <c r="D414" i="12"/>
  <c r="E414" i="12"/>
  <c r="C421" i="12"/>
  <c r="D421" i="12"/>
  <c r="E421" i="12"/>
  <c r="C428" i="12"/>
  <c r="D428" i="12"/>
  <c r="E428" i="12"/>
  <c r="C435" i="12"/>
  <c r="D435" i="12"/>
  <c r="E435" i="12"/>
  <c r="C442" i="12"/>
  <c r="D442" i="12"/>
  <c r="E442" i="12"/>
  <c r="C449" i="12"/>
  <c r="D449" i="12"/>
  <c r="E449" i="12"/>
  <c r="A1" i="13"/>
  <c r="F4" i="13"/>
  <c r="F5" i="13"/>
  <c r="N19" i="1" s="1"/>
  <c r="F6" i="13"/>
  <c r="C9" i="13"/>
  <c r="D9" i="13"/>
  <c r="D5" i="13" s="1"/>
  <c r="H19" i="1" s="1"/>
  <c r="E9" i="13"/>
  <c r="C116" i="13"/>
  <c r="C4" i="13" s="1"/>
  <c r="C19" i="1" s="1"/>
  <c r="D116" i="13"/>
  <c r="E116" i="13"/>
  <c r="C123" i="13"/>
  <c r="D123" i="13"/>
  <c r="E123" i="13"/>
  <c r="C130" i="13"/>
  <c r="D130" i="13"/>
  <c r="E130" i="13"/>
  <c r="E5" i="13" s="1"/>
  <c r="K19" i="1" s="1"/>
  <c r="C137" i="13"/>
  <c r="D137" i="13"/>
  <c r="E137" i="13"/>
  <c r="C144" i="13"/>
  <c r="D144" i="13"/>
  <c r="D145" i="13"/>
  <c r="E144" i="13"/>
  <c r="C145" i="13"/>
  <c r="E145" i="13"/>
  <c r="C151" i="13"/>
  <c r="D151" i="13"/>
  <c r="E151" i="13"/>
  <c r="C158" i="13"/>
  <c r="D158" i="13"/>
  <c r="E158" i="13"/>
  <c r="C165" i="13"/>
  <c r="D165" i="13"/>
  <c r="E165" i="13"/>
  <c r="C172" i="13"/>
  <c r="D172" i="13"/>
  <c r="E172" i="13"/>
  <c r="C179" i="13"/>
  <c r="D179" i="13"/>
  <c r="E179" i="13"/>
  <c r="C186" i="13"/>
  <c r="D186" i="13"/>
  <c r="E186" i="13"/>
  <c r="C193" i="13"/>
  <c r="D193" i="13"/>
  <c r="E193" i="13"/>
  <c r="C200" i="13"/>
  <c r="C6" i="13" s="1"/>
  <c r="D19" i="1" s="1"/>
  <c r="D200" i="13"/>
  <c r="E200" i="13"/>
  <c r="C207" i="13"/>
  <c r="D207" i="13"/>
  <c r="E207" i="13"/>
  <c r="C214" i="13"/>
  <c r="D214" i="13"/>
  <c r="E214" i="13"/>
  <c r="C221" i="13"/>
  <c r="D221" i="13"/>
  <c r="E221" i="13"/>
  <c r="C228" i="13"/>
  <c r="D228" i="13"/>
  <c r="E228" i="13"/>
  <c r="C235" i="13"/>
  <c r="D235" i="13"/>
  <c r="E235" i="13"/>
  <c r="C242" i="13"/>
  <c r="D242" i="13"/>
  <c r="E242" i="13"/>
  <c r="C249" i="13"/>
  <c r="D249" i="13"/>
  <c r="E249" i="13"/>
  <c r="C256" i="13"/>
  <c r="D256" i="13"/>
  <c r="E256" i="13"/>
  <c r="C263" i="13"/>
  <c r="D263" i="13"/>
  <c r="E263" i="13"/>
  <c r="C270" i="13"/>
  <c r="D270" i="13"/>
  <c r="E270" i="13"/>
  <c r="C277" i="13"/>
  <c r="D277" i="13"/>
  <c r="E277" i="13"/>
  <c r="C284" i="13"/>
  <c r="D284" i="13"/>
  <c r="E284" i="13"/>
  <c r="C291" i="13"/>
  <c r="D291" i="13"/>
  <c r="E291" i="13"/>
  <c r="C298" i="13"/>
  <c r="D298" i="13"/>
  <c r="E298" i="13"/>
  <c r="C305" i="13"/>
  <c r="D305" i="13"/>
  <c r="E305" i="13"/>
  <c r="C312" i="13"/>
  <c r="D312" i="13"/>
  <c r="E312" i="13"/>
  <c r="C319" i="13"/>
  <c r="D319" i="13"/>
  <c r="E319" i="13"/>
  <c r="C326" i="13"/>
  <c r="D326" i="13"/>
  <c r="E326" i="13"/>
  <c r="C333" i="13"/>
  <c r="D333" i="13"/>
  <c r="E333" i="13"/>
  <c r="C340" i="13"/>
  <c r="D340" i="13"/>
  <c r="E340" i="13"/>
  <c r="C347" i="13"/>
  <c r="D347" i="13"/>
  <c r="E347" i="13"/>
  <c r="C354" i="13"/>
  <c r="D354" i="13"/>
  <c r="E354" i="13"/>
  <c r="C361" i="13"/>
  <c r="D361" i="13"/>
  <c r="E361" i="13"/>
  <c r="C368" i="13"/>
  <c r="D368" i="13"/>
  <c r="E368" i="13"/>
  <c r="C375" i="13"/>
  <c r="D375" i="13"/>
  <c r="E375" i="13"/>
  <c r="C382" i="13"/>
  <c r="D382" i="13"/>
  <c r="E382" i="13"/>
  <c r="C389" i="13"/>
  <c r="D389" i="13"/>
  <c r="E389" i="13"/>
  <c r="C396" i="13"/>
  <c r="D396" i="13"/>
  <c r="E396" i="13"/>
  <c r="C403" i="13"/>
  <c r="D403" i="13"/>
  <c r="E403" i="13"/>
  <c r="C410" i="13"/>
  <c r="D410" i="13"/>
  <c r="E410" i="13"/>
  <c r="C417" i="13"/>
  <c r="D417" i="13"/>
  <c r="E417" i="13"/>
  <c r="C424" i="13"/>
  <c r="D424" i="13"/>
  <c r="E424" i="13"/>
  <c r="C430" i="13"/>
  <c r="D430" i="13"/>
  <c r="E430" i="13"/>
  <c r="E431" i="13" s="1"/>
  <c r="C431" i="13"/>
  <c r="D431" i="13"/>
  <c r="A1" i="14"/>
  <c r="F4" i="14"/>
  <c r="L21" i="1"/>
  <c r="F5" i="14"/>
  <c r="N21" i="1"/>
  <c r="F6" i="14"/>
  <c r="M21" i="1"/>
  <c r="C9" i="14"/>
  <c r="D9" i="14"/>
  <c r="D5" i="14" s="1"/>
  <c r="H21" i="1" s="1"/>
  <c r="E9" i="14"/>
  <c r="E6" i="14" s="1"/>
  <c r="J21" i="1" s="1"/>
  <c r="C15" i="14"/>
  <c r="D15" i="14"/>
  <c r="E15" i="14"/>
  <c r="C21" i="14"/>
  <c r="D21" i="14"/>
  <c r="D4" i="14" s="1"/>
  <c r="F21" i="1" s="1"/>
  <c r="E21" i="14"/>
  <c r="D27" i="14"/>
  <c r="E27" i="14"/>
  <c r="D33" i="14"/>
  <c r="E33" i="14"/>
  <c r="C39" i="14"/>
  <c r="D39" i="14"/>
  <c r="E39" i="14"/>
  <c r="C112" i="14"/>
  <c r="D112" i="14"/>
  <c r="E112" i="14"/>
  <c r="C119" i="14"/>
  <c r="D119" i="14"/>
  <c r="E119" i="14"/>
  <c r="C126" i="14"/>
  <c r="D126" i="14"/>
  <c r="E126" i="14"/>
  <c r="C133" i="14"/>
  <c r="D133" i="14"/>
  <c r="E133" i="14"/>
  <c r="C140" i="14"/>
  <c r="D140" i="14"/>
  <c r="E140" i="14"/>
  <c r="C147" i="14"/>
  <c r="C148" i="14" s="1"/>
  <c r="D147" i="14"/>
  <c r="E147" i="14"/>
  <c r="E148" i="14" s="1"/>
  <c r="D148" i="14"/>
  <c r="C154" i="14"/>
  <c r="D154" i="14"/>
  <c r="E154" i="14"/>
  <c r="C161" i="14"/>
  <c r="D161" i="14"/>
  <c r="E161" i="14"/>
  <c r="C168" i="14"/>
  <c r="D168" i="14"/>
  <c r="E168" i="14"/>
  <c r="C175" i="14"/>
  <c r="D175" i="14"/>
  <c r="E175" i="14"/>
  <c r="C182" i="14"/>
  <c r="D182" i="14"/>
  <c r="E182" i="14"/>
  <c r="C189" i="14"/>
  <c r="D189" i="14"/>
  <c r="E189" i="14"/>
  <c r="C196" i="14"/>
  <c r="D196" i="14"/>
  <c r="E196" i="14"/>
  <c r="C203" i="14"/>
  <c r="D203" i="14"/>
  <c r="E203" i="14"/>
  <c r="C210" i="14"/>
  <c r="D210" i="14"/>
  <c r="E210" i="14"/>
  <c r="C217" i="14"/>
  <c r="D217" i="14"/>
  <c r="E217" i="14"/>
  <c r="C224" i="14"/>
  <c r="D224" i="14"/>
  <c r="E224" i="14"/>
  <c r="C231" i="14"/>
  <c r="D231" i="14"/>
  <c r="E231" i="14"/>
  <c r="C238" i="14"/>
  <c r="D238" i="14"/>
  <c r="E238" i="14"/>
  <c r="C245" i="14"/>
  <c r="D245" i="14"/>
  <c r="E245" i="14"/>
  <c r="C252" i="14"/>
  <c r="D252" i="14"/>
  <c r="E252" i="14"/>
  <c r="C259" i="14"/>
  <c r="D259" i="14"/>
  <c r="E259" i="14"/>
  <c r="C266" i="14"/>
  <c r="D266" i="14"/>
  <c r="E266" i="14"/>
  <c r="C273" i="14"/>
  <c r="D273" i="14"/>
  <c r="E273" i="14"/>
  <c r="C280" i="14"/>
  <c r="D280" i="14"/>
  <c r="E280" i="14"/>
  <c r="C287" i="14"/>
  <c r="D287" i="14"/>
  <c r="E287" i="14"/>
  <c r="C294" i="14"/>
  <c r="D294" i="14"/>
  <c r="E294" i="14"/>
  <c r="C301" i="14"/>
  <c r="D301" i="14"/>
  <c r="E301" i="14"/>
  <c r="C308" i="14"/>
  <c r="D308" i="14"/>
  <c r="E308" i="14"/>
  <c r="C315" i="14"/>
  <c r="D315" i="14"/>
  <c r="E315" i="14"/>
  <c r="C322" i="14"/>
  <c r="D322" i="14"/>
  <c r="E322" i="14"/>
  <c r="C329" i="14"/>
  <c r="D329" i="14"/>
  <c r="E329" i="14"/>
  <c r="C336" i="14"/>
  <c r="D336" i="14"/>
  <c r="E336" i="14"/>
  <c r="C343" i="14"/>
  <c r="D343" i="14"/>
  <c r="E343" i="14"/>
  <c r="C350" i="14"/>
  <c r="D350" i="14"/>
  <c r="E350" i="14"/>
  <c r="C357" i="14"/>
  <c r="D357" i="14"/>
  <c r="E357" i="14"/>
  <c r="C364" i="14"/>
  <c r="D364" i="14"/>
  <c r="E364" i="14"/>
  <c r="C371" i="14"/>
  <c r="D371" i="14"/>
  <c r="E371" i="14"/>
  <c r="C378" i="14"/>
  <c r="D378" i="14"/>
  <c r="E378" i="14"/>
  <c r="C385" i="14"/>
  <c r="D385" i="14"/>
  <c r="E385" i="14"/>
  <c r="C392" i="14"/>
  <c r="D392" i="14"/>
  <c r="E392" i="14"/>
  <c r="C399" i="14"/>
  <c r="D399" i="14"/>
  <c r="E399" i="14"/>
  <c r="C406" i="14"/>
  <c r="D406" i="14"/>
  <c r="E406" i="14"/>
  <c r="C413" i="14"/>
  <c r="D413" i="14"/>
  <c r="E413" i="14"/>
  <c r="C420" i="14"/>
  <c r="D420" i="14"/>
  <c r="E420" i="14"/>
  <c r="C427" i="14"/>
  <c r="D427" i="14"/>
  <c r="E427" i="14"/>
  <c r="C433" i="14"/>
  <c r="D433" i="14"/>
  <c r="D434" i="14"/>
  <c r="E433" i="14"/>
  <c r="E434" i="14" s="1"/>
  <c r="C434" i="14"/>
  <c r="A1" i="15"/>
  <c r="F4" i="15"/>
  <c r="L22" i="1" s="1"/>
  <c r="F5" i="15"/>
  <c r="N22" i="1" s="1"/>
  <c r="F6" i="15"/>
  <c r="M22" i="1" s="1"/>
  <c r="C9" i="15"/>
  <c r="D9" i="15"/>
  <c r="D6" i="15" s="1"/>
  <c r="G22" i="1" s="1"/>
  <c r="E9" i="15"/>
  <c r="C15" i="15"/>
  <c r="D15" i="15"/>
  <c r="D4" i="15" s="1"/>
  <c r="F22" i="1" s="1"/>
  <c r="E15" i="15"/>
  <c r="C21" i="15"/>
  <c r="D21" i="15"/>
  <c r="E21" i="15"/>
  <c r="C27" i="15"/>
  <c r="D27" i="15"/>
  <c r="E27" i="15"/>
  <c r="C33" i="15"/>
  <c r="C6" i="15" s="1"/>
  <c r="D22" i="1" s="1"/>
  <c r="D33" i="15"/>
  <c r="E33" i="15"/>
  <c r="C39" i="15"/>
  <c r="D39" i="15"/>
  <c r="E39" i="15"/>
  <c r="C51" i="15"/>
  <c r="D51" i="15"/>
  <c r="E51" i="15"/>
  <c r="C63" i="15"/>
  <c r="D63" i="15"/>
  <c r="E63" i="15"/>
  <c r="C69" i="15"/>
  <c r="D69" i="15"/>
  <c r="E69" i="15"/>
  <c r="C75" i="15"/>
  <c r="D75" i="15"/>
  <c r="E75" i="15"/>
  <c r="C81" i="15"/>
  <c r="D81" i="15"/>
  <c r="E81" i="15"/>
  <c r="C87" i="15"/>
  <c r="D87" i="15"/>
  <c r="E87" i="15"/>
  <c r="C93" i="15"/>
  <c r="D93" i="15"/>
  <c r="E93" i="15"/>
  <c r="C99" i="15"/>
  <c r="D99" i="15"/>
  <c r="E99" i="15"/>
  <c r="C105" i="15"/>
  <c r="D105" i="15"/>
  <c r="E105" i="15"/>
  <c r="C111" i="15"/>
  <c r="D111" i="15"/>
  <c r="E111" i="15"/>
  <c r="C123" i="15"/>
  <c r="D123" i="15"/>
  <c r="E123" i="15"/>
  <c r="C129" i="15"/>
  <c r="D129" i="15"/>
  <c r="E129" i="15"/>
  <c r="C135" i="15"/>
  <c r="D135" i="15"/>
  <c r="E135" i="15"/>
  <c r="C253" i="15"/>
  <c r="D253" i="15"/>
  <c r="E253" i="15"/>
  <c r="C260" i="15"/>
  <c r="D260" i="15"/>
  <c r="E260" i="15"/>
  <c r="C267" i="15"/>
  <c r="D267" i="15"/>
  <c r="E267" i="15"/>
  <c r="C274" i="15"/>
  <c r="D274" i="15"/>
  <c r="E274" i="15"/>
  <c r="C281" i="15"/>
  <c r="D281" i="15"/>
  <c r="E281" i="15"/>
  <c r="C288" i="15"/>
  <c r="D288" i="15"/>
  <c r="E288" i="15"/>
  <c r="C295" i="15"/>
  <c r="D295" i="15"/>
  <c r="E295" i="15"/>
  <c r="C302" i="15"/>
  <c r="D302" i="15"/>
  <c r="E302" i="15"/>
  <c r="C309" i="15"/>
  <c r="D309" i="15"/>
  <c r="E309" i="15"/>
  <c r="C316" i="15"/>
  <c r="D316" i="15"/>
  <c r="E316" i="15"/>
  <c r="C323" i="15"/>
  <c r="D323" i="15"/>
  <c r="E323" i="15"/>
  <c r="C330" i="15"/>
  <c r="D330" i="15"/>
  <c r="E330" i="15"/>
  <c r="C337" i="15"/>
  <c r="D337" i="15"/>
  <c r="E337" i="15"/>
  <c r="C344" i="15"/>
  <c r="D344" i="15"/>
  <c r="E344" i="15"/>
  <c r="C351" i="15"/>
  <c r="D351" i="15"/>
  <c r="E351" i="15"/>
  <c r="C358" i="15"/>
  <c r="D358" i="15"/>
  <c r="E358" i="15"/>
  <c r="C365" i="15"/>
  <c r="D365" i="15"/>
  <c r="E365" i="15"/>
  <c r="C372" i="15"/>
  <c r="D372" i="15"/>
  <c r="E372" i="15"/>
  <c r="C379" i="15"/>
  <c r="D379" i="15"/>
  <c r="E379" i="15"/>
  <c r="C386" i="15"/>
  <c r="D386" i="15"/>
  <c r="E386" i="15"/>
  <c r="C393" i="15"/>
  <c r="D393" i="15"/>
  <c r="E393" i="15"/>
  <c r="C400" i="15"/>
  <c r="D400" i="15"/>
  <c r="E400" i="15"/>
  <c r="C407" i="15"/>
  <c r="D407" i="15"/>
  <c r="E407" i="15"/>
  <c r="C414" i="15"/>
  <c r="D414" i="15"/>
  <c r="E414" i="15"/>
  <c r="C421" i="15"/>
  <c r="D421" i="15"/>
  <c r="E421" i="15"/>
  <c r="C428" i="15"/>
  <c r="D428" i="15"/>
  <c r="E428" i="15"/>
  <c r="C435" i="15"/>
  <c r="D435" i="15"/>
  <c r="E435" i="15"/>
  <c r="C442" i="15"/>
  <c r="D442" i="15"/>
  <c r="E442" i="15"/>
  <c r="C449" i="15"/>
  <c r="D449" i="15"/>
  <c r="E449" i="15"/>
  <c r="C456" i="15"/>
  <c r="D456" i="15"/>
  <c r="E456" i="15"/>
  <c r="C463" i="15"/>
  <c r="D463" i="15"/>
  <c r="E463" i="15"/>
  <c r="C470" i="15"/>
  <c r="D470" i="15"/>
  <c r="E470" i="15"/>
  <c r="C477" i="15"/>
  <c r="D477" i="15"/>
  <c r="E477" i="15"/>
  <c r="C484" i="15"/>
  <c r="D484" i="15"/>
  <c r="E484" i="15"/>
  <c r="C491" i="15"/>
  <c r="D491" i="15"/>
  <c r="E491" i="15"/>
  <c r="C498" i="15"/>
  <c r="D498" i="15"/>
  <c r="E498" i="15"/>
  <c r="C505" i="15"/>
  <c r="D505" i="15"/>
  <c r="E505" i="15"/>
  <c r="C511" i="15"/>
  <c r="C512" i="15" s="1"/>
  <c r="D511" i="15"/>
  <c r="D512" i="15" s="1"/>
  <c r="E511" i="15"/>
  <c r="E512" i="15" s="1"/>
  <c r="A1" i="16"/>
  <c r="F4" i="16"/>
  <c r="L23" i="1" s="1"/>
  <c r="F5" i="16"/>
  <c r="N23" i="1" s="1"/>
  <c r="F6" i="16"/>
  <c r="M23" i="1" s="1"/>
  <c r="C10" i="16"/>
  <c r="D10" i="16"/>
  <c r="D4" i="16" s="1"/>
  <c r="F23" i="1" s="1"/>
  <c r="E10" i="16"/>
  <c r="C16" i="16"/>
  <c r="C6" i="16" s="1"/>
  <c r="D23" i="1" s="1"/>
  <c r="D16" i="16"/>
  <c r="E16" i="16"/>
  <c r="C22" i="16"/>
  <c r="D22" i="16"/>
  <c r="E22" i="16"/>
  <c r="E6" i="16" s="1"/>
  <c r="J23" i="1" s="1"/>
  <c r="C28" i="16"/>
  <c r="D28" i="16"/>
  <c r="E28" i="16"/>
  <c r="C34" i="16"/>
  <c r="C5" i="16" s="1"/>
  <c r="E23" i="1" s="1"/>
  <c r="D34" i="16"/>
  <c r="E34" i="16"/>
  <c r="C40" i="16"/>
  <c r="D40" i="16"/>
  <c r="E40" i="16"/>
  <c r="C46" i="16"/>
  <c r="D46" i="16"/>
  <c r="D5" i="16"/>
  <c r="H23" i="1" s="1"/>
  <c r="E46" i="16"/>
  <c r="C52" i="16"/>
  <c r="D52" i="16"/>
  <c r="E52" i="16"/>
  <c r="C71" i="16"/>
  <c r="D71" i="16"/>
  <c r="E71" i="16"/>
  <c r="C77" i="16"/>
  <c r="D77" i="16"/>
  <c r="E77" i="16"/>
  <c r="C83" i="16"/>
  <c r="D83" i="16"/>
  <c r="E83" i="16"/>
  <c r="C102" i="16"/>
  <c r="D102" i="16"/>
  <c r="E102" i="16"/>
  <c r="C108" i="16"/>
  <c r="D108" i="16"/>
  <c r="E108" i="16"/>
  <c r="C114" i="16"/>
  <c r="D114" i="16"/>
  <c r="E114" i="16"/>
  <c r="C120" i="16"/>
  <c r="D120" i="16"/>
  <c r="E120" i="16"/>
  <c r="C126" i="16"/>
  <c r="D126" i="16"/>
  <c r="E126" i="16"/>
  <c r="C132" i="16"/>
  <c r="D132" i="16"/>
  <c r="E132" i="16"/>
  <c r="C138" i="16"/>
  <c r="D138" i="16"/>
  <c r="E138" i="16"/>
  <c r="C144" i="16"/>
  <c r="D144" i="16"/>
  <c r="E144" i="16"/>
  <c r="C150" i="16"/>
  <c r="D150" i="16"/>
  <c r="E150" i="16"/>
  <c r="C156" i="16"/>
  <c r="D156" i="16"/>
  <c r="E156" i="16"/>
  <c r="C162" i="16"/>
  <c r="D162" i="16"/>
  <c r="E162" i="16"/>
  <c r="C168" i="16"/>
  <c r="D168" i="16"/>
  <c r="E168" i="16"/>
  <c r="C174" i="16"/>
  <c r="D174" i="16"/>
  <c r="E174" i="16"/>
  <c r="C180" i="16"/>
  <c r="D180" i="16"/>
  <c r="E180" i="16"/>
  <c r="C193" i="16"/>
  <c r="D193" i="16"/>
  <c r="E193" i="16"/>
  <c r="C199" i="16"/>
  <c r="D199" i="16"/>
  <c r="E199" i="16"/>
  <c r="D205" i="16"/>
  <c r="E205" i="16"/>
  <c r="C409" i="16"/>
  <c r="D409" i="16"/>
  <c r="E409" i="16"/>
  <c r="C416" i="16"/>
  <c r="D416" i="16"/>
  <c r="E416" i="16"/>
  <c r="C423" i="16"/>
  <c r="D423" i="16"/>
  <c r="E423" i="16"/>
  <c r="C430" i="16"/>
  <c r="D430" i="16"/>
  <c r="E430" i="16"/>
  <c r="C437" i="16"/>
  <c r="D437" i="16"/>
  <c r="E437" i="16"/>
  <c r="C444" i="16"/>
  <c r="D444" i="16"/>
  <c r="E444" i="16"/>
  <c r="C451" i="16"/>
  <c r="D451" i="16"/>
  <c r="E451" i="16"/>
  <c r="C458" i="16"/>
  <c r="D458" i="16"/>
  <c r="E458" i="16"/>
  <c r="C465" i="16"/>
  <c r="D465" i="16"/>
  <c r="E465" i="16"/>
  <c r="C471" i="16"/>
  <c r="C472" i="16" s="1"/>
  <c r="D471" i="16"/>
  <c r="D472" i="16" s="1"/>
  <c r="E471" i="16"/>
  <c r="E472" i="16" s="1"/>
  <c r="E4" i="16" s="1"/>
  <c r="I23" i="1" s="1"/>
  <c r="L9" i="1"/>
  <c r="M9" i="1"/>
  <c r="L11" i="1"/>
  <c r="M14" i="1"/>
  <c r="L19" i="1"/>
  <c r="M19" i="1"/>
  <c r="E22" i="9"/>
  <c r="D4" i="8"/>
  <c r="F14" i="1" s="1"/>
  <c r="C4" i="5"/>
  <c r="C10" i="1"/>
  <c r="E4" i="8"/>
  <c r="I14" i="1" s="1"/>
  <c r="E6" i="2"/>
  <c r="J7" i="1" s="1"/>
  <c r="E4" i="2"/>
  <c r="I7" i="1" s="1"/>
  <c r="E5" i="2"/>
  <c r="K7" i="1" s="1"/>
  <c r="D6" i="14"/>
  <c r="G21" i="1" s="1"/>
  <c r="C6" i="9"/>
  <c r="D15" i="1" s="1"/>
  <c r="D4" i="5"/>
  <c r="F10" i="1" s="1"/>
  <c r="C6" i="8"/>
  <c r="D14" i="1" s="1"/>
  <c r="C5" i="5"/>
  <c r="E10" i="1" s="1"/>
  <c r="C4" i="2"/>
  <c r="C7" i="1" s="1"/>
  <c r="C5" i="9"/>
  <c r="E15" i="1" s="1"/>
  <c r="E6" i="10"/>
  <c r="J16" i="1" s="1"/>
  <c r="D6" i="4"/>
  <c r="G9" i="1" s="1"/>
  <c r="C4" i="4"/>
  <c r="C9" i="1" s="1"/>
  <c r="C5" i="11"/>
  <c r="E17" i="1" s="1"/>
  <c r="E5" i="5"/>
  <c r="K10" i="1" s="1"/>
  <c r="D5" i="5"/>
  <c r="H10" i="1" s="1"/>
  <c r="E4" i="4"/>
  <c r="I9" i="1" s="1"/>
  <c r="C5" i="2"/>
  <c r="E7" i="1" s="1"/>
  <c r="D5" i="15"/>
  <c r="H22" i="1" s="1"/>
  <c r="E6" i="5"/>
  <c r="J10" i="1" s="1"/>
  <c r="D6" i="5"/>
  <c r="G10" i="1" s="1"/>
  <c r="C6" i="2"/>
  <c r="D7" i="1"/>
  <c r="C5" i="7"/>
  <c r="E12" i="1" s="1"/>
  <c r="E5" i="7"/>
  <c r="K12" i="1"/>
  <c r="D5" i="7"/>
  <c r="H12" i="1" s="1"/>
  <c r="E4" i="7"/>
  <c r="I12" i="1" s="1"/>
  <c r="E5" i="14"/>
  <c r="K21" i="1" s="1"/>
  <c r="D5" i="11"/>
  <c r="H17" i="1" s="1"/>
  <c r="C6" i="7"/>
  <c r="D12" i="1"/>
  <c r="C4" i="7"/>
  <c r="C12" i="1" s="1"/>
  <c r="D6" i="7"/>
  <c r="G12" i="1"/>
  <c r="D4" i="7"/>
  <c r="F12" i="1" s="1"/>
  <c r="D5" i="2"/>
  <c r="H7" i="1" s="1"/>
  <c r="D4" i="2"/>
  <c r="F7" i="1"/>
  <c r="D6" i="2"/>
  <c r="G7" i="1" s="1"/>
  <c r="M24" i="1" l="1"/>
  <c r="E6" i="15"/>
  <c r="J22" i="1" s="1"/>
  <c r="C4" i="15"/>
  <c r="C22" i="1" s="1"/>
  <c r="C5" i="15"/>
  <c r="E22" i="1" s="1"/>
  <c r="L24" i="1"/>
  <c r="C6" i="14"/>
  <c r="D21" i="1" s="1"/>
  <c r="C4" i="12"/>
  <c r="C18" i="1" s="1"/>
  <c r="E4" i="6"/>
  <c r="I11" i="1" s="1"/>
  <c r="E4" i="15"/>
  <c r="I22" i="1" s="1"/>
  <c r="E5" i="15"/>
  <c r="K22" i="1" s="1"/>
  <c r="D5" i="9"/>
  <c r="H15" i="1" s="1"/>
  <c r="C5" i="12"/>
  <c r="E18" i="1" s="1"/>
  <c r="N24" i="1"/>
  <c r="C5" i="10"/>
  <c r="E16" i="1" s="1"/>
  <c r="C5" i="3"/>
  <c r="E8" i="1" s="1"/>
  <c r="C6" i="3"/>
  <c r="D8" i="1" s="1"/>
  <c r="D24" i="1" s="1"/>
  <c r="E5" i="3"/>
  <c r="K8" i="1" s="1"/>
  <c r="C6" i="10"/>
  <c r="D16" i="1" s="1"/>
  <c r="C5" i="14"/>
  <c r="E21" i="1" s="1"/>
  <c r="E5" i="6"/>
  <c r="K11" i="1" s="1"/>
  <c r="D4" i="12"/>
  <c r="F18" i="1" s="1"/>
  <c r="E5" i="10"/>
  <c r="K16" i="1" s="1"/>
  <c r="C4" i="9"/>
  <c r="C15" i="1" s="1"/>
  <c r="D4" i="6"/>
  <c r="F11" i="1" s="1"/>
  <c r="F24" i="1" s="1"/>
  <c r="E4" i="5"/>
  <c r="I10" i="1" s="1"/>
  <c r="D5" i="3"/>
  <c r="H8" i="1" s="1"/>
  <c r="H24" i="1" s="1"/>
  <c r="D6" i="3"/>
  <c r="G8" i="1" s="1"/>
  <c r="G24" i="1" s="1"/>
  <c r="E4" i="13"/>
  <c r="I19" i="1" s="1"/>
  <c r="D6" i="13"/>
  <c r="G19" i="1" s="1"/>
  <c r="D6" i="10"/>
  <c r="G16" i="1" s="1"/>
  <c r="E6" i="9"/>
  <c r="J15" i="1" s="1"/>
  <c r="C5" i="13"/>
  <c r="E19" i="1" s="1"/>
  <c r="E4" i="14"/>
  <c r="I21" i="1" s="1"/>
  <c r="E6" i="13"/>
  <c r="J19" i="1" s="1"/>
  <c r="E6" i="4"/>
  <c r="J9" i="1" s="1"/>
  <c r="D4" i="9"/>
  <c r="F15" i="1" s="1"/>
  <c r="D4" i="13"/>
  <c r="F19" i="1" s="1"/>
  <c r="C4" i="11"/>
  <c r="C17" i="1" s="1"/>
  <c r="E6" i="11"/>
  <c r="J17" i="1" s="1"/>
  <c r="D6" i="8"/>
  <c r="G14" i="1" s="1"/>
  <c r="E6" i="12"/>
  <c r="J18" i="1" s="1"/>
  <c r="E5" i="16"/>
  <c r="K23" i="1" s="1"/>
  <c r="C4" i="16"/>
  <c r="C23" i="1" s="1"/>
  <c r="C4" i="14"/>
  <c r="C21" i="1" s="1"/>
  <c r="E4" i="12"/>
  <c r="I18" i="1" s="1"/>
  <c r="D5" i="10"/>
  <c r="H16" i="1" s="1"/>
  <c r="C5" i="8"/>
  <c r="E14" i="1" s="1"/>
  <c r="C5" i="6"/>
  <c r="E11" i="1" s="1"/>
  <c r="C4" i="6"/>
  <c r="C11" i="1" s="1"/>
  <c r="D6" i="9"/>
  <c r="G15" i="1" s="1"/>
  <c r="D6" i="12"/>
  <c r="G18" i="1" s="1"/>
  <c r="D6" i="16"/>
  <c r="G23" i="1" s="1"/>
  <c r="E5" i="8"/>
  <c r="K14" i="1" s="1"/>
  <c r="E5" i="9"/>
  <c r="K15" i="1" s="1"/>
  <c r="C6" i="5"/>
  <c r="D10" i="1" s="1"/>
  <c r="E4" i="3"/>
  <c r="I8" i="1" s="1"/>
  <c r="D5" i="4"/>
  <c r="H9" i="1" s="1"/>
  <c r="C24" i="1" l="1"/>
  <c r="I24" i="1"/>
  <c r="E24" i="1"/>
  <c r="J24" i="1"/>
  <c r="K24" i="1"/>
</calcChain>
</file>

<file path=xl/sharedStrings.xml><?xml version="1.0" encoding="utf-8"?>
<sst xmlns="http://schemas.openxmlformats.org/spreadsheetml/2006/main" count="3689" uniqueCount="1299">
  <si>
    <t>QCM
CONCEPTEUR "C"</t>
  </si>
  <si>
    <t>QCM
ENCADRANT "E"</t>
  </si>
  <si>
    <t>QCM
OPERATEUR "O"</t>
  </si>
  <si>
    <t>Nombre Questions</t>
  </si>
  <si>
    <t>Légendes :</t>
  </si>
  <si>
    <t>Nb</t>
  </si>
  <si>
    <t>Prio.</t>
  </si>
  <si>
    <t>Illust.</t>
  </si>
  <si>
    <r>
      <rPr>
        <b/>
        <sz val="10"/>
        <rFont val="Arial"/>
        <family val="2"/>
      </rPr>
      <t xml:space="preserve">QCM illustré </t>
    </r>
    <r>
      <rPr>
        <b/>
        <vertAlign val="superscript"/>
        <sz val="10"/>
        <rFont val="Arial"/>
        <family val="2"/>
      </rPr>
      <t>(1)</t>
    </r>
  </si>
  <si>
    <t>I</t>
  </si>
  <si>
    <t>1. Responsable de projet avant les chantiers</t>
  </si>
  <si>
    <t xml:space="preserve">QCM dit "prioritaire" </t>
  </si>
  <si>
    <t>P</t>
  </si>
  <si>
    <t>1.1 DT</t>
  </si>
  <si>
    <t>QCM du "tronc commun Opérateur"</t>
  </si>
  <si>
    <t>TC OPERATEUR</t>
  </si>
  <si>
    <t>1.2 Analyse des réponses - IC - Cartographie</t>
  </si>
  <si>
    <t>Référerences réglementaires du QCM</t>
  </si>
  <si>
    <t>R554-25</t>
  </si>
  <si>
    <t>1.3 Clauses dans les marchés et DCE</t>
  </si>
  <si>
    <t>1.4 Marquage - Piquetage</t>
  </si>
  <si>
    <r>
      <rPr>
        <vertAlign val="superscript"/>
        <sz val="10"/>
        <rFont val="Arial"/>
        <family val="2"/>
      </rPr>
      <t xml:space="preserve">(1) </t>
    </r>
    <r>
      <rPr>
        <sz val="10"/>
        <rFont val="Arial"/>
        <family val="2"/>
      </rPr>
      <t>Toutes les illustrations sont dans le fichier ZIP joint</t>
    </r>
  </si>
  <si>
    <t>1.5 Compétences des personnels</t>
  </si>
  <si>
    <t>1.6 Cartographie</t>
  </si>
  <si>
    <t>2. Exécutants avant les chantiers</t>
  </si>
  <si>
    <t>2.1 DICT</t>
  </si>
  <si>
    <t>2.2 Analyse des réponses, du DCE et du marché</t>
  </si>
  <si>
    <t>2.3 Compétences des personnels</t>
  </si>
  <si>
    <t>2.4 Application du guide technique</t>
  </si>
  <si>
    <t>2.5 Lecture des indices et affleurants</t>
  </si>
  <si>
    <t>2.6 Travaux sans tranchée</t>
  </si>
  <si>
    <t>3. Au cours du chantier</t>
  </si>
  <si>
    <t>3.1 Constat d'arrêt ou de sursis</t>
  </si>
  <si>
    <t>3.2 Constat de dommage</t>
  </si>
  <si>
    <t>3.3 Opérations sur chantier</t>
  </si>
  <si>
    <t>TOTAL</t>
  </si>
  <si>
    <t>C</t>
  </si>
  <si>
    <t>E</t>
  </si>
  <si>
    <t>O</t>
  </si>
  <si>
    <t>Total</t>
  </si>
  <si>
    <t>Nb quest.</t>
  </si>
  <si>
    <t>Prio</t>
  </si>
  <si>
    <t>1-1_001</t>
  </si>
  <si>
    <t>Si je ne prévois pas de clause particulière dans le marché de travaux, je devrai renouveler la DT au bout de :</t>
  </si>
  <si>
    <t>A</t>
  </si>
  <si>
    <t>1 mois</t>
  </si>
  <si>
    <t>R554-33I</t>
  </si>
  <si>
    <t>B</t>
  </si>
  <si>
    <t>3 mois</t>
  </si>
  <si>
    <t>6 mois</t>
  </si>
  <si>
    <t>D</t>
  </si>
  <si>
    <t>Je ne sais pas</t>
  </si>
  <si>
    <t>1-1_002</t>
  </si>
  <si>
    <t xml:space="preserve">Qui doit établir la DT ? </t>
  </si>
  <si>
    <t>Le responsable de projet</t>
  </si>
  <si>
    <t>R554-21</t>
  </si>
  <si>
    <t>L’exécutant des travaux</t>
  </si>
  <si>
    <t>L’exploitant de réseau</t>
  </si>
  <si>
    <t>1-1_003</t>
  </si>
  <si>
    <t>Qui doit envoyer la DT aux exploitants des réseaux concernés ?</t>
  </si>
  <si>
    <t>Le guichet unique</t>
  </si>
  <si>
    <t xml:space="preserve">Le responsable de l'entreprise exécutant les travaux </t>
  </si>
  <si>
    <t>1-1_005</t>
  </si>
  <si>
    <t>Le responsable de projet doit inclure obligatoirement dans le dossier de consultation des entreprises :</t>
  </si>
  <si>
    <t>Le plan de récolement</t>
  </si>
  <si>
    <t>R554-23I</t>
  </si>
  <si>
    <t>Les DT et leurs récépissés, ainsi que le résultat des investigations complémentaires éventuellement réalisées</t>
  </si>
  <si>
    <t>Les DICT et leurs récépissés</t>
  </si>
  <si>
    <t>1-1_006</t>
  </si>
  <si>
    <t>Parmi les travaux suivants, quels sont ceux qui répondent à la définition de "Travaux Urgents" ?</t>
  </si>
  <si>
    <t>Les travaux de rétablissement d'un service public après une coupure accidentelle</t>
  </si>
  <si>
    <t>R554-32</t>
  </si>
  <si>
    <t>Les travaux de raccordement d’une nouvelle habitation</t>
  </si>
  <si>
    <t>La pose de mobiliers urbains pour une manifestation</t>
  </si>
  <si>
    <t>1-1_008</t>
  </si>
  <si>
    <t>Dans lequel des cas suivants le responsable de projet est dispensé de DT ?</t>
  </si>
  <si>
    <t>Le reprofilage de fossés</t>
  </si>
  <si>
    <t>R554-1</t>
  </si>
  <si>
    <t>Les travaux agricoles ou horticoles à moins de 40 cm de profondeur</t>
  </si>
  <si>
    <t>Le décapage d'une chaussée à moins de 15 cm de profondeur</t>
  </si>
  <si>
    <t>1-1_009</t>
  </si>
  <si>
    <t>7 mètres</t>
  </si>
  <si>
    <t>3 mètres</t>
  </si>
  <si>
    <t>5 mètres</t>
  </si>
  <si>
    <t>1-1_010</t>
  </si>
  <si>
    <t>A15-2-12/art5</t>
  </si>
  <si>
    <t>1-1_012</t>
  </si>
  <si>
    <t>1-1_013</t>
  </si>
  <si>
    <t>Uniquement une DICT</t>
  </si>
  <si>
    <t>R554-25IV</t>
  </si>
  <si>
    <t>Uniquement une DT</t>
  </si>
  <si>
    <t>Une DT-DICT conjointe</t>
  </si>
  <si>
    <t>1-1_014</t>
  </si>
  <si>
    <t>La DT-DICT conjointe doit être remplie :</t>
  </si>
  <si>
    <t>Entièrement par le responsable de projet</t>
  </si>
  <si>
    <t>Entièrement par l'exécutant des travaux</t>
  </si>
  <si>
    <t>Par le responsable de projet pour le volet DT et par l'exécutant des travaux pour le volet DICT</t>
  </si>
  <si>
    <t>1-2_001</t>
  </si>
  <si>
    <t>De combien de jours (sauf jours fériés) dispose l'exploitant pour répondre à une DT,  dématérialisée  (hors recours à des mesures de localisation) ?</t>
  </si>
  <si>
    <t>R554-22I</t>
  </si>
  <si>
    <t>1-2_002</t>
  </si>
  <si>
    <t>De combien de jours (sauf jours fériés) dispose l'exploitant pour répondre à une DT NON dématérialisée (envoi des formulaires par courrier) et hors recours à des mesures de localisation  ?</t>
  </si>
  <si>
    <t>1-2_009</t>
  </si>
  <si>
    <t>Inférieure ou égale à 50 cm</t>
  </si>
  <si>
    <t>A15-2-12/art1-3°</t>
  </si>
  <si>
    <t>Inférieure ou égale à 1,5 m</t>
  </si>
  <si>
    <t>Supérieure à 1,5 m</t>
  </si>
  <si>
    <t>1-2_010</t>
  </si>
  <si>
    <t>Un exploitant de réseau mentionne la classe de précision B dans les plans envoyés en réponse à une DT ou une DICT. Cela signifie que l'incertitude maximale de localisation pour le réseau principal est :</t>
  </si>
  <si>
    <t>1-2_011</t>
  </si>
  <si>
    <t>Un exploitant de réseau flexible mentionne la classe de précision A dans les plans envoyés en réponse à une DT ou une DICT. Cela signifie que l'incertitude maximale de localisation est :</t>
  </si>
  <si>
    <t>Inférieure ou égale à 40 cm</t>
  </si>
  <si>
    <t>1-2_012</t>
  </si>
  <si>
    <t>Un exploitant de réseau rigide mentionne la classe de précision A dans les plans envoyés en réponse à une DT ou une DICT. Cela signifie que l'incertitude maximale de localisation est :</t>
  </si>
  <si>
    <t>1-2_013</t>
  </si>
  <si>
    <t>En réponse à une DT ou une DICT, lorsqu'un exploitant de réseau fournit les données de localisation de son réseau lors d'une réunion sur site sans préciser la classe de précision de ces données, la classe de précision à retenir est :</t>
  </si>
  <si>
    <t>Toujours la classe A</t>
  </si>
  <si>
    <t>La classe A si le réseau est sensible, la classe B ou C si le réseau n'est pas sensible</t>
  </si>
  <si>
    <t>La classe de précision doit toujours être précisée par l'exploitant</t>
  </si>
  <si>
    <t>1-2_014</t>
  </si>
  <si>
    <t>Parmi les réseaux suivants, un seul est classé non sensible pour la sécurité par la règlementation. Lequel ?</t>
  </si>
  <si>
    <t>Un réseau de chaleur</t>
  </si>
  <si>
    <t>R554-2</t>
  </si>
  <si>
    <t>Un réseau de tramway</t>
  </si>
  <si>
    <t>Un réseau d'assainissement</t>
  </si>
  <si>
    <t>1-2_015</t>
  </si>
  <si>
    <t>Parmi les réseaux suivants, un seul est classé sensible pour la sécurité par la règlementation. Lequel ?</t>
  </si>
  <si>
    <t>Un réseau de télécommunication</t>
  </si>
  <si>
    <t>Un réseau électrique</t>
  </si>
  <si>
    <t>Un réseau d'eau potable</t>
  </si>
  <si>
    <t>1-2_017</t>
  </si>
  <si>
    <t>Qui est responsable de la justesse du classement de la cartographie d'un réseau dans la classe A, B ou C fournie en réponse à la DT ou à la DICT ?</t>
  </si>
  <si>
    <t>Le propriétaire du réseau concerné</t>
  </si>
  <si>
    <t>L'exploitant du réseau concerné</t>
  </si>
  <si>
    <t>Le prestataire certifié qui a effectué le récolement du réseau concerné</t>
  </si>
  <si>
    <t>1-2_021</t>
  </si>
  <si>
    <t>Après réception du récépissé de DT, lorsque des investigations complémentaires sont obligatoires, qui prend en charge les coûts associés à leur réalisation ?</t>
  </si>
  <si>
    <t>R554-23II</t>
  </si>
  <si>
    <t>L’exploitant du réseau les ayant demandées</t>
  </si>
  <si>
    <t>1-2_023</t>
  </si>
  <si>
    <t>La zone d’emprise des travaux affectant le sol est supérieure à 100 m²</t>
  </si>
  <si>
    <t>A15-2-12/art6II</t>
  </si>
  <si>
    <t>La zone d’emprise des travaux affectant le sol est inférieure à 100 m²</t>
  </si>
  <si>
    <t>L’ensemble du personnel de l’exécutant des travaux dispose de l’AIPR</t>
  </si>
  <si>
    <t>1-3_001</t>
  </si>
  <si>
    <t>Si le marché de travaux ne prévoit pas de clauses spécifiques, la DT :</t>
  </si>
  <si>
    <t>R554-22V</t>
  </si>
  <si>
    <t xml:space="preserve">Reste valide sans limite de temps </t>
  </si>
  <si>
    <t>Est seulement valide 3 mois</t>
  </si>
  <si>
    <t>Est seulement valide 6 mois</t>
  </si>
  <si>
    <t>1-3_003</t>
  </si>
  <si>
    <t>Dans le cas où un exploitant de réseau sensible ne répond pas dans le délai réglementaire à la DICT et à sa relance, l'exécutant :</t>
  </si>
  <si>
    <t>Ne démarre pas les travaux et ne subit pas de préjudice lié au report</t>
  </si>
  <si>
    <t>R554-26VI</t>
  </si>
  <si>
    <t>Démarre les travaux après un délai complémentaire de 9 jours</t>
  </si>
  <si>
    <t xml:space="preserve">Démarre les travaux en prenant les précautions particulières prévues par le guide technique </t>
  </si>
  <si>
    <t>1-4_001</t>
  </si>
  <si>
    <t xml:space="preserve">Lorsque l’exploitant de réseau ne fournit pas de plan en réponse à la DICT, qui a la responsabilité du marquage-piquetage dans le cadre d'une réunion sur site ?                                  </t>
  </si>
  <si>
    <t>L’entreprise de travaux</t>
  </si>
  <si>
    <t>R554-27III</t>
  </si>
  <si>
    <t>Le responsable du projet (ou maître d'ouvrage)</t>
  </si>
  <si>
    <t>L’exploitant du réseau</t>
  </si>
  <si>
    <t>1-4_002</t>
  </si>
  <si>
    <t xml:space="preserve">Lorsque l’exploitant a joint un plan au récépissé de DICT, qui a la responsabilité d'effectuer le marquage-piquetage ?                </t>
  </si>
  <si>
    <t>Prioritaire</t>
  </si>
  <si>
    <t>R554-27I</t>
  </si>
  <si>
    <t>L’exploitant</t>
  </si>
  <si>
    <t>1-4_005</t>
  </si>
  <si>
    <t>Le marquage piquetage doit être effectué pour tout réseau situé dans l'emprise des travaux augmentée de :</t>
  </si>
  <si>
    <t>1,5 mètres</t>
  </si>
  <si>
    <t>2 mètres</t>
  </si>
  <si>
    <t>1-4_006</t>
  </si>
  <si>
    <t xml:space="preserve">Qui doit maintenir en état le marquage piquetage pendant toute la durée des travaux ?         </t>
  </si>
  <si>
    <t>Le service technique de la commune</t>
  </si>
  <si>
    <t>R554-27IV</t>
  </si>
  <si>
    <t>L'exécutant des travaux</t>
  </si>
  <si>
    <t>1-4_006b</t>
  </si>
  <si>
    <t xml:space="preserve">Pendant combien de temps faut-il maintenir en bon état le marquage piquetage ?         </t>
  </si>
  <si>
    <t>Jusqu'à l'enlèvement de la couche dure de la chaussée</t>
  </si>
  <si>
    <t>Jusqu'à la fin du terrassement avec les engins lourds</t>
  </si>
  <si>
    <t>Pendant toute la durée du chantier</t>
  </si>
  <si>
    <t>1-4_007</t>
  </si>
  <si>
    <t xml:space="preserve">Sur un chantier, un marquage au sol de couleur jaune signale un réseau :                  </t>
  </si>
  <si>
    <t>D'eaux usées</t>
  </si>
  <si>
    <t>NF S 70-003-1</t>
  </si>
  <si>
    <t>De gaz</t>
  </si>
  <si>
    <t>annexe E</t>
  </si>
  <si>
    <t>De télécommunication</t>
  </si>
  <si>
    <t>1-5_002</t>
  </si>
  <si>
    <t>A15-2-12/art21I</t>
  </si>
  <si>
    <t>1-6_001</t>
  </si>
  <si>
    <t>En matière de cartographie, laquelle de ces affirmations est exacte ?</t>
  </si>
  <si>
    <t>La classe de précision figure dans le récépissé de l’exploitant à une DT ou DICT</t>
  </si>
  <si>
    <t>Tous les branchements gaz sont reportés sur la cartographie</t>
  </si>
  <si>
    <t>Les indications quant à la position des ouvrages enterrés figurant sur les plans sont précises à plus ou moins 40 cm</t>
  </si>
  <si>
    <t>1-6_003</t>
  </si>
  <si>
    <t>En topographie, le terme planimétrie se rapporte à la localisation d'un point :</t>
  </si>
  <si>
    <t>A l'horizontale</t>
  </si>
  <si>
    <t>NFS70-003-3</t>
  </si>
  <si>
    <t>A la verticale</t>
  </si>
  <si>
    <t>Sur une droite</t>
  </si>
  <si>
    <t>1-6_004</t>
  </si>
  <si>
    <t>La génératrice supérieure d'un réseau enterré est :</t>
  </si>
  <si>
    <t>Le point le plus haut de la paroi extérieure de ce réseau ou de son fourreau</t>
  </si>
  <si>
    <t>A15-2-12/art15</t>
  </si>
  <si>
    <t>Le fil d'eau de ce réseau ou de son fourreau</t>
  </si>
  <si>
    <t>L'axe central de ce réseau ou de son fourreau</t>
  </si>
  <si>
    <t>1-6_011</t>
  </si>
  <si>
    <t>Le rapport entre la longueur réelle d'un objet sur le terrain et la longueur de cet objet sur le plan</t>
  </si>
  <si>
    <t>La précision du plan</t>
  </si>
  <si>
    <t>Le rapport entre la longueur d'un objet sur le plan et la longueur réelle de cet objet sur le terrain</t>
  </si>
  <si>
    <t>1-6_016ce</t>
  </si>
  <si>
    <t>Lorsque la profondeur d'un réseau est marquée au sol, elle indique la profondeur :</t>
  </si>
  <si>
    <t>Du fond de fouille (sous le tuyau)</t>
  </si>
  <si>
    <t>De la génératrice supérieure du réseau (au dessus du tuyau)</t>
  </si>
  <si>
    <t>Du grillage avertisseur du réseau</t>
  </si>
  <si>
    <t>1-6_016o</t>
  </si>
  <si>
    <t>1-6_027</t>
  </si>
  <si>
    <t>Pour une échelle de plan au 1/200, 1 cm sur le plan représente combien sur le terrain ?</t>
  </si>
  <si>
    <t xml:space="preserve">Deux mètres </t>
  </si>
  <si>
    <t xml:space="preserve">Vingt mètres </t>
  </si>
  <si>
    <t xml:space="preserve">Deux cents mètres </t>
  </si>
  <si>
    <t>1-6_035</t>
  </si>
  <si>
    <t>En topographie, le terme altimétrie se rapporte à la localisation d'un point :</t>
  </si>
  <si>
    <t>A l'axe du réseau</t>
  </si>
  <si>
    <t>2-1_004</t>
  </si>
  <si>
    <t xml:space="preserve">Qui doit établir la DICT ? </t>
  </si>
  <si>
    <t>Le maître d’ouvrage</t>
  </si>
  <si>
    <t>R554-25I</t>
  </si>
  <si>
    <t>2-1_008</t>
  </si>
  <si>
    <t>Je dois réaliser des travaux à l'aplomb d'une ligne aérienne et je dois prendre en compte la hauteur des conducteurs. Que faire ?</t>
  </si>
  <si>
    <t>Je me réfère au récépissé de DICT et au guide technique</t>
  </si>
  <si>
    <t>Je vérifie visuellement que la hauteur de surplomb est suffisante</t>
  </si>
  <si>
    <t>J'utilise une perche graduée isolante pour mesurer la hauteur de la ligne</t>
  </si>
  <si>
    <t>2-2_001</t>
  </si>
  <si>
    <t>Si un déclarant n'a pas reçu de réponse à sa DICT dans les délais, pour quel réseau parmi les suivants doit-il attendre avant de commencer les travaux ?</t>
  </si>
  <si>
    <t>Eclairage public</t>
  </si>
  <si>
    <t>Télécommunication</t>
  </si>
  <si>
    <t>Adduction d'eau</t>
  </si>
  <si>
    <t>2-2_002</t>
  </si>
  <si>
    <t>Après avoir relancé les exploitants n'ayant pas répondu dans le délai réglementaire à la DICT, je peux commencer les travaux 2 jours après cette relance même sans réponse d'un exploitant :</t>
  </si>
  <si>
    <t>D'un réseau de transport d'hydrocarbures</t>
  </si>
  <si>
    <t>D'un réseau électrique</t>
  </si>
  <si>
    <t>D'un réseau téléphonique</t>
  </si>
  <si>
    <t>2-2_004</t>
  </si>
  <si>
    <t>De combien de jours (sauf jours fériés) dispose l'exploitant pour répondre à une DICT dématérialisée ?</t>
  </si>
  <si>
    <t>7 jours</t>
  </si>
  <si>
    <t>R554-26I</t>
  </si>
  <si>
    <t>9 jours</t>
  </si>
  <si>
    <t xml:space="preserve">15 jours </t>
  </si>
  <si>
    <t>2-2_005</t>
  </si>
  <si>
    <t>De combien de jours (sauf jours fériés) dispose l'exploitant pour répondre à une DICT NON dématérialisée (courrier, fax...) ?</t>
  </si>
  <si>
    <t>2-2_006</t>
  </si>
  <si>
    <t>Suite à une relance pour non réponse à une DICT, l'exploitant doit répondre dans un délai de :</t>
  </si>
  <si>
    <t>2 jours ouvrés</t>
  </si>
  <si>
    <t>7 jours ouvrés</t>
  </si>
  <si>
    <t>9 jours ouvrés</t>
  </si>
  <si>
    <t>2-2_010</t>
  </si>
  <si>
    <t>Si la rubrique "Distance minimale entre les travaux et la ligne électrique" de la DICT est remplie, l'exploitant :</t>
  </si>
  <si>
    <t>Met automatiquement la ligne considérée hors tension</t>
  </si>
  <si>
    <t>Cerfa14435*01Notice</t>
  </si>
  <si>
    <t>Indique dans sa réponse les possibilités de mise hors tension de la ligne ou à défaut les autres moyens de mise en sécurité</t>
  </si>
  <si>
    <t>Mentionne dans sa réponse les horaires de mise hors tension de la ligne</t>
  </si>
  <si>
    <t>2-2_011</t>
  </si>
  <si>
    <t>En cas d’impossibilité de procéder à la mise hors tension d’une ligne électrique par l’exploitant, les entreprises intervenantes doivent :</t>
  </si>
  <si>
    <t>Sous-traiter à l'exploitant de la ligne électrique les travaux concernés</t>
  </si>
  <si>
    <t>R4534-119CT</t>
  </si>
  <si>
    <t>Effectuer elles-mêmes la mise hors tension</t>
  </si>
  <si>
    <t>Définir avec l’exploitant les mesures à mettre en place pour assurer la protection des intervenants</t>
  </si>
  <si>
    <t>2-2_012</t>
  </si>
  <si>
    <t>Afin de préparer son offre en réponse à la consultation du responsable de projet, l’entreprise :</t>
  </si>
  <si>
    <t>N’examine pas les aspects relatifs aux réseaux présents dans l'emprise du projet car ils seront traités lors de la DICT</t>
  </si>
  <si>
    <t>Procède à des investigations par sondage de sol et marque les réseaux dans l’emprise du projet</t>
  </si>
  <si>
    <t>Tient compte des informations contenues dans le DCE au sujet des réseaux présents dans l’emprise du projet</t>
  </si>
  <si>
    <t>2-2_017</t>
  </si>
  <si>
    <t>Sur ce schéma, le réseau jaune est en :</t>
  </si>
  <si>
    <t>Classe A</t>
  </si>
  <si>
    <t>Classe B</t>
  </si>
  <si>
    <t>Classe C</t>
  </si>
  <si>
    <t>2-2_018</t>
  </si>
  <si>
    <t>2-2_019</t>
  </si>
  <si>
    <t>2-2_020</t>
  </si>
  <si>
    <t>2-2_022</t>
  </si>
  <si>
    <t>Comment savoir qu'il existe ou peut exister dans l'emprise des travaux prévus des branchements électriques ou de gaz non cartographiés et non pourvus d'affleurant visible ?</t>
  </si>
  <si>
    <t>En adressant au préalable une demande écrite à la mairie</t>
  </si>
  <si>
    <t>Cerfa14435*01</t>
  </si>
  <si>
    <t>En allant chercher l'information sur le site internet des exploitants concernés</t>
  </si>
  <si>
    <t xml:space="preserve">L'exploitant du réseau concerné doit le mentionner dans le récépissé </t>
  </si>
  <si>
    <t>2-3_003</t>
  </si>
  <si>
    <t>Que dois-je faire si je découvre un câble électrique dénudé ?</t>
  </si>
  <si>
    <t>Je mets des lunettes de protection</t>
  </si>
  <si>
    <t>R554-31II</t>
  </si>
  <si>
    <t>Je m'écarte tout de suite de la zone</t>
  </si>
  <si>
    <t>Je dégage le câble en évitant de le toucher</t>
  </si>
  <si>
    <t>2-3_004</t>
  </si>
  <si>
    <t>Une entreprise exécutant des travaux non urgents doit délivrer une autorisation d'intervention à proximité des réseaux (AIPR) :</t>
  </si>
  <si>
    <t>Uniquement à l'encadrant des travaux</t>
  </si>
  <si>
    <t>A l'encadrant des travaux et aux conducteurs d'engins intervenant sur le chantier</t>
  </si>
  <si>
    <t>Uniquement aux conducteurs d'engins intervenant sur le chantier</t>
  </si>
  <si>
    <t>2-3_011</t>
  </si>
  <si>
    <t>Quels sont les risques principaux liés à un réseau d'assainissement ?</t>
  </si>
  <si>
    <t>Asphyxie et intoxication</t>
  </si>
  <si>
    <r>
      <rPr>
        <b/>
        <sz val="10"/>
        <rFont val="Arial"/>
        <family val="2"/>
      </rPr>
      <t xml:space="preserve">§ </t>
    </r>
    <r>
      <rPr>
        <b/>
        <sz val="10"/>
        <color indexed="10"/>
        <rFont val="Arial"/>
        <family val="2"/>
      </rPr>
      <t>3.9</t>
    </r>
    <r>
      <rPr>
        <b/>
        <sz val="10"/>
        <rFont val="Arial"/>
        <family val="2"/>
      </rPr>
      <t xml:space="preserve"> du GT</t>
    </r>
  </si>
  <si>
    <t>Electrisation et électrocution</t>
  </si>
  <si>
    <t>Hydrocution</t>
  </si>
  <si>
    <t>2-3_013e</t>
  </si>
  <si>
    <t xml:space="preserve">Pendant toute la durée de travaux à proximité d'un réseau de gaz, il faut dans tous les cas : </t>
  </si>
  <si>
    <t xml:space="preserve">Maintenir les accès aux vannes d’arrêt </t>
  </si>
  <si>
    <t>Interdire tout matériel électrique</t>
  </si>
  <si>
    <t>Porter un masque respiratoire</t>
  </si>
  <si>
    <t>2-3_013o</t>
  </si>
  <si>
    <t>2-3_015e</t>
  </si>
  <si>
    <t>Un conducteur d'engin peut démarrer le terrassement dès qu'il a les informations sur :</t>
  </si>
  <si>
    <t>L' ouvrage souterrain sur lequel il doit travailler</t>
  </si>
  <si>
    <t>R554-27 I</t>
  </si>
  <si>
    <t>Les réseaux dangereux situés dans la zone de travail (gaz, électricité)</t>
  </si>
  <si>
    <t>Tous les ouvrages souterrains signalés par le marquage-piquetage</t>
  </si>
  <si>
    <t>2-3_015o</t>
  </si>
  <si>
    <t>2-3_018</t>
  </si>
  <si>
    <t>2-3_019</t>
  </si>
  <si>
    <t>Sans protection particulière, l'écart minimum entre un câble électrique et une canalisation de gaz est de:</t>
  </si>
  <si>
    <t>10 cm</t>
  </si>
  <si>
    <r>
      <rPr>
        <b/>
        <sz val="10"/>
        <rFont val="Arial"/>
        <family val="2"/>
      </rPr>
      <t xml:space="preserve">§ </t>
    </r>
    <r>
      <rPr>
        <b/>
        <sz val="10"/>
        <color indexed="10"/>
        <rFont val="Arial"/>
        <family val="2"/>
      </rPr>
      <t>3.4.5</t>
    </r>
    <r>
      <rPr>
        <b/>
        <sz val="10"/>
        <rFont val="Arial"/>
        <family val="2"/>
      </rPr>
      <t xml:space="preserve"> du GT</t>
    </r>
  </si>
  <si>
    <t>15 cm</t>
  </si>
  <si>
    <t>NF P 98-333</t>
  </si>
  <si>
    <t>20 cm</t>
  </si>
  <si>
    <t>2-3_020</t>
  </si>
  <si>
    <t>De l'exploitant</t>
  </si>
  <si>
    <r>
      <rPr>
        <b/>
        <sz val="10"/>
        <rFont val="Arial"/>
        <family val="2"/>
      </rPr>
      <t xml:space="preserve">§ </t>
    </r>
    <r>
      <rPr>
        <b/>
        <sz val="10"/>
        <color indexed="10"/>
        <rFont val="Arial"/>
        <family val="2"/>
      </rPr>
      <t>4.2.3</t>
    </r>
    <r>
      <rPr>
        <b/>
        <sz val="10"/>
        <rFont val="Arial"/>
        <family val="2"/>
      </rPr>
      <t xml:space="preserve"> du GT</t>
    </r>
  </si>
  <si>
    <t>Des pompiers</t>
  </si>
  <si>
    <t>De l'usager</t>
  </si>
  <si>
    <t>2-3_023</t>
  </si>
  <si>
    <t>Les butées en béton des canalisations d'eau doivent être préservées lors des travaux car elles servent à:</t>
  </si>
  <si>
    <t>Assembler les canalisations</t>
  </si>
  <si>
    <r>
      <rPr>
        <b/>
        <sz val="10"/>
        <rFont val="Arial"/>
        <family val="2"/>
      </rPr>
      <t xml:space="preserve">§ </t>
    </r>
    <r>
      <rPr>
        <b/>
        <sz val="10"/>
        <color indexed="10"/>
        <rFont val="Arial"/>
        <family val="2"/>
      </rPr>
      <t>3.8.5</t>
    </r>
    <r>
      <rPr>
        <b/>
        <sz val="10"/>
        <rFont val="Arial"/>
        <family val="2"/>
      </rPr>
      <t xml:space="preserve"> du GT</t>
    </r>
  </si>
  <si>
    <t>Eviter que la pression ne déplace les canalisations</t>
  </si>
  <si>
    <t>Protéger du gel</t>
  </si>
  <si>
    <t>2-3_023b</t>
  </si>
  <si>
    <t>La protection cathodique des canalisations en acier doit être préservée lors des travaux car elle sert à protéger :</t>
  </si>
  <si>
    <t>Des incendies</t>
  </si>
  <si>
    <r>
      <rPr>
        <b/>
        <sz val="10"/>
        <rFont val="Arial"/>
        <family val="2"/>
      </rPr>
      <t xml:space="preserve">§ </t>
    </r>
    <r>
      <rPr>
        <b/>
        <sz val="10"/>
        <color indexed="10"/>
        <rFont val="Arial"/>
        <family val="2"/>
      </rPr>
      <t>3.1.1.5</t>
    </r>
    <r>
      <rPr>
        <b/>
        <sz val="10"/>
        <rFont val="Arial"/>
        <family val="2"/>
      </rPr>
      <t xml:space="preserve"> du GT</t>
    </r>
  </si>
  <si>
    <t>De la corrosion</t>
  </si>
  <si>
    <t>Du gel</t>
  </si>
  <si>
    <t>2-3_025</t>
  </si>
  <si>
    <t>Lorsqu'une tranchée est remblayée, mais pas encore compactée, à quelle condition peut-on rouler au dessus du réseau ?</t>
  </si>
  <si>
    <t>Le sol doit être totalement sec</t>
  </si>
  <si>
    <r>
      <rPr>
        <b/>
        <sz val="10"/>
        <rFont val="Arial"/>
        <family val="2"/>
      </rPr>
      <t xml:space="preserve">Fiche </t>
    </r>
    <r>
      <rPr>
        <b/>
        <sz val="10"/>
        <color indexed="10"/>
        <rFont val="Arial"/>
        <family val="2"/>
      </rPr>
      <t>TX-RBL2</t>
    </r>
    <r>
      <rPr>
        <b/>
        <sz val="10"/>
        <rFont val="Arial"/>
        <family val="2"/>
      </rPr>
      <t xml:space="preserve"> du GT</t>
    </r>
  </si>
  <si>
    <t xml:space="preserve">L'écart de niveau entre le remblaiement et le sol fini ne doit pas excéder 15 cm </t>
  </si>
  <si>
    <t>En aucun cas de figure</t>
  </si>
  <si>
    <t>2-3_026</t>
  </si>
  <si>
    <t xml:space="preserve">Lequel de ces éléments est un affleurant indiquant la présence d'un réseau sous la chaussée ? </t>
  </si>
  <si>
    <t>Panneau de signalisation routière</t>
  </si>
  <si>
    <r>
      <rPr>
        <b/>
        <sz val="10"/>
        <rFont val="Arial"/>
        <family val="2"/>
      </rPr>
      <t xml:space="preserve">§ </t>
    </r>
    <r>
      <rPr>
        <b/>
        <sz val="10"/>
        <color indexed="10"/>
        <rFont val="Arial"/>
        <family val="2"/>
      </rPr>
      <t>3.4.2</t>
    </r>
    <r>
      <rPr>
        <b/>
        <sz val="10"/>
        <rFont val="Arial"/>
        <family val="2"/>
      </rPr>
      <t xml:space="preserve"> du GT</t>
    </r>
  </si>
  <si>
    <t>Bouche à clé</t>
  </si>
  <si>
    <t>Bordure de trottoir</t>
  </si>
  <si>
    <t>2-3_027</t>
  </si>
  <si>
    <t xml:space="preserve">Lequel de ces éléments est un affleurant indiquant la présence d'un réseau sous le trottoir ? </t>
  </si>
  <si>
    <t>Potelet de signalisation</t>
  </si>
  <si>
    <t>Coffret de gaz</t>
  </si>
  <si>
    <t>2-4_002</t>
  </si>
  <si>
    <t>Si l'on ne connaît pas la tension de la ligne électrique, il faut que le godet se trouve toujours à plus de :</t>
  </si>
  <si>
    <t xml:space="preserve">1 mètre </t>
  </si>
  <si>
    <r>
      <rPr>
        <b/>
        <sz val="10"/>
        <color indexed="10"/>
        <rFont val="Arial"/>
        <family val="2"/>
      </rPr>
      <t>§ 6</t>
    </r>
    <r>
      <rPr>
        <b/>
        <sz val="10"/>
        <rFont val="Arial"/>
        <family val="2"/>
      </rPr>
      <t xml:space="preserve"> du GT</t>
    </r>
  </si>
  <si>
    <t xml:space="preserve">2 mètres </t>
  </si>
  <si>
    <t>2-4_003</t>
  </si>
  <si>
    <t>Quand je travaille près d'une ligne aérienne à très haute tension (plus de 50 000 Volts), je dois rester à plus de 5 mètres :</t>
  </si>
  <si>
    <t>Du fil électrique le plus proche</t>
  </si>
  <si>
    <r>
      <rPr>
        <b/>
        <sz val="10"/>
        <rFont val="Arial"/>
        <family val="2"/>
      </rPr>
      <t>§</t>
    </r>
    <r>
      <rPr>
        <b/>
        <sz val="10"/>
        <color indexed="10"/>
        <rFont val="Arial"/>
        <family val="2"/>
      </rPr>
      <t xml:space="preserve"> 6.1</t>
    </r>
    <r>
      <rPr>
        <b/>
        <sz val="10"/>
        <rFont val="Arial"/>
        <family val="2"/>
      </rPr>
      <t xml:space="preserve"> du GT</t>
    </r>
  </si>
  <si>
    <t>Du sol</t>
  </si>
  <si>
    <t>Du pylône</t>
  </si>
  <si>
    <t>2-4_004</t>
  </si>
  <si>
    <t xml:space="preserve">3 mètres </t>
  </si>
  <si>
    <r>
      <rPr>
        <b/>
        <sz val="10"/>
        <rFont val="Arial"/>
        <family val="2"/>
      </rPr>
      <t xml:space="preserve">§ </t>
    </r>
    <r>
      <rPr>
        <b/>
        <sz val="10"/>
        <color indexed="10"/>
        <rFont val="Arial"/>
        <family val="2"/>
      </rPr>
      <t xml:space="preserve">6 </t>
    </r>
    <r>
      <rPr>
        <b/>
        <sz val="10"/>
        <rFont val="Arial"/>
        <family val="2"/>
      </rPr>
      <t>du GT</t>
    </r>
  </si>
  <si>
    <t xml:space="preserve">7 mètres </t>
  </si>
  <si>
    <t>2-4_009</t>
  </si>
  <si>
    <t>Au dessus d'un réseau, on peut utiliser un engin lourd (pelle hydraulique, raboteuse, BRH…) :</t>
  </si>
  <si>
    <t>Jusqu'à la découverte du grillage avertisseur</t>
  </si>
  <si>
    <r>
      <rPr>
        <b/>
        <sz val="10"/>
        <color indexed="10"/>
        <rFont val="Arial"/>
        <family val="2"/>
      </rPr>
      <t>Fiche AT-PEL</t>
    </r>
    <r>
      <rPr>
        <b/>
        <sz val="10"/>
        <rFont val="Arial"/>
        <family val="2"/>
      </rPr>
      <t xml:space="preserve"> du GT</t>
    </r>
  </si>
  <si>
    <t>Pour enlever la couche de surface dure</t>
  </si>
  <si>
    <t>Jusqu'à 10 cm du réseau enterré</t>
  </si>
  <si>
    <t>2-4_011</t>
  </si>
  <si>
    <t>Je dois poser, sous un trottoir à revêtement dur, un branchement d'eau neuf dans la zone d'incertitude de localisation d'un réseau de gaz existant. Je peux employer :</t>
  </si>
  <si>
    <t>Une fusée non guidée à partir d'un regard existant</t>
  </si>
  <si>
    <r>
      <rPr>
        <b/>
        <sz val="10"/>
        <color indexed="10"/>
        <rFont val="Arial"/>
        <family val="2"/>
      </rPr>
      <t>Fiche RX-TMD</t>
    </r>
    <r>
      <rPr>
        <b/>
        <sz val="10"/>
        <rFont val="Arial"/>
        <family val="2"/>
      </rPr>
      <t xml:space="preserve"> du GT</t>
    </r>
  </si>
  <si>
    <t>Une mini-pelle jusqu'à ce que je trouve le grillage avertisseur jaune du réseau de gaz, puis un camion aspirateur, une pioche à air ou une pelle à main</t>
  </si>
  <si>
    <t>2-4_012</t>
  </si>
  <si>
    <t>J'utilise un camion aspirateur équipé d'un jet haute pression (eau ou air) près d'un réseau, que puis-je faire ?</t>
  </si>
  <si>
    <r>
      <rPr>
        <b/>
        <sz val="10"/>
        <color indexed="10"/>
        <rFont val="Arial"/>
        <family val="2"/>
      </rPr>
      <t>Fiche AT-TED</t>
    </r>
    <r>
      <rPr>
        <b/>
        <sz val="10"/>
        <rFont val="Arial"/>
        <family val="2"/>
      </rPr>
      <t xml:space="preserve"> du GT</t>
    </r>
  </si>
  <si>
    <t>Je peux mettre le jet d'air ou d'eau à haute pression en contact avec le réseau</t>
  </si>
  <si>
    <t>2-4_019o</t>
  </si>
  <si>
    <t>Si je vois le grillage avertisseur</t>
  </si>
  <si>
    <t>2-4_019ce</t>
  </si>
  <si>
    <t>2-4_021</t>
  </si>
  <si>
    <t>En creusant dans une zone où aucun réseau n'est signalé, je rencontre un remblai différent. Que dois-je faire ?</t>
  </si>
  <si>
    <t>Je continue à creuser</t>
  </si>
  <si>
    <r>
      <rPr>
        <b/>
        <sz val="10"/>
        <color indexed="10"/>
        <rFont val="Arial"/>
        <family val="2"/>
      </rPr>
      <t>Fiche TX-TER2/TER3</t>
    </r>
    <r>
      <rPr>
        <b/>
        <sz val="10"/>
        <rFont val="Arial"/>
        <family val="2"/>
      </rPr>
      <t xml:space="preserve"> du GT</t>
    </r>
  </si>
  <si>
    <t>Je change le tracé</t>
  </si>
  <si>
    <t>2-4_022</t>
  </si>
  <si>
    <t>Lors de la pose d'un nouveau réseau, en creusant, je découvre un bloc de béton :</t>
  </si>
  <si>
    <t>J'utilise un BRH pour le casser</t>
  </si>
  <si>
    <r>
      <rPr>
        <b/>
        <sz val="10"/>
        <color indexed="10"/>
        <rFont val="Arial"/>
        <family val="2"/>
      </rPr>
      <t>Fiche TX-TER1</t>
    </r>
    <r>
      <rPr>
        <b/>
        <sz val="10"/>
        <rFont val="Arial"/>
        <family val="2"/>
      </rPr>
      <t xml:space="preserve"> du GT</t>
    </r>
  </si>
  <si>
    <t>Je décide de changer le tracé</t>
  </si>
  <si>
    <t>Je demande les consignes</t>
  </si>
  <si>
    <t>2-4_023</t>
  </si>
  <si>
    <t>Je pose un réseau de gaz. Quel doit être l'écart minimum avec le réseau électrique existant ?</t>
  </si>
  <si>
    <r>
      <rPr>
        <b/>
        <sz val="10"/>
        <rFont val="Arial"/>
        <family val="2"/>
      </rPr>
      <t xml:space="preserve">GT - </t>
    </r>
    <r>
      <rPr>
        <b/>
        <sz val="10"/>
        <color indexed="10"/>
        <rFont val="Arial"/>
        <family val="2"/>
      </rPr>
      <t>3.4.5</t>
    </r>
  </si>
  <si>
    <t>5 cm</t>
  </si>
  <si>
    <t>40 cm</t>
  </si>
  <si>
    <t>2-4_024</t>
  </si>
  <si>
    <t>Pendant combien de temps peut on entreposer des déblais sur une bouche à clé ?</t>
  </si>
  <si>
    <t>Une demi-journée maximum</t>
  </si>
  <si>
    <t xml:space="preserve">GT - </t>
  </si>
  <si>
    <t>Une heure maximum</t>
  </si>
  <si>
    <t>R534 31</t>
  </si>
  <si>
    <t>Jamais</t>
  </si>
  <si>
    <t>2-4_025ce</t>
  </si>
  <si>
    <t>Quelle distance minimale de précaution doit-on prévoir de part et d'autre du marquage quand on creuse à coté d'un branchement de gaz qui n'apparaît pas sur le plan ?</t>
  </si>
  <si>
    <t>0,5 m</t>
  </si>
  <si>
    <r>
      <rPr>
        <b/>
        <sz val="10"/>
        <rFont val="Arial"/>
        <family val="2"/>
      </rPr>
      <t xml:space="preserve">GT - § </t>
    </r>
    <r>
      <rPr>
        <b/>
        <sz val="10"/>
        <color indexed="10"/>
        <rFont val="Arial"/>
        <family val="2"/>
      </rPr>
      <t>5.2.7.2</t>
    </r>
  </si>
  <si>
    <t>1,0 m</t>
  </si>
  <si>
    <t>1,5 m</t>
  </si>
  <si>
    <t>2-4_025o</t>
  </si>
  <si>
    <t>A partir de quelle distance minimale du marquage d'un branchement de gaz dois-je prendre des précautions pour creuser ?</t>
  </si>
  <si>
    <t>2,0 m</t>
  </si>
  <si>
    <r>
      <rPr>
        <b/>
        <sz val="10"/>
        <rFont val="Arial"/>
        <family val="2"/>
      </rPr>
      <t xml:space="preserve">GT - § </t>
    </r>
    <r>
      <rPr>
        <b/>
        <sz val="10"/>
        <color indexed="10"/>
        <rFont val="Arial"/>
        <family val="2"/>
      </rPr>
      <t>5.2.7</t>
    </r>
  </si>
  <si>
    <t>2-4_028</t>
  </si>
  <si>
    <t>Où peut-on trouver les fiches du guide technique mentionnées dans le récépissé d'une DT ou d'une DICT ?</t>
  </si>
  <si>
    <t>Elles sont obligatoirement jointes par l'exploitant de ce réseau au récépissé de DICT</t>
  </si>
  <si>
    <t>R554-5-5°</t>
  </si>
  <si>
    <t>Elles sont téléchargeables sur le site du guichet unique www.reseaux-et-canalisations.gouv.fr</t>
  </si>
  <si>
    <t>Elles sont téléchargeables sur le site internet de l'exploitant de ce réseau</t>
  </si>
  <si>
    <t>2-4_030o</t>
  </si>
  <si>
    <t>En creusant, j'ai abimé le grillage avertisseur d'un réseau existant. Que dois-je faire ?</t>
  </si>
  <si>
    <t>Je remets les morceaux du grillage dans la fouille</t>
  </si>
  <si>
    <r>
      <rPr>
        <b/>
        <sz val="10"/>
        <rFont val="Arial"/>
        <family val="2"/>
      </rPr>
      <t xml:space="preserve">GT - § </t>
    </r>
    <r>
      <rPr>
        <b/>
        <sz val="10"/>
        <color indexed="10"/>
        <rFont val="Arial"/>
        <family val="2"/>
      </rPr>
      <t>5.3.1</t>
    </r>
  </si>
  <si>
    <t>Je remplace le grillage abimé par n'importe quel grillage que j'ai sous la main</t>
  </si>
  <si>
    <t>Je remplace le grillage abimé par un grillage de même couleur</t>
  </si>
  <si>
    <t>2-4_030ce</t>
  </si>
  <si>
    <t>En creusant, le conducteur de l'engin a abimé le grillage avertisseur d'un réseau existant. Que doit-il faire ?</t>
  </si>
  <si>
    <t>Remettre les morceaux du grillage dans la fouille</t>
  </si>
  <si>
    <t>Remplacer le grillage abimé par n'importe quel grillage disponible sous la main</t>
  </si>
  <si>
    <t>Remplacer le grillage abimé par un grillage de même couleur</t>
  </si>
  <si>
    <t>2-4_031</t>
  </si>
  <si>
    <t>Quels sont les éléments des réseaux de gaz les plus souvent endommagés lors des travaux ?</t>
  </si>
  <si>
    <t>Les réseaux principaux</t>
  </si>
  <si>
    <r>
      <rPr>
        <b/>
        <sz val="10"/>
        <rFont val="Arial"/>
        <family val="2"/>
      </rPr>
      <t xml:space="preserve">GT - </t>
    </r>
    <r>
      <rPr>
        <b/>
        <sz val="10"/>
        <color indexed="10"/>
        <rFont val="Arial"/>
        <family val="2"/>
      </rPr>
      <t>§ 5.2.7</t>
    </r>
  </si>
  <si>
    <t>Les accessoires (vannes, coffrets…)</t>
  </si>
  <si>
    <t>Les branchements</t>
  </si>
  <si>
    <t>2-4_032o</t>
  </si>
  <si>
    <t>Je dois creuser dans une zone marquée de couleur rose. Je m'attends à trouver :</t>
  </si>
  <si>
    <t>Uniquement un réseau électrique</t>
  </si>
  <si>
    <t>NFS70-003-1/AnG</t>
  </si>
  <si>
    <t>Plusieurs réseaux différents, proches les uns des autres</t>
  </si>
  <si>
    <t>Uniquement un réseau d'assainissement</t>
  </si>
  <si>
    <t>2-4_032ce</t>
  </si>
  <si>
    <t>En terrassant dans une zone marquée de couleur rose, on s'attend à trouver :</t>
  </si>
  <si>
    <t>2-4_035o</t>
  </si>
  <si>
    <t>Lorsque la canalisation à dégager est noyée dans une couche dure (béton, enrobé...), que dois-je faire ?</t>
  </si>
  <si>
    <t>Je la dégage avec un BRH</t>
  </si>
  <si>
    <r>
      <rPr>
        <b/>
        <sz val="10"/>
        <rFont val="Arial"/>
        <family val="2"/>
      </rPr>
      <t xml:space="preserve">GT - § </t>
    </r>
    <r>
      <rPr>
        <b/>
        <sz val="10"/>
        <color indexed="10"/>
        <rFont val="Arial"/>
        <family val="2"/>
      </rPr>
      <t>7</t>
    </r>
  </si>
  <si>
    <t>Je la dégage avec des outils manuels (pioche, barre à mine…)</t>
  </si>
  <si>
    <r>
      <rPr>
        <b/>
        <sz val="10"/>
        <rFont val="Arial"/>
        <family val="2"/>
      </rPr>
      <t>J'avertis</t>
    </r>
    <r>
      <rPr>
        <b/>
        <i/>
        <sz val="10"/>
        <rFont val="Arial"/>
        <family val="2"/>
      </rPr>
      <t xml:space="preserve"> </t>
    </r>
    <r>
      <rPr>
        <b/>
        <sz val="10"/>
        <rFont val="Arial"/>
        <family val="2"/>
      </rPr>
      <t>mon chef</t>
    </r>
  </si>
  <si>
    <t>2-4_035e</t>
  </si>
  <si>
    <t>Je sous-traite les travaux à une autre entreprise</t>
  </si>
  <si>
    <t>Je la fais dégager avec des outils manuels (pioche, barre à mine…)</t>
  </si>
  <si>
    <t>J'alerte l'exploitant pour qu'il prenne les mesures nécessaires</t>
  </si>
  <si>
    <t>2-4_036</t>
  </si>
  <si>
    <t>Laquelle de ces situations est autorisée ?</t>
  </si>
  <si>
    <r>
      <rPr>
        <b/>
        <sz val="10"/>
        <rFont val="Arial"/>
        <family val="2"/>
      </rPr>
      <t xml:space="preserve">GT - </t>
    </r>
    <r>
      <rPr>
        <b/>
        <sz val="10"/>
        <color indexed="10"/>
        <rFont val="Arial"/>
        <family val="2"/>
      </rPr>
      <t>§ 5.2.5</t>
    </r>
  </si>
  <si>
    <t>2-4_0037</t>
  </si>
  <si>
    <t>Laquelle de ces situations est acceptable ?</t>
  </si>
  <si>
    <t>2-5_001</t>
  </si>
  <si>
    <t>Quelles canalisations peuvent changer brusquement de profondeur ?</t>
  </si>
  <si>
    <t>Uniquement les réseaux de gaz</t>
  </si>
  <si>
    <t>GT - § 2.2</t>
  </si>
  <si>
    <t>Uniquement les réseaux électriques</t>
  </si>
  <si>
    <t>Tous les types de réseaux</t>
  </si>
  <si>
    <t>2-5_003ce</t>
  </si>
  <si>
    <t>Lors d'un terrassement au dessus d'une canalisation, le grillage avertisseur risque d'être absent :</t>
  </si>
  <si>
    <t>Lorsque la canalisation est classée non sensible pour la sécurité (assainissement par exemple)</t>
  </si>
  <si>
    <t>A13-7-00/art12</t>
  </si>
  <si>
    <t>Lorsque la canalisation est flexible</t>
  </si>
  <si>
    <t>Pour tous les types de canalisation</t>
  </si>
  <si>
    <t>2-5_003o</t>
  </si>
  <si>
    <t>Lors d'un terrassement au dessus d'une canalisation, le grillage avertisseur peut être absent :</t>
  </si>
  <si>
    <r>
      <rPr>
        <sz val="10"/>
        <rFont val="Arial"/>
        <family val="2"/>
      </rPr>
      <t xml:space="preserve">A             B                </t>
    </r>
    <r>
      <rPr>
        <b/>
        <sz val="10"/>
        <rFont val="Arial"/>
        <family val="2"/>
      </rPr>
      <t>C</t>
    </r>
    <r>
      <rPr>
        <sz val="10"/>
        <rFont val="Arial"/>
        <family val="2"/>
      </rPr>
      <t xml:space="preserve">    </t>
    </r>
    <r>
      <rPr>
        <sz val="10"/>
        <color indexed="9"/>
        <rFont val="Arial"/>
        <family val="2"/>
      </rPr>
      <t>C</t>
    </r>
    <r>
      <rPr>
        <sz val="10"/>
        <rFont val="Arial"/>
        <family val="2"/>
      </rPr>
      <t xml:space="preserve">    </t>
    </r>
  </si>
  <si>
    <t>2-5_004</t>
  </si>
  <si>
    <t>Laquelle de ces bornes signale un réseau enterré sensible pour la sécurité ?</t>
  </si>
  <si>
    <t>-</t>
  </si>
  <si>
    <r>
      <rPr>
        <b/>
        <sz val="10"/>
        <rFont val="Arial"/>
        <family val="2"/>
      </rPr>
      <t>A</t>
    </r>
    <r>
      <rPr>
        <b/>
        <sz val="10"/>
        <color indexed="10"/>
        <rFont val="Arial"/>
        <family val="2"/>
      </rPr>
      <t>5-3-14</t>
    </r>
    <r>
      <rPr>
        <b/>
        <sz val="10"/>
        <rFont val="Arial"/>
        <family val="2"/>
      </rPr>
      <t>/art7-3</t>
    </r>
  </si>
  <si>
    <t>2-5_006</t>
  </si>
  <si>
    <t>Je vais creuser dans une zone sans marquage à proximité de ce bâtiment :</t>
  </si>
  <si>
    <t>J’ouvre la porte pour connaître les réseaux et leurs directions</t>
  </si>
  <si>
    <r>
      <rPr>
        <b/>
        <sz val="10"/>
        <rFont val="Arial"/>
        <family val="2"/>
      </rPr>
      <t xml:space="preserve">GT - § </t>
    </r>
    <r>
      <rPr>
        <b/>
        <sz val="10"/>
        <color indexed="10"/>
        <rFont val="Arial"/>
        <family val="2"/>
      </rPr>
      <t>3.1.2</t>
    </r>
  </si>
  <si>
    <t>Je creuse en faisant attention</t>
  </si>
  <si>
    <t>Je demande une vérification des réseaux et de leur emplacement</t>
  </si>
  <si>
    <t>2-5_007</t>
  </si>
  <si>
    <t>Lorsqu'un indice ou affleurant (coffret…) montre l’existence d’un branchement souterrain, comment prendre en compte ce branchement ?</t>
  </si>
  <si>
    <t>Le branchement se trouve forcément sur le chemin le plus court entre l’affleurant et le réseau principal</t>
  </si>
  <si>
    <r>
      <rPr>
        <b/>
        <sz val="10"/>
        <rFont val="Arial"/>
        <family val="2"/>
      </rPr>
      <t xml:space="preserve">GT - § </t>
    </r>
    <r>
      <rPr>
        <b/>
        <sz val="10"/>
        <color indexed="10"/>
        <rFont val="Arial"/>
        <family val="2"/>
      </rPr>
      <t>5</t>
    </r>
    <r>
      <rPr>
        <b/>
        <sz val="10"/>
        <rFont val="Arial"/>
        <family val="2"/>
      </rPr>
      <t>.2.7</t>
    </r>
  </si>
  <si>
    <t>J’applique des précautions particulières de fouille dans une bande de 2 m de large centrée sur le marquage du branchement</t>
  </si>
  <si>
    <t>J'ouvre l'affleurant pour connaître la direction du branchement</t>
  </si>
  <si>
    <t>2-5_008</t>
  </si>
  <si>
    <t>D’électricité</t>
  </si>
  <si>
    <t>De téléphone</t>
  </si>
  <si>
    <t>2-5_009</t>
  </si>
  <si>
    <t>D14-11-88/art19</t>
  </si>
  <si>
    <t>2-5_010</t>
  </si>
  <si>
    <t>NFS70-003-1/AnG2</t>
  </si>
  <si>
    <t>D’eau potable</t>
  </si>
  <si>
    <t>2-5_011</t>
  </si>
  <si>
    <t>D’eaux usées ou pluviales</t>
  </si>
  <si>
    <t>2-5_012</t>
  </si>
  <si>
    <t>2-5_013</t>
  </si>
  <si>
    <t>De chaleur</t>
  </si>
  <si>
    <t>2-5_015</t>
  </si>
  <si>
    <t xml:space="preserve">En creusant, je découvre un grillage avertisseur. La canalisation : </t>
  </si>
  <si>
    <t>Peut se trouver immédiatement sous le grillage</t>
  </si>
  <si>
    <t>Se situe au minimum à 20 cm sous le grillage</t>
  </si>
  <si>
    <t>Se situe au minimum à 40 cm sous le grillage</t>
  </si>
  <si>
    <t>2-5_016</t>
  </si>
  <si>
    <t>Ce coffret est un affleurant de réseau:</t>
  </si>
  <si>
    <r>
      <rPr>
        <b/>
        <sz val="10"/>
        <rFont val="Arial"/>
        <family val="2"/>
      </rPr>
      <t xml:space="preserve">GT - </t>
    </r>
    <r>
      <rPr>
        <b/>
        <sz val="10"/>
        <color indexed="10"/>
        <rFont val="Arial"/>
        <family val="2"/>
      </rPr>
      <t>§ 3.4</t>
    </r>
  </si>
  <si>
    <t>Electrique</t>
  </si>
  <si>
    <t>2-5_017</t>
  </si>
  <si>
    <t>Ce coffret est un affleurant de réseau :</t>
  </si>
  <si>
    <r>
      <rPr>
        <b/>
        <sz val="10"/>
        <rFont val="Arial"/>
        <family val="2"/>
      </rPr>
      <t xml:space="preserve">GT - </t>
    </r>
    <r>
      <rPr>
        <b/>
        <sz val="10"/>
        <color indexed="10"/>
        <rFont val="Arial"/>
        <family val="2"/>
      </rPr>
      <t>§ 3.1.2</t>
    </r>
  </si>
  <si>
    <t>2-5_018</t>
  </si>
  <si>
    <r>
      <rPr>
        <b/>
        <sz val="10"/>
        <rFont val="Arial"/>
        <family val="2"/>
      </rPr>
      <t xml:space="preserve">GT - § </t>
    </r>
    <r>
      <rPr>
        <b/>
        <sz val="10"/>
        <color indexed="10"/>
        <rFont val="Arial"/>
        <family val="2"/>
      </rPr>
      <t>3.7</t>
    </r>
  </si>
  <si>
    <t>De télécommunications</t>
  </si>
  <si>
    <t>2-5_019</t>
  </si>
  <si>
    <t>Ces deux types de bornes signalent un réseau :</t>
  </si>
  <si>
    <t>Postal</t>
  </si>
  <si>
    <t>D’hydrocarbures</t>
  </si>
  <si>
    <t>2-5_020</t>
  </si>
  <si>
    <t>Ces repères indiquent un réseau :</t>
  </si>
  <si>
    <t>De distribution de gaz</t>
  </si>
  <si>
    <r>
      <rPr>
        <b/>
        <sz val="10"/>
        <rFont val="Arial"/>
        <family val="2"/>
      </rPr>
      <t xml:space="preserve">GT - </t>
    </r>
    <r>
      <rPr>
        <b/>
        <sz val="10"/>
        <color indexed="10"/>
        <rFont val="Arial"/>
        <family val="2"/>
      </rPr>
      <t>§ 3.3</t>
    </r>
  </si>
  <si>
    <t>De transport de gaz</t>
  </si>
  <si>
    <t>2-5_021</t>
  </si>
  <si>
    <t>Quel type de réseau est relié à ce bâtiment ?</t>
  </si>
  <si>
    <t>Assainissement</t>
  </si>
  <si>
    <t>Gaz</t>
  </si>
  <si>
    <t>2-5_022</t>
  </si>
  <si>
    <t>Lors d'un terrassement, on découvre un grillage avertisseur coloré. Celui-ci indique :</t>
  </si>
  <si>
    <t>La présence d'un réseau ainsi que sa nature</t>
  </si>
  <si>
    <t>Guide-Fascicule3</t>
  </si>
  <si>
    <t>Un tunnel du métro ou de la SNCF</t>
  </si>
  <si>
    <t>Une zone de recherche archéologique protégée</t>
  </si>
  <si>
    <t>2-5_023</t>
  </si>
  <si>
    <t>Ce tuyau est utilisé pour la distribution :</t>
  </si>
  <si>
    <t>Des eaux usées</t>
  </si>
  <si>
    <r>
      <rPr>
        <b/>
        <sz val="10"/>
        <rFont val="Arial"/>
        <family val="2"/>
      </rPr>
      <t xml:space="preserve">GT - </t>
    </r>
    <r>
      <rPr>
        <b/>
        <sz val="10"/>
        <color indexed="10"/>
        <rFont val="Arial"/>
        <family val="2"/>
      </rPr>
      <t>§ 3.8</t>
    </r>
  </si>
  <si>
    <t>Des eaux pluviales</t>
  </si>
  <si>
    <t>De l'eau potable</t>
  </si>
  <si>
    <t>2-5_024</t>
  </si>
  <si>
    <t>Du gaz</t>
  </si>
  <si>
    <r>
      <rPr>
        <b/>
        <sz val="10"/>
        <rFont val="Arial"/>
        <family val="2"/>
      </rPr>
      <t xml:space="preserve">GT - </t>
    </r>
    <r>
      <rPr>
        <b/>
        <sz val="10"/>
        <color indexed="10"/>
        <rFont val="Arial"/>
        <family val="2"/>
      </rPr>
      <t>§ 3.4.1</t>
    </r>
  </si>
  <si>
    <t>2-5_025</t>
  </si>
  <si>
    <t>En creusant, je découvre un tuyau entièrement noir en polyéthylène :</t>
  </si>
  <si>
    <t xml:space="preserve">J'arrête de creuser, c'est peut-être un réseau sensible pour la sécurité, </t>
  </si>
  <si>
    <t>Je continue de creuser sans précaution particulière ; ce type de tuyau transporte de l'eau</t>
  </si>
  <si>
    <t>Je le retire ; c'est une canalisation ancienne hors service</t>
  </si>
  <si>
    <t>2-5_026</t>
  </si>
  <si>
    <t>En creusant, j'aperçois un câble en cuivre nu. Est-ce que je risque un choc électrique ?</t>
  </si>
  <si>
    <t>Oui, si je le touche</t>
  </si>
  <si>
    <t>Non, car il est nu</t>
  </si>
  <si>
    <t>Non, c'est un câble de mise à la terre</t>
  </si>
  <si>
    <t>2-6_002</t>
  </si>
  <si>
    <t>Lors de travaux sans tranchée avec fusée pneumatique, la trajectoire de la fusée doit être surveillée :</t>
  </si>
  <si>
    <t>Au lancement</t>
  </si>
  <si>
    <r>
      <rPr>
        <b/>
        <sz val="10"/>
        <color indexed="10"/>
        <rFont val="Arial"/>
        <family val="2"/>
      </rPr>
      <t xml:space="preserve">Fiche ST-FUS1 </t>
    </r>
    <r>
      <rPr>
        <b/>
        <sz val="10"/>
        <rFont val="Arial"/>
        <family val="2"/>
      </rPr>
      <t>du GT</t>
    </r>
  </si>
  <si>
    <t>A la fin du parcours</t>
  </si>
  <si>
    <t>Durant tout le parcours</t>
  </si>
  <si>
    <t>3-1_002</t>
  </si>
  <si>
    <t xml:space="preserve">Si en cours de chantier, l'opérateur découvre un réseau sans marquage au sol susceptible de gêner les travaux, que doit-il faire ? </t>
  </si>
  <si>
    <t>Arrêter immédiatement les travaux et en référer au responsable de projet</t>
  </si>
  <si>
    <t>R554-28I</t>
  </si>
  <si>
    <t>Compléter le marquage et continuer les travaux</t>
  </si>
  <si>
    <t>Couper la canalisation car elle est probablement abandonnée</t>
  </si>
  <si>
    <t>3-1_005</t>
  </si>
  <si>
    <t>Suite à la découverte d'un réseau non identifié nécessitant un constat d'arrêt de travaux, celui-ci est signé par l'exécutant des travaux ainsi que par :</t>
  </si>
  <si>
    <t>NFS70-003-1/AnC</t>
  </si>
  <si>
    <t>L'inspecteur du travail</t>
  </si>
  <si>
    <t>3-1_006</t>
  </si>
  <si>
    <t>Quand je découvre un réseau non identifié en creusant dans une zone sans marquage au sol, que dois-je faire ?</t>
  </si>
  <si>
    <t>Informer tout de suite mon chef et attendre ses consignes</t>
  </si>
  <si>
    <t>Reboucher aussitôt le trou</t>
  </si>
  <si>
    <t>Continuer car le réseau ne doit plus être en service</t>
  </si>
  <si>
    <t>3-1_007e</t>
  </si>
  <si>
    <t xml:space="preserve">Dans une tranchée, un câble électrique mal placé gêne le chantier : </t>
  </si>
  <si>
    <t xml:space="preserve">Je suspends les travaux aux abords du câble </t>
  </si>
  <si>
    <t>J'impose le port de gants isolants aux personnels</t>
  </si>
  <si>
    <t>Je fais déplacer le câble hors de la tranchée</t>
  </si>
  <si>
    <t>3-1_007o</t>
  </si>
  <si>
    <t>J'appelle mon chef pour savoir ce qu'il faut faire</t>
  </si>
  <si>
    <t>Je mets des gants isolants et je le déplace à la main</t>
  </si>
  <si>
    <t>Je le déplace légèrement avec l'engin</t>
  </si>
  <si>
    <t>3-1_010</t>
  </si>
  <si>
    <t>3-2_003</t>
  </si>
  <si>
    <t>Le remplissage d’un constat contradictoire en cas de dommage est fait conjointement par :</t>
  </si>
  <si>
    <t>L’entreprise exécutant les travaux et l’exploitant du réseau concerné</t>
  </si>
  <si>
    <t>NFS70-003-1/AnE</t>
  </si>
  <si>
    <t>L’entreprise exécutant les travaux et le responsable de projet (ou maître d’ouvrage)</t>
  </si>
  <si>
    <t>Le responsable de projet (ou maître d’ouvrage) et l’exploitant de réseau concerné</t>
  </si>
  <si>
    <t>3-2_004ce</t>
  </si>
  <si>
    <t>En cas d’endommagement d'un réseau de gaz, indiquez la consigne parmi les suivantes qui ne fait pas partie intégrante de la règle des 4A :</t>
  </si>
  <si>
    <t>Accueillir les secours</t>
  </si>
  <si>
    <t>A15-2-12/An5-3</t>
  </si>
  <si>
    <t>Alerter les pompiers</t>
  </si>
  <si>
    <t>Arrêter la fuite</t>
  </si>
  <si>
    <t>3-2_004o</t>
  </si>
  <si>
    <t>J'ai heurté une canalisation et du gaz s'échappe. Quelle consigne n'est pas prévue dans la règle des 4A ?</t>
  </si>
  <si>
    <t>Arrêter les engins et les matériels électriques</t>
  </si>
  <si>
    <t>Appeler les pompiers</t>
  </si>
  <si>
    <t>3-2_005</t>
  </si>
  <si>
    <t>Un opérateur d’engin a touché une canalisation de gaz avec le godet provoquant une légère éraflure. Que faire ?</t>
  </si>
  <si>
    <t xml:space="preserve">Entourer la conduite d’un adhésif résistant </t>
  </si>
  <si>
    <t>Arrêter les travaux dans la zone et contacter l’exploitant ainsi que le responsable de projet afin de leur signaler l’incident</t>
  </si>
  <si>
    <t>Continuer le travail car la canalisation est protégée par la protection cathodique</t>
  </si>
  <si>
    <t xml:space="preserve">Je ne sais pas </t>
  </si>
  <si>
    <t>3-2_008</t>
  </si>
  <si>
    <t>J’ai heurté une canalisation de gaz avec une mini-pelle sans provoquer de fuite :</t>
  </si>
  <si>
    <t>Je continue le chantier, car les canalisations sont prévues pour résister aux chocs légers</t>
  </si>
  <si>
    <t>Je rebouche la tranchée sans rien dire</t>
  </si>
  <si>
    <t>J'arrête tout de suite les travaux</t>
  </si>
  <si>
    <t>3-2_009</t>
  </si>
  <si>
    <t>En cas d’endommagement d’une canalisation de gaz avec fuite, en tant qu'encadrant de chantier, j’alerte dans l’ordre :</t>
  </si>
  <si>
    <t>Les pompiers, l’exploitant, le responsable de projet (ou maître d'ouvrage)</t>
  </si>
  <si>
    <t>L’exploitant, la police, les pompiers</t>
  </si>
  <si>
    <t>Le responsable de projet (ou maître d'ouvrage), le 112, l’exploitant</t>
  </si>
  <si>
    <t>3-2_010o</t>
  </si>
  <si>
    <t>J'ai heurté une canalisation et du gaz s'échappe, je dois d'abord alerter :</t>
  </si>
  <si>
    <t>La police</t>
  </si>
  <si>
    <t>Les pompiers</t>
  </si>
  <si>
    <t>L'exploitant</t>
  </si>
  <si>
    <t>3-2_013</t>
  </si>
  <si>
    <t>Une personne prend une décharge électrique et reste en contact avec le câble électrique. Je m'écarte et j'appelle en tout premier ?</t>
  </si>
  <si>
    <t>le responsable de projet (ou maître d'ouvrage)</t>
  </si>
  <si>
    <t>3-2_014</t>
  </si>
  <si>
    <t>Je viens de prendre une décharge électrique, mais ça a l'air d'aller. Que dois-je faire ?</t>
  </si>
  <si>
    <t xml:space="preserve">Rien de particulier, je continue mon travail </t>
  </si>
  <si>
    <t>J'en parle à un collègue pour qu’il me surveille</t>
  </si>
  <si>
    <t>3-2_015ce</t>
  </si>
  <si>
    <t>En cas d’endommagement d’une canalisation de gaz avec fuite, la règle des 4A signifie :</t>
  </si>
  <si>
    <t xml:space="preserve">Alerter, Agir, Aménager, Accompagner </t>
  </si>
  <si>
    <t>Avertir, Arranger, Arrêter, Accueillir</t>
  </si>
  <si>
    <t>Arrêter, Alerter, Aménager, Accueillir</t>
  </si>
  <si>
    <t>3-2_015o</t>
  </si>
  <si>
    <t>J'ai heurté une canalisation et du gaz s'échappe, que faire en tout premier ?</t>
  </si>
  <si>
    <t>J'arrête les engins et les matériels électriques</t>
  </si>
  <si>
    <t>J'appelle les pompiers</t>
  </si>
  <si>
    <t>J'aménage un périmètre de sécurité</t>
  </si>
  <si>
    <t>3-2_016</t>
  </si>
  <si>
    <t>En cas d'accident sur une conduite de gaz, que faut-il faire après avoir prévenu les secours ?</t>
  </si>
  <si>
    <t>Aménager un périmètre de sécurité et éloigner les passants</t>
  </si>
  <si>
    <t>Partir au plus vite</t>
  </si>
  <si>
    <t>Colmater la fuite avec le godet de la pelle mécanique</t>
  </si>
  <si>
    <t>3-2_017e</t>
  </si>
  <si>
    <t>Je lui dis de descendre immédiatement de sa nacelle pour se mettre à l’abri</t>
  </si>
  <si>
    <t>J'arrête le moteur et je lui dis de descendre de sa nacelle</t>
  </si>
  <si>
    <t xml:space="preserve">Je lui dis d'arrêter le moteur, de rester dans sa nacelle et d'attendre les secours </t>
  </si>
  <si>
    <t>3-2_017o</t>
  </si>
  <si>
    <t>Je descends immédiatement de ma nacelle pour me mettre à l’abri</t>
  </si>
  <si>
    <t>J’arrête le moteur et je descends de ma nacelle</t>
  </si>
  <si>
    <t xml:space="preserve">J’arrête le moteur, je reste dans ma nacelle et j’attends les secours </t>
  </si>
  <si>
    <t>3-2_018e</t>
  </si>
  <si>
    <t>Si une pelle mécanique touche et reste en contact avec une ligne électrique, je dis à l'opérateur :</t>
  </si>
  <si>
    <t>D'essayer d'écarter sa pelle de la ligne et de rester dans sa cabine</t>
  </si>
  <si>
    <r>
      <rPr>
        <b/>
        <sz val="10"/>
        <rFont val="Arial"/>
        <family val="2"/>
      </rPr>
      <t xml:space="preserve">GT - </t>
    </r>
    <r>
      <rPr>
        <b/>
        <sz val="10"/>
        <color indexed="10"/>
        <rFont val="Arial"/>
        <family val="2"/>
      </rPr>
      <t>§ 3.1.4/3.1.6</t>
    </r>
  </si>
  <si>
    <t xml:space="preserve">D'attendre une minute puis de descendre de l’engin </t>
  </si>
  <si>
    <t>De couper le moteur et de descendre de l'engin</t>
  </si>
  <si>
    <t>3-2_018o</t>
  </si>
  <si>
    <t>Si mon godet touche et reste en contact avec une ligne électrique :</t>
  </si>
  <si>
    <t>J’essaie d'écarter mon godet de la ligne et je reste dans ma cabine</t>
  </si>
  <si>
    <t xml:space="preserve">J’attends une minute puis je descends de l’engin </t>
  </si>
  <si>
    <t>Je coupe le moteur et je descends de l'engin</t>
  </si>
  <si>
    <t>3-2_024</t>
  </si>
  <si>
    <t>Je constate une légère atteinte du revêtement d'une canalisation de transport de gaz naturel. Que faire ?</t>
  </si>
  <si>
    <t>Je recouvre la canalisation</t>
  </si>
  <si>
    <t>Je procède à la réparation ponctuelle du revêtement et je poursuis les travaux de remblais</t>
  </si>
  <si>
    <t>Je le signale immédiatement à l'exploitant</t>
  </si>
  <si>
    <t>3-2_025</t>
  </si>
  <si>
    <t>Au cours du chantier, je vois des traces de choc sur une canalisation de gaz :</t>
  </si>
  <si>
    <t>J'arrête tout de suite les travaux et j'avertis mon chef</t>
  </si>
  <si>
    <t>Je vérifie qu'il n'y a pas de fuite et je poursuis le travail</t>
  </si>
  <si>
    <t>Je colmate les traces et je poursuis le travail</t>
  </si>
  <si>
    <t>3-2_026</t>
  </si>
  <si>
    <t>En cas de choc sur le revêtement d'une canalisation de transport de gaz :</t>
  </si>
  <si>
    <t>Aucune fuite n'est possible (ce n'est pas le revêtement qui assure l'étanchéité)</t>
  </si>
  <si>
    <t>S'il y a une fuite, elle est détectable immédiatement</t>
  </si>
  <si>
    <t>Une fuite peut survenir immédiatement ou plus tard</t>
  </si>
  <si>
    <t>3-2_027</t>
  </si>
  <si>
    <t>En creusant, j'arrache un tuyau en grès qui transporte les eaux usées. Que dois-je faire ?</t>
  </si>
  <si>
    <t>Je le remplace par un manchon PVC</t>
  </si>
  <si>
    <r>
      <rPr>
        <b/>
        <sz val="10"/>
        <rFont val="Arial"/>
        <family val="2"/>
      </rPr>
      <t xml:space="preserve">GT - § </t>
    </r>
    <r>
      <rPr>
        <b/>
        <sz val="10"/>
        <color indexed="10"/>
        <rFont val="Arial"/>
        <family val="2"/>
      </rPr>
      <t>8.1</t>
    </r>
  </si>
  <si>
    <t>Je le repositionne et vérifie l'étanchéité</t>
  </si>
  <si>
    <t>J'arrête les travaux et j'attends les consignes</t>
  </si>
  <si>
    <t>3-3_001</t>
  </si>
  <si>
    <t>Lors d'une fuite d'une canalisation de gaz, les personnes situées à proximité sont exposées à un risque :</t>
  </si>
  <si>
    <t>De brulure</t>
  </si>
  <si>
    <t>De fièvre</t>
  </si>
  <si>
    <t>D'eczéma</t>
  </si>
  <si>
    <t>3-3_003</t>
  </si>
  <si>
    <t>Suite à un choc sur une canalisation de gaz, je considère :</t>
  </si>
  <si>
    <t>Qu'il n'y a pas de risque, s'il n'y a pas d'odeur de gaz</t>
  </si>
  <si>
    <r>
      <rPr>
        <b/>
        <sz val="10"/>
        <rFont val="Arial"/>
        <family val="2"/>
      </rPr>
      <t xml:space="preserve">GT - </t>
    </r>
    <r>
      <rPr>
        <b/>
        <sz val="10"/>
        <color indexed="10"/>
        <rFont val="Arial"/>
        <family val="2"/>
      </rPr>
      <t>§ 3.3.3.4</t>
    </r>
  </si>
  <si>
    <t>Qu'il n'y a pas de risque, s'il n'y a pas de sifflement</t>
  </si>
  <si>
    <t>Qu'il y a toujours un risque</t>
  </si>
  <si>
    <t>3-3_004</t>
  </si>
  <si>
    <t>Dans le cas de contact avec un fil électrique nu,  la personne concernée risque la mort par :</t>
  </si>
  <si>
    <t>Electrocution</t>
  </si>
  <si>
    <r>
      <rPr>
        <b/>
        <sz val="10"/>
        <rFont val="Arial"/>
        <family val="2"/>
      </rPr>
      <t xml:space="preserve">GT - </t>
    </r>
    <r>
      <rPr>
        <b/>
        <sz val="10"/>
        <color indexed="10"/>
        <rFont val="Arial"/>
        <family val="2"/>
      </rPr>
      <t>§ 3.1.4</t>
    </r>
  </si>
  <si>
    <t>Intoxication</t>
  </si>
  <si>
    <t>Asphyxie</t>
  </si>
  <si>
    <t>3-3_005</t>
  </si>
  <si>
    <t>Lors d'un contact avec un conducteur électrique isolé endommagé, la personne concernée risque :</t>
  </si>
  <si>
    <t>Seulement l'électrisation</t>
  </si>
  <si>
    <t>Seulement une brulure</t>
  </si>
  <si>
    <t>L'électrisation et une brulure</t>
  </si>
  <si>
    <t>3-3_007</t>
  </si>
  <si>
    <t>Je dois dégager une canalisation, mais je ne connais pas sa profondeur. Après avoir cassé la surface dure, je peux utiliser :</t>
  </si>
  <si>
    <t>Un marteau piqueur</t>
  </si>
  <si>
    <r>
      <rPr>
        <b/>
        <sz val="10"/>
        <rFont val="Arial"/>
        <family val="2"/>
      </rPr>
      <t xml:space="preserve">GT - </t>
    </r>
    <r>
      <rPr>
        <b/>
        <sz val="10"/>
        <color indexed="10"/>
        <rFont val="Arial"/>
        <family val="2"/>
      </rPr>
      <t>§ 5.3.1 et Fiche AT-TED</t>
    </r>
  </si>
  <si>
    <t>Une mini-pelle</t>
  </si>
  <si>
    <t>3-3_008</t>
  </si>
  <si>
    <t>Je dois creuser à proximité d'un ouvrage, mais je ne connais pas sa profondeur. Lequel des outils ou engins suivants est interdit ?</t>
  </si>
  <si>
    <t>Pioche à air</t>
  </si>
  <si>
    <r>
      <rPr>
        <b/>
        <sz val="10"/>
        <color indexed="10"/>
        <rFont val="Arial"/>
        <family val="2"/>
      </rPr>
      <t>Fiche AT-RTR</t>
    </r>
    <r>
      <rPr>
        <b/>
        <sz val="10"/>
        <rFont val="Arial"/>
        <family val="2"/>
      </rPr>
      <t xml:space="preserve"> du GT</t>
    </r>
  </si>
  <si>
    <t>Trancheuse</t>
  </si>
  <si>
    <t>3-3_009</t>
  </si>
  <si>
    <t>Je dois creuser à proximité d'un ouvrage, mais je ne connais pas sa profondeur. Après avoir cassé la surface dure, je ne dois pas utiliser :</t>
  </si>
  <si>
    <t>Une lance à air</t>
  </si>
  <si>
    <t>3-3_010</t>
  </si>
  <si>
    <t>Lors de l'utilisation d'un godet de pelle mécanique à proximité d'un réseau enterré, la distance de sécurité à respecter est :</t>
  </si>
  <si>
    <t>L'incertitude de l'ouvrage + l'incertitude de l'outil</t>
  </si>
  <si>
    <t>L'incertitude la plus grande entre l'incertitude de l'ouvrage et l'incertitude de l'outil</t>
  </si>
  <si>
    <t>Le double de l'incertitude de l'outil</t>
  </si>
  <si>
    <t>3-3_014ce</t>
  </si>
  <si>
    <t>Pour être sûr que l'exploitant puisse couper le réseau en cas d’incident lors des travaux, l'exécutant doit :</t>
  </si>
  <si>
    <t>Veiller à ce que les dispositifs de coupure situés dans l’emprise des travaux restent accessibles pendant tous les travaux</t>
  </si>
  <si>
    <t>S’assurer régulièrement du bon fonctionnement des dispositifs de coupure</t>
  </si>
  <si>
    <t>Demander à l’exploitant de vérifier régulièrement le bon fonctionnement des dispositifs de coupure</t>
  </si>
  <si>
    <t>3-3_014eo</t>
  </si>
  <si>
    <t>Sur un chantier, je dois faire en sorte que les vannes d'arrêt restent accessibles.</t>
  </si>
  <si>
    <t>Non, c'est à l'exploitant du réseau de s'en occuper</t>
  </si>
  <si>
    <t>Seulement si mon chef me le demande</t>
  </si>
  <si>
    <t>Oui, chacun doit y faire attention</t>
  </si>
  <si>
    <t>3-3_015</t>
  </si>
  <si>
    <t>En tant qu'exécutant des travaux, je dois pendant toute la durée du chantier :</t>
  </si>
  <si>
    <t>Conserver un exemplaire du marché de travaux sur le chantier</t>
  </si>
  <si>
    <t>3-3_016</t>
  </si>
  <si>
    <t>Je dois intervenir sur un branchement gaz enterré sous un trottoir. Pour dégager la surface dure, je peux utiliser :</t>
  </si>
  <si>
    <r>
      <rPr>
        <b/>
        <sz val="10"/>
        <color indexed="10"/>
        <rFont val="Arial"/>
        <family val="2"/>
      </rPr>
      <t>Fiche AT-BRO</t>
    </r>
    <r>
      <rPr>
        <b/>
        <sz val="10"/>
        <rFont val="Arial"/>
        <family val="2"/>
      </rPr>
      <t xml:space="preserve"> du GT</t>
    </r>
  </si>
  <si>
    <t>Une scie circulaire réglée à 30 cm de profondeur maximum</t>
  </si>
  <si>
    <t>Une trancheuse réglée à 30 cm de profondeur maximum</t>
  </si>
  <si>
    <t>3-3_018e</t>
  </si>
  <si>
    <t>On me confie des travaux de terrassement dans une zone sans marquage-piquetage. Que dois-je faire ?</t>
  </si>
  <si>
    <t>Je récupère les récépissés de DICT et j'établis moi-même le marquage-piquetage</t>
  </si>
  <si>
    <r>
      <rPr>
        <b/>
        <sz val="10"/>
        <rFont val="Arial"/>
        <family val="2"/>
      </rPr>
      <t xml:space="preserve">GT - § </t>
    </r>
    <r>
      <rPr>
        <b/>
        <sz val="10"/>
        <color indexed="10"/>
        <rFont val="Arial"/>
        <family val="2"/>
      </rPr>
      <t>5.2.8</t>
    </r>
  </si>
  <si>
    <t>Je vérifie l'absence de réseau sur les récépissés de DICT</t>
  </si>
  <si>
    <t>Je tiens compte des affleurants et j'établis moi-même le marquage-piquetage</t>
  </si>
  <si>
    <t>3-3_018o</t>
  </si>
  <si>
    <t>Je dois creuser dans une zone sans marquage-piquetage.</t>
  </si>
  <si>
    <t>Je me fais confirmer par mon chef qu'il n'y a pas de réseau</t>
  </si>
  <si>
    <r>
      <rPr>
        <b/>
        <sz val="10"/>
        <rFont val="Arial"/>
        <family val="2"/>
      </rPr>
      <t xml:space="preserve">GT - § </t>
    </r>
    <r>
      <rPr>
        <b/>
        <sz val="10"/>
        <color indexed="10"/>
        <rFont val="Arial"/>
        <family val="2"/>
      </rPr>
      <t>1</t>
    </r>
  </si>
  <si>
    <t>Je peux creuser, car il n'y a pas de réseau</t>
  </si>
  <si>
    <t>3-3_019</t>
  </si>
  <si>
    <t>Lorsque la zone d'incertitude d'un réseau principal n'est pas indiquée par le marquage, je considère que sa largeur de part et d'autre est de :</t>
  </si>
  <si>
    <t>R. 554-23 III</t>
  </si>
  <si>
    <t>2 m</t>
  </si>
  <si>
    <t>3-3_020</t>
  </si>
  <si>
    <t>Peut être à une profondeur de moins de 20 cm</t>
  </si>
  <si>
    <r>
      <rPr>
        <b/>
        <sz val="10"/>
        <rFont val="Arial"/>
        <family val="2"/>
      </rPr>
      <t xml:space="preserve">GT - § </t>
    </r>
    <r>
      <rPr>
        <b/>
        <sz val="10"/>
        <color indexed="10"/>
        <rFont val="Arial"/>
        <family val="2"/>
      </rPr>
      <t>4.2.2.1</t>
    </r>
  </si>
  <si>
    <t>Est à une profondeur d'au moins 40 cm</t>
  </si>
  <si>
    <t>Est à une profondeur d'au moins 80 cm</t>
  </si>
  <si>
    <t>3-3_021</t>
  </si>
  <si>
    <t>Ce bloc en béton situé en bord de fouille est :</t>
  </si>
  <si>
    <t>Pratique pour caler des objets lourds</t>
  </si>
  <si>
    <r>
      <rPr>
        <b/>
        <sz val="10"/>
        <rFont val="Arial"/>
        <family val="2"/>
      </rPr>
      <t xml:space="preserve">GT - </t>
    </r>
    <r>
      <rPr>
        <b/>
        <sz val="10"/>
        <color indexed="10"/>
        <rFont val="Arial"/>
        <family val="2"/>
      </rPr>
      <t>§ 7.4</t>
    </r>
  </si>
  <si>
    <t>Un danger de chute dans la fouille, à écarter autant que possible</t>
  </si>
  <si>
    <t>Un bon marchepied pour descendre dans la fouille</t>
  </si>
  <si>
    <t>3-3_023ce</t>
  </si>
  <si>
    <t>Quand un réseau flexible en classe de précision A est indiqué sur le plan à 70 cm de profondeur, à partir de quelle profondeur celui-ci peut-il en réalité se trouver ?</t>
  </si>
  <si>
    <t>A15-2-12/art1 3°</t>
  </si>
  <si>
    <t>60 cm</t>
  </si>
  <si>
    <t>3-3_023o</t>
  </si>
  <si>
    <t>Un réseau flexible en classe de précision A est indiqué sur le plan à 70 cm de profondeur. A partir de quelle profondeur je risque de le trouver en creusant ?</t>
  </si>
  <si>
    <t>3-3_024</t>
  </si>
  <si>
    <t>Je creuse à proximité d'un réseau rigide en classe de précision A, à partir de quelle distance du marquage dois-je prendre des précautions ?</t>
  </si>
  <si>
    <t>80 cm</t>
  </si>
  <si>
    <t>3-3_024b</t>
  </si>
  <si>
    <t>Je creuse à proximité d'un réseau principal en classe de précision B, à partir de quelle distance du marquage dois-je prendre des précautions ?</t>
  </si>
  <si>
    <t>3-3_025</t>
  </si>
  <si>
    <t>Un tuyau noir :</t>
  </si>
  <si>
    <t>Est toujours une canalisation d'eau</t>
  </si>
  <si>
    <t>Est nécessairement une canalisation d'eau ou une canalisation de gaz</t>
  </si>
  <si>
    <t>Peut être n'importe quel type de réseau</t>
  </si>
  <si>
    <t>3-3_026</t>
  </si>
  <si>
    <t>Une seule de ces affirmations est vraie, laquelle ?</t>
  </si>
  <si>
    <t>Les canalisations de gaz existantes sont toujours à une profondeur d'au moins 80 cm sous chaussée</t>
  </si>
  <si>
    <t>R. 554-34</t>
  </si>
  <si>
    <t>Les réseaux et branchements neufs doivent toujours être cartographiés en classe A</t>
  </si>
  <si>
    <t>Les branchements électriques et de gaz sont toujours identifiables grâce à un affleurant visible</t>
  </si>
  <si>
    <t>3-3_027</t>
  </si>
  <si>
    <t>Lors d'un terrassement par aspiration, pour décompacter le sol, j'utilise de préférence :</t>
  </si>
  <si>
    <t xml:space="preserve">Une barre à mine </t>
  </si>
  <si>
    <t xml:space="preserve">Une pioche à air </t>
  </si>
  <si>
    <t>3-3_028</t>
  </si>
  <si>
    <t>Une seule des affirmations suivantes est vraie. Laquelle ?</t>
  </si>
  <si>
    <t>Le risque électrique existe en absence de contact</t>
  </si>
  <si>
    <t>Un câble électrique couché au sol est sans danger</t>
  </si>
  <si>
    <t>On peut déplacer un câble électrique non isolé avec des gants isolants</t>
  </si>
  <si>
    <t>3-3_030</t>
  </si>
  <si>
    <t>Lorsqu'un engin écrase une borne de signalisation, dans quel cas faut-il le signaler à son chef ?</t>
  </si>
  <si>
    <t>Seulement si on ne voit plus l'inscription sur la borne</t>
  </si>
  <si>
    <t>GT - § 3.3.3</t>
  </si>
  <si>
    <t>Seulement si la borne est renversée et/ou totalement cassée</t>
  </si>
  <si>
    <t>Dans tous les cas</t>
  </si>
  <si>
    <t>3-3_031</t>
  </si>
  <si>
    <t>Je dois raccorder un branchement d'eau au réseau, mais il y a deux canalisations d'apparences identiques. Que dois-je faire ?</t>
  </si>
  <si>
    <t>Je réalise le branchement sur la canalisation la plus proche</t>
  </si>
  <si>
    <t>Je réalise le branchement sur la canalisation la plus accessible</t>
  </si>
  <si>
    <t>J'attends qu'on m'indique avec certitude la canalisation à utiliser</t>
  </si>
  <si>
    <t>3-3_034</t>
  </si>
  <si>
    <r>
      <rPr>
        <b/>
        <sz val="10"/>
        <color indexed="62"/>
        <rFont val="Arial"/>
        <family val="2"/>
      </rPr>
      <t>Parmi les réseaux suivants, lesquels sont considérés par la réglementation</t>
    </r>
    <r>
      <rPr>
        <b/>
        <sz val="10"/>
        <color indexed="10"/>
        <rFont val="Arial"/>
        <family val="2"/>
      </rPr>
      <t xml:space="preserve"> </t>
    </r>
    <r>
      <rPr>
        <b/>
        <sz val="10"/>
        <color indexed="62"/>
        <rFont val="Arial"/>
        <family val="2"/>
      </rPr>
      <t>comme "non sensibles pour la sécurité" ?</t>
    </r>
  </si>
  <si>
    <t>Les réseaux de chaleur</t>
  </si>
  <si>
    <t>Les installations de communication électronique</t>
  </si>
  <si>
    <t>Les lignes électriques</t>
  </si>
  <si>
    <t>3-3_035</t>
  </si>
  <si>
    <t>Lorsqu'un engin entre en contact avec une ligne électrique, qui ne risque rien ?</t>
  </si>
  <si>
    <t>L'ouvrier qui touche la benne preneuse</t>
  </si>
  <si>
    <r>
      <rPr>
        <b/>
        <sz val="10"/>
        <rFont val="Arial"/>
        <family val="2"/>
      </rPr>
      <t xml:space="preserve">GT </t>
    </r>
    <r>
      <rPr>
        <b/>
        <sz val="10"/>
        <color indexed="10"/>
        <rFont val="Arial"/>
        <family val="2"/>
      </rPr>
      <t>§ 3.12.2</t>
    </r>
  </si>
  <si>
    <t>L'ouvrier qui marche vers l'engin</t>
  </si>
  <si>
    <t>Le conducteur de l'engin, s'il reste dans la cabine</t>
  </si>
  <si>
    <t>3-3_037</t>
  </si>
  <si>
    <t>Comment sortir de cette tranchée ?</t>
  </si>
  <si>
    <t>En grimpant par le talus côté remblai</t>
  </si>
  <si>
    <r>
      <rPr>
        <b/>
        <sz val="10"/>
        <color indexed="10"/>
        <rFont val="Arial"/>
        <family val="2"/>
      </rPr>
      <t>Fiche TX-OTR3</t>
    </r>
    <r>
      <rPr>
        <b/>
        <sz val="10"/>
        <rFont val="Arial"/>
        <family val="2"/>
      </rPr>
      <t xml:space="preserve"> du GT</t>
    </r>
  </si>
  <si>
    <t>En mettant en place une échelle</t>
  </si>
  <si>
    <t>En montant sur les différentes canalisations</t>
  </si>
  <si>
    <t>x</t>
  </si>
  <si>
    <t xml:space="preserve">Avec élargissement de la fouille initiale, jusqu'à 20 cm de profondeur </t>
  </si>
  <si>
    <t>Sans élargissement de la fouille initiale, jusqu'à 60 cm de profondeur</t>
  </si>
  <si>
    <t>Sans élargissement de la fouille initiale, jusqu'à 40 cm de profondeur</t>
  </si>
  <si>
    <t>Le remplacement d'un potelet est dispensé de DT et DICT lorsqu'il est effectué :</t>
  </si>
  <si>
    <t>Je suis à la fois responsable de projet et exécutant de travaux. Je peux faire :</t>
  </si>
  <si>
    <t>Un exploitant de réseau mentionne la classe de précision C dans les plans envoyés en réponse à une DT ou une DICT. Cela signifie que l'incertitude maximale de localisation pour le réseau principal est :</t>
  </si>
  <si>
    <t>Lorsque l'exploitant demande dans son récépissé de DT, des investigations complémentaires, le responsable de projet est dispensé de les réaliser lorsque :</t>
  </si>
  <si>
    <t>Un responsable de projet (ou maître d'ouvrage) prévoit de faire intervenir plusieurs entreprises sur un même chantier de travaux. L'autorisation d'intervention à proximité des réseaux (AIPR) niveau concepteur est requise pour au moins :</t>
  </si>
  <si>
    <t>Une personne chargée par le responsable de projet (ou maître d'ouvrage) de préparer et suivre le projet de travaux</t>
  </si>
  <si>
    <t>Deux personnes chargées par le responsable de projet (ou maître d'ouvrage)  de préparer et suivre le projet de travaux</t>
  </si>
  <si>
    <t>L'ensemble des personnes chargées par le responsable de projet (ou maître d'ouvrage)  de préparer et suivre le projet de travaux</t>
  </si>
  <si>
    <t>L'échelle d'un plan est :</t>
  </si>
  <si>
    <t>Du fil de l'eau du réseau ou de son fourreau</t>
  </si>
  <si>
    <t xml:space="preserve">De la génératrice supérieure du réseau ou de son fourreau  </t>
  </si>
  <si>
    <t>Dans le cadre d'un avis de travaux urgents (ATU) et en présence d'un réseau de transport de matières dangereuses (TMD). Il faut :</t>
  </si>
  <si>
    <t>Uniquement envoyer l'ATU à l'exploitant du réseau deTMD si les travaux démarrent plus de 24h après cet envoi.</t>
  </si>
  <si>
    <t xml:space="preserve">Appeler l'exploitant du réseau de TMD avant le démarrage des travaux et lui envoyer l'ATU </t>
  </si>
  <si>
    <t xml:space="preserve">R554-32 / art3 A </t>
  </si>
  <si>
    <t xml:space="preserve">Uniquement appeler l'exploitant du réseau de TMD avant le démarrage des travaux </t>
  </si>
  <si>
    <t>Quand je travaille près d'une ligne aérienne haute tension (plus de 1000 Volts), le godet doit toujours se trouver à plus de :</t>
  </si>
  <si>
    <t xml:space="preserve">Je peux mettre l'embout d'aspiration en contact avec le réseau </t>
  </si>
  <si>
    <t>Un marteau piqueur pour le revêtement de surface, puis un camion aspirateur muni d'un embout souple, une pioche à air ou une pelle à main</t>
  </si>
  <si>
    <t xml:space="preserve">Je peux approcher l'embout d'aspiration jusqu'à 10 cm du réseau, et uniquement s'il s'agit d'un embout souple </t>
  </si>
  <si>
    <t>A proximité d'une canalisation principale, je peux utiliser une mini-pelle par passes successives de faible épaisseur :</t>
  </si>
  <si>
    <t>Fiche RX-TMD</t>
  </si>
  <si>
    <t xml:space="preserve">Si je suis aidé d'un suiveur et que j'ai une visibilité sur mon godet </t>
  </si>
  <si>
    <t xml:space="preserve">Si le marquage-piquetage est visible </t>
  </si>
  <si>
    <r>
      <t>Fiche AT-PEL</t>
    </r>
    <r>
      <rPr>
        <b/>
        <sz val="10"/>
        <rFont val="Arial"/>
        <family val="2"/>
      </rPr>
      <t xml:space="preserve"> du GT</t>
    </r>
  </si>
  <si>
    <t>A proximité d'une canalisation principale, l'usage d'une mini-pelle par passes successives de faible épaisseur est possible:</t>
  </si>
  <si>
    <t xml:space="preserve">Si l'opérateur est aidé d'un suiveur et a une visibilité sur le godet </t>
  </si>
  <si>
    <t>Si l'opérateur voit le grillage avertisseur</t>
  </si>
  <si>
    <t xml:space="preserve">Je continue avec un outil manuel et je préviens mon chef </t>
  </si>
  <si>
    <t>Utiliser une trancheuse à 1,10 mètre du marquage d’un branchement en classe A</t>
  </si>
  <si>
    <t>Utiliser un brise roche hydraulique à 0,30 mètre du marquage d’un réseau enterré flexible en classe A</t>
  </si>
  <si>
    <t>Utiliser une mini-pelle sans suiveur à 0,50 mètre du marquage d’un branchement de gaz en classe B</t>
  </si>
  <si>
    <t>L'utilisation d'une trancheuse à 1,40 mètre du marquage d’un réseau enterré de classe de précision B</t>
  </si>
  <si>
    <t>L'utilisation d'une tarière de 20 cm de diamètre à 1,20 mètre du marquage d’un réseau enterré de classe de précision B</t>
  </si>
  <si>
    <t>L'utilisation d'un brise roche hydraulique à 80 cm du marquage d’un réseau enterré flexible de classe de précision A</t>
  </si>
  <si>
    <t>Lors de travaux, l'executant de travaux découvre un réseau qui présente un écart notable de localisation mettant en cause la poursuite du chantier. Que doit faire l'encadrant du chantier ?</t>
  </si>
  <si>
    <t>Poursuivre le chantier en prenant toutes les mesures de sécurité nécessaires puis informer le maître d'ouvrage et l'exploitant du réseau en cause pour se dégager de toute responsabilité</t>
  </si>
  <si>
    <t>Arrêter les travaux, alerter le responsable de projet (maître d'ouvrage) et attendre sa décision écrite sur les mesures à prendre</t>
  </si>
  <si>
    <t>Contacter directement l'exploitant du réseau en cause qui doit immédiatement procéder à la mise en sécurité du réseau</t>
  </si>
  <si>
    <t>Je préviens tout de suite mon chef qui doit m'orienter vers un service médical</t>
  </si>
  <si>
    <t>3-2_014e</t>
  </si>
  <si>
    <t>Un opérateur vient de prendre une décharge électrique, mais ça a l'air d'aller. Que dois-je faire ?</t>
  </si>
  <si>
    <t xml:space="preserve">Rien de particulier, il continue son travail </t>
  </si>
  <si>
    <t>J'en parle à un collègue pour qu’il le surveille</t>
  </si>
  <si>
    <t xml:space="preserve">Je le fais accompagner à un service médical pour un électrocardiogramme </t>
  </si>
  <si>
    <t>La nacelle que l'opérateur manœuvre entre en contact avec une ligne aérienne et il n'arrive pas à se dégager :</t>
  </si>
  <si>
    <t xml:space="preserve">La nacelle que je manœuvre entre en contact avec une ligne aérienne et je n'arrive pas à la dégager : </t>
  </si>
  <si>
    <t>Un camion aspirateur muni d'un embout souple</t>
  </si>
  <si>
    <t>Camion aspirateur muni d'un embout souple</t>
  </si>
  <si>
    <t>Conserver un exemplaire des récépissés de DICT sur le chantier</t>
  </si>
  <si>
    <t>Conserver un exemplaire des récépissés de DT sur le chantier</t>
  </si>
  <si>
    <t>A proximité d'un regard ou un coffret, le réseau :</t>
  </si>
  <si>
    <t>photo</t>
  </si>
  <si>
    <t>1-1_007</t>
  </si>
  <si>
    <t>La procédure d'Avis de Travaux Urgents diffère notamment selon :</t>
  </si>
  <si>
    <t>Le délai d'intervention et le type de réseaux présents</t>
  </si>
  <si>
    <t>Le gestionnaire du lieu d'intervention</t>
  </si>
  <si>
    <t>La personne qui l'envoie</t>
  </si>
  <si>
    <t>1-1_015</t>
  </si>
  <si>
    <t xml:space="preserve"> Si je ne fais pas la déclaration de projet de travaux (DT), je m'expose à :</t>
  </si>
  <si>
    <t>Une amende pénale maximale de 15 000 euros</t>
  </si>
  <si>
    <t>L.554-1-1</t>
  </si>
  <si>
    <t>Un retrait de mon autorisation d’intervention à proximité des réseaux (AIPR)</t>
  </si>
  <si>
    <t>Une peine d'emprisonnement maximale d'un an</t>
  </si>
  <si>
    <t>1-1_016</t>
  </si>
  <si>
    <t>Préalablement à des travaux urgents, je dois toujours contacter par téléphone tous les exploitants :</t>
  </si>
  <si>
    <t>Mentionnés par le guichet unique</t>
  </si>
  <si>
    <t xml:space="preserve">De réseaux sensibles pour la sécurité </t>
  </si>
  <si>
    <t>De réseaux de transport de gaz, d'hydrocarbures ou de produits chimiques (TMD)</t>
  </si>
  <si>
    <t>1-1_031</t>
  </si>
  <si>
    <t>Les dispositions réglementaires relatives à la prévention des dommages aux digues concernent :</t>
  </si>
  <si>
    <t>Toutes les digues</t>
  </si>
  <si>
    <t>R. 554-2 I</t>
  </si>
  <si>
    <t>Uniquement les digues de rivière canalisée</t>
  </si>
  <si>
    <t>Les digues de prévention des inondations et des submersions</t>
  </si>
  <si>
    <t>1-1_032</t>
  </si>
  <si>
    <t xml:space="preserve">Lorsque je reçois les resultats des investigations complémentaires (IC) : </t>
  </si>
  <si>
    <t>J'en prends compte uniquement dans la réalisation de mon étude</t>
  </si>
  <si>
    <t xml:space="preserve">J'en prends compte dans la réalisation de mon étude et je les transmets aux entreprises de travaux </t>
  </si>
  <si>
    <t xml:space="preserve">J'en prends compte dans la réalisation de mon étude et je les transmets aux entreprises de travaux ainsi qu'aux exploitants qui les ont demandées  </t>
  </si>
  <si>
    <t>1-1_033</t>
  </si>
  <si>
    <t>Pour un projet de travaux dans l'emprise du domaine ferroviaire, je dois, le plus en amont possible des travaux:</t>
  </si>
  <si>
    <t>Uniquement faire une DT</t>
  </si>
  <si>
    <t>GT - 5.2.8</t>
  </si>
  <si>
    <t xml:space="preserve">Faire une DT et contacter la SNCF afin d'établir une convention "Etudes &amp; Travaux" si nécessaire  </t>
  </si>
  <si>
    <t>Uniquement faire une convention "Etudes &amp; Travaux" avec la SNCF</t>
  </si>
  <si>
    <t>a</t>
  </si>
  <si>
    <t>1-2_003</t>
  </si>
  <si>
    <t>Quelle information doit obligatoirement être fournie par l'exploitant sur le récépissé de la déclaration de projet de travaux (DT) ?</t>
  </si>
  <si>
    <t xml:space="preserve">La profondeur maximale à laquelle les travaux peuvent être effectués </t>
  </si>
  <si>
    <t>Les résultats des investigations complémentaires</t>
  </si>
  <si>
    <t xml:space="preserve">La classe de précision des données de localisation des réseaux </t>
  </si>
  <si>
    <t>1-2_004</t>
  </si>
  <si>
    <t>Après réception du récépissé de déclaration de projet de travaux (DT), lorsque des investigations complémentaires sont demandées, qui doit les commander ?</t>
  </si>
  <si>
    <t>A15-2-12/art7III</t>
  </si>
  <si>
    <t>L'exploitant de réseau</t>
  </si>
  <si>
    <t>1-2_006</t>
  </si>
  <si>
    <t>Après réception du récépissé de déclaration de projet de travaux (DT), laquelle de ces conditions permet d'être dispensé d'investigations complémentaires ?</t>
  </si>
  <si>
    <t>Les travaux prévus sont des travaux sans tranchée</t>
  </si>
  <si>
    <t>R554-23III</t>
  </si>
  <si>
    <t>La zone terrassée est supérieure à 100 m²</t>
  </si>
  <si>
    <t xml:space="preserve">Les travaux prévus sont des travaux de surface ne dépassant pas 10 cm de profondeur </t>
  </si>
  <si>
    <t>1-2_007</t>
  </si>
  <si>
    <t>Pour un récolement, le responsable de projet (ou maître d'ouvrage) est dispensé de recourir à un prestataire certifié lorsque les relevés concernent un tronçon neuf :</t>
  </si>
  <si>
    <t>Posé par une technique sans tranchée</t>
  </si>
  <si>
    <t>R554-34</t>
  </si>
  <si>
    <t>Qui sera exploité par le responsable de projet</t>
  </si>
  <si>
    <t>Dont le responsable de projet confiera l’exploitation à un tiers</t>
  </si>
  <si>
    <t>1-3_011</t>
  </si>
  <si>
    <t>En cas de travaux dispensés d'investigations complémentaires, le responsable de projet doit prévoir des clauses techniques et financières dans le marché, s'il n'effectue pas d'opérations de localisation, lorsque les réseaux situés dans l'emprise du projet sont  :</t>
  </si>
  <si>
    <t>En classe de précision A</t>
  </si>
  <si>
    <t>R554-23</t>
  </si>
  <si>
    <t>En classe de précision B ou C</t>
  </si>
  <si>
    <t>En arrêt définitif d'exploitation</t>
  </si>
  <si>
    <t>1-3_012</t>
  </si>
  <si>
    <t>Le responsable de projet doit prévoir des clauses techniques et financières dans le marché lorsque des réseaux situés dans l'emprise du projet sont en classe de précision B ou C et sont :</t>
  </si>
  <si>
    <t>Uniquement des réseaux sensibles</t>
  </si>
  <si>
    <t>Uniquement des réseaux non sensibles</t>
  </si>
  <si>
    <t>Des réseaux sensibles ou non sensibles</t>
  </si>
  <si>
    <t>1-4_004</t>
  </si>
  <si>
    <t>Pourquoi le compte rendu de marquage-piquetage doit être transmis à l’exécutant des travaux ?</t>
  </si>
  <si>
    <t>Pour assurer la traçabilité des informations de localisation des réseaux existants</t>
  </si>
  <si>
    <t>R554-27</t>
  </si>
  <si>
    <t>Pour permettre à l'exécutant de produire un plan projet du réseau neuf à poser</t>
  </si>
  <si>
    <t>Pour transférer à l'exécutant toute la responsabilité des travaux réalisés</t>
  </si>
  <si>
    <t>1-5_001</t>
  </si>
  <si>
    <t>Lequel de ces éléments ne permet pas la délivrance de l'Autorisation d'Intervention à Proximité des Réseaux ?</t>
  </si>
  <si>
    <t>Un diplôme obtenu depuis plus de 5 ans</t>
  </si>
  <si>
    <t>A15-2-12/art21I-3°</t>
  </si>
  <si>
    <t>Une attestation de compétences en cours de validité</t>
  </si>
  <si>
    <t>Un CACES en cours de validité prenant en compte la réforme anti-endommagement</t>
  </si>
  <si>
    <t>1-5_011</t>
  </si>
  <si>
    <t>L'exploitant de réseau doit-il prévoir, pour au moins une personne travaillant pour son compte, une AIPR "concepteur" ?</t>
  </si>
  <si>
    <t>Toujours, pour répondre aux DICT qu'il reçoit</t>
  </si>
  <si>
    <t xml:space="preserve">Uniquement lorsqu'il intervient comme responsable de projet de travaux </t>
  </si>
  <si>
    <t>1-6_018</t>
  </si>
  <si>
    <t>Pour une échelle de plan au 1/200, 20 mètres sur le terrain correspondent sur le plan à :</t>
  </si>
  <si>
    <t>2 cm</t>
  </si>
  <si>
    <t>2-1_005</t>
  </si>
  <si>
    <t xml:space="preserve">Qui doit envoyer la DICT aux exploitants d'ouvrages ? </t>
  </si>
  <si>
    <t>L'exécutant des travaux ou son Prestataire d'Aide à la Déclaration</t>
  </si>
  <si>
    <t>Le téléservice du guichet unique</t>
  </si>
  <si>
    <t>Le responsable de projet ou son Prestataire d'Aide à la Déclaration</t>
  </si>
  <si>
    <t>2-2_007</t>
  </si>
  <si>
    <t>Suite à une DICT, dans quel cas les plans des réseaux peuvent ne pas être joints au récépissé fourni par l'exploitant ?</t>
  </si>
  <si>
    <t>L'exploitant prévoit une réunion sur site</t>
  </si>
  <si>
    <t>Aucun réseau sensible pour la sécurité n'est présent dans l'emprise des travaux</t>
  </si>
  <si>
    <t>Un seul réseau est présent dans l'emprise des travaux</t>
  </si>
  <si>
    <t>2-2_008</t>
  </si>
  <si>
    <t>Lorsque le dossier de consultation d’un marché de travaux ne contient pas les récépissés de DT, le responsable de projet (ou maître d'ouvrage) :</t>
  </si>
  <si>
    <t>Attribue son marché en l’état, dès lors que les entreprises candidates n’ont pas demandé à disposer de ces éléments</t>
  </si>
  <si>
    <t>Fait les DT en vue de transmettre leurs récépissés aux candidats avant attribution du marché</t>
  </si>
  <si>
    <t>Précise que la responsabilité d'identification des réseaux est du ressort exclusif de l'exécutant des travaux</t>
  </si>
  <si>
    <t>2-2_009</t>
  </si>
  <si>
    <t>Je reçois l'ordre de démarrage des travaux d'un marché pour lequel aucun réseau sensible pour la sécurité n'est présent dans l'emprise des travaux :</t>
  </si>
  <si>
    <t>Je demande au maître d'ouvrage de réaliser des investigations complémentaires pour vérifier l'exactitude des renseignements donnés par les plans et ne démarre pas les travaux tant que je n'ai pas de réponse</t>
  </si>
  <si>
    <t>Je démarre les travaux en appliquant les précautions prévues dans les clauses techniques et financières</t>
  </si>
  <si>
    <t>Je démarre les travaux sans précaution particulière puisqu'il n'y a pas de réseau sensible pour la sécurité</t>
  </si>
  <si>
    <t>2-2_014</t>
  </si>
  <si>
    <t xml:space="preserve">Lorsque l’exploitant ne fournit pas de plan avec le récépissé de DICT, une réunion sur site doit-elle être organisée ? </t>
  </si>
  <si>
    <t xml:space="preserve">Oui, par l'exploitant qui procède au marquage-piquetage de ses ouvrages </t>
  </si>
  <si>
    <t>R554-26II</t>
  </si>
  <si>
    <t>Oui, par le prestataire de détection certifié du responsable de projet (ou maître d'ouvrage)</t>
  </si>
  <si>
    <t>Non, certains exploitants de réseaux sont autorisés à ne fournir aucune information sur leurs ouvrages</t>
  </si>
  <si>
    <t>2-2_015</t>
  </si>
  <si>
    <t xml:space="preserve">Lorsque l’exploitant ne fournit pas de plan avec le récépissé de DICT, qui doit réaliser le marquage-piquetage ? </t>
  </si>
  <si>
    <t>Le marquage-piquetage est réalisé sous la responsabilité de l'exploitant et à ses frais</t>
  </si>
  <si>
    <t>L’encadrement de chantier doit procéder à des investigations et réaliser ensuite le marquage-piquetage</t>
  </si>
  <si>
    <t>Le marquage-piquetage est réalisé sous la responsabilité du maître d’ouvrage et à ses frais</t>
  </si>
  <si>
    <t>2-3_016</t>
  </si>
  <si>
    <t>Lorsque le réseau annoncé et marqué n'a pas été trouvé dans l'emprise des travaux mentionnée dans la DICT, peut-on creuser en dehors de cette emprise ?</t>
  </si>
  <si>
    <t>Oui, mais uniquement dans l'environnement immédiat de cette zone (moins de 3 mètres)</t>
  </si>
  <si>
    <t>R. 554-25 II</t>
  </si>
  <si>
    <t>Oui, lorsqu'aucun élément ne signale de réseau (pas de coffret, de borne incendie…)</t>
  </si>
  <si>
    <t>Non</t>
  </si>
  <si>
    <t>2-4_007</t>
  </si>
  <si>
    <t>Avec une pelle hydraulique (précision annoncée : 0,15 m), jusqu'à quelle distance du marquage d'un réseau rigide de diamètre 60 mm et de classe de précision A peut-on terrasser sans précaution particulière ?</t>
  </si>
  <si>
    <t>0,40 + 0,15 = 0,55 m</t>
  </si>
  <si>
    <t>GT - 5.2.5</t>
  </si>
  <si>
    <t>0,40 m</t>
  </si>
  <si>
    <t>0,40 - 0,15 = 0,25 m</t>
  </si>
  <si>
    <t>2-4_008</t>
  </si>
  <si>
    <t>Avec une pelle hydraulique (précision annoncée : 0,15 m), jusqu'à quelle distance du marquage d'un réseau souple de diamètre 60 mm et de classe de précision A peut-on terrasser sans précaution particulière ?</t>
  </si>
  <si>
    <t>0,50 - 0,15 = 0,35 m</t>
  </si>
  <si>
    <t>0,50 m</t>
  </si>
  <si>
    <t>0,50 + 0,15 = 0,65 m</t>
  </si>
  <si>
    <t>2-4_010</t>
  </si>
  <si>
    <t>Le remplacement d'un potelet sans élargissement de la fouille initiale est dispensé de DT et DICT lorsqu'il s'effectue :</t>
  </si>
  <si>
    <t>A moins de 70 cm de profondeur et à plus d'1 mètre de tout affleurant</t>
  </si>
  <si>
    <t>R554-1b)</t>
  </si>
  <si>
    <t>A moins de 40 cm de profondeur et à plus de 50 cm de tout affleurant</t>
  </si>
  <si>
    <t>A moins de 40 cm de profondeur et à plus d'1 mètre de tout affleurant</t>
  </si>
  <si>
    <t>2-4_014</t>
  </si>
  <si>
    <t>Lors de l'utilisation d'un camion aspirateur à proximité d'un réseau, l'embout souple d'aspiration doit toujours être à plus de 10 cm de l'ouvrage et le jet d'air ou d'eau haute pression peut être utilisé :</t>
  </si>
  <si>
    <t>Sans être dirigé directement sur l'ouvrage</t>
  </si>
  <si>
    <t>GT - Fiche AT-TED</t>
  </si>
  <si>
    <t>Comme une barre à mine</t>
  </si>
  <si>
    <t>A moins de 5 cm de l'ouvrage</t>
  </si>
  <si>
    <t>2-4_033</t>
  </si>
  <si>
    <t>Lors d'un terrassement, pour déterminer la distance de précaution à respecter autour du marquage d'un réseau, il faut :</t>
  </si>
  <si>
    <t>Cumuler le fuseau d'imprécision du réseau existant et le fuseau d'imprécision dû à l'outil et à la nature du terrain</t>
  </si>
  <si>
    <t>Retenir la plus grande distance entre le fuseau d'imprécision du réseau existant et le fuseau d'imprécision dû à l'outil et à la nature du terrain</t>
  </si>
  <si>
    <t>Doubler le fuseau d'imprécision du réseau existant</t>
  </si>
  <si>
    <t>2-4_038</t>
  </si>
  <si>
    <t>Pour un curage de fossés avec reprofilage à proximité de réseaux enterrés, dans quel cas est-il obligatoire d'établir une DICT ?</t>
  </si>
  <si>
    <t>Si le fossé est situé en zone urbaine</t>
  </si>
  <si>
    <t>GT - Fiche TX-CUR</t>
  </si>
  <si>
    <t xml:space="preserve">Si la profondeur de curage est supérieure à 40 cm </t>
  </si>
  <si>
    <t>Dans tous les cas de figure</t>
  </si>
  <si>
    <t>2-4_041</t>
  </si>
  <si>
    <t>Lors de l'utilisation d'une trancheuse, la distance de sécurité à respecter est :</t>
  </si>
  <si>
    <t>L'incertitude la plus grande, entre l'incertitude de l'ouvrage et l'incertitude de l'outil</t>
  </si>
  <si>
    <t>GT - Fiche AT-RTR</t>
  </si>
  <si>
    <t>Le double de l'incertitude de l'ouvrage</t>
  </si>
  <si>
    <t>L'incertitude de l'ouvrage + l'incertitude  de l'outil</t>
  </si>
  <si>
    <t>2-4_042</t>
  </si>
  <si>
    <t xml:space="preserve">Quels ouvrages sont les plus sensibles aux vibrations générées par le Brise-Roche Hydraulique (BRH) lors de l'enlèvement de la couche dure ? </t>
  </si>
  <si>
    <t>Les réseaux électriques basse tension</t>
  </si>
  <si>
    <t>GT - Fiche AT-BRO</t>
  </si>
  <si>
    <t>Les réseaux flexibles</t>
  </si>
  <si>
    <t>Les canalisations de transport de matières dangereuses (TMD)</t>
  </si>
  <si>
    <t>2-5_005</t>
  </si>
  <si>
    <t>Je vais creuser dans une zone sans marquage au sol et je vois ce coffret sur un mur :</t>
  </si>
  <si>
    <t>Je ne commence pas à creuser</t>
  </si>
  <si>
    <t>GT - 3.1.2.2/3.4.2</t>
  </si>
  <si>
    <t>Je l’ouvre pour connaître la direction du branchement</t>
  </si>
  <si>
    <t>Je commence à creuser</t>
  </si>
  <si>
    <t>2-5_031</t>
  </si>
  <si>
    <t>Lors de la découverte d'un branchement non cartographié situé en dehors de la zone de précaution :</t>
  </si>
  <si>
    <t>Les travaux peuvent être poursuivis</t>
  </si>
  <si>
    <t>R. 554-28 I</t>
  </si>
  <si>
    <t>L'emplacement du branchement doit être signalé à l'exploitant et les travaux peuvent être poursuivis</t>
  </si>
  <si>
    <t>A15-2-12/art 6-VII</t>
  </si>
  <si>
    <t>Les travaux doivent être arrêtés et l'exploitant concerné doit être contacté</t>
  </si>
  <si>
    <t>2-5_032</t>
  </si>
  <si>
    <t>Les travaux doivent être arrêtés</t>
  </si>
  <si>
    <t>3-2_011</t>
  </si>
  <si>
    <t>Suite à un accident, j'appelle les pompiers. Je peux raccrocher dès que :</t>
  </si>
  <si>
    <t>J'ai indiqué la nature et le lieu de l'accident</t>
  </si>
  <si>
    <t>J'ai fourni le nombre de victimes et leur nom</t>
  </si>
  <si>
    <t>Le pompier me le demande</t>
  </si>
  <si>
    <t>3-3_011</t>
  </si>
  <si>
    <t>En creusant, je découvre à l'endroit où je devais poser un réseau d'eau potable, un réseau non signalé par le marquage-piquetage.</t>
  </si>
  <si>
    <t>Je peux continuer à creuser en évitant de toucher le réseau découvert</t>
  </si>
  <si>
    <t>Je pose le nouveau réseau au-dessus du réseau découvert</t>
  </si>
  <si>
    <t>J'arrête de creuser pour faire identifier le réseau découvert</t>
  </si>
  <si>
    <t>3-3_017</t>
  </si>
  <si>
    <t>Lors d'un terrassement, où risque-t-on de trouver un branchement qui a été posé sans tranchée et donc sans grillage avertisseur ?</t>
  </si>
  <si>
    <t>Uniquement sous les trottoirs</t>
  </si>
  <si>
    <t>GT - §3</t>
  </si>
  <si>
    <t>Seulement sous une route</t>
  </si>
  <si>
    <t>C'est toujours possible</t>
  </si>
  <si>
    <t>3-3_033</t>
  </si>
  <si>
    <t>Je dois intervenir dans l'enceinte d'une usine chimique pour réhabiliter le réseau d'eaux pluviales. Aucun réseau n'est indiqué par le guichet unique. Je démarre les travaux :</t>
  </si>
  <si>
    <t>Car le réseau d'eaux pluviales n'est pas sensible pour la sécurité</t>
  </si>
  <si>
    <t>GT - 3.10</t>
  </si>
  <si>
    <t>Car j'ai suffisamment d'éléments suite à la consultation du guichet unique</t>
  </si>
  <si>
    <t>Dès que le responsable de l'usine m'a fourni les plans de tous les réseaux et les consignes particulières</t>
  </si>
  <si>
    <t>3-3_041</t>
  </si>
  <si>
    <t>Quelle affirmation ci-dessous est juste ?</t>
  </si>
  <si>
    <t>Je risque l'électrisation si je touche une branche qui est en contact avec une ligne aérienne à conducteurs nus</t>
  </si>
  <si>
    <t>GT - 3.1.4</t>
  </si>
  <si>
    <t>Lorsque je suis dans le panier de la nacelle, l'électrisation est impossible car je ne suis pas en contact avec le sol</t>
  </si>
  <si>
    <t>Pour être électrisé, il faut obligatoirement toucher directement la ligne</t>
  </si>
  <si>
    <t>Pour ouvrir un coffret électrique, il faut avoir l'accord :</t>
  </si>
  <si>
    <t>En creusant, je rencontre un grillage avertisseur rouge. Il signale généralement un réseau :</t>
  </si>
  <si>
    <t>En creusant, je rencontre un grillage avertisseur jaune. Il signale généralement un réseau :</t>
  </si>
  <si>
    <t>En creusant, je rencontre un grillage avertisseur marron. Il signale généralement  un réseau :</t>
  </si>
  <si>
    <t>En creusant, je rencontre un grillage avertisseur bleu. Il signale généralement  un réseau :</t>
  </si>
  <si>
    <t>En creusant, je rencontre un grillage avertisseur violet. Il signale généralement  un réseau :</t>
  </si>
  <si>
    <t>En creusant, je rencontre un grillage avertisseur vert. Il signale généralement  un réseau :</t>
  </si>
  <si>
    <t>3-3_042</t>
  </si>
  <si>
    <t>Un câble électrique peut être provisoirement ripé sur :</t>
  </si>
  <si>
    <t>1 m</t>
  </si>
  <si>
    <t>Dans une fouille, un câble électrique sous tension a été dégagé. A moins de quelle distance doit-on prendre des précautions particulières ?</t>
  </si>
  <si>
    <t>3-3_043</t>
  </si>
  <si>
    <t>50 cm du câble</t>
  </si>
  <si>
    <t>1 m du câble</t>
  </si>
  <si>
    <t>1,50 m du câble</t>
  </si>
  <si>
    <t>3-1_011</t>
  </si>
  <si>
    <t>Dans une fouille, je découvre un câble électrique non cartographié. Comment dois-je le considérer ?</t>
  </si>
  <si>
    <t>Comme étant hors tension</t>
  </si>
  <si>
    <t>Comme étant sous tension</t>
  </si>
  <si>
    <t>Comme étant hors service</t>
  </si>
  <si>
    <t>3-1_012</t>
  </si>
  <si>
    <t>3-1_011e</t>
  </si>
  <si>
    <t>3-3_044</t>
  </si>
  <si>
    <t>Le soutènement d'un réseau flexible peut être effectué avec :</t>
  </si>
  <si>
    <t>Un câble acier</t>
  </si>
  <si>
    <t>Un feuillard</t>
  </si>
  <si>
    <t xml:space="preserve">Des sangles </t>
  </si>
  <si>
    <t>b</t>
  </si>
  <si>
    <t>c</t>
  </si>
  <si>
    <t>NF C 18-510</t>
  </si>
  <si>
    <t>2-4_043</t>
  </si>
  <si>
    <t>L’outil adapté pour ouvrir un fourreau est :</t>
  </si>
  <si>
    <t>Un couteau d'électricien</t>
  </si>
  <si>
    <t>Un coupe-fourreau ou de la ficelle</t>
  </si>
  <si>
    <t>Une disqueuse</t>
  </si>
  <si>
    <t>GT-Fiche n° AT-ENG 3</t>
  </si>
  <si>
    <t>Si le réseau flexible à soutenir est endommagé :</t>
  </si>
  <si>
    <t>Je double le nombre de sangles</t>
  </si>
  <si>
    <t>Je préviens mon responsable pour qu'il alerte l'exploitant</t>
  </si>
  <si>
    <t>Je le répare avec du ruban adhésif avant de faire le soutènement</t>
  </si>
  <si>
    <t>3-1_013</t>
  </si>
  <si>
    <t>Un opérateur devant soutenir un câble électrique m'informe que celui-ci est endommagé. Que dois-je faire ?</t>
  </si>
  <si>
    <t>Je fais doubler le nombre de sangles</t>
  </si>
  <si>
    <t>Je fais arrêter l'opération et j'alerte l'exploitant</t>
  </si>
  <si>
    <t>Je le fais réparer avec du ruban adhésif avant de faire le soutènement</t>
  </si>
  <si>
    <t>3-2_028</t>
  </si>
  <si>
    <t>Que faut-il faire en priorité en cas d'arrachement d'un câble électrique souterrain avec un engin ?</t>
  </si>
  <si>
    <t>Alerter les secours et descendre de l'engin</t>
  </si>
  <si>
    <t>Dégager l'engin pour le mettre à distance</t>
  </si>
  <si>
    <t>Arrêter l'engin et descendre immédiatement</t>
  </si>
  <si>
    <t>2-4_044</t>
  </si>
  <si>
    <t>J'ai besoin de déplacer ce type de raccordement électrique dans une fouille :</t>
  </si>
  <si>
    <t>C'est interdit</t>
  </si>
  <si>
    <t>C'est possible en procédant lentement</t>
  </si>
  <si>
    <t>C'est autorisé seulement en basse tension</t>
  </si>
  <si>
    <t>3-3_045</t>
  </si>
  <si>
    <t>Dans une tranchée avec un réseau flexible, je peux :</t>
  </si>
  <si>
    <t>Utiliser les câbles comme marchepied</t>
  </si>
  <si>
    <t>Utiliser un outil coupant près de ce réseau</t>
  </si>
  <si>
    <t>Effectuer un terrassement manuel</t>
  </si>
  <si>
    <t>3-1_014o</t>
  </si>
  <si>
    <t>3-1_014e</t>
  </si>
  <si>
    <t>Pour dégager une canalisation électrique noyée dans du béton :</t>
  </si>
  <si>
    <t>Un opérateur m'informe qu'une canalisation d'un réseau sensible à dégager est emprisonnée dans du béton. Que dois-je faire ?</t>
  </si>
  <si>
    <t>J'utilise un marteau piqueur</t>
  </si>
  <si>
    <t>J'utilise une barre à mines sans taper fort</t>
  </si>
  <si>
    <t>Je demande la mise hors tension à mon responsable</t>
  </si>
  <si>
    <t>Je lui demande de la dégager à l'aide d'un petit marteur piqueur</t>
  </si>
  <si>
    <t>Je lui demande de la dégager avec une barre à mine isolante</t>
  </si>
  <si>
    <t>Je demande la mise hors tension à l'exploitant</t>
  </si>
  <si>
    <t>2-3_028</t>
  </si>
  <si>
    <t>2-3_029</t>
  </si>
  <si>
    <t>L'électricité :</t>
  </si>
  <si>
    <t>N'est pas dangereuse pour le corps humain</t>
  </si>
  <si>
    <t>Est dangereuse seulement en haute tension</t>
  </si>
  <si>
    <t>Peut provoquer une électrisation même en basse tension</t>
  </si>
  <si>
    <t>L'isolant d'un câble électrique assure une protection :</t>
  </si>
  <si>
    <t xml:space="preserve">Contre la perforation d'outils </t>
  </si>
  <si>
    <t>Contre la pénétration d'eau</t>
  </si>
  <si>
    <t>Contre les dents d'un godet d'une pelle mécanique</t>
  </si>
  <si>
    <t>2-5_033</t>
  </si>
  <si>
    <t>Cette ligne électrique aérienne est :</t>
  </si>
  <si>
    <t>Une ligne en conducteurs isolés en Haute Tension A</t>
  </si>
  <si>
    <t>Une ligne en conducteurs nus en Haute Tension A</t>
  </si>
  <si>
    <t>Une ligne en conducteurs nus en Basse Tension</t>
  </si>
  <si>
    <t>3-2_029</t>
  </si>
  <si>
    <t>En cas d'endommagement d'un câble électrique, il y a un risque :</t>
  </si>
  <si>
    <t>Uniquement de court-circuit</t>
  </si>
  <si>
    <t>De court-circuit et d'explosion</t>
  </si>
  <si>
    <t>De court-circuit, de flash, et de brûlure pour les personnes à proximité</t>
  </si>
  <si>
    <t>Quelle mesure permet de prévenir un risque d'endommagement d'une canalisation électrique enterrée ?</t>
  </si>
  <si>
    <t>La mise hors tension de la canalisation électrique</t>
  </si>
  <si>
    <t>La consignation de la canalisation électrique</t>
  </si>
  <si>
    <t>La localisation précise de la canalisation et son marquage au sol</t>
  </si>
  <si>
    <t>1-4_008</t>
  </si>
  <si>
    <t>Au-delà de quelle valeur commence la Haute Tension ?</t>
  </si>
  <si>
    <t>50 V</t>
  </si>
  <si>
    <t>400 V</t>
  </si>
  <si>
    <t>1000 V</t>
  </si>
  <si>
    <t>2-4_045</t>
  </si>
  <si>
    <t>3-3_046</t>
  </si>
  <si>
    <t>3-3_047</t>
  </si>
  <si>
    <t>Dans ces fourreaux de couleur rouge, je peux trouver :</t>
  </si>
  <si>
    <t>Uniquement des câbles électriques</t>
  </si>
  <si>
    <t>Tous types de réseaux</t>
  </si>
  <si>
    <t>Uniquement de la fibre optique</t>
  </si>
  <si>
    <t>Lorsqu'une canalisation électrique est mise hors tension, en vue d'un terrassement, l'exploitant du réseau doit délivrer au chargé de chantier :</t>
  </si>
  <si>
    <t>Un titre d'habilitation électrique</t>
  </si>
  <si>
    <t>Un CACES®</t>
  </si>
  <si>
    <t>Une attestation de mise hors tension</t>
  </si>
  <si>
    <t>3-3_048</t>
  </si>
  <si>
    <t>J'ai dégagé une canalisation électrique enterrée. La première chose que je dois faire ensuite, c'est :</t>
  </si>
  <si>
    <t>La protéger contre le rayonnement solaire</t>
  </si>
  <si>
    <t>Examiner son état général</t>
  </si>
  <si>
    <t>La sortir de la tranchée</t>
  </si>
  <si>
    <t>2-4_046</t>
  </si>
  <si>
    <t>Le ripage peut être effectué lorsque :</t>
  </si>
  <si>
    <t>Mon chef n'est pas sur le chantier</t>
  </si>
  <si>
    <t>Le ripage n’exerce pas de contrainte sur les accessoires</t>
  </si>
  <si>
    <t>Le câble est resté sous tension</t>
  </si>
  <si>
    <t>3-3_049</t>
  </si>
  <si>
    <t>Cet objet prévu pour être enterré est :</t>
  </si>
  <si>
    <t>Un dispositif de comptage de vapeur d'eau</t>
  </si>
  <si>
    <t>Une boîte de jonction électrique</t>
  </si>
  <si>
    <t>Une bouche d'incendie</t>
  </si>
  <si>
    <t>Pour ouvrir un fourreau avec un coupe-fourreau :</t>
  </si>
  <si>
    <t>2-4_047</t>
  </si>
  <si>
    <t>Seules les coupes longitudinales sont autorisées (image de gauche)</t>
  </si>
  <si>
    <t>Seules les coupes circulaires sont autorisées (image de droite)</t>
  </si>
  <si>
    <t>Les deux types de coupes sont autorisés (les deux images)</t>
  </si>
  <si>
    <t>Dans quel cas peut-on demander à un opérateur d'entrer en contact une canalisation électrique isolée ?</t>
  </si>
  <si>
    <t>Quand l'analyse du responsable du chantier détermine qu'il n'y a pas de solution technique pour éviter ce contact</t>
  </si>
  <si>
    <t>En cas de retard de chantier nécessitant d'accélérer le travail</t>
  </si>
  <si>
    <t>2-4_048</t>
  </si>
  <si>
    <t>3-1_015</t>
  </si>
  <si>
    <t>Cet engin est en contact avec une ligne haute tension :</t>
  </si>
  <si>
    <t>Seul l'ouvrier qui touche l'engin (à gauche de l'image) peut être électrisé</t>
  </si>
  <si>
    <t>L'ouvrier qui touche l'engin et celui qui se trouve à distance (en bas de l'image) peuvent être électrisés</t>
  </si>
  <si>
    <t>Aucun des deux ouvriers ne peut être électrisés</t>
  </si>
  <si>
    <t>A l'arrivée sur le chantier, je constate que la tête du poteau a été endommagée :</t>
  </si>
  <si>
    <t>Cela ne pose pas de problème car le câble est isolé</t>
  </si>
  <si>
    <t>Cela nécessite une intervention en urgence, et j'informe mon chef</t>
  </si>
  <si>
    <t>C’est le problème du propriétaire du terrain</t>
  </si>
  <si>
    <t>3-1_016</t>
  </si>
  <si>
    <t>3-1_017</t>
  </si>
  <si>
    <t>3-1_018</t>
  </si>
  <si>
    <t>3-1_019</t>
  </si>
  <si>
    <t>Cette canalisation isolée a reçu un coup lors de la réalisation d’une tranchée :</t>
  </si>
  <si>
    <t>Il n’y a pas de problème : les conducteurs électriques ne sont visiblement pas touchés</t>
  </si>
  <si>
    <t xml:space="preserve">En tout premier lieu, il faut prévenir l’exploitant </t>
  </si>
  <si>
    <t>Il faut s’éloigner immédiatement et prévenir le responsable du chantier</t>
  </si>
  <si>
    <t>Lors des travaux, ces câbles électriques ont été sectionnés :</t>
  </si>
  <si>
    <t>Je peux les raccorder avec une bonne épissure et les enfermer dans une boite, avant de reboucher</t>
  </si>
  <si>
    <t xml:space="preserve">Je dois prévenir mon chef et attendre les consignes </t>
  </si>
  <si>
    <t>Je demande à un électricien habilité de raccorder les conducteurs</t>
  </si>
  <si>
    <t>Ce coffret électrique est endommagé :</t>
  </si>
  <si>
    <t>Il a été sécurisé provisoirement par l’exploitant : je ne dois pas y toucher</t>
  </si>
  <si>
    <t>Je peux l'ouvrir pour constater les dégâts</t>
  </si>
  <si>
    <t>Je le répare</t>
  </si>
  <si>
    <t>3-1_020</t>
  </si>
  <si>
    <t>Du béton est remonté dans ce coffret :</t>
  </si>
  <si>
    <t>Je peux l'enlever au burineur</t>
  </si>
  <si>
    <t>Je peux intervenir car il n'y a plus de courant</t>
  </si>
  <si>
    <t>Je ne peux pas intervenir</t>
  </si>
  <si>
    <t>3-3_050</t>
  </si>
  <si>
    <t>3-3_051</t>
  </si>
  <si>
    <t>Pour dégager les câbles, quel outil utiliser :</t>
  </si>
  <si>
    <t>Un marteau-piqueur</t>
  </si>
  <si>
    <t>Une pelle manuelle</t>
  </si>
  <si>
    <t>Une barre à mine</t>
  </si>
  <si>
    <t>Je peux circuler dans cette tranchée :</t>
  </si>
  <si>
    <t>En marchant sur les câbles isolés et en évitant les boîtes de raccordement</t>
  </si>
  <si>
    <t>Si une protection mécanique a été installée au-dessus des câbles</t>
  </si>
  <si>
    <t>Seulement si les câbles ont été mis hors tension</t>
  </si>
  <si>
    <t>3-3_052</t>
  </si>
  <si>
    <t>3-3_053</t>
  </si>
  <si>
    <t>Pour riper un câble électrique  :</t>
  </si>
  <si>
    <t>On procède toujours de la même façon, pour tous les câbles , sur tous les chantiers</t>
  </si>
  <si>
    <t>Pour chaque chantier, je dois demander des consignes particulières à mon chef</t>
  </si>
  <si>
    <t>Le ripage des câbles est interdit</t>
  </si>
  <si>
    <t>Comment procéder pour effectuer le ripage d'un câble électrique de 63.000 V (HTB) ?</t>
  </si>
  <si>
    <t>On procède toujours de la même façon, pour tous les câbles haute tension, sur tous les chantiers</t>
  </si>
  <si>
    <t>Pour chaque chantier, il faut consulter l'exploitant du câble HTB, et examiner les possibilités avec lui</t>
  </si>
  <si>
    <t>Le ripage des câbles HTB est interdit</t>
  </si>
  <si>
    <t>La DT et la DICT sont obligatoires si les travaux s'approchent, en projection horizontale, d'une ligne aérienne à très haute tension et à conducteurs nus à moins de :</t>
  </si>
  <si>
    <t>La DT et la DICT sont obligatoires si les travaux s'approchent, en projection horizontale, d'une ligne aérienne à basse tension et à conducteurs nus à moins de :</t>
  </si>
  <si>
    <t>Fichier publié le 19/08/2021</t>
  </si>
  <si>
    <r>
      <t xml:space="preserve">en application du </t>
    </r>
    <r>
      <rPr>
        <i/>
        <sz val="10"/>
        <rFont val="Arial"/>
        <family val="2"/>
      </rPr>
      <t>V de l'article 3 Arrêté du 22 décembre 2015 relatif au contrôle des compétences des personnes intervenant dans les travaux à proximité de</t>
    </r>
    <r>
      <rPr>
        <sz val="10"/>
        <rFont val="Arial"/>
        <family val="2"/>
      </rPr>
      <t xml:space="preserve">s réseaux  </t>
    </r>
  </si>
  <si>
    <t>et seront suceptibles de figurer à l'examen à complter du 19 novembre 2021</t>
  </si>
  <si>
    <r>
      <t>Nota important :</t>
    </r>
    <r>
      <rPr>
        <sz val="10"/>
        <rFont val="Arial"/>
        <family val="2"/>
      </rPr>
      <t xml:space="preserve"> parmi les 250  QCM de ce fichier, 103 ont fait l'objet d'une modification ou ont été ajoutée. Elle sont publiées pour information sur le site du GU le 19/08/2021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</si>
</sst>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
  </numFmts>
  <fonts count="49" x14ac:knownFonts="1">
    <font>
      <sz val="10"/>
      <name val="Calibri"/>
      <family val="2"/>
    </font>
    <font>
      <sz val="10"/>
      <name val="Arial"/>
    </font>
    <font>
      <sz val="10"/>
      <color indexed="8"/>
      <name val="Arial"/>
      <family val="2"/>
    </font>
    <font>
      <sz val="10"/>
      <color indexed="9"/>
      <name val="Arial"/>
      <family val="2"/>
    </font>
    <font>
      <sz val="10"/>
      <color indexed="10"/>
      <name val="Arial"/>
      <family val="2"/>
    </font>
    <font>
      <b/>
      <sz val="10"/>
      <color indexed="52"/>
      <name val="Arial"/>
      <family val="2"/>
    </font>
    <font>
      <sz val="10"/>
      <color indexed="52"/>
      <name val="Arial"/>
      <family val="2"/>
    </font>
    <font>
      <sz val="10"/>
      <color indexed="62"/>
      <name val="Arial"/>
      <family val="2"/>
    </font>
    <font>
      <sz val="10"/>
      <color indexed="20"/>
      <name val="Arial"/>
      <family val="2"/>
    </font>
    <font>
      <sz val="10"/>
      <color indexed="19"/>
      <name val="Arial"/>
      <family val="2"/>
    </font>
    <font>
      <sz val="10"/>
      <color indexed="17"/>
      <name val="Arial"/>
      <family val="2"/>
    </font>
    <font>
      <b/>
      <sz val="10"/>
      <color indexed="63"/>
      <name val="Arial"/>
      <family val="2"/>
    </font>
    <font>
      <i/>
      <sz val="10"/>
      <color indexed="23"/>
      <name val="Arial"/>
      <family val="2"/>
    </font>
    <font>
      <b/>
      <sz val="18"/>
      <color indexed="62"/>
      <name val="Cambria"/>
      <family val="2"/>
    </font>
    <font>
      <b/>
      <sz val="15"/>
      <color indexed="62"/>
      <name val="Arial"/>
      <family val="2"/>
    </font>
    <font>
      <b/>
      <sz val="13"/>
      <color indexed="62"/>
      <name val="Arial"/>
      <family val="2"/>
    </font>
    <font>
      <b/>
      <sz val="11"/>
      <color indexed="62"/>
      <name val="Arial"/>
      <family val="2"/>
    </font>
    <font>
      <b/>
      <sz val="10"/>
      <color indexed="8"/>
      <name val="Arial"/>
      <family val="2"/>
    </font>
    <font>
      <b/>
      <sz val="10"/>
      <color indexed="9"/>
      <name val="Arial"/>
      <family val="2"/>
    </font>
    <font>
      <sz val="10"/>
      <name val="Arial"/>
      <family val="2"/>
    </font>
    <font>
      <b/>
      <sz val="10"/>
      <name val="Arial"/>
      <family val="2"/>
    </font>
    <font>
      <b/>
      <sz val="11"/>
      <name val="Arial"/>
      <family val="2"/>
    </font>
    <font>
      <b/>
      <sz val="8"/>
      <name val="Arial"/>
      <family val="2"/>
    </font>
    <font>
      <b/>
      <vertAlign val="superscript"/>
      <sz val="10"/>
      <name val="Arial"/>
      <family val="2"/>
    </font>
    <font>
      <vertAlign val="superscript"/>
      <sz val="10"/>
      <name val="Arial"/>
      <family val="2"/>
    </font>
    <font>
      <b/>
      <sz val="10"/>
      <color indexed="23"/>
      <name val="Arial"/>
      <family val="2"/>
    </font>
    <font>
      <b/>
      <sz val="11"/>
      <color indexed="9"/>
      <name val="Arial"/>
      <family val="2"/>
    </font>
    <font>
      <b/>
      <sz val="10"/>
      <color indexed="62"/>
      <name val="Arial"/>
      <family val="2"/>
    </font>
    <font>
      <sz val="8"/>
      <name val="Arial"/>
      <family val="2"/>
    </font>
    <font>
      <sz val="10"/>
      <color indexed="23"/>
      <name val="Arial"/>
      <family val="2"/>
    </font>
    <font>
      <b/>
      <sz val="10"/>
      <color indexed="10"/>
      <name val="Arial"/>
      <family val="2"/>
    </font>
    <font>
      <b/>
      <sz val="10"/>
      <color indexed="14"/>
      <name val="Arial"/>
      <family val="2"/>
    </font>
    <font>
      <b/>
      <sz val="9"/>
      <color indexed="62"/>
      <name val="Arial"/>
      <family val="2"/>
    </font>
    <font>
      <u/>
      <sz val="10"/>
      <color indexed="12"/>
      <name val="Calibri"/>
      <family val="2"/>
    </font>
    <font>
      <u/>
      <sz val="10"/>
      <color indexed="12"/>
      <name val="Arial"/>
      <family val="2"/>
    </font>
    <font>
      <sz val="10"/>
      <color indexed="60"/>
      <name val="Arial"/>
      <family val="2"/>
    </font>
    <font>
      <b/>
      <sz val="10"/>
      <color indexed="60"/>
      <name val="Arial"/>
      <family val="2"/>
    </font>
    <font>
      <b/>
      <sz val="8"/>
      <color indexed="10"/>
      <name val="Arial"/>
      <family val="2"/>
    </font>
    <font>
      <sz val="10"/>
      <color indexed="12"/>
      <name val="Arial"/>
      <family val="2"/>
    </font>
    <font>
      <sz val="10"/>
      <color indexed="13"/>
      <name val="Arial"/>
      <family val="2"/>
    </font>
    <font>
      <b/>
      <strike/>
      <sz val="10"/>
      <color indexed="10"/>
      <name val="Arial"/>
      <family val="2"/>
    </font>
    <font>
      <b/>
      <i/>
      <sz val="10"/>
      <name val="Arial"/>
      <family val="2"/>
    </font>
    <font>
      <b/>
      <i/>
      <sz val="10"/>
      <color indexed="10"/>
      <name val="Arial"/>
      <family val="2"/>
    </font>
    <font>
      <sz val="10"/>
      <name val="Calibri"/>
      <family val="2"/>
    </font>
    <font>
      <b/>
      <sz val="10"/>
      <color indexed="18"/>
      <name val="Arial"/>
      <family val="2"/>
    </font>
    <font>
      <i/>
      <sz val="10"/>
      <name val="Arial"/>
      <family val="2"/>
    </font>
    <font>
      <b/>
      <sz val="10"/>
      <color rgb="FFFF0000"/>
      <name val="Arial"/>
      <family val="2"/>
    </font>
    <font>
      <b/>
      <strike/>
      <sz val="10"/>
      <color rgb="FFFF0000"/>
      <name val="Arial"/>
      <family val="2"/>
    </font>
    <font>
      <strike/>
      <sz val="10"/>
      <color rgb="FFFF0000"/>
      <name val="Arial"/>
      <family val="2"/>
    </font>
  </fonts>
  <fills count="27">
    <fill>
      <patternFill patternType="none"/>
    </fill>
    <fill>
      <patternFill patternType="gray125"/>
    </fill>
    <fill>
      <patternFill patternType="solid">
        <fgColor indexed="9"/>
        <bgColor indexed="26"/>
      </patternFill>
    </fill>
    <fill>
      <patternFill patternType="solid">
        <fgColor indexed="47"/>
        <bgColor indexed="22"/>
      </patternFill>
    </fill>
    <fill>
      <patternFill patternType="solid">
        <fgColor indexed="26"/>
        <bgColor indexed="9"/>
      </patternFill>
    </fill>
    <fill>
      <patternFill patternType="solid">
        <fgColor indexed="27"/>
        <bgColor indexed="41"/>
      </patternFill>
    </fill>
    <fill>
      <patternFill patternType="solid">
        <fgColor indexed="22"/>
        <bgColor indexed="31"/>
      </patternFill>
    </fill>
    <fill>
      <patternFill patternType="solid">
        <fgColor indexed="29"/>
        <bgColor indexed="45"/>
      </patternFill>
    </fill>
    <fill>
      <patternFill patternType="solid">
        <fgColor indexed="43"/>
        <bgColor indexed="26"/>
      </patternFill>
    </fill>
    <fill>
      <patternFill patternType="solid">
        <fgColor indexed="44"/>
        <bgColor indexed="31"/>
      </patternFill>
    </fill>
    <fill>
      <patternFill patternType="solid">
        <fgColor indexed="49"/>
        <bgColor indexed="40"/>
      </patternFill>
    </fill>
    <fill>
      <patternFill patternType="solid">
        <fgColor indexed="10"/>
        <bgColor indexed="60"/>
      </patternFill>
    </fill>
    <fill>
      <patternFill patternType="solid">
        <fgColor indexed="57"/>
        <bgColor indexed="21"/>
      </patternFill>
    </fill>
    <fill>
      <patternFill patternType="solid">
        <fgColor indexed="54"/>
        <bgColor indexed="23"/>
      </patternFill>
    </fill>
    <fill>
      <patternFill patternType="solid">
        <fgColor indexed="53"/>
        <bgColor indexed="29"/>
      </patternFill>
    </fill>
    <fill>
      <patternFill patternType="solid">
        <fgColor indexed="45"/>
        <bgColor indexed="29"/>
      </patternFill>
    </fill>
    <fill>
      <patternFill patternType="solid">
        <fgColor indexed="42"/>
        <bgColor indexed="27"/>
      </patternFill>
    </fill>
    <fill>
      <patternFill patternType="solid">
        <fgColor indexed="55"/>
        <bgColor indexed="23"/>
      </patternFill>
    </fill>
    <fill>
      <patternFill patternType="solid">
        <fgColor indexed="40"/>
        <bgColor indexed="49"/>
      </patternFill>
    </fill>
    <fill>
      <patternFill patternType="solid">
        <fgColor indexed="11"/>
        <bgColor indexed="49"/>
      </patternFill>
    </fill>
    <fill>
      <patternFill patternType="solid">
        <fgColor indexed="14"/>
        <bgColor indexed="33"/>
      </patternFill>
    </fill>
    <fill>
      <patternFill patternType="solid">
        <fgColor indexed="62"/>
        <bgColor indexed="56"/>
      </patternFill>
    </fill>
    <fill>
      <patternFill patternType="solid">
        <fgColor indexed="50"/>
        <bgColor indexed="51"/>
      </patternFill>
    </fill>
    <fill>
      <patternFill patternType="solid">
        <fgColor theme="0"/>
        <bgColor indexed="51"/>
      </patternFill>
    </fill>
    <fill>
      <patternFill patternType="solid">
        <fgColor theme="0"/>
        <bgColor indexed="49"/>
      </patternFill>
    </fill>
    <fill>
      <patternFill patternType="solid">
        <fgColor theme="0"/>
        <bgColor indexed="33"/>
      </patternFill>
    </fill>
    <fill>
      <patternFill patternType="solid">
        <fgColor theme="0"/>
        <bgColor indexed="64"/>
      </patternFill>
    </fill>
  </fills>
  <borders count="40">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double">
        <color indexed="63"/>
      </left>
      <right style="double">
        <color indexed="63"/>
      </right>
      <top style="double">
        <color indexed="63"/>
      </top>
      <bottom style="double">
        <color indexed="63"/>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medium">
        <color indexed="8"/>
      </right>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medium">
        <color indexed="8"/>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right style="thin">
        <color indexed="8"/>
      </right>
      <top/>
      <bottom style="medium">
        <color indexed="8"/>
      </bottom>
      <diagonal/>
    </border>
    <border>
      <left/>
      <right style="thin">
        <color indexed="8"/>
      </right>
      <top/>
      <bottom/>
      <diagonal/>
    </border>
    <border>
      <left style="medium">
        <color indexed="8"/>
      </left>
      <right style="medium">
        <color indexed="8"/>
      </right>
      <top style="medium">
        <color indexed="8"/>
      </top>
      <bottom/>
      <diagonal/>
    </border>
  </borders>
  <cellStyleXfs count="4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2" borderId="0" applyNumberFormat="0" applyBorder="0" applyAlignment="0" applyProtection="0"/>
    <xf numFmtId="0" fontId="2" fillId="5" borderId="0" applyNumberFormat="0" applyBorder="0" applyAlignment="0" applyProtection="0"/>
    <xf numFmtId="0" fontId="2" fillId="3"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3" borderId="0" applyNumberFormat="0" applyBorder="0" applyAlignment="0" applyProtection="0"/>
    <xf numFmtId="0" fontId="3" fillId="10"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10" borderId="0" applyNumberFormat="0" applyBorder="0" applyAlignment="0" applyProtection="0"/>
    <xf numFmtId="0" fontId="3" fillId="3"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0" borderId="0" applyNumberFormat="0" applyBorder="0" applyAlignment="0" applyProtection="0"/>
    <xf numFmtId="0" fontId="3" fillId="14" borderId="0" applyNumberFormat="0" applyBorder="0" applyAlignment="0" applyProtection="0"/>
    <xf numFmtId="0" fontId="4" fillId="0" borderId="0" applyNumberFormat="0" applyFill="0" applyBorder="0" applyAlignment="0" applyProtection="0"/>
    <xf numFmtId="0" fontId="5" fillId="2" borderId="1" applyNumberFormat="0" applyAlignment="0" applyProtection="0"/>
    <xf numFmtId="0" fontId="6" fillId="0" borderId="2" applyNumberFormat="0" applyFill="0" applyAlignment="0" applyProtection="0"/>
    <xf numFmtId="0" fontId="43" fillId="4" borderId="3" applyNumberFormat="0" applyAlignment="0" applyProtection="0"/>
    <xf numFmtId="0" fontId="7" fillId="3" borderId="1" applyNumberFormat="0" applyAlignment="0" applyProtection="0"/>
    <xf numFmtId="0" fontId="8" fillId="15" borderId="0" applyNumberFormat="0" applyBorder="0" applyAlignment="0" applyProtection="0"/>
    <xf numFmtId="0" fontId="33" fillId="0" borderId="0" applyNumberFormat="0" applyFill="0" applyBorder="0" applyAlignment="0" applyProtection="0"/>
    <xf numFmtId="0" fontId="9" fillId="8" borderId="0" applyNumberFormat="0" applyBorder="0" applyAlignment="0" applyProtection="0"/>
    <xf numFmtId="0" fontId="19" fillId="0" borderId="0"/>
    <xf numFmtId="0" fontId="10" fillId="16" borderId="0" applyNumberFormat="0" applyBorder="0" applyAlignment="0" applyProtection="0"/>
    <xf numFmtId="0" fontId="11" fillId="2" borderId="4"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5"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7" fillId="0" borderId="8" applyNumberFormat="0" applyFill="0" applyAlignment="0" applyProtection="0"/>
    <xf numFmtId="0" fontId="18" fillId="17" borderId="9" applyNumberFormat="0" applyAlignment="0" applyProtection="0"/>
  </cellStyleXfs>
  <cellXfs count="217">
    <xf numFmtId="0" fontId="0" fillId="0" borderId="0" xfId="0"/>
    <xf numFmtId="0" fontId="19" fillId="0" borderId="0" xfId="0" applyFont="1" applyAlignment="1">
      <alignment vertical="center"/>
    </xf>
    <xf numFmtId="0" fontId="19" fillId="0" borderId="0" xfId="0" applyFont="1" applyAlignment="1">
      <alignment horizontal="center" vertical="center"/>
    </xf>
    <xf numFmtId="0" fontId="21" fillId="0" borderId="0" xfId="0" applyFont="1" applyAlignment="1">
      <alignment vertical="center"/>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2" xfId="0" applyFont="1" applyBorder="1" applyAlignment="1">
      <alignment horizontal="center" vertical="center" wrapText="1"/>
    </xf>
    <xf numFmtId="0" fontId="20" fillId="0" borderId="0" xfId="0" applyFont="1" applyAlignment="1">
      <alignment vertical="center"/>
    </xf>
    <xf numFmtId="0" fontId="20" fillId="18" borderId="0" xfId="0" applyFont="1" applyFill="1" applyAlignment="1">
      <alignment horizontal="center"/>
    </xf>
    <xf numFmtId="0" fontId="20" fillId="6" borderId="13" xfId="0" applyFont="1" applyFill="1" applyBorder="1" applyAlignment="1">
      <alignment vertical="center"/>
    </xf>
    <xf numFmtId="0" fontId="19" fillId="6" borderId="14" xfId="0" applyFont="1" applyFill="1" applyBorder="1" applyAlignment="1">
      <alignment horizontal="center" vertical="center"/>
    </xf>
    <xf numFmtId="0" fontId="19" fillId="6" borderId="15" xfId="0" applyFont="1" applyFill="1" applyBorder="1" applyAlignment="1">
      <alignment horizontal="center" vertical="center"/>
    </xf>
    <xf numFmtId="0" fontId="19" fillId="6" borderId="16" xfId="0" applyFont="1" applyFill="1" applyBorder="1" applyAlignment="1">
      <alignment horizontal="center" vertical="center"/>
    </xf>
    <xf numFmtId="0" fontId="20" fillId="19" borderId="0" xfId="0" applyFont="1" applyFill="1" applyAlignment="1">
      <alignment horizontal="center" vertical="center"/>
    </xf>
    <xf numFmtId="0" fontId="19" fillId="0" borderId="17" xfId="0" applyFont="1" applyBorder="1" applyAlignment="1">
      <alignment horizontal="left" vertical="center" indent="2"/>
    </xf>
    <xf numFmtId="0" fontId="19" fillId="0" borderId="18" xfId="0" applyFont="1" applyBorder="1" applyAlignment="1">
      <alignment horizontal="center" vertical="center"/>
    </xf>
    <xf numFmtId="0" fontId="19" fillId="0" borderId="19" xfId="0" applyFont="1" applyBorder="1" applyAlignment="1">
      <alignment horizontal="center" vertical="center"/>
    </xf>
    <xf numFmtId="0" fontId="19" fillId="0" borderId="20" xfId="0" applyFont="1" applyBorder="1" applyAlignment="1">
      <alignment horizontal="center" vertical="center"/>
    </xf>
    <xf numFmtId="0" fontId="20" fillId="20" borderId="0" xfId="0" applyFont="1" applyFill="1" applyAlignment="1">
      <alignment horizontal="center" vertical="center"/>
    </xf>
    <xf numFmtId="0" fontId="20" fillId="0" borderId="0" xfId="0" applyFont="1" applyAlignment="1">
      <alignment horizontal="center" vertical="center"/>
    </xf>
    <xf numFmtId="0" fontId="24" fillId="0" borderId="0" xfId="0" applyFont="1" applyAlignment="1">
      <alignment horizontal="left" vertical="center"/>
    </xf>
    <xf numFmtId="0" fontId="19" fillId="0" borderId="21" xfId="0" applyFont="1" applyBorder="1" applyAlignment="1">
      <alignment horizontal="center" vertical="center"/>
    </xf>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0" borderId="26" xfId="0" applyFont="1" applyBorder="1" applyAlignment="1">
      <alignment horizontal="center" vertical="center"/>
    </xf>
    <xf numFmtId="0" fontId="19" fillId="0" borderId="27" xfId="0" applyFont="1" applyBorder="1" applyAlignment="1">
      <alignment horizontal="left" vertical="center" indent="2"/>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19" fillId="0" borderId="30" xfId="0" applyFont="1" applyBorder="1" applyAlignment="1">
      <alignment horizontal="center" vertical="center"/>
    </xf>
    <xf numFmtId="0" fontId="20" fillId="6" borderId="31" xfId="0" applyFont="1" applyFill="1" applyBorder="1" applyAlignment="1">
      <alignment horizontal="right" vertical="center"/>
    </xf>
    <xf numFmtId="0" fontId="20" fillId="6" borderId="32" xfId="0" applyFont="1" applyFill="1" applyBorder="1" applyAlignment="1">
      <alignment horizontal="center" vertical="center"/>
    </xf>
    <xf numFmtId="0" fontId="20" fillId="6" borderId="33" xfId="0" applyFont="1" applyFill="1" applyBorder="1" applyAlignment="1">
      <alignment horizontal="center" vertical="center"/>
    </xf>
    <xf numFmtId="0" fontId="20" fillId="6" borderId="34" xfId="0" applyFont="1" applyFill="1" applyBorder="1" applyAlignment="1">
      <alignment horizontal="center" vertical="center"/>
    </xf>
    <xf numFmtId="0" fontId="20" fillId="6" borderId="35" xfId="0" applyFont="1" applyFill="1" applyBorder="1" applyAlignment="1">
      <alignment horizontal="center" vertical="center"/>
    </xf>
    <xf numFmtId="0" fontId="20" fillId="6" borderId="36" xfId="0" applyFont="1" applyFill="1" applyBorder="1" applyAlignment="1">
      <alignment horizontal="center" vertical="center"/>
    </xf>
    <xf numFmtId="0" fontId="20" fillId="6" borderId="37" xfId="0" applyFont="1" applyFill="1" applyBorder="1" applyAlignment="1">
      <alignment horizontal="center" vertical="center"/>
    </xf>
    <xf numFmtId="0" fontId="20" fillId="0" borderId="0" xfId="0" applyFont="1" applyFill="1" applyAlignment="1">
      <alignment horizontal="center" vertical="center"/>
    </xf>
    <xf numFmtId="0" fontId="25" fillId="0" borderId="0" xfId="0" applyFont="1" applyAlignment="1">
      <alignment horizontal="center" vertical="center"/>
    </xf>
    <xf numFmtId="0" fontId="26" fillId="21" borderId="0" xfId="0" applyFont="1" applyFill="1" applyAlignment="1">
      <alignment horizontal="left" vertical="center"/>
    </xf>
    <xf numFmtId="0" fontId="18" fillId="21" borderId="0" xfId="0" applyFont="1" applyFill="1" applyAlignment="1">
      <alignment horizontal="center" vertical="center"/>
    </xf>
    <xf numFmtId="0" fontId="25" fillId="21" borderId="0" xfId="0" applyFont="1" applyFill="1" applyAlignment="1">
      <alignment horizontal="center" vertical="center"/>
    </xf>
    <xf numFmtId="0" fontId="3" fillId="21" borderId="0" xfId="0" applyFont="1" applyFill="1" applyAlignment="1">
      <alignment horizontal="center" vertical="center"/>
    </xf>
    <xf numFmtId="0" fontId="18" fillId="21" borderId="0" xfId="0" applyFont="1" applyFill="1" applyAlignment="1">
      <alignment vertical="center"/>
    </xf>
    <xf numFmtId="0" fontId="3" fillId="21" borderId="0" xfId="0" applyFont="1" applyFill="1" applyAlignment="1">
      <alignment vertical="center"/>
    </xf>
    <xf numFmtId="0" fontId="22" fillId="0" borderId="38" xfId="0" applyFont="1" applyFill="1" applyBorder="1" applyAlignment="1">
      <alignment horizontal="center" vertical="center" wrapText="1"/>
    </xf>
    <xf numFmtId="0" fontId="22" fillId="6" borderId="19" xfId="0" applyFont="1" applyFill="1" applyBorder="1" applyAlignment="1">
      <alignment horizontal="center" vertical="center"/>
    </xf>
    <xf numFmtId="0" fontId="20" fillId="6" borderId="19" xfId="0" applyFont="1" applyFill="1" applyBorder="1" applyAlignment="1">
      <alignment horizontal="center" vertical="center"/>
    </xf>
    <xf numFmtId="0" fontId="19" fillId="0" borderId="0" xfId="0" applyFont="1" applyFill="1" applyBorder="1" applyAlignment="1">
      <alignment horizontal="left" vertical="center"/>
    </xf>
    <xf numFmtId="0" fontId="27" fillId="0" borderId="38" xfId="0" applyFont="1" applyFill="1" applyBorder="1" applyAlignment="1">
      <alignment horizontal="center" vertical="center"/>
    </xf>
    <xf numFmtId="0" fontId="28" fillId="6" borderId="19" xfId="0" applyFont="1" applyFill="1" applyBorder="1" applyAlignment="1">
      <alignment horizontal="center" vertical="center"/>
    </xf>
    <xf numFmtId="0" fontId="7" fillId="0" borderId="19" xfId="0" applyFont="1" applyFill="1" applyBorder="1" applyAlignment="1">
      <alignment horizontal="center" vertical="center"/>
    </xf>
    <xf numFmtId="0" fontId="27" fillId="0" borderId="19" xfId="0" applyFont="1" applyFill="1" applyBorder="1" applyAlignment="1">
      <alignment horizontal="center" vertical="center"/>
    </xf>
    <xf numFmtId="0" fontId="20" fillId="0" borderId="38" xfId="0" applyFont="1" applyBorder="1" applyAlignment="1">
      <alignment horizontal="center" vertical="center"/>
    </xf>
    <xf numFmtId="0" fontId="7" fillId="0" borderId="19" xfId="0" applyFont="1" applyBorder="1" applyAlignment="1">
      <alignment horizontal="center" vertical="center"/>
    </xf>
    <xf numFmtId="0" fontId="28" fillId="6" borderId="19" xfId="0" applyFont="1" applyFill="1" applyBorder="1" applyAlignment="1">
      <alignment horizontal="center" vertical="center" wrapText="1"/>
    </xf>
    <xf numFmtId="0" fontId="20" fillId="22" borderId="0" xfId="0" applyFont="1" applyFill="1" applyAlignment="1">
      <alignment horizontal="center" vertical="center"/>
    </xf>
    <xf numFmtId="0" fontId="27" fillId="0" borderId="0" xfId="0" applyFont="1" applyFill="1" applyBorder="1" applyAlignment="1">
      <alignment horizontal="left" vertical="center" wrapText="1"/>
    </xf>
    <xf numFmtId="0" fontId="29" fillId="0" borderId="0" xfId="0" applyFont="1" applyAlignment="1">
      <alignment horizontal="center" vertical="center"/>
    </xf>
    <xf numFmtId="0" fontId="19" fillId="0" borderId="0" xfId="0" applyFont="1" applyFill="1" applyAlignment="1">
      <alignment horizontal="center" vertical="center" wrapText="1"/>
    </xf>
    <xf numFmtId="0" fontId="19" fillId="0" borderId="0" xfId="0" applyFont="1" applyFill="1" applyAlignment="1">
      <alignment vertical="center" wrapText="1"/>
    </xf>
    <xf numFmtId="0" fontId="20" fillId="0" borderId="0" xfId="0" applyFont="1" applyFill="1" applyAlignment="1">
      <alignment vertical="center" wrapText="1"/>
    </xf>
    <xf numFmtId="0" fontId="25" fillId="0" borderId="0" xfId="0" applyFont="1" applyFill="1" applyAlignment="1">
      <alignment horizontal="center" vertical="center"/>
    </xf>
    <xf numFmtId="0" fontId="30" fillId="0" borderId="0" xfId="0" applyFont="1" applyFill="1" applyAlignment="1">
      <alignment horizontal="center" vertical="center"/>
    </xf>
    <xf numFmtId="0" fontId="27" fillId="0" borderId="0" xfId="0" applyFont="1" applyBorder="1" applyAlignment="1">
      <alignment horizontal="left" vertical="center" wrapText="1"/>
    </xf>
    <xf numFmtId="0" fontId="30" fillId="0" borderId="0" xfId="0" applyFont="1" applyAlignment="1">
      <alignment horizontal="center" vertical="center"/>
    </xf>
    <xf numFmtId="0" fontId="20" fillId="18" borderId="0" xfId="0" applyFont="1" applyFill="1" applyAlignment="1">
      <alignment horizontal="center" vertical="center"/>
    </xf>
    <xf numFmtId="0" fontId="25" fillId="0" borderId="0" xfId="0" applyFont="1" applyAlignment="1">
      <alignment horizontal="center"/>
    </xf>
    <xf numFmtId="0" fontId="30" fillId="0" borderId="0" xfId="0" applyFont="1" applyFill="1" applyBorder="1" applyAlignment="1">
      <alignment horizontal="left" vertical="center" wrapText="1"/>
    </xf>
    <xf numFmtId="0" fontId="19" fillId="0" borderId="0" xfId="0" applyFont="1" applyAlignment="1"/>
    <xf numFmtId="0" fontId="19" fillId="0" borderId="0" xfId="0" applyFont="1" applyAlignment="1">
      <alignment horizontal="center" vertical="center" wrapText="1"/>
    </xf>
    <xf numFmtId="0" fontId="19" fillId="0" borderId="0" xfId="0" applyFont="1" applyAlignment="1">
      <alignment vertical="center" wrapText="1"/>
    </xf>
    <xf numFmtId="0" fontId="20" fillId="0" borderId="0" xfId="0" applyFont="1" applyAlignment="1">
      <alignment vertical="center" wrapText="1"/>
    </xf>
    <xf numFmtId="0" fontId="19" fillId="0" borderId="0" xfId="0" applyFont="1" applyFill="1" applyAlignment="1">
      <alignment horizontal="center" vertical="center"/>
    </xf>
    <xf numFmtId="0" fontId="19" fillId="0" borderId="0" xfId="0" applyFont="1" applyFill="1" applyAlignment="1">
      <alignment vertical="center"/>
    </xf>
    <xf numFmtId="0" fontId="17" fillId="0" borderId="0" xfId="0" applyFont="1" applyAlignment="1">
      <alignment horizontal="center" vertical="center"/>
    </xf>
    <xf numFmtId="0" fontId="17" fillId="21" borderId="0" xfId="0" applyFont="1" applyFill="1" applyAlignment="1">
      <alignment horizontal="center" vertical="center"/>
    </xf>
    <xf numFmtId="0" fontId="20" fillId="0" borderId="38" xfId="0" applyFont="1" applyFill="1" applyBorder="1" applyAlignment="1">
      <alignment horizontal="center" vertical="center"/>
    </xf>
    <xf numFmtId="0" fontId="19" fillId="0" borderId="0" xfId="0" applyFont="1" applyFill="1" applyBorder="1" applyAlignment="1">
      <alignment vertical="center"/>
    </xf>
    <xf numFmtId="0" fontId="20" fillId="0" borderId="0" xfId="0" applyFont="1" applyFill="1" applyBorder="1" applyAlignment="1">
      <alignment horizontal="center" vertical="center"/>
    </xf>
    <xf numFmtId="0" fontId="17" fillId="0" borderId="0" xfId="0" applyFont="1" applyFill="1" applyBorder="1" applyAlignment="1">
      <alignment horizontal="center" vertical="center"/>
    </xf>
    <xf numFmtId="0" fontId="19" fillId="0" borderId="0" xfId="0" applyFont="1" applyFill="1" applyBorder="1" applyAlignment="1">
      <alignment horizontal="center" vertical="center"/>
    </xf>
    <xf numFmtId="0" fontId="17" fillId="22" borderId="0" xfId="0" applyFont="1" applyFill="1" applyAlignment="1">
      <alignment horizontal="center" vertical="center"/>
    </xf>
    <xf numFmtId="0" fontId="17" fillId="0" borderId="0" xfId="0" applyFont="1" applyFill="1" applyAlignment="1">
      <alignment horizontal="center" vertical="center"/>
    </xf>
    <xf numFmtId="0" fontId="19" fillId="0" borderId="0" xfId="0" applyFont="1" applyFill="1" applyAlignment="1">
      <alignment horizontal="left" vertical="center" wrapText="1"/>
    </xf>
    <xf numFmtId="0" fontId="20" fillId="0" borderId="0" xfId="0" applyFont="1" applyFill="1" applyAlignment="1">
      <alignment horizontal="left" vertical="center" wrapText="1"/>
    </xf>
    <xf numFmtId="0" fontId="20" fillId="0" borderId="0" xfId="0" applyFont="1" applyFill="1" applyAlignment="1">
      <alignment horizontal="center"/>
    </xf>
    <xf numFmtId="0" fontId="17" fillId="22" borderId="0" xfId="0" applyFont="1" applyFill="1" applyAlignment="1">
      <alignment horizontal="center"/>
    </xf>
    <xf numFmtId="0" fontId="27" fillId="0" borderId="0" xfId="0" applyFont="1" applyBorder="1" applyAlignment="1">
      <alignment vertical="center" wrapText="1"/>
    </xf>
    <xf numFmtId="0" fontId="7" fillId="0" borderId="0" xfId="0" applyFont="1" applyAlignment="1">
      <alignment vertical="center"/>
    </xf>
    <xf numFmtId="0" fontId="19" fillId="0" borderId="0" xfId="0" applyFont="1" applyBorder="1" applyAlignment="1">
      <alignment vertical="center"/>
    </xf>
    <xf numFmtId="0" fontId="3" fillId="21" borderId="0" xfId="0" applyFont="1" applyFill="1" applyBorder="1" applyAlignment="1">
      <alignment vertical="center"/>
    </xf>
    <xf numFmtId="0" fontId="30" fillId="0" borderId="0" xfId="0" applyFont="1" applyBorder="1" applyAlignment="1">
      <alignment horizontal="left" vertical="center"/>
    </xf>
    <xf numFmtId="0" fontId="20" fillId="0" borderId="0" xfId="0" applyFont="1" applyBorder="1" applyAlignment="1">
      <alignment horizontal="center" vertical="center"/>
    </xf>
    <xf numFmtId="0" fontId="19" fillId="0" borderId="0" xfId="0" applyFont="1" applyFill="1" applyAlignment="1">
      <alignment horizontal="left" vertical="center"/>
    </xf>
    <xf numFmtId="0" fontId="20" fillId="0" borderId="0" xfId="0" applyFont="1" applyFill="1" applyAlignment="1">
      <alignment horizontal="left" vertical="center"/>
    </xf>
    <xf numFmtId="0" fontId="30" fillId="0" borderId="0" xfId="0" applyFont="1" applyBorder="1" applyAlignment="1">
      <alignment horizontal="left" vertical="center" wrapText="1"/>
    </xf>
    <xf numFmtId="0" fontId="30" fillId="0" borderId="0" xfId="0" applyFont="1" applyBorder="1" applyAlignment="1">
      <alignment vertical="center" wrapText="1"/>
    </xf>
    <xf numFmtId="0" fontId="30" fillId="0" borderId="0" xfId="0" applyFont="1" applyBorder="1" applyAlignment="1">
      <alignment vertical="center"/>
    </xf>
    <xf numFmtId="0" fontId="29" fillId="0" borderId="0" xfId="0" applyFont="1" applyFill="1" applyAlignment="1">
      <alignment horizontal="center" vertical="center"/>
    </xf>
    <xf numFmtId="0" fontId="31" fillId="0" borderId="0" xfId="0" applyFont="1" applyAlignment="1">
      <alignment vertical="center" wrapText="1"/>
    </xf>
    <xf numFmtId="0" fontId="19" fillId="0" borderId="0" xfId="0" applyFont="1" applyAlignment="1">
      <alignment horizontal="left" vertical="center" wrapText="1"/>
    </xf>
    <xf numFmtId="0" fontId="20" fillId="0" borderId="0" xfId="0" applyFont="1" applyFill="1" applyAlignment="1">
      <alignment vertical="center"/>
    </xf>
    <xf numFmtId="0" fontId="19" fillId="0" borderId="0" xfId="0" applyFont="1" applyAlignment="1">
      <alignment horizontal="left" vertical="center"/>
    </xf>
    <xf numFmtId="0" fontId="20" fillId="0" borderId="0" xfId="0" applyFont="1" applyAlignment="1">
      <alignment horizontal="left" vertical="center"/>
    </xf>
    <xf numFmtId="0" fontId="27" fillId="0" borderId="0" xfId="0" applyFont="1" applyFill="1" applyBorder="1" applyAlignment="1">
      <alignment horizontal="left" wrapText="1"/>
    </xf>
    <xf numFmtId="0" fontId="4" fillId="0" borderId="0" xfId="0" applyFont="1" applyFill="1" applyAlignment="1">
      <alignment horizontal="left" vertical="center"/>
    </xf>
    <xf numFmtId="0" fontId="32" fillId="0" borderId="19" xfId="0" applyFont="1" applyFill="1" applyBorder="1" applyAlignment="1">
      <alignment horizontal="center" vertical="center"/>
    </xf>
    <xf numFmtId="0" fontId="32" fillId="0" borderId="19" xfId="0" applyFont="1" applyBorder="1" applyAlignment="1">
      <alignment horizontal="center" vertical="center"/>
    </xf>
    <xf numFmtId="0" fontId="17" fillId="0" borderId="0" xfId="0" applyFont="1" applyFill="1" applyAlignment="1">
      <alignment horizontal="center"/>
    </xf>
    <xf numFmtId="0" fontId="34" fillId="0" borderId="0" xfId="31" applyNumberFormat="1" applyFont="1" applyFill="1" applyBorder="1" applyAlignment="1" applyProtection="1">
      <alignment vertical="center"/>
    </xf>
    <xf numFmtId="0" fontId="20" fillId="0" borderId="0" xfId="0" applyFont="1" applyFill="1" applyBorder="1" applyAlignment="1">
      <alignment vertical="center"/>
    </xf>
    <xf numFmtId="0" fontId="35" fillId="0" borderId="0" xfId="0" applyFont="1" applyBorder="1" applyAlignment="1">
      <alignment vertical="center" wrapText="1"/>
    </xf>
    <xf numFmtId="0" fontId="20" fillId="0" borderId="0" xfId="0" applyFont="1" applyFill="1" applyAlignment="1">
      <alignment horizontal="center" vertical="center" wrapText="1"/>
    </xf>
    <xf numFmtId="0" fontId="17" fillId="22" borderId="0" xfId="0" applyFont="1" applyFill="1" applyAlignment="1">
      <alignment horizontal="center" vertical="center" wrapText="1"/>
    </xf>
    <xf numFmtId="0" fontId="17" fillId="0" borderId="0" xfId="0" applyFont="1" applyFill="1" applyAlignment="1">
      <alignment horizontal="center" vertical="center" wrapText="1"/>
    </xf>
    <xf numFmtId="0" fontId="30" fillId="0" borderId="0" xfId="0" applyFont="1" applyFill="1" applyBorder="1" applyAlignment="1">
      <alignment horizontal="left" vertical="center"/>
    </xf>
    <xf numFmtId="0" fontId="27" fillId="0" borderId="0" xfId="0" applyFont="1" applyFill="1" applyBorder="1" applyAlignment="1">
      <alignment vertical="center" wrapText="1"/>
    </xf>
    <xf numFmtId="0" fontId="4" fillId="0" borderId="0" xfId="0" applyFont="1" applyAlignment="1">
      <alignment vertical="center"/>
    </xf>
    <xf numFmtId="0" fontId="30" fillId="0" borderId="0" xfId="0" applyFont="1" applyFill="1" applyBorder="1" applyAlignment="1">
      <alignment vertical="center" wrapText="1"/>
    </xf>
    <xf numFmtId="0" fontId="17" fillId="0" borderId="0" xfId="0" applyFont="1" applyAlignment="1">
      <alignment horizontal="center" vertical="center" wrapText="1"/>
    </xf>
    <xf numFmtId="0" fontId="30" fillId="0" borderId="0" xfId="0" applyFont="1" applyFill="1" applyAlignment="1">
      <alignment vertical="center"/>
    </xf>
    <xf numFmtId="0" fontId="20" fillId="0" borderId="0" xfId="0" applyFont="1" applyAlignment="1">
      <alignment horizontal="center" vertical="center" wrapText="1"/>
    </xf>
    <xf numFmtId="0" fontId="20" fillId="18" borderId="0" xfId="0" applyFont="1" applyFill="1" applyAlignment="1">
      <alignment horizontal="center" wrapText="1"/>
    </xf>
    <xf numFmtId="0" fontId="20" fillId="0" borderId="0" xfId="0" applyFont="1" applyFill="1" applyBorder="1" applyAlignment="1">
      <alignment horizontal="center" wrapText="1"/>
    </xf>
    <xf numFmtId="0" fontId="17" fillId="22" borderId="0" xfId="0" applyFont="1" applyFill="1" applyBorder="1" applyAlignment="1">
      <alignment horizontal="center" wrapText="1"/>
    </xf>
    <xf numFmtId="0" fontId="17" fillId="22" borderId="0" xfId="0" applyFont="1" applyFill="1" applyAlignment="1">
      <alignment horizontal="center" wrapText="1"/>
    </xf>
    <xf numFmtId="0" fontId="17" fillId="0" borderId="0" xfId="0" applyFont="1" applyBorder="1" applyAlignment="1">
      <alignment horizontal="center" wrapText="1"/>
    </xf>
    <xf numFmtId="0" fontId="19" fillId="0" borderId="0" xfId="0" applyFont="1" applyAlignment="1">
      <alignment wrapText="1"/>
    </xf>
    <xf numFmtId="0" fontId="19" fillId="0" borderId="0" xfId="0" applyFont="1" applyFill="1" applyBorder="1" applyAlignment="1">
      <alignment vertical="center" wrapText="1"/>
    </xf>
    <xf numFmtId="0" fontId="17" fillId="0" borderId="0" xfId="0" applyFont="1" applyBorder="1" applyAlignment="1">
      <alignment horizontal="center" vertical="center"/>
    </xf>
    <xf numFmtId="0" fontId="36" fillId="0" borderId="0" xfId="0" applyFont="1" applyAlignment="1">
      <alignment horizontal="center" vertical="center"/>
    </xf>
    <xf numFmtId="0" fontId="20" fillId="0" borderId="0" xfId="0" applyFont="1" applyFill="1" applyAlignment="1">
      <alignment horizontal="center" wrapText="1"/>
    </xf>
    <xf numFmtId="0" fontId="17" fillId="0" borderId="0" xfId="0" applyFont="1" applyAlignment="1">
      <alignment horizontal="center" wrapText="1"/>
    </xf>
    <xf numFmtId="0" fontId="20" fillId="0" borderId="0" xfId="0" applyFont="1" applyFill="1" applyBorder="1" applyAlignment="1">
      <alignment horizontal="left" vertical="center"/>
    </xf>
    <xf numFmtId="0" fontId="2" fillId="0" borderId="0" xfId="0" applyFont="1" applyFill="1" applyAlignment="1">
      <alignment horizontal="center"/>
    </xf>
    <xf numFmtId="0" fontId="19" fillId="0" borderId="0" xfId="0" applyFont="1" applyAlignment="1">
      <alignment horizontal="center"/>
    </xf>
    <xf numFmtId="0" fontId="17" fillId="0" borderId="0" xfId="0" applyFont="1" applyFill="1" applyAlignment="1">
      <alignment horizontal="center" wrapText="1"/>
    </xf>
    <xf numFmtId="0" fontId="2" fillId="0" borderId="0" xfId="0" applyFont="1" applyAlignment="1">
      <alignment vertical="center"/>
    </xf>
    <xf numFmtId="0" fontId="17" fillId="0" borderId="0" xfId="0" applyFont="1" applyAlignment="1">
      <alignment vertical="center"/>
    </xf>
    <xf numFmtId="0" fontId="17" fillId="0" borderId="0" xfId="0" applyFont="1" applyFill="1" applyAlignment="1">
      <alignment vertical="center"/>
    </xf>
    <xf numFmtId="0" fontId="2" fillId="0" borderId="0" xfId="0" applyFont="1" applyFill="1" applyAlignment="1">
      <alignment vertical="center"/>
    </xf>
    <xf numFmtId="0" fontId="2" fillId="0" borderId="0" xfId="0" applyFont="1" applyFill="1" applyAlignment="1">
      <alignment horizontal="center" vertical="center"/>
    </xf>
    <xf numFmtId="0" fontId="2" fillId="0" borderId="0" xfId="0" applyFont="1" applyFill="1" applyBorder="1" applyAlignment="1">
      <alignment vertical="center"/>
    </xf>
    <xf numFmtId="0" fontId="20" fillId="21" borderId="0" xfId="0" applyFont="1" applyFill="1" applyAlignment="1">
      <alignment horizontal="center" vertical="center"/>
    </xf>
    <xf numFmtId="0" fontId="18" fillId="21" borderId="0" xfId="0" applyFont="1" applyFill="1" applyAlignment="1">
      <alignment horizontal="left" vertical="center"/>
    </xf>
    <xf numFmtId="0" fontId="20" fillId="22" borderId="0" xfId="0" applyFont="1" applyFill="1" applyAlignment="1">
      <alignment horizontal="center"/>
    </xf>
    <xf numFmtId="0" fontId="37" fillId="0" borderId="0" xfId="0" applyFont="1" applyFill="1" applyAlignment="1">
      <alignment horizontal="center" vertical="center" wrapText="1"/>
    </xf>
    <xf numFmtId="0" fontId="30" fillId="0" borderId="0" xfId="0" applyFont="1" applyAlignment="1">
      <alignment horizontal="left" vertical="center"/>
    </xf>
    <xf numFmtId="0" fontId="38" fillId="0" borderId="0" xfId="0" applyFont="1" applyAlignment="1">
      <alignment vertical="center"/>
    </xf>
    <xf numFmtId="0" fontId="39" fillId="0" borderId="0" xfId="0" applyFont="1" applyFill="1" applyAlignment="1">
      <alignment vertical="center"/>
    </xf>
    <xf numFmtId="0" fontId="39" fillId="0" borderId="0" xfId="0" applyFont="1" applyAlignment="1">
      <alignment vertical="center"/>
    </xf>
    <xf numFmtId="0" fontId="38" fillId="0" borderId="0" xfId="0" applyFont="1" applyFill="1" applyAlignment="1">
      <alignment vertical="center"/>
    </xf>
    <xf numFmtId="0" fontId="40" fillId="0" borderId="0" xfId="0" applyFont="1" applyFill="1" applyAlignment="1">
      <alignment horizontal="center"/>
    </xf>
    <xf numFmtId="0" fontId="17" fillId="0" borderId="0" xfId="0" applyFont="1" applyFill="1" applyAlignment="1">
      <alignment vertical="center" wrapText="1"/>
    </xf>
    <xf numFmtId="0" fontId="2" fillId="0" borderId="0" xfId="0" applyFont="1" applyFill="1" applyAlignment="1">
      <alignment vertical="center" wrapText="1"/>
    </xf>
    <xf numFmtId="0" fontId="4" fillId="0" borderId="0" xfId="0" applyFont="1" applyFill="1" applyAlignment="1">
      <alignment vertical="center"/>
    </xf>
    <xf numFmtId="0" fontId="0" fillId="0" borderId="0" xfId="0" applyAlignment="1"/>
    <xf numFmtId="0" fontId="4" fillId="0" borderId="0" xfId="0" applyFont="1" applyFill="1" applyAlignment="1">
      <alignment horizontal="left" vertical="center" wrapText="1"/>
    </xf>
    <xf numFmtId="0" fontId="0" fillId="0" borderId="0" xfId="0" applyFill="1"/>
    <xf numFmtId="0" fontId="20" fillId="0" borderId="0" xfId="0" applyFont="1" applyAlignment="1">
      <alignment horizontal="center"/>
    </xf>
    <xf numFmtId="0" fontId="19" fillId="0" borderId="0" xfId="0" applyFont="1" applyFill="1" applyAlignment="1">
      <alignment horizontal="right" vertical="center" wrapText="1"/>
    </xf>
    <xf numFmtId="0" fontId="29" fillId="0" borderId="0" xfId="0" applyFont="1" applyAlignment="1">
      <alignment horizontal="center"/>
    </xf>
    <xf numFmtId="0" fontId="30" fillId="0" borderId="0" xfId="0" applyFont="1" applyFill="1" applyBorder="1" applyAlignment="1">
      <alignment horizontal="center" vertical="center"/>
    </xf>
    <xf numFmtId="0" fontId="20" fillId="0" borderId="0" xfId="0" applyFont="1" applyFill="1" applyBorder="1" applyAlignment="1">
      <alignment horizontal="left" vertical="center" wrapText="1"/>
    </xf>
    <xf numFmtId="0" fontId="22" fillId="0" borderId="0" xfId="0" applyFont="1" applyFill="1" applyAlignment="1">
      <alignment horizontal="center" vertical="center" wrapText="1"/>
    </xf>
    <xf numFmtId="0" fontId="19" fillId="0" borderId="0" xfId="0" applyFont="1" applyFill="1" applyBorder="1" applyAlignment="1">
      <alignment horizontal="center"/>
    </xf>
    <xf numFmtId="0" fontId="19" fillId="0" borderId="0" xfId="0" applyFont="1" applyFill="1" applyAlignment="1">
      <alignment horizontal="left" wrapText="1"/>
    </xf>
    <xf numFmtId="0" fontId="19" fillId="0" borderId="0" xfId="0" applyFont="1" applyFill="1" applyAlignment="1">
      <alignment horizontal="left"/>
    </xf>
    <xf numFmtId="0" fontId="19" fillId="0" borderId="0" xfId="0" applyFont="1" applyFill="1" applyAlignment="1"/>
    <xf numFmtId="0" fontId="19" fillId="0" borderId="0" xfId="0" applyFont="1" applyFill="1" applyBorder="1" applyAlignment="1"/>
    <xf numFmtId="0" fontId="20" fillId="0" borderId="0" xfId="0" applyFont="1" applyFill="1" applyAlignment="1">
      <alignment horizontal="left"/>
    </xf>
    <xf numFmtId="0" fontId="30" fillId="0" borderId="0" xfId="0" applyFont="1" applyFill="1" applyAlignment="1">
      <alignment horizontal="right" vertical="center"/>
    </xf>
    <xf numFmtId="0" fontId="42" fillId="0" borderId="0" xfId="0" applyFont="1" applyFill="1" applyAlignment="1">
      <alignment horizontal="right" vertical="center"/>
    </xf>
    <xf numFmtId="164" fontId="20" fillId="0" borderId="0" xfId="0" applyNumberFormat="1" applyFont="1" applyFill="1" applyAlignment="1">
      <alignment horizontal="left" vertical="center" wrapText="1"/>
    </xf>
    <xf numFmtId="164" fontId="19" fillId="0" borderId="0" xfId="0" applyNumberFormat="1" applyFont="1" applyFill="1" applyAlignment="1">
      <alignment horizontal="left" vertical="center" wrapText="1"/>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46" fillId="18" borderId="0" xfId="0" applyFont="1" applyFill="1" applyAlignment="1">
      <alignment horizontal="center" vertical="center"/>
    </xf>
    <xf numFmtId="0" fontId="46" fillId="0" borderId="0" xfId="0" applyFont="1" applyAlignment="1">
      <alignment horizontal="center" vertical="center" wrapText="1"/>
    </xf>
    <xf numFmtId="0" fontId="47" fillId="0" borderId="0" xfId="0" applyFont="1" applyFill="1" applyAlignment="1">
      <alignment horizontal="center"/>
    </xf>
    <xf numFmtId="0" fontId="47" fillId="0" borderId="0" xfId="0" applyFont="1" applyFill="1" applyAlignment="1">
      <alignment horizontal="center" vertical="center"/>
    </xf>
    <xf numFmtId="0" fontId="48" fillId="0" borderId="0" xfId="0" applyFont="1" applyAlignment="1">
      <alignment horizontal="center" vertical="center"/>
    </xf>
    <xf numFmtId="0" fontId="20" fillId="0" borderId="0" xfId="0" applyFont="1" applyFill="1" applyBorder="1" applyAlignment="1">
      <alignment vertical="center" wrapText="1"/>
    </xf>
    <xf numFmtId="0" fontId="0" fillId="0" borderId="0" xfId="0" applyAlignment="1">
      <alignment wrapText="1"/>
    </xf>
    <xf numFmtId="0" fontId="22" fillId="0" borderId="0" xfId="0" applyFont="1" applyAlignment="1">
      <alignment horizontal="center" vertical="center"/>
    </xf>
    <xf numFmtId="0" fontId="1" fillId="0" borderId="0" xfId="33" applyFont="1"/>
    <xf numFmtId="0" fontId="20" fillId="23" borderId="0" xfId="0" applyFont="1" applyFill="1" applyAlignment="1">
      <alignment horizontal="center"/>
    </xf>
    <xf numFmtId="0" fontId="20" fillId="23" borderId="0" xfId="0" applyFont="1" applyFill="1" applyAlignment="1">
      <alignment horizontal="center" vertical="center"/>
    </xf>
    <xf numFmtId="0" fontId="20" fillId="24" borderId="0" xfId="0" applyFont="1" applyFill="1" applyAlignment="1">
      <alignment horizontal="center"/>
    </xf>
    <xf numFmtId="0" fontId="20" fillId="25" borderId="0" xfId="0" applyFont="1" applyFill="1" applyAlignment="1">
      <alignment horizontal="center" vertical="center"/>
    </xf>
    <xf numFmtId="0" fontId="17" fillId="0" borderId="0" xfId="0" applyFont="1" applyAlignment="1"/>
    <xf numFmtId="0" fontId="17" fillId="0" borderId="0" xfId="0" applyFont="1"/>
    <xf numFmtId="0" fontId="2" fillId="0" borderId="0" xfId="0" applyFont="1"/>
    <xf numFmtId="0" fontId="17" fillId="23" borderId="0" xfId="0" applyFont="1" applyFill="1" applyAlignment="1">
      <alignment horizontal="center" vertical="center"/>
    </xf>
    <xf numFmtId="0" fontId="0" fillId="26" borderId="0" xfId="0" applyFill="1"/>
    <xf numFmtId="0" fontId="17" fillId="23" borderId="0" xfId="0" applyFont="1" applyFill="1" applyAlignment="1">
      <alignment horizontal="center"/>
    </xf>
    <xf numFmtId="0" fontId="19" fillId="26" borderId="0" xfId="0" applyFont="1" applyFill="1" applyAlignment="1">
      <alignment vertical="center"/>
    </xf>
    <xf numFmtId="0" fontId="20" fillId="22" borderId="0" xfId="0" applyFont="1" applyFill="1" applyAlignment="1">
      <alignment horizontal="center" vertical="center" wrapText="1"/>
    </xf>
    <xf numFmtId="0" fontId="17" fillId="23" borderId="0" xfId="0" applyFont="1" applyFill="1" applyAlignment="1">
      <alignment horizontal="center" vertical="center" wrapText="1"/>
    </xf>
    <xf numFmtId="0" fontId="0" fillId="0" borderId="0" xfId="0" applyFill="1" applyAlignment="1"/>
    <xf numFmtId="0" fontId="20" fillId="0" borderId="39" xfId="0" applyFont="1" applyBorder="1" applyAlignment="1">
      <alignment horizontal="center" vertical="center" wrapText="1"/>
    </xf>
    <xf numFmtId="0" fontId="27" fillId="0" borderId="0" xfId="0" applyFont="1" applyFill="1" applyBorder="1" applyAlignment="1">
      <alignment horizontal="left" vertical="center" wrapText="1"/>
    </xf>
    <xf numFmtId="0" fontId="27" fillId="19" borderId="0" xfId="0" applyFont="1" applyFill="1" applyBorder="1" applyAlignment="1">
      <alignment horizontal="left" vertical="center" wrapText="1"/>
    </xf>
    <xf numFmtId="0" fontId="27" fillId="0" borderId="0" xfId="0" applyFont="1" applyBorder="1" applyAlignment="1">
      <alignment horizontal="left" vertical="center" wrapText="1"/>
    </xf>
    <xf numFmtId="0" fontId="27" fillId="0" borderId="0" xfId="0" applyFont="1" applyFill="1" applyBorder="1" applyAlignment="1">
      <alignment horizontal="left" wrapText="1"/>
    </xf>
    <xf numFmtId="0" fontId="19" fillId="0" borderId="0" xfId="0" applyFont="1" applyBorder="1" applyAlignment="1">
      <alignment horizontal="left" vertical="center" wrapText="1"/>
    </xf>
    <xf numFmtId="0" fontId="27" fillId="0" borderId="0" xfId="0" applyFont="1" applyBorder="1" applyAlignment="1">
      <alignment horizontal="left" wrapText="1"/>
    </xf>
    <xf numFmtId="0" fontId="7" fillId="0" borderId="0" xfId="0" applyFont="1" applyBorder="1" applyAlignment="1">
      <alignment horizontal="left" vertical="center" wrapText="1"/>
    </xf>
    <xf numFmtId="0" fontId="27" fillId="19" borderId="0" xfId="0" applyFont="1" applyFill="1" applyBorder="1" applyAlignment="1">
      <alignment horizontal="left" wrapText="1"/>
    </xf>
    <xf numFmtId="0" fontId="30" fillId="0" borderId="0" xfId="0" applyFont="1" applyFill="1" applyBorder="1" applyAlignment="1">
      <alignment horizontal="center" vertical="center" wrapText="1"/>
    </xf>
    <xf numFmtId="0" fontId="0" fillId="0" borderId="0" xfId="0" applyAlignment="1">
      <alignment horizontal="center" wrapText="1"/>
    </xf>
    <xf numFmtId="0" fontId="35" fillId="0" borderId="0" xfId="0" applyFont="1" applyBorder="1" applyAlignment="1">
      <alignment horizontal="center" vertical="center" wrapText="1"/>
    </xf>
    <xf numFmtId="0" fontId="44" fillId="19" borderId="0" xfId="0" applyFont="1" applyFill="1" applyBorder="1" applyAlignment="1">
      <alignment horizontal="center"/>
    </xf>
    <xf numFmtId="0" fontId="44" fillId="24" borderId="0" xfId="0" applyFont="1" applyFill="1" applyBorder="1" applyAlignment="1">
      <alignment horizontal="center"/>
    </xf>
    <xf numFmtId="0" fontId="35" fillId="0" borderId="0" xfId="0" applyFont="1" applyBorder="1" applyAlignment="1">
      <alignment horizontal="center" wrapText="1"/>
    </xf>
  </cellXfs>
  <cellStyles count="45">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Commentaire" xfId="28"/>
    <cellStyle name="Entrée" xfId="29" builtinId="20" customBuiltin="1"/>
    <cellStyle name="Insatisfaisant" xfId="30" builtinId="27" customBuiltin="1"/>
    <cellStyle name="Lien hypertexte" xfId="31" builtinId="8"/>
    <cellStyle name="Neutre" xfId="32" builtinId="28" customBuiltin="1"/>
    <cellStyle name="Normal" xfId="0" builtinId="0"/>
    <cellStyle name="Normal 2" xfId="33"/>
    <cellStyle name="Satisfaisant" xfId="34" builtinId="26" customBuiltin="1"/>
    <cellStyle name="Sortie" xfId="35" builtinId="21" customBuiltin="1"/>
    <cellStyle name="Texte explicatif" xfId="36" builtinId="53" customBuiltin="1"/>
    <cellStyle name="Titre 1" xfId="37"/>
    <cellStyle name="Titre 2" xfId="38"/>
    <cellStyle name="Titre 1" xfId="39" builtinId="16" customBuiltin="1"/>
    <cellStyle name="Titre 2" xfId="40" builtinId="17" customBuiltin="1"/>
    <cellStyle name="Titre 3" xfId="41" builtinId="18" customBuiltin="1"/>
    <cellStyle name="Titre 4" xfId="42" builtinId="19" customBuiltin="1"/>
    <cellStyle name="Total" xfId="43" builtinId="25" customBuiltin="1"/>
    <cellStyle name="Vérification" xfId="44" builtinId="23" customBuiltin="1"/>
  </cellStyles>
  <dxfs count="1">
    <dxf>
      <fill>
        <patternFill patternType="solid">
          <fgColor indexed="31"/>
          <bgColor indexed="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33"/>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jpeg"/><Relationship Id="rId6" Type="http://schemas.openxmlformats.org/officeDocument/2006/relationships/image" Target="../media/image17.png"/><Relationship Id="rId5" Type="http://schemas.openxmlformats.org/officeDocument/2006/relationships/image" Target="../media/image16.jpeg"/><Relationship Id="rId4" Type="http://schemas.openxmlformats.org/officeDocument/2006/relationships/image" Target="../media/image15.png"/></Relationships>
</file>

<file path=xl/drawings/_rels/drawing7.xml.rels><?xml version="1.0" encoding="UTF-8" standalone="yes"?>
<Relationships xmlns="http://schemas.openxmlformats.org/package/2006/relationships"><Relationship Id="rId8" Type="http://schemas.openxmlformats.org/officeDocument/2006/relationships/image" Target="../media/image25.jpeg"/><Relationship Id="rId13" Type="http://schemas.openxmlformats.org/officeDocument/2006/relationships/image" Target="../media/image30.png"/><Relationship Id="rId18" Type="http://schemas.openxmlformats.org/officeDocument/2006/relationships/image" Target="../media/image35.emf"/><Relationship Id="rId3" Type="http://schemas.openxmlformats.org/officeDocument/2006/relationships/image" Target="../media/image20.jpeg"/><Relationship Id="rId7" Type="http://schemas.openxmlformats.org/officeDocument/2006/relationships/image" Target="../media/image24.jpeg"/><Relationship Id="rId12" Type="http://schemas.openxmlformats.org/officeDocument/2006/relationships/image" Target="../media/image29.jpeg"/><Relationship Id="rId17" Type="http://schemas.openxmlformats.org/officeDocument/2006/relationships/image" Target="../media/image34.png"/><Relationship Id="rId2" Type="http://schemas.openxmlformats.org/officeDocument/2006/relationships/image" Target="../media/image19.jpeg"/><Relationship Id="rId16" Type="http://schemas.openxmlformats.org/officeDocument/2006/relationships/image" Target="../media/image33.jpeg"/><Relationship Id="rId1" Type="http://schemas.openxmlformats.org/officeDocument/2006/relationships/image" Target="../media/image18.jpeg"/><Relationship Id="rId6" Type="http://schemas.openxmlformats.org/officeDocument/2006/relationships/image" Target="../media/image23.jpeg"/><Relationship Id="rId11" Type="http://schemas.openxmlformats.org/officeDocument/2006/relationships/image" Target="../media/image28.jpeg"/><Relationship Id="rId5" Type="http://schemas.openxmlformats.org/officeDocument/2006/relationships/image" Target="../media/image22.jpeg"/><Relationship Id="rId15" Type="http://schemas.openxmlformats.org/officeDocument/2006/relationships/image" Target="../media/image32.png"/><Relationship Id="rId10" Type="http://schemas.openxmlformats.org/officeDocument/2006/relationships/image" Target="../media/image27.jpeg"/><Relationship Id="rId19" Type="http://schemas.openxmlformats.org/officeDocument/2006/relationships/image" Target="../media/image36.emf"/><Relationship Id="rId4" Type="http://schemas.openxmlformats.org/officeDocument/2006/relationships/image" Target="../media/image21.jpeg"/><Relationship Id="rId9" Type="http://schemas.openxmlformats.org/officeDocument/2006/relationships/image" Target="../media/image26.jpeg"/><Relationship Id="rId14" Type="http://schemas.openxmlformats.org/officeDocument/2006/relationships/image" Target="../media/image31.png"/></Relationships>
</file>

<file path=xl/drawings/_rels/drawing8.xml.rels><?xml version="1.0" encoding="UTF-8" standalone="yes"?>
<Relationships xmlns="http://schemas.openxmlformats.org/package/2006/relationships"><Relationship Id="rId8" Type="http://schemas.openxmlformats.org/officeDocument/2006/relationships/image" Target="../media/image44.jpeg"/><Relationship Id="rId13" Type="http://schemas.openxmlformats.org/officeDocument/2006/relationships/image" Target="../media/image49.jpeg"/><Relationship Id="rId18" Type="http://schemas.openxmlformats.org/officeDocument/2006/relationships/image" Target="../media/image54.png"/><Relationship Id="rId3" Type="http://schemas.openxmlformats.org/officeDocument/2006/relationships/image" Target="../media/image39.jpeg"/><Relationship Id="rId7" Type="http://schemas.openxmlformats.org/officeDocument/2006/relationships/image" Target="../media/image43.jpeg"/><Relationship Id="rId12" Type="http://schemas.openxmlformats.org/officeDocument/2006/relationships/image" Target="../media/image48.jpeg"/><Relationship Id="rId17" Type="http://schemas.openxmlformats.org/officeDocument/2006/relationships/image" Target="../media/image53.png"/><Relationship Id="rId2" Type="http://schemas.openxmlformats.org/officeDocument/2006/relationships/image" Target="../media/image38.jpeg"/><Relationship Id="rId16" Type="http://schemas.openxmlformats.org/officeDocument/2006/relationships/image" Target="../media/image52.png"/><Relationship Id="rId20" Type="http://schemas.openxmlformats.org/officeDocument/2006/relationships/image" Target="../media/image56.emf"/><Relationship Id="rId1" Type="http://schemas.openxmlformats.org/officeDocument/2006/relationships/image" Target="../media/image37.jpeg"/><Relationship Id="rId6" Type="http://schemas.openxmlformats.org/officeDocument/2006/relationships/image" Target="../media/image42.jpeg"/><Relationship Id="rId11" Type="http://schemas.openxmlformats.org/officeDocument/2006/relationships/image" Target="../media/image47.jpeg"/><Relationship Id="rId5" Type="http://schemas.openxmlformats.org/officeDocument/2006/relationships/image" Target="../media/image41.jpeg"/><Relationship Id="rId15" Type="http://schemas.openxmlformats.org/officeDocument/2006/relationships/image" Target="../media/image51.jpeg"/><Relationship Id="rId10" Type="http://schemas.openxmlformats.org/officeDocument/2006/relationships/image" Target="../media/image46.jpeg"/><Relationship Id="rId19" Type="http://schemas.openxmlformats.org/officeDocument/2006/relationships/image" Target="../media/image55.jpeg"/><Relationship Id="rId4" Type="http://schemas.openxmlformats.org/officeDocument/2006/relationships/image" Target="../media/image40.jpeg"/><Relationship Id="rId9" Type="http://schemas.openxmlformats.org/officeDocument/2006/relationships/image" Target="../media/image45.jpeg"/><Relationship Id="rId14" Type="http://schemas.openxmlformats.org/officeDocument/2006/relationships/image" Target="../media/image50.jpeg"/></Relationships>
</file>

<file path=xl/drawings/_rels/drawing10.xml.rels><?xml version="1.0" encoding="UTF-8" standalone="yes"?>
<Relationships xmlns="http://schemas.openxmlformats.org/package/2006/relationships"><Relationship Id="rId8" Type="http://schemas.openxmlformats.org/officeDocument/2006/relationships/image" Target="../media/image64.jpeg"/><Relationship Id="rId3" Type="http://schemas.openxmlformats.org/officeDocument/2006/relationships/image" Target="../media/image59.jpeg"/><Relationship Id="rId7" Type="http://schemas.openxmlformats.org/officeDocument/2006/relationships/image" Target="../media/image63.emf"/><Relationship Id="rId12" Type="http://schemas.openxmlformats.org/officeDocument/2006/relationships/image" Target="../media/image68.jpeg"/><Relationship Id="rId2" Type="http://schemas.openxmlformats.org/officeDocument/2006/relationships/image" Target="../media/image58.png"/><Relationship Id="rId1" Type="http://schemas.openxmlformats.org/officeDocument/2006/relationships/image" Target="../media/image57.png"/><Relationship Id="rId6" Type="http://schemas.openxmlformats.org/officeDocument/2006/relationships/image" Target="../media/image62.png"/><Relationship Id="rId11" Type="http://schemas.openxmlformats.org/officeDocument/2006/relationships/image" Target="../media/image67.jpeg"/><Relationship Id="rId5" Type="http://schemas.openxmlformats.org/officeDocument/2006/relationships/image" Target="../media/image61.png"/><Relationship Id="rId10" Type="http://schemas.openxmlformats.org/officeDocument/2006/relationships/image" Target="../media/image66.jpeg"/><Relationship Id="rId4" Type="http://schemas.openxmlformats.org/officeDocument/2006/relationships/image" Target="../media/image60.png"/><Relationship Id="rId9" Type="http://schemas.openxmlformats.org/officeDocument/2006/relationships/image" Target="../media/image65.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71.png"/><Relationship Id="rId7" Type="http://schemas.openxmlformats.org/officeDocument/2006/relationships/image" Target="../media/image75.png"/><Relationship Id="rId2" Type="http://schemas.openxmlformats.org/officeDocument/2006/relationships/image" Target="../media/image70.jpeg"/><Relationship Id="rId1" Type="http://schemas.openxmlformats.org/officeDocument/2006/relationships/image" Target="../media/image69.jpeg"/><Relationship Id="rId6" Type="http://schemas.openxmlformats.org/officeDocument/2006/relationships/image" Target="../media/image74.png"/><Relationship Id="rId5" Type="http://schemas.openxmlformats.org/officeDocument/2006/relationships/image" Target="../media/image73.png"/><Relationship Id="rId4" Type="http://schemas.openxmlformats.org/officeDocument/2006/relationships/image" Target="../media/image72.png"/></Relationships>
</file>

<file path=xl/drawings/_rels/drawing12.xml.rels><?xml version="1.0" encoding="UTF-8" standalone="yes"?>
<Relationships xmlns="http://schemas.openxmlformats.org/package/2006/relationships"><Relationship Id="rId8" Type="http://schemas.openxmlformats.org/officeDocument/2006/relationships/image" Target="../media/image83.jpeg"/><Relationship Id="rId13" Type="http://schemas.openxmlformats.org/officeDocument/2006/relationships/image" Target="../media/image88.png"/><Relationship Id="rId18" Type="http://schemas.openxmlformats.org/officeDocument/2006/relationships/image" Target="../media/image92.png"/><Relationship Id="rId26" Type="http://schemas.openxmlformats.org/officeDocument/2006/relationships/image" Target="../media/image100.jpeg"/><Relationship Id="rId3" Type="http://schemas.openxmlformats.org/officeDocument/2006/relationships/image" Target="../media/image78.jpeg"/><Relationship Id="rId21" Type="http://schemas.openxmlformats.org/officeDocument/2006/relationships/image" Target="../media/image95.jpeg"/><Relationship Id="rId7" Type="http://schemas.openxmlformats.org/officeDocument/2006/relationships/image" Target="../media/image82.jpeg"/><Relationship Id="rId12" Type="http://schemas.openxmlformats.org/officeDocument/2006/relationships/image" Target="../media/image87.png"/><Relationship Id="rId17" Type="http://schemas.openxmlformats.org/officeDocument/2006/relationships/image" Target="../media/image91.jpeg"/><Relationship Id="rId25" Type="http://schemas.openxmlformats.org/officeDocument/2006/relationships/image" Target="../media/image99.png"/><Relationship Id="rId2" Type="http://schemas.openxmlformats.org/officeDocument/2006/relationships/image" Target="../media/image77.jpeg"/><Relationship Id="rId16" Type="http://schemas.openxmlformats.org/officeDocument/2006/relationships/image" Target="../media/image90.jpeg"/><Relationship Id="rId20" Type="http://schemas.openxmlformats.org/officeDocument/2006/relationships/image" Target="../media/image94.jpeg"/><Relationship Id="rId1" Type="http://schemas.openxmlformats.org/officeDocument/2006/relationships/image" Target="../media/image76.jpeg"/><Relationship Id="rId6" Type="http://schemas.openxmlformats.org/officeDocument/2006/relationships/image" Target="../media/image81.jpeg"/><Relationship Id="rId11" Type="http://schemas.openxmlformats.org/officeDocument/2006/relationships/image" Target="../media/image86.png"/><Relationship Id="rId24" Type="http://schemas.openxmlformats.org/officeDocument/2006/relationships/image" Target="../media/image98.png"/><Relationship Id="rId5" Type="http://schemas.openxmlformats.org/officeDocument/2006/relationships/image" Target="../media/image80.jpeg"/><Relationship Id="rId15" Type="http://schemas.openxmlformats.org/officeDocument/2006/relationships/image" Target="../media/image89.png"/><Relationship Id="rId23" Type="http://schemas.openxmlformats.org/officeDocument/2006/relationships/image" Target="../media/image97.png"/><Relationship Id="rId28" Type="http://schemas.openxmlformats.org/officeDocument/2006/relationships/image" Target="../media/image102.jpeg"/><Relationship Id="rId10" Type="http://schemas.openxmlformats.org/officeDocument/2006/relationships/image" Target="../media/image85.png"/><Relationship Id="rId19" Type="http://schemas.openxmlformats.org/officeDocument/2006/relationships/image" Target="../media/image93.png"/><Relationship Id="rId4" Type="http://schemas.openxmlformats.org/officeDocument/2006/relationships/image" Target="../media/image79.jpeg"/><Relationship Id="rId9" Type="http://schemas.openxmlformats.org/officeDocument/2006/relationships/image" Target="../media/image84.png"/><Relationship Id="rId14" Type="http://schemas.openxmlformats.org/officeDocument/2006/relationships/image" Target="../media/image63.emf"/><Relationship Id="rId22" Type="http://schemas.openxmlformats.org/officeDocument/2006/relationships/image" Target="../media/image96.png"/><Relationship Id="rId27" Type="http://schemas.openxmlformats.org/officeDocument/2006/relationships/image" Target="../media/image101.jpeg"/></Relationships>
</file>

<file path=xl/drawings/drawing1.xml><?xml version="1.0" encoding="utf-8"?>
<xdr:wsDr xmlns:xdr="http://schemas.openxmlformats.org/drawingml/2006/spreadsheetDrawing" xmlns:a="http://schemas.openxmlformats.org/drawingml/2006/main">
  <xdr:twoCellAnchor>
    <xdr:from>
      <xdr:col>7</xdr:col>
      <xdr:colOff>0</xdr:colOff>
      <xdr:row>56</xdr:row>
      <xdr:rowOff>0</xdr:rowOff>
    </xdr:from>
    <xdr:to>
      <xdr:col>8</xdr:col>
      <xdr:colOff>209550</xdr:colOff>
      <xdr:row>61</xdr:row>
      <xdr:rowOff>76200</xdr:rowOff>
    </xdr:to>
    <xdr:pic>
      <xdr:nvPicPr>
        <xdr:cNvPr id="2116" name="Picture 203">
          <a:extLst>
            <a:ext uri="{FF2B5EF4-FFF2-40B4-BE49-F238E27FC236}">
              <a16:creationId xmlns:a16="http://schemas.microsoft.com/office/drawing/2014/main" xmlns="" id="{7A15B261-B2FC-4525-8487-C61F770F3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01075" y="9829800"/>
          <a:ext cx="971550" cy="1104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6038850</xdr:colOff>
      <xdr:row>49</xdr:row>
      <xdr:rowOff>133350</xdr:rowOff>
    </xdr:from>
    <xdr:to>
      <xdr:col>8</xdr:col>
      <xdr:colOff>209550</xdr:colOff>
      <xdr:row>55</xdr:row>
      <xdr:rowOff>38100</xdr:rowOff>
    </xdr:to>
    <xdr:pic>
      <xdr:nvPicPr>
        <xdr:cNvPr id="2117" name="Picture 208">
          <a:extLst>
            <a:ext uri="{FF2B5EF4-FFF2-40B4-BE49-F238E27FC236}">
              <a16:creationId xmlns:a16="http://schemas.microsoft.com/office/drawing/2014/main" xmlns="" id="{66C9CDA8-D3DE-4FAA-AEFE-61149F9234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91550" y="8610600"/>
          <a:ext cx="981075" cy="10953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6038850</xdr:colOff>
      <xdr:row>80</xdr:row>
      <xdr:rowOff>57150</xdr:rowOff>
    </xdr:from>
    <xdr:to>
      <xdr:col>8</xdr:col>
      <xdr:colOff>38100</xdr:colOff>
      <xdr:row>85</xdr:row>
      <xdr:rowOff>161925</xdr:rowOff>
    </xdr:to>
    <xdr:pic>
      <xdr:nvPicPr>
        <xdr:cNvPr id="2118" name="Picture 204">
          <a:extLst>
            <a:ext uri="{FF2B5EF4-FFF2-40B4-BE49-F238E27FC236}">
              <a16:creationId xmlns:a16="http://schemas.microsoft.com/office/drawing/2014/main" xmlns="" id="{B18B6ECC-21C0-4C87-A884-D0055A9880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91550" y="13992225"/>
          <a:ext cx="809625" cy="9144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38100</xdr:colOff>
      <xdr:row>198</xdr:row>
      <xdr:rowOff>133350</xdr:rowOff>
    </xdr:from>
    <xdr:to>
      <xdr:col>12</xdr:col>
      <xdr:colOff>552450</xdr:colOff>
      <xdr:row>213</xdr:row>
      <xdr:rowOff>19050</xdr:rowOff>
    </xdr:to>
    <xdr:sp macro="" textlink="">
      <xdr:nvSpPr>
        <xdr:cNvPr id="3130" name="Accolade fermante 1">
          <a:extLst>
            <a:ext uri="{FF2B5EF4-FFF2-40B4-BE49-F238E27FC236}">
              <a16:creationId xmlns:a16="http://schemas.microsoft.com/office/drawing/2014/main" xmlns="" id="{4C657CF9-82EA-4114-8C46-1BBA7EEB8DB5}"/>
            </a:ext>
          </a:extLst>
        </xdr:cNvPr>
        <xdr:cNvSpPr>
          <a:spLocks/>
        </xdr:cNvSpPr>
      </xdr:nvSpPr>
      <xdr:spPr bwMode="auto">
        <a:xfrm>
          <a:off x="11839575" y="38500050"/>
          <a:ext cx="1276350" cy="2314575"/>
        </a:xfrm>
        <a:prstGeom prst="rightBrace">
          <a:avLst>
            <a:gd name="adj1" fmla="val 2653"/>
            <a:gd name="adj2" fmla="val 46532"/>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171450</xdr:colOff>
      <xdr:row>82</xdr:row>
      <xdr:rowOff>9525</xdr:rowOff>
    </xdr:from>
    <xdr:to>
      <xdr:col>10</xdr:col>
      <xdr:colOff>114300</xdr:colOff>
      <xdr:row>86</xdr:row>
      <xdr:rowOff>66675</xdr:rowOff>
    </xdr:to>
    <xdr:pic>
      <xdr:nvPicPr>
        <xdr:cNvPr id="3131" name="Image 3">
          <a:extLst>
            <a:ext uri="{FF2B5EF4-FFF2-40B4-BE49-F238E27FC236}">
              <a16:creationId xmlns:a16="http://schemas.microsoft.com/office/drawing/2014/main" xmlns="" id="{0973F6D5-96EC-4DFE-B5B6-4596B0ED7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6325850"/>
          <a:ext cx="704850" cy="685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82</xdr:row>
      <xdr:rowOff>0</xdr:rowOff>
    </xdr:from>
    <xdr:to>
      <xdr:col>7</xdr:col>
      <xdr:colOff>704850</xdr:colOff>
      <xdr:row>86</xdr:row>
      <xdr:rowOff>57150</xdr:rowOff>
    </xdr:to>
    <xdr:pic>
      <xdr:nvPicPr>
        <xdr:cNvPr id="3132" name="Image 1">
          <a:extLst>
            <a:ext uri="{FF2B5EF4-FFF2-40B4-BE49-F238E27FC236}">
              <a16:creationId xmlns:a16="http://schemas.microsoft.com/office/drawing/2014/main" xmlns="" id="{29AD4297-5D65-4168-803A-C8BC949F05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53475" y="16316325"/>
          <a:ext cx="704850" cy="685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95250</xdr:colOff>
      <xdr:row>82</xdr:row>
      <xdr:rowOff>0</xdr:rowOff>
    </xdr:from>
    <xdr:to>
      <xdr:col>9</xdr:col>
      <xdr:colOff>47625</xdr:colOff>
      <xdr:row>86</xdr:row>
      <xdr:rowOff>57150</xdr:rowOff>
    </xdr:to>
    <xdr:pic>
      <xdr:nvPicPr>
        <xdr:cNvPr id="3133" name="Image 2">
          <a:extLst>
            <a:ext uri="{FF2B5EF4-FFF2-40B4-BE49-F238E27FC236}">
              <a16:creationId xmlns:a16="http://schemas.microsoft.com/office/drawing/2014/main" xmlns="" id="{BCD4E1DE-C629-436C-9305-77C7DE877DE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610725" y="16316325"/>
          <a:ext cx="714375" cy="685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51</xdr:row>
      <xdr:rowOff>0</xdr:rowOff>
    </xdr:from>
    <xdr:to>
      <xdr:col>7</xdr:col>
      <xdr:colOff>714375</xdr:colOff>
      <xdr:row>57</xdr:row>
      <xdr:rowOff>133350</xdr:rowOff>
    </xdr:to>
    <xdr:pic>
      <xdr:nvPicPr>
        <xdr:cNvPr id="5129" name="Image 71">
          <a:extLst>
            <a:ext uri="{FF2B5EF4-FFF2-40B4-BE49-F238E27FC236}">
              <a16:creationId xmlns:a16="http://schemas.microsoft.com/office/drawing/2014/main" xmlns="" id="{339355D8-90B7-429C-81AE-1866A5E2CD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43925" y="9220200"/>
          <a:ext cx="714375" cy="1104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695325</xdr:colOff>
      <xdr:row>124</xdr:row>
      <xdr:rowOff>38100</xdr:rowOff>
    </xdr:from>
    <xdr:to>
      <xdr:col>21</xdr:col>
      <xdr:colOff>438150</xdr:colOff>
      <xdr:row>136</xdr:row>
      <xdr:rowOff>123825</xdr:rowOff>
    </xdr:to>
    <xdr:sp macro="" textlink="">
      <xdr:nvSpPr>
        <xdr:cNvPr id="7277" name="Accolade fermante 1">
          <a:extLst>
            <a:ext uri="{FF2B5EF4-FFF2-40B4-BE49-F238E27FC236}">
              <a16:creationId xmlns:a16="http://schemas.microsoft.com/office/drawing/2014/main" xmlns="" id="{C81AF233-BB76-4088-94EC-C9479AFB397E}"/>
            </a:ext>
          </a:extLst>
        </xdr:cNvPr>
        <xdr:cNvSpPr>
          <a:spLocks/>
        </xdr:cNvSpPr>
      </xdr:nvSpPr>
      <xdr:spPr bwMode="auto">
        <a:xfrm>
          <a:off x="18659475" y="21774150"/>
          <a:ext cx="1266825" cy="2333625"/>
        </a:xfrm>
        <a:prstGeom prst="rightBrace">
          <a:avLst>
            <a:gd name="adj1" fmla="val 2695"/>
            <a:gd name="adj2" fmla="val 50000"/>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695325</xdr:colOff>
      <xdr:row>125</xdr:row>
      <xdr:rowOff>38100</xdr:rowOff>
    </xdr:from>
    <xdr:to>
      <xdr:col>21</xdr:col>
      <xdr:colOff>438150</xdr:colOff>
      <xdr:row>137</xdr:row>
      <xdr:rowOff>123825</xdr:rowOff>
    </xdr:to>
    <xdr:sp macro="" textlink="">
      <xdr:nvSpPr>
        <xdr:cNvPr id="7278" name="Accolade fermante 1">
          <a:extLst>
            <a:ext uri="{FF2B5EF4-FFF2-40B4-BE49-F238E27FC236}">
              <a16:creationId xmlns:a16="http://schemas.microsoft.com/office/drawing/2014/main" xmlns="" id="{F4A5583F-54CC-400C-B634-679638BF6066}"/>
            </a:ext>
          </a:extLst>
        </xdr:cNvPr>
        <xdr:cNvSpPr>
          <a:spLocks/>
        </xdr:cNvSpPr>
      </xdr:nvSpPr>
      <xdr:spPr bwMode="auto">
        <a:xfrm>
          <a:off x="18659475" y="21936075"/>
          <a:ext cx="1266825" cy="2333625"/>
        </a:xfrm>
        <a:prstGeom prst="rightBrace">
          <a:avLst>
            <a:gd name="adj1" fmla="val 2695"/>
            <a:gd name="adj2" fmla="val 50000"/>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695325</xdr:colOff>
      <xdr:row>136</xdr:row>
      <xdr:rowOff>38100</xdr:rowOff>
    </xdr:from>
    <xdr:to>
      <xdr:col>23</xdr:col>
      <xdr:colOff>438150</xdr:colOff>
      <xdr:row>148</xdr:row>
      <xdr:rowOff>123825</xdr:rowOff>
    </xdr:to>
    <xdr:sp macro="" textlink="">
      <xdr:nvSpPr>
        <xdr:cNvPr id="7279" name="Accolade fermante 1">
          <a:extLst>
            <a:ext uri="{FF2B5EF4-FFF2-40B4-BE49-F238E27FC236}">
              <a16:creationId xmlns:a16="http://schemas.microsoft.com/office/drawing/2014/main" xmlns="" id="{F9677EE9-75E9-41CA-9D4D-54F76A8AB184}"/>
            </a:ext>
          </a:extLst>
        </xdr:cNvPr>
        <xdr:cNvSpPr>
          <a:spLocks/>
        </xdr:cNvSpPr>
      </xdr:nvSpPr>
      <xdr:spPr bwMode="auto">
        <a:xfrm>
          <a:off x="20183475" y="24022050"/>
          <a:ext cx="1266825" cy="2333625"/>
        </a:xfrm>
        <a:prstGeom prst="rightBrace">
          <a:avLst>
            <a:gd name="adj1" fmla="val 2695"/>
            <a:gd name="adj2" fmla="val 50000"/>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695325</xdr:colOff>
      <xdr:row>127</xdr:row>
      <xdr:rowOff>38100</xdr:rowOff>
    </xdr:from>
    <xdr:to>
      <xdr:col>23</xdr:col>
      <xdr:colOff>438150</xdr:colOff>
      <xdr:row>139</xdr:row>
      <xdr:rowOff>276225</xdr:rowOff>
    </xdr:to>
    <xdr:sp macro="" textlink="">
      <xdr:nvSpPr>
        <xdr:cNvPr id="7280" name="Accolade fermante 1">
          <a:extLst>
            <a:ext uri="{FF2B5EF4-FFF2-40B4-BE49-F238E27FC236}">
              <a16:creationId xmlns:a16="http://schemas.microsoft.com/office/drawing/2014/main" xmlns="" id="{169E6645-B0B5-4142-9895-1946561D42F6}"/>
            </a:ext>
          </a:extLst>
        </xdr:cNvPr>
        <xdr:cNvSpPr>
          <a:spLocks/>
        </xdr:cNvSpPr>
      </xdr:nvSpPr>
      <xdr:spPr bwMode="auto">
        <a:xfrm>
          <a:off x="20183475" y="22412325"/>
          <a:ext cx="1266825" cy="2333625"/>
        </a:xfrm>
        <a:prstGeom prst="rightBrace">
          <a:avLst>
            <a:gd name="adj1" fmla="val 2695"/>
            <a:gd name="adj2" fmla="val 50000"/>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2838450</xdr:colOff>
      <xdr:row>86</xdr:row>
      <xdr:rowOff>19050</xdr:rowOff>
    </xdr:from>
    <xdr:to>
      <xdr:col>6</xdr:col>
      <xdr:colOff>4838700</xdr:colOff>
      <xdr:row>92</xdr:row>
      <xdr:rowOff>104775</xdr:rowOff>
    </xdr:to>
    <xdr:pic>
      <xdr:nvPicPr>
        <xdr:cNvPr id="9325" name="Picture 34">
          <a:extLst>
            <a:ext uri="{FF2B5EF4-FFF2-40B4-BE49-F238E27FC236}">
              <a16:creationId xmlns:a16="http://schemas.microsoft.com/office/drawing/2014/main" xmlns="" id="{B27341C9-9A7C-400D-93C7-7460DF0753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48300" y="18240375"/>
          <a:ext cx="2000250" cy="10572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4029075</xdr:colOff>
      <xdr:row>94</xdr:row>
      <xdr:rowOff>28575</xdr:rowOff>
    </xdr:from>
    <xdr:to>
      <xdr:col>7</xdr:col>
      <xdr:colOff>466725</xdr:colOff>
      <xdr:row>102</xdr:row>
      <xdr:rowOff>47625</xdr:rowOff>
    </xdr:to>
    <xdr:pic>
      <xdr:nvPicPr>
        <xdr:cNvPr id="9326" name="Picture 35">
          <a:extLst>
            <a:ext uri="{FF2B5EF4-FFF2-40B4-BE49-F238E27FC236}">
              <a16:creationId xmlns:a16="http://schemas.microsoft.com/office/drawing/2014/main" xmlns="" id="{68102220-59E8-4568-8492-2DE44B54DE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38925" y="19545300"/>
          <a:ext cx="2486025" cy="13144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2714625</xdr:colOff>
      <xdr:row>99</xdr:row>
      <xdr:rowOff>0</xdr:rowOff>
    </xdr:from>
    <xdr:to>
      <xdr:col>6</xdr:col>
      <xdr:colOff>4591050</xdr:colOff>
      <xdr:row>105</xdr:row>
      <xdr:rowOff>19050</xdr:rowOff>
    </xdr:to>
    <xdr:pic>
      <xdr:nvPicPr>
        <xdr:cNvPr id="9327" name="Picture 36">
          <a:extLst>
            <a:ext uri="{FF2B5EF4-FFF2-40B4-BE49-F238E27FC236}">
              <a16:creationId xmlns:a16="http://schemas.microsoft.com/office/drawing/2014/main" xmlns="" id="{08555C21-4A27-49F9-97B2-802E8CCEE85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4475" y="20326350"/>
          <a:ext cx="1876425" cy="990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3705225</xdr:colOff>
      <xdr:row>105</xdr:row>
      <xdr:rowOff>9525</xdr:rowOff>
    </xdr:from>
    <xdr:to>
      <xdr:col>6</xdr:col>
      <xdr:colOff>5524500</xdr:colOff>
      <xdr:row>110</xdr:row>
      <xdr:rowOff>161925</xdr:rowOff>
    </xdr:to>
    <xdr:pic>
      <xdr:nvPicPr>
        <xdr:cNvPr id="9328" name="Picture 37">
          <a:extLst>
            <a:ext uri="{FF2B5EF4-FFF2-40B4-BE49-F238E27FC236}">
              <a16:creationId xmlns:a16="http://schemas.microsoft.com/office/drawing/2014/main" xmlns="" id="{3F389A58-4FF7-4B25-88BA-A6A4C24F862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15075" y="21307425"/>
          <a:ext cx="1819275" cy="962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7</xdr:row>
      <xdr:rowOff>0</xdr:rowOff>
    </xdr:from>
    <xdr:to>
      <xdr:col>8</xdr:col>
      <xdr:colOff>676275</xdr:colOff>
      <xdr:row>12</xdr:row>
      <xdr:rowOff>76200</xdr:rowOff>
    </xdr:to>
    <xdr:pic>
      <xdr:nvPicPr>
        <xdr:cNvPr id="10297" name="Image 58">
          <a:extLst>
            <a:ext uri="{FF2B5EF4-FFF2-40B4-BE49-F238E27FC236}">
              <a16:creationId xmlns:a16="http://schemas.microsoft.com/office/drawing/2014/main" xmlns="" id="{D10184ED-6A8E-42C8-9AC5-9851A418CF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1725" y="1247775"/>
          <a:ext cx="676275" cy="8858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504825</xdr:colOff>
      <xdr:row>67</xdr:row>
      <xdr:rowOff>0</xdr:rowOff>
    </xdr:from>
    <xdr:to>
      <xdr:col>12</xdr:col>
      <xdr:colOff>76200</xdr:colOff>
      <xdr:row>73</xdr:row>
      <xdr:rowOff>123825</xdr:rowOff>
    </xdr:to>
    <xdr:pic>
      <xdr:nvPicPr>
        <xdr:cNvPr id="10298" name="Image 7">
          <a:extLst>
            <a:ext uri="{FF2B5EF4-FFF2-40B4-BE49-F238E27FC236}">
              <a16:creationId xmlns:a16="http://schemas.microsoft.com/office/drawing/2014/main" xmlns="" id="{A8334D45-7BB0-4084-A3FF-F4FAE65665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20550" y="11439525"/>
          <a:ext cx="1095375" cy="1104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67</xdr:row>
      <xdr:rowOff>19050</xdr:rowOff>
    </xdr:from>
    <xdr:to>
      <xdr:col>8</xdr:col>
      <xdr:colOff>685800</xdr:colOff>
      <xdr:row>73</xdr:row>
      <xdr:rowOff>123825</xdr:rowOff>
    </xdr:to>
    <xdr:pic>
      <xdr:nvPicPr>
        <xdr:cNvPr id="10299" name="Image 4">
          <a:extLst>
            <a:ext uri="{FF2B5EF4-FFF2-40B4-BE49-F238E27FC236}">
              <a16:creationId xmlns:a16="http://schemas.microsoft.com/office/drawing/2014/main" xmlns="" id="{D45F1846-1387-45BD-BCB6-669C7A30339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91725" y="11458575"/>
          <a:ext cx="685800"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133350</xdr:colOff>
      <xdr:row>67</xdr:row>
      <xdr:rowOff>19050</xdr:rowOff>
    </xdr:from>
    <xdr:to>
      <xdr:col>10</xdr:col>
      <xdr:colOff>238125</xdr:colOff>
      <xdr:row>73</xdr:row>
      <xdr:rowOff>123825</xdr:rowOff>
    </xdr:to>
    <xdr:pic>
      <xdr:nvPicPr>
        <xdr:cNvPr id="10300" name="Image 5">
          <a:extLst>
            <a:ext uri="{FF2B5EF4-FFF2-40B4-BE49-F238E27FC236}">
              <a16:creationId xmlns:a16="http://schemas.microsoft.com/office/drawing/2014/main" xmlns="" id="{B4D643D3-374F-4F6C-9F5B-1ED84D17D50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887075" y="11458575"/>
          <a:ext cx="866775"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103</xdr:row>
      <xdr:rowOff>295275</xdr:rowOff>
    </xdr:from>
    <xdr:to>
      <xdr:col>10</xdr:col>
      <xdr:colOff>342900</xdr:colOff>
      <xdr:row>107</xdr:row>
      <xdr:rowOff>133350</xdr:rowOff>
    </xdr:to>
    <xdr:pic>
      <xdr:nvPicPr>
        <xdr:cNvPr id="10301" name="Image 4">
          <a:extLst>
            <a:ext uri="{FF2B5EF4-FFF2-40B4-BE49-F238E27FC236}">
              <a16:creationId xmlns:a16="http://schemas.microsoft.com/office/drawing/2014/main" xmlns="" id="{D0BEB4AC-E4FA-4B85-AB4D-212B326DCBE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229725" y="17802225"/>
          <a:ext cx="2628900" cy="704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111</xdr:row>
      <xdr:rowOff>0</xdr:rowOff>
    </xdr:from>
    <xdr:to>
      <xdr:col>10</xdr:col>
      <xdr:colOff>733425</xdr:colOff>
      <xdr:row>115</xdr:row>
      <xdr:rowOff>133350</xdr:rowOff>
    </xdr:to>
    <xdr:pic>
      <xdr:nvPicPr>
        <xdr:cNvPr id="10302" name="Image 8">
          <a:extLst>
            <a:ext uri="{FF2B5EF4-FFF2-40B4-BE49-F238E27FC236}">
              <a16:creationId xmlns:a16="http://schemas.microsoft.com/office/drawing/2014/main" xmlns="" id="{664B037D-6F2D-4989-80D7-0BD26947DBA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229725" y="19021425"/>
          <a:ext cx="3019425" cy="781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114300</xdr:colOff>
      <xdr:row>113</xdr:row>
      <xdr:rowOff>0</xdr:rowOff>
    </xdr:from>
    <xdr:to>
      <xdr:col>8</xdr:col>
      <xdr:colOff>419100</xdr:colOff>
      <xdr:row>117</xdr:row>
      <xdr:rowOff>152400</xdr:rowOff>
    </xdr:to>
    <xdr:pic>
      <xdr:nvPicPr>
        <xdr:cNvPr id="11535" name="Picture 3766">
          <a:extLst>
            <a:ext uri="{FF2B5EF4-FFF2-40B4-BE49-F238E27FC236}">
              <a16:creationId xmlns:a16="http://schemas.microsoft.com/office/drawing/2014/main" xmlns="" id="{A6740B3B-290D-400D-A826-EAC028BA62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34450" y="21659850"/>
          <a:ext cx="1209675" cy="1000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13</xdr:row>
      <xdr:rowOff>0</xdr:rowOff>
    </xdr:from>
    <xdr:to>
      <xdr:col>8</xdr:col>
      <xdr:colOff>657225</xdr:colOff>
      <xdr:row>17</xdr:row>
      <xdr:rowOff>123825</xdr:rowOff>
    </xdr:to>
    <xdr:pic>
      <xdr:nvPicPr>
        <xdr:cNvPr id="11536" name="Picture 3767">
          <a:extLst>
            <a:ext uri="{FF2B5EF4-FFF2-40B4-BE49-F238E27FC236}">
              <a16:creationId xmlns:a16="http://schemas.microsoft.com/office/drawing/2014/main" xmlns="" id="{59FB198D-085A-413B-ACF6-E6A0DE497F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20150" y="2219325"/>
          <a:ext cx="1562100" cy="990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0</xdr:colOff>
      <xdr:row>13</xdr:row>
      <xdr:rowOff>0</xdr:rowOff>
    </xdr:from>
    <xdr:to>
      <xdr:col>10</xdr:col>
      <xdr:colOff>657225</xdr:colOff>
      <xdr:row>17</xdr:row>
      <xdr:rowOff>104775</xdr:rowOff>
    </xdr:to>
    <xdr:pic>
      <xdr:nvPicPr>
        <xdr:cNvPr id="11537" name="Picture 3768">
          <a:extLst>
            <a:ext uri="{FF2B5EF4-FFF2-40B4-BE49-F238E27FC236}">
              <a16:creationId xmlns:a16="http://schemas.microsoft.com/office/drawing/2014/main" xmlns="" id="{D67FB751-5275-4B72-A447-8FBDED7453F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487025" y="2219325"/>
          <a:ext cx="141922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11</xdr:col>
      <xdr:colOff>0</xdr:colOff>
      <xdr:row>13</xdr:row>
      <xdr:rowOff>0</xdr:rowOff>
    </xdr:from>
    <xdr:to>
      <xdr:col>12</xdr:col>
      <xdr:colOff>647700</xdr:colOff>
      <xdr:row>17</xdr:row>
      <xdr:rowOff>104775</xdr:rowOff>
    </xdr:to>
    <xdr:pic>
      <xdr:nvPicPr>
        <xdr:cNvPr id="11538" name="Picture 3769">
          <a:extLst>
            <a:ext uri="{FF2B5EF4-FFF2-40B4-BE49-F238E27FC236}">
              <a16:creationId xmlns:a16="http://schemas.microsoft.com/office/drawing/2014/main" xmlns="" id="{C76C7528-2D41-48EB-A5B7-EACEF44C634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011025" y="2219325"/>
          <a:ext cx="1409700"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666750</xdr:colOff>
      <xdr:row>25</xdr:row>
      <xdr:rowOff>19050</xdr:rowOff>
    </xdr:from>
    <xdr:to>
      <xdr:col>9</xdr:col>
      <xdr:colOff>561975</xdr:colOff>
      <xdr:row>29</xdr:row>
      <xdr:rowOff>28575</xdr:rowOff>
    </xdr:to>
    <xdr:pic>
      <xdr:nvPicPr>
        <xdr:cNvPr id="11539" name="Picture 3770">
          <a:extLst>
            <a:ext uri="{FF2B5EF4-FFF2-40B4-BE49-F238E27FC236}">
              <a16:creationId xmlns:a16="http://schemas.microsoft.com/office/drawing/2014/main" xmlns="" id="{AB233E91-51CD-4E0A-A692-3FD4AA126B2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486900" y="4400550"/>
          <a:ext cx="1562100" cy="990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0</xdr:colOff>
      <xdr:row>25</xdr:row>
      <xdr:rowOff>0</xdr:rowOff>
    </xdr:from>
    <xdr:to>
      <xdr:col>10</xdr:col>
      <xdr:colOff>657225</xdr:colOff>
      <xdr:row>28</xdr:row>
      <xdr:rowOff>152400</xdr:rowOff>
    </xdr:to>
    <xdr:pic>
      <xdr:nvPicPr>
        <xdr:cNvPr id="11540" name="Picture 3771">
          <a:extLst>
            <a:ext uri="{FF2B5EF4-FFF2-40B4-BE49-F238E27FC236}">
              <a16:creationId xmlns:a16="http://schemas.microsoft.com/office/drawing/2014/main" xmlns="" id="{DD1D85D4-AFC1-4F98-BCD1-BB57602945A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487025" y="4381500"/>
          <a:ext cx="141922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11</xdr:col>
      <xdr:colOff>0</xdr:colOff>
      <xdr:row>25</xdr:row>
      <xdr:rowOff>0</xdr:rowOff>
    </xdr:from>
    <xdr:to>
      <xdr:col>12</xdr:col>
      <xdr:colOff>647700</xdr:colOff>
      <xdr:row>28</xdr:row>
      <xdr:rowOff>152400</xdr:rowOff>
    </xdr:to>
    <xdr:pic>
      <xdr:nvPicPr>
        <xdr:cNvPr id="11541" name="Picture 3772">
          <a:extLst>
            <a:ext uri="{FF2B5EF4-FFF2-40B4-BE49-F238E27FC236}">
              <a16:creationId xmlns:a16="http://schemas.microsoft.com/office/drawing/2014/main" xmlns="" id="{D7016BD4-CF7D-4205-A099-EE2A4AC9DEDE}"/>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011025" y="4381500"/>
          <a:ext cx="1409700"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6010275</xdr:colOff>
      <xdr:row>156</xdr:row>
      <xdr:rowOff>114300</xdr:rowOff>
    </xdr:from>
    <xdr:to>
      <xdr:col>8</xdr:col>
      <xdr:colOff>276225</xdr:colOff>
      <xdr:row>160</xdr:row>
      <xdr:rowOff>142875</xdr:rowOff>
    </xdr:to>
    <xdr:pic>
      <xdr:nvPicPr>
        <xdr:cNvPr id="11542" name="Picture 3766">
          <a:extLst>
            <a:ext uri="{FF2B5EF4-FFF2-40B4-BE49-F238E27FC236}">
              <a16:creationId xmlns:a16="http://schemas.microsoft.com/office/drawing/2014/main" xmlns="" id="{B84E1ABE-4AFE-4F29-9BDF-22AD9BBDFDE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782050" y="29556075"/>
          <a:ext cx="1219200" cy="1000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192</xdr:row>
      <xdr:rowOff>0</xdr:rowOff>
    </xdr:from>
    <xdr:to>
      <xdr:col>8</xdr:col>
      <xdr:colOff>247650</xdr:colOff>
      <xdr:row>198</xdr:row>
      <xdr:rowOff>142875</xdr:rowOff>
    </xdr:to>
    <xdr:pic>
      <xdr:nvPicPr>
        <xdr:cNvPr id="11543" name="Picture 3767">
          <a:extLst>
            <a:ext uri="{FF2B5EF4-FFF2-40B4-BE49-F238E27FC236}">
              <a16:creationId xmlns:a16="http://schemas.microsoft.com/office/drawing/2014/main" xmlns="" id="{8D6E4A33-DE19-4526-8393-A77B041C1B3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820150" y="36242625"/>
          <a:ext cx="1152525" cy="1114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419100</xdr:colOff>
      <xdr:row>192</xdr:row>
      <xdr:rowOff>0</xdr:rowOff>
    </xdr:from>
    <xdr:to>
      <xdr:col>9</xdr:col>
      <xdr:colOff>447675</xdr:colOff>
      <xdr:row>198</xdr:row>
      <xdr:rowOff>142875</xdr:rowOff>
    </xdr:to>
    <xdr:pic>
      <xdr:nvPicPr>
        <xdr:cNvPr id="11544" name="Picture 3768">
          <a:extLst>
            <a:ext uri="{FF2B5EF4-FFF2-40B4-BE49-F238E27FC236}">
              <a16:creationId xmlns:a16="http://schemas.microsoft.com/office/drawing/2014/main" xmlns="" id="{61F662F8-57AB-42CD-A456-CA7FDB94CDD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144125" y="36242625"/>
          <a:ext cx="790575" cy="1114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0</xdr:colOff>
      <xdr:row>192</xdr:row>
      <xdr:rowOff>0</xdr:rowOff>
    </xdr:from>
    <xdr:to>
      <xdr:col>11</xdr:col>
      <xdr:colOff>114300</xdr:colOff>
      <xdr:row>198</xdr:row>
      <xdr:rowOff>114300</xdr:rowOff>
    </xdr:to>
    <xdr:pic>
      <xdr:nvPicPr>
        <xdr:cNvPr id="11545" name="Picture 3769">
          <a:extLst>
            <a:ext uri="{FF2B5EF4-FFF2-40B4-BE49-F238E27FC236}">
              <a16:creationId xmlns:a16="http://schemas.microsoft.com/office/drawing/2014/main" xmlns="" id="{45769C50-D383-4B69-AD1E-E1B98E3679D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1249025" y="36242625"/>
          <a:ext cx="876300"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85725</xdr:colOff>
      <xdr:row>199</xdr:row>
      <xdr:rowOff>295275</xdr:rowOff>
    </xdr:from>
    <xdr:to>
      <xdr:col>8</xdr:col>
      <xdr:colOff>295275</xdr:colOff>
      <xdr:row>205</xdr:row>
      <xdr:rowOff>123825</xdr:rowOff>
    </xdr:to>
    <xdr:pic>
      <xdr:nvPicPr>
        <xdr:cNvPr id="11546" name="Picture 3773">
          <a:extLst>
            <a:ext uri="{FF2B5EF4-FFF2-40B4-BE49-F238E27FC236}">
              <a16:creationId xmlns:a16="http://schemas.microsoft.com/office/drawing/2014/main" xmlns="" id="{645336C5-EE1C-4876-BD89-761284E0864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905875" y="37671375"/>
          <a:ext cx="111442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7</xdr:row>
      <xdr:rowOff>0</xdr:rowOff>
    </xdr:from>
    <xdr:to>
      <xdr:col>9</xdr:col>
      <xdr:colOff>152400</xdr:colOff>
      <xdr:row>12</xdr:row>
      <xdr:rowOff>57150</xdr:rowOff>
    </xdr:to>
    <xdr:pic>
      <xdr:nvPicPr>
        <xdr:cNvPr id="11547" name="Image 64">
          <a:extLst>
            <a:ext uri="{FF2B5EF4-FFF2-40B4-BE49-F238E27FC236}">
              <a16:creationId xmlns:a16="http://schemas.microsoft.com/office/drawing/2014/main" xmlns="" id="{69DAF2AB-AECF-45E2-9CD8-C0F3F3D99ABF}"/>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9725025" y="1247775"/>
          <a:ext cx="914400" cy="866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20</xdr:row>
      <xdr:rowOff>0</xdr:rowOff>
    </xdr:from>
    <xdr:to>
      <xdr:col>9</xdr:col>
      <xdr:colOff>152400</xdr:colOff>
      <xdr:row>25</xdr:row>
      <xdr:rowOff>57150</xdr:rowOff>
    </xdr:to>
    <xdr:pic>
      <xdr:nvPicPr>
        <xdr:cNvPr id="11548" name="Image 65">
          <a:extLst>
            <a:ext uri="{FF2B5EF4-FFF2-40B4-BE49-F238E27FC236}">
              <a16:creationId xmlns:a16="http://schemas.microsoft.com/office/drawing/2014/main" xmlns="" id="{6F8157DB-07F2-4577-BC7D-745A6720DC7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9725025" y="3571875"/>
          <a:ext cx="914400" cy="866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208</xdr:row>
      <xdr:rowOff>0</xdr:rowOff>
    </xdr:from>
    <xdr:to>
      <xdr:col>8</xdr:col>
      <xdr:colOff>542925</xdr:colOff>
      <xdr:row>212</xdr:row>
      <xdr:rowOff>95250</xdr:rowOff>
    </xdr:to>
    <xdr:pic>
      <xdr:nvPicPr>
        <xdr:cNvPr id="11549" name="Image 12">
          <a:extLst>
            <a:ext uri="{FF2B5EF4-FFF2-40B4-BE49-F238E27FC236}">
              <a16:creationId xmlns:a16="http://schemas.microsoft.com/office/drawing/2014/main" xmlns="" id="{EF24C597-0120-4588-9FC5-E4D14220AD0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8820150" y="39176325"/>
          <a:ext cx="1447800" cy="7429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214</xdr:row>
      <xdr:rowOff>0</xdr:rowOff>
    </xdr:from>
    <xdr:to>
      <xdr:col>8</xdr:col>
      <xdr:colOff>228600</xdr:colOff>
      <xdr:row>220</xdr:row>
      <xdr:rowOff>66675</xdr:rowOff>
    </xdr:to>
    <xdr:pic>
      <xdr:nvPicPr>
        <xdr:cNvPr id="11550" name="Image 16">
          <a:extLst>
            <a:ext uri="{FF2B5EF4-FFF2-40B4-BE49-F238E27FC236}">
              <a16:creationId xmlns:a16="http://schemas.microsoft.com/office/drawing/2014/main" xmlns="" id="{DF95EE8B-B0DC-449B-B401-45DB87B67CC4}"/>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8820150" y="40319325"/>
          <a:ext cx="1133475" cy="1038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222</xdr:row>
      <xdr:rowOff>0</xdr:rowOff>
    </xdr:from>
    <xdr:to>
      <xdr:col>8</xdr:col>
      <xdr:colOff>438150</xdr:colOff>
      <xdr:row>228</xdr:row>
      <xdr:rowOff>142875</xdr:rowOff>
    </xdr:to>
    <xdr:pic>
      <xdr:nvPicPr>
        <xdr:cNvPr id="11551" name="Image 39">
          <a:extLst>
            <a:ext uri="{FF2B5EF4-FFF2-40B4-BE49-F238E27FC236}">
              <a16:creationId xmlns:a16="http://schemas.microsoft.com/office/drawing/2014/main" xmlns="" id="{C48BAC37-9433-43DF-BEB7-EA20692EA9D7}"/>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820150" y="41786175"/>
          <a:ext cx="1343025" cy="1114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6038850</xdr:colOff>
      <xdr:row>228</xdr:row>
      <xdr:rowOff>323850</xdr:rowOff>
    </xdr:from>
    <xdr:to>
      <xdr:col>8</xdr:col>
      <xdr:colOff>95250</xdr:colOff>
      <xdr:row>234</xdr:row>
      <xdr:rowOff>66675</xdr:rowOff>
    </xdr:to>
    <xdr:pic>
      <xdr:nvPicPr>
        <xdr:cNvPr id="11552" name="Image 73">
          <a:extLst>
            <a:ext uri="{FF2B5EF4-FFF2-40B4-BE49-F238E27FC236}">
              <a16:creationId xmlns:a16="http://schemas.microsoft.com/office/drawing/2014/main" xmlns="" id="{7FF80780-9D31-46F4-B3A9-C4F3488D3EB9}"/>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8810625" y="43081575"/>
          <a:ext cx="1009650" cy="8858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323850</xdr:colOff>
      <xdr:row>236</xdr:row>
      <xdr:rowOff>9525</xdr:rowOff>
    </xdr:from>
    <xdr:to>
      <xdr:col>10</xdr:col>
      <xdr:colOff>9525</xdr:colOff>
      <xdr:row>241</xdr:row>
      <xdr:rowOff>47625</xdr:rowOff>
    </xdr:to>
    <xdr:pic>
      <xdr:nvPicPr>
        <xdr:cNvPr id="11553" name="Image 51">
          <a:extLst>
            <a:ext uri="{FF2B5EF4-FFF2-40B4-BE49-F238E27FC236}">
              <a16:creationId xmlns:a16="http://schemas.microsoft.com/office/drawing/2014/main" xmlns="" id="{ECB0E476-E391-4039-A3DA-280D3E6F686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048875" y="44405550"/>
          <a:ext cx="1209675" cy="8477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236</xdr:row>
      <xdr:rowOff>0</xdr:rowOff>
    </xdr:from>
    <xdr:to>
      <xdr:col>8</xdr:col>
      <xdr:colOff>219075</xdr:colOff>
      <xdr:row>241</xdr:row>
      <xdr:rowOff>28575</xdr:rowOff>
    </xdr:to>
    <xdr:pic>
      <xdr:nvPicPr>
        <xdr:cNvPr id="11554" name="Image 52">
          <a:extLst>
            <a:ext uri="{FF2B5EF4-FFF2-40B4-BE49-F238E27FC236}">
              <a16:creationId xmlns:a16="http://schemas.microsoft.com/office/drawing/2014/main" xmlns="" id="{A8445F61-EE46-47B4-9CA9-C9393703484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8820150" y="44396025"/>
          <a:ext cx="1123950" cy="838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4324350</xdr:colOff>
      <xdr:row>25</xdr:row>
      <xdr:rowOff>0</xdr:rowOff>
    </xdr:from>
    <xdr:to>
      <xdr:col>6</xdr:col>
      <xdr:colOff>4591050</xdr:colOff>
      <xdr:row>30</xdr:row>
      <xdr:rowOff>142875</xdr:rowOff>
    </xdr:to>
    <xdr:pic>
      <xdr:nvPicPr>
        <xdr:cNvPr id="12724" name="Picture 3800">
          <a:extLst>
            <a:ext uri="{FF2B5EF4-FFF2-40B4-BE49-F238E27FC236}">
              <a16:creationId xmlns:a16="http://schemas.microsoft.com/office/drawing/2014/main" xmlns="" id="{A37F92C3-4F26-4F07-B721-FBC146A7A2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29450" y="4162425"/>
          <a:ext cx="266700" cy="9525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4714875</xdr:colOff>
      <xdr:row>25</xdr:row>
      <xdr:rowOff>9525</xdr:rowOff>
    </xdr:from>
    <xdr:to>
      <xdr:col>6</xdr:col>
      <xdr:colOff>5438775</xdr:colOff>
      <xdr:row>30</xdr:row>
      <xdr:rowOff>142875</xdr:rowOff>
    </xdr:to>
    <xdr:pic>
      <xdr:nvPicPr>
        <xdr:cNvPr id="12725" name="Picture 3801">
          <a:extLst>
            <a:ext uri="{FF2B5EF4-FFF2-40B4-BE49-F238E27FC236}">
              <a16:creationId xmlns:a16="http://schemas.microsoft.com/office/drawing/2014/main" xmlns="" id="{9C8088DB-44F4-41FA-A04E-F5FD72795E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19975" y="4171950"/>
          <a:ext cx="723900" cy="942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5486400</xdr:colOff>
      <xdr:row>25</xdr:row>
      <xdr:rowOff>9525</xdr:rowOff>
    </xdr:from>
    <xdr:to>
      <xdr:col>6</xdr:col>
      <xdr:colOff>6010275</xdr:colOff>
      <xdr:row>30</xdr:row>
      <xdr:rowOff>142875</xdr:rowOff>
    </xdr:to>
    <xdr:pic>
      <xdr:nvPicPr>
        <xdr:cNvPr id="12726" name="Picture 3802">
          <a:extLst>
            <a:ext uri="{FF2B5EF4-FFF2-40B4-BE49-F238E27FC236}">
              <a16:creationId xmlns:a16="http://schemas.microsoft.com/office/drawing/2014/main" xmlns="" id="{B594D772-27F5-4BBF-9AE1-E3C61AF227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91500" y="4171950"/>
          <a:ext cx="523875" cy="942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39</xdr:row>
      <xdr:rowOff>0</xdr:rowOff>
    </xdr:from>
    <xdr:to>
      <xdr:col>8</xdr:col>
      <xdr:colOff>971550</xdr:colOff>
      <xdr:row>44</xdr:row>
      <xdr:rowOff>161925</xdr:rowOff>
    </xdr:to>
    <xdr:pic>
      <xdr:nvPicPr>
        <xdr:cNvPr id="12727" name="Picture 3803">
          <a:extLst>
            <a:ext uri="{FF2B5EF4-FFF2-40B4-BE49-F238E27FC236}">
              <a16:creationId xmlns:a16="http://schemas.microsoft.com/office/drawing/2014/main" xmlns="" id="{3751C477-0AE4-4727-AC2D-BEAF9BDCED7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753475" y="6429375"/>
          <a:ext cx="172402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2162175</xdr:colOff>
      <xdr:row>92</xdr:row>
      <xdr:rowOff>9525</xdr:rowOff>
    </xdr:from>
    <xdr:to>
      <xdr:col>6</xdr:col>
      <xdr:colOff>3009900</xdr:colOff>
      <xdr:row>97</xdr:row>
      <xdr:rowOff>161925</xdr:rowOff>
    </xdr:to>
    <xdr:pic>
      <xdr:nvPicPr>
        <xdr:cNvPr id="12728" name="Picture 3804">
          <a:extLst>
            <a:ext uri="{FF2B5EF4-FFF2-40B4-BE49-F238E27FC236}">
              <a16:creationId xmlns:a16="http://schemas.microsoft.com/office/drawing/2014/main" xmlns="" id="{D1589E02-9949-44D2-8006-8C42944DB08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867275" y="15430500"/>
          <a:ext cx="847725" cy="962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3019425</xdr:colOff>
      <xdr:row>98</xdr:row>
      <xdr:rowOff>9525</xdr:rowOff>
    </xdr:from>
    <xdr:to>
      <xdr:col>6</xdr:col>
      <xdr:colOff>3924300</xdr:colOff>
      <xdr:row>104</xdr:row>
      <xdr:rowOff>9525</xdr:rowOff>
    </xdr:to>
    <xdr:pic>
      <xdr:nvPicPr>
        <xdr:cNvPr id="12729" name="Picture 3805">
          <a:extLst>
            <a:ext uri="{FF2B5EF4-FFF2-40B4-BE49-F238E27FC236}">
              <a16:creationId xmlns:a16="http://schemas.microsoft.com/office/drawing/2014/main" xmlns="" id="{6EF9481D-BC1A-476B-8DCB-C86E5A3CFBD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724525" y="16402050"/>
          <a:ext cx="90487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2152650</xdr:colOff>
      <xdr:row>104</xdr:row>
      <xdr:rowOff>9525</xdr:rowOff>
    </xdr:from>
    <xdr:to>
      <xdr:col>6</xdr:col>
      <xdr:colOff>2981325</xdr:colOff>
      <xdr:row>109</xdr:row>
      <xdr:rowOff>161925</xdr:rowOff>
    </xdr:to>
    <xdr:pic>
      <xdr:nvPicPr>
        <xdr:cNvPr id="12730" name="Picture 3806">
          <a:extLst>
            <a:ext uri="{FF2B5EF4-FFF2-40B4-BE49-F238E27FC236}">
              <a16:creationId xmlns:a16="http://schemas.microsoft.com/office/drawing/2014/main" xmlns="" id="{E845308D-EBBA-42E8-9DE8-DA21B9116D1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857750" y="17373600"/>
          <a:ext cx="828675" cy="962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2990850</xdr:colOff>
      <xdr:row>110</xdr:row>
      <xdr:rowOff>0</xdr:rowOff>
    </xdr:from>
    <xdr:to>
      <xdr:col>6</xdr:col>
      <xdr:colOff>4572000</xdr:colOff>
      <xdr:row>116</xdr:row>
      <xdr:rowOff>9525</xdr:rowOff>
    </xdr:to>
    <xdr:pic>
      <xdr:nvPicPr>
        <xdr:cNvPr id="12731" name="Picture 3807">
          <a:extLst>
            <a:ext uri="{FF2B5EF4-FFF2-40B4-BE49-F238E27FC236}">
              <a16:creationId xmlns:a16="http://schemas.microsoft.com/office/drawing/2014/main" xmlns="" id="{21EE24F6-8CB5-4CAE-B26B-DC1A5B0ACDD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695950" y="18335625"/>
          <a:ext cx="1581150" cy="9810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2133600</xdr:colOff>
      <xdr:row>116</xdr:row>
      <xdr:rowOff>9525</xdr:rowOff>
    </xdr:from>
    <xdr:to>
      <xdr:col>6</xdr:col>
      <xdr:colOff>3800475</xdr:colOff>
      <xdr:row>121</xdr:row>
      <xdr:rowOff>161925</xdr:rowOff>
    </xdr:to>
    <xdr:pic>
      <xdr:nvPicPr>
        <xdr:cNvPr id="12732" name="Picture 3808">
          <a:extLst>
            <a:ext uri="{FF2B5EF4-FFF2-40B4-BE49-F238E27FC236}">
              <a16:creationId xmlns:a16="http://schemas.microsoft.com/office/drawing/2014/main" xmlns="" id="{AEC5DBA3-8B77-43B1-9B86-ECBA3D700433}"/>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838700" y="19316700"/>
          <a:ext cx="1666875" cy="9620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2962275</xdr:colOff>
      <xdr:row>122</xdr:row>
      <xdr:rowOff>0</xdr:rowOff>
    </xdr:from>
    <xdr:to>
      <xdr:col>6</xdr:col>
      <xdr:colOff>4333875</xdr:colOff>
      <xdr:row>128</xdr:row>
      <xdr:rowOff>9525</xdr:rowOff>
    </xdr:to>
    <xdr:pic>
      <xdr:nvPicPr>
        <xdr:cNvPr id="12733" name="Picture 3809">
          <a:extLst>
            <a:ext uri="{FF2B5EF4-FFF2-40B4-BE49-F238E27FC236}">
              <a16:creationId xmlns:a16="http://schemas.microsoft.com/office/drawing/2014/main" xmlns="" id="{6419A639-8F0E-4F3C-AE8D-E5AD053531B4}"/>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667375" y="20278725"/>
          <a:ext cx="1371600" cy="9810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2286000</xdr:colOff>
      <xdr:row>134</xdr:row>
      <xdr:rowOff>9525</xdr:rowOff>
    </xdr:from>
    <xdr:to>
      <xdr:col>6</xdr:col>
      <xdr:colOff>3600450</xdr:colOff>
      <xdr:row>140</xdr:row>
      <xdr:rowOff>9525</xdr:rowOff>
    </xdr:to>
    <xdr:pic>
      <xdr:nvPicPr>
        <xdr:cNvPr id="12734" name="Picture 3810">
          <a:extLst>
            <a:ext uri="{FF2B5EF4-FFF2-40B4-BE49-F238E27FC236}">
              <a16:creationId xmlns:a16="http://schemas.microsoft.com/office/drawing/2014/main" xmlns="" id="{F426A418-BBF1-4AE2-88CA-35ADE4A52F57}"/>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991100" y="22231350"/>
          <a:ext cx="1314450"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3600450</xdr:colOff>
      <xdr:row>140</xdr:row>
      <xdr:rowOff>0</xdr:rowOff>
    </xdr:from>
    <xdr:to>
      <xdr:col>6</xdr:col>
      <xdr:colOff>5105400</xdr:colOff>
      <xdr:row>146</xdr:row>
      <xdr:rowOff>9525</xdr:rowOff>
    </xdr:to>
    <xdr:pic>
      <xdr:nvPicPr>
        <xdr:cNvPr id="12735" name="Picture 3811">
          <a:extLst>
            <a:ext uri="{FF2B5EF4-FFF2-40B4-BE49-F238E27FC236}">
              <a16:creationId xmlns:a16="http://schemas.microsoft.com/office/drawing/2014/main" xmlns="" id="{FD496424-7924-4A0A-A851-B0C60C2F4B3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305550" y="23193375"/>
          <a:ext cx="1504950" cy="9810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0</xdr:colOff>
      <xdr:row>31</xdr:row>
      <xdr:rowOff>0</xdr:rowOff>
    </xdr:from>
    <xdr:to>
      <xdr:col>10</xdr:col>
      <xdr:colOff>457200</xdr:colOff>
      <xdr:row>39</xdr:row>
      <xdr:rowOff>85725</xdr:rowOff>
    </xdr:to>
    <xdr:pic>
      <xdr:nvPicPr>
        <xdr:cNvPr id="12736" name="Picture 3812">
          <a:extLst>
            <a:ext uri="{FF2B5EF4-FFF2-40B4-BE49-F238E27FC236}">
              <a16:creationId xmlns:a16="http://schemas.microsoft.com/office/drawing/2014/main" xmlns="" id="{5EAE5D89-E9F8-4E3C-A73A-80338FD0C98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506075" y="5133975"/>
          <a:ext cx="1219200" cy="1381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238125</xdr:colOff>
      <xdr:row>165</xdr:row>
      <xdr:rowOff>19050</xdr:rowOff>
    </xdr:from>
    <xdr:to>
      <xdr:col>8</xdr:col>
      <xdr:colOff>609600</xdr:colOff>
      <xdr:row>170</xdr:row>
      <xdr:rowOff>57150</xdr:rowOff>
    </xdr:to>
    <xdr:pic>
      <xdr:nvPicPr>
        <xdr:cNvPr id="12737" name="Picture 3813">
          <a:extLst>
            <a:ext uri="{FF2B5EF4-FFF2-40B4-BE49-F238E27FC236}">
              <a16:creationId xmlns:a16="http://schemas.microsoft.com/office/drawing/2014/main" xmlns="" id="{45DF5D2D-0FF2-4128-860B-72293C161C6C}"/>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991600" y="27508200"/>
          <a:ext cx="1123950" cy="8477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133350</xdr:colOff>
      <xdr:row>159</xdr:row>
      <xdr:rowOff>19050</xdr:rowOff>
    </xdr:from>
    <xdr:to>
      <xdr:col>8</xdr:col>
      <xdr:colOff>495300</xdr:colOff>
      <xdr:row>164</xdr:row>
      <xdr:rowOff>47625</xdr:rowOff>
    </xdr:to>
    <xdr:pic>
      <xdr:nvPicPr>
        <xdr:cNvPr id="12738" name="Picture 3814">
          <a:extLst>
            <a:ext uri="{FF2B5EF4-FFF2-40B4-BE49-F238E27FC236}">
              <a16:creationId xmlns:a16="http://schemas.microsoft.com/office/drawing/2014/main" xmlns="" id="{3B0DC137-A053-41CA-A2E9-8EFB96E048A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8886825" y="26289000"/>
          <a:ext cx="1114425"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51</xdr:row>
      <xdr:rowOff>9525</xdr:rowOff>
    </xdr:from>
    <xdr:to>
      <xdr:col>8</xdr:col>
      <xdr:colOff>657225</xdr:colOff>
      <xdr:row>55</xdr:row>
      <xdr:rowOff>9525</xdr:rowOff>
    </xdr:to>
    <xdr:pic>
      <xdr:nvPicPr>
        <xdr:cNvPr id="12739" name="Image 8">
          <a:extLst>
            <a:ext uri="{FF2B5EF4-FFF2-40B4-BE49-F238E27FC236}">
              <a16:creationId xmlns:a16="http://schemas.microsoft.com/office/drawing/2014/main" xmlns="" id="{817D347E-59A4-4D52-A8CF-12FCF22CCED9}"/>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9505950" y="8791575"/>
          <a:ext cx="657225" cy="647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942975</xdr:colOff>
      <xdr:row>51</xdr:row>
      <xdr:rowOff>0</xdr:rowOff>
    </xdr:from>
    <xdr:to>
      <xdr:col>9</xdr:col>
      <xdr:colOff>600075</xdr:colOff>
      <xdr:row>55</xdr:row>
      <xdr:rowOff>9525</xdr:rowOff>
    </xdr:to>
    <xdr:pic>
      <xdr:nvPicPr>
        <xdr:cNvPr id="12740" name="Image 9">
          <a:extLst>
            <a:ext uri="{FF2B5EF4-FFF2-40B4-BE49-F238E27FC236}">
              <a16:creationId xmlns:a16="http://schemas.microsoft.com/office/drawing/2014/main" xmlns="" id="{9745B2C9-909F-406D-AEFB-8A1EDC2B23D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0448925" y="8782050"/>
          <a:ext cx="657225"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123825</xdr:colOff>
      <xdr:row>51</xdr:row>
      <xdr:rowOff>0</xdr:rowOff>
    </xdr:from>
    <xdr:to>
      <xdr:col>11</xdr:col>
      <xdr:colOff>38100</xdr:colOff>
      <xdr:row>55</xdr:row>
      <xdr:rowOff>9525</xdr:rowOff>
    </xdr:to>
    <xdr:pic>
      <xdr:nvPicPr>
        <xdr:cNvPr id="12741" name="Image 10">
          <a:extLst>
            <a:ext uri="{FF2B5EF4-FFF2-40B4-BE49-F238E27FC236}">
              <a16:creationId xmlns:a16="http://schemas.microsoft.com/office/drawing/2014/main" xmlns="" id="{2B055D82-42CF-48E8-9883-C73E44116312}"/>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1391900" y="8782050"/>
          <a:ext cx="676275"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56</xdr:row>
      <xdr:rowOff>9525</xdr:rowOff>
    </xdr:from>
    <xdr:to>
      <xdr:col>8</xdr:col>
      <xdr:colOff>657225</xdr:colOff>
      <xdr:row>60</xdr:row>
      <xdr:rowOff>9525</xdr:rowOff>
    </xdr:to>
    <xdr:pic>
      <xdr:nvPicPr>
        <xdr:cNvPr id="12742" name="Image 8">
          <a:extLst>
            <a:ext uri="{FF2B5EF4-FFF2-40B4-BE49-F238E27FC236}">
              <a16:creationId xmlns:a16="http://schemas.microsoft.com/office/drawing/2014/main" xmlns="" id="{08683232-0850-414B-8326-7DD69C0FE3E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9505950" y="9601200"/>
          <a:ext cx="657225" cy="647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942975</xdr:colOff>
      <xdr:row>56</xdr:row>
      <xdr:rowOff>0</xdr:rowOff>
    </xdr:from>
    <xdr:to>
      <xdr:col>9</xdr:col>
      <xdr:colOff>600075</xdr:colOff>
      <xdr:row>60</xdr:row>
      <xdr:rowOff>9525</xdr:rowOff>
    </xdr:to>
    <xdr:pic>
      <xdr:nvPicPr>
        <xdr:cNvPr id="12743" name="Image 9">
          <a:extLst>
            <a:ext uri="{FF2B5EF4-FFF2-40B4-BE49-F238E27FC236}">
              <a16:creationId xmlns:a16="http://schemas.microsoft.com/office/drawing/2014/main" xmlns="" id="{A3ED5268-AC15-40E4-8098-3652AE659B6C}"/>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0448925" y="9591675"/>
          <a:ext cx="657225"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123825</xdr:colOff>
      <xdr:row>56</xdr:row>
      <xdr:rowOff>0</xdr:rowOff>
    </xdr:from>
    <xdr:to>
      <xdr:col>11</xdr:col>
      <xdr:colOff>38100</xdr:colOff>
      <xdr:row>60</xdr:row>
      <xdr:rowOff>9525</xdr:rowOff>
    </xdr:to>
    <xdr:pic>
      <xdr:nvPicPr>
        <xdr:cNvPr id="12744" name="Image 10">
          <a:extLst>
            <a:ext uri="{FF2B5EF4-FFF2-40B4-BE49-F238E27FC236}">
              <a16:creationId xmlns:a16="http://schemas.microsoft.com/office/drawing/2014/main" xmlns="" id="{4E3A8BD8-656A-4317-9E05-342D016F63E5}"/>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1391900" y="9591675"/>
          <a:ext cx="676275"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152</xdr:row>
      <xdr:rowOff>0</xdr:rowOff>
    </xdr:from>
    <xdr:to>
      <xdr:col>9</xdr:col>
      <xdr:colOff>266700</xdr:colOff>
      <xdr:row>156</xdr:row>
      <xdr:rowOff>76200</xdr:rowOff>
    </xdr:to>
    <xdr:pic>
      <xdr:nvPicPr>
        <xdr:cNvPr id="12745" name="Image 43">
          <a:extLst>
            <a:ext uri="{FF2B5EF4-FFF2-40B4-BE49-F238E27FC236}">
              <a16:creationId xmlns:a16="http://schemas.microsoft.com/office/drawing/2014/main" xmlns="" id="{7D3B0C7C-380B-4677-B318-C550725071C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505950" y="25136475"/>
          <a:ext cx="1266825" cy="723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172</xdr:row>
      <xdr:rowOff>0</xdr:rowOff>
    </xdr:from>
    <xdr:to>
      <xdr:col>8</xdr:col>
      <xdr:colOff>295275</xdr:colOff>
      <xdr:row>179</xdr:row>
      <xdr:rowOff>76200</xdr:rowOff>
    </xdr:to>
    <xdr:pic>
      <xdr:nvPicPr>
        <xdr:cNvPr id="12746" name="Image 13">
          <a:extLst>
            <a:ext uri="{FF2B5EF4-FFF2-40B4-BE49-F238E27FC236}">
              <a16:creationId xmlns:a16="http://schemas.microsoft.com/office/drawing/2014/main" xmlns="" id="{CD8D209C-AA7D-49A3-AFA8-C2B566AA2204}"/>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8753475" y="28775025"/>
          <a:ext cx="1047750" cy="12096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123825</xdr:colOff>
      <xdr:row>100</xdr:row>
      <xdr:rowOff>38100</xdr:rowOff>
    </xdr:from>
    <xdr:to>
      <xdr:col>7</xdr:col>
      <xdr:colOff>714375</xdr:colOff>
      <xdr:row>111</xdr:row>
      <xdr:rowOff>133350</xdr:rowOff>
    </xdr:to>
    <xdr:sp macro="" textlink="">
      <xdr:nvSpPr>
        <xdr:cNvPr id="13367" name="Accolade fermante 1">
          <a:extLst>
            <a:ext uri="{FF2B5EF4-FFF2-40B4-BE49-F238E27FC236}">
              <a16:creationId xmlns:a16="http://schemas.microsoft.com/office/drawing/2014/main" xmlns="" id="{999C2999-1D59-441A-85C3-7523D199EAFC}"/>
            </a:ext>
          </a:extLst>
        </xdr:cNvPr>
        <xdr:cNvSpPr>
          <a:spLocks/>
        </xdr:cNvSpPr>
      </xdr:nvSpPr>
      <xdr:spPr bwMode="auto">
        <a:xfrm>
          <a:off x="8696325" y="18173700"/>
          <a:ext cx="590550" cy="2181225"/>
        </a:xfrm>
        <a:prstGeom prst="rightBrace">
          <a:avLst>
            <a:gd name="adj1" fmla="val 5369"/>
            <a:gd name="adj2" fmla="val 47222"/>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19050</xdr:colOff>
      <xdr:row>51</xdr:row>
      <xdr:rowOff>19050</xdr:rowOff>
    </xdr:from>
    <xdr:to>
      <xdr:col>11</xdr:col>
      <xdr:colOff>609600</xdr:colOff>
      <xdr:row>62</xdr:row>
      <xdr:rowOff>114300</xdr:rowOff>
    </xdr:to>
    <xdr:sp macro="" textlink="">
      <xdr:nvSpPr>
        <xdr:cNvPr id="13368" name="Accolade fermante 1">
          <a:extLst>
            <a:ext uri="{FF2B5EF4-FFF2-40B4-BE49-F238E27FC236}">
              <a16:creationId xmlns:a16="http://schemas.microsoft.com/office/drawing/2014/main" xmlns="" id="{7736B973-E379-4B8F-BCDC-EE9378291544}"/>
            </a:ext>
          </a:extLst>
        </xdr:cNvPr>
        <xdr:cNvSpPr>
          <a:spLocks/>
        </xdr:cNvSpPr>
      </xdr:nvSpPr>
      <xdr:spPr bwMode="auto">
        <a:xfrm>
          <a:off x="11639550" y="9153525"/>
          <a:ext cx="590550" cy="2181225"/>
        </a:xfrm>
        <a:prstGeom prst="rightBrace">
          <a:avLst>
            <a:gd name="adj1" fmla="val 5369"/>
            <a:gd name="adj2" fmla="val 47222"/>
          </a:avLst>
        </a:prstGeom>
        <a:noFill/>
        <a:ln w="9360" cap="sq">
          <a:solidFill>
            <a:srgbClr val="FF0000"/>
          </a:solid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0</xdr:colOff>
      <xdr:row>31</xdr:row>
      <xdr:rowOff>0</xdr:rowOff>
    </xdr:from>
    <xdr:to>
      <xdr:col>9</xdr:col>
      <xdr:colOff>209550</xdr:colOff>
      <xdr:row>37</xdr:row>
      <xdr:rowOff>28575</xdr:rowOff>
    </xdr:to>
    <xdr:pic>
      <xdr:nvPicPr>
        <xdr:cNvPr id="14443" name="Image 66">
          <a:extLst>
            <a:ext uri="{FF2B5EF4-FFF2-40B4-BE49-F238E27FC236}">
              <a16:creationId xmlns:a16="http://schemas.microsoft.com/office/drawing/2014/main" xmlns="" id="{0E2CFA25-4A70-456A-A971-7E8D4F04D5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05950" y="5724525"/>
          <a:ext cx="971550" cy="1000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43</xdr:row>
      <xdr:rowOff>0</xdr:rowOff>
    </xdr:from>
    <xdr:to>
      <xdr:col>9</xdr:col>
      <xdr:colOff>95250</xdr:colOff>
      <xdr:row>48</xdr:row>
      <xdr:rowOff>28575</xdr:rowOff>
    </xdr:to>
    <xdr:pic>
      <xdr:nvPicPr>
        <xdr:cNvPr id="14444" name="Image 70">
          <a:extLst>
            <a:ext uri="{FF2B5EF4-FFF2-40B4-BE49-F238E27FC236}">
              <a16:creationId xmlns:a16="http://schemas.microsoft.com/office/drawing/2014/main" xmlns="" id="{F76B7C2C-0DC7-465A-AE24-871F2C2A5E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05950" y="8372475"/>
          <a:ext cx="857250" cy="838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50</xdr:row>
      <xdr:rowOff>0</xdr:rowOff>
    </xdr:from>
    <xdr:to>
      <xdr:col>9</xdr:col>
      <xdr:colOff>95250</xdr:colOff>
      <xdr:row>55</xdr:row>
      <xdr:rowOff>28575</xdr:rowOff>
    </xdr:to>
    <xdr:pic>
      <xdr:nvPicPr>
        <xdr:cNvPr id="14445" name="Image 70">
          <a:extLst>
            <a:ext uri="{FF2B5EF4-FFF2-40B4-BE49-F238E27FC236}">
              <a16:creationId xmlns:a16="http://schemas.microsoft.com/office/drawing/2014/main" xmlns="" id="{0536EBC0-3D12-494E-B049-596AB3A805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05950" y="9505950"/>
          <a:ext cx="857250" cy="838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57</xdr:row>
      <xdr:rowOff>0</xdr:rowOff>
    </xdr:from>
    <xdr:to>
      <xdr:col>9</xdr:col>
      <xdr:colOff>66675</xdr:colOff>
      <xdr:row>61</xdr:row>
      <xdr:rowOff>219075</xdr:rowOff>
    </xdr:to>
    <xdr:pic>
      <xdr:nvPicPr>
        <xdr:cNvPr id="14446" name="Image 14">
          <a:extLst>
            <a:ext uri="{FF2B5EF4-FFF2-40B4-BE49-F238E27FC236}">
              <a16:creationId xmlns:a16="http://schemas.microsoft.com/office/drawing/2014/main" xmlns="" id="{661DDF65-8BF7-4048-B856-4EC8F10F6B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05950" y="10629900"/>
          <a:ext cx="828675" cy="866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742950</xdr:colOff>
      <xdr:row>63</xdr:row>
      <xdr:rowOff>9525</xdr:rowOff>
    </xdr:from>
    <xdr:to>
      <xdr:col>9</xdr:col>
      <xdr:colOff>304800</xdr:colOff>
      <xdr:row>66</xdr:row>
      <xdr:rowOff>85725</xdr:rowOff>
    </xdr:to>
    <xdr:pic>
      <xdr:nvPicPr>
        <xdr:cNvPr id="14447" name="Image 45">
          <a:extLst>
            <a:ext uri="{FF2B5EF4-FFF2-40B4-BE49-F238E27FC236}">
              <a16:creationId xmlns:a16="http://schemas.microsoft.com/office/drawing/2014/main" xmlns="" id="{43BFCC60-FD27-4176-97FA-835491F5B45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1351" t="48239" r="53807" b="18248"/>
        <a:stretch>
          <a:fillRect/>
        </a:stretch>
      </xdr:blipFill>
      <xdr:spPr bwMode="auto">
        <a:xfrm>
          <a:off x="9486900" y="11944350"/>
          <a:ext cx="1085850" cy="561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l="11351" t="48239" r="53807" b="18248"/>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752475</xdr:colOff>
      <xdr:row>69</xdr:row>
      <xdr:rowOff>133350</xdr:rowOff>
    </xdr:from>
    <xdr:to>
      <xdr:col>9</xdr:col>
      <xdr:colOff>190500</xdr:colOff>
      <xdr:row>73</xdr:row>
      <xdr:rowOff>295275</xdr:rowOff>
    </xdr:to>
    <xdr:pic>
      <xdr:nvPicPr>
        <xdr:cNvPr id="14448" name="Image 1">
          <a:extLst>
            <a:ext uri="{FF2B5EF4-FFF2-40B4-BE49-F238E27FC236}">
              <a16:creationId xmlns:a16="http://schemas.microsoft.com/office/drawing/2014/main" xmlns="" id="{02F0A30B-C71F-4A15-A4AF-58410FA1522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496425" y="13039725"/>
          <a:ext cx="962025" cy="809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723900</xdr:colOff>
      <xdr:row>75</xdr:row>
      <xdr:rowOff>9525</xdr:rowOff>
    </xdr:from>
    <xdr:to>
      <xdr:col>9</xdr:col>
      <xdr:colOff>171450</xdr:colOff>
      <xdr:row>80</xdr:row>
      <xdr:rowOff>9525</xdr:rowOff>
    </xdr:to>
    <xdr:pic>
      <xdr:nvPicPr>
        <xdr:cNvPr id="14449" name="Image 1">
          <a:extLst>
            <a:ext uri="{FF2B5EF4-FFF2-40B4-BE49-F238E27FC236}">
              <a16:creationId xmlns:a16="http://schemas.microsoft.com/office/drawing/2014/main" xmlns="" id="{EFAE787D-9408-4826-8AC8-55DF7ACD44C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467850" y="14220825"/>
          <a:ext cx="971550" cy="809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82</xdr:row>
      <xdr:rowOff>0</xdr:rowOff>
    </xdr:from>
    <xdr:to>
      <xdr:col>9</xdr:col>
      <xdr:colOff>238125</xdr:colOff>
      <xdr:row>88</xdr:row>
      <xdr:rowOff>76200</xdr:rowOff>
    </xdr:to>
    <xdr:pic>
      <xdr:nvPicPr>
        <xdr:cNvPr id="14450" name="Image 50">
          <a:extLst>
            <a:ext uri="{FF2B5EF4-FFF2-40B4-BE49-F238E27FC236}">
              <a16:creationId xmlns:a16="http://schemas.microsoft.com/office/drawing/2014/main" xmlns="" id="{57F88F24-06FF-4163-A6A4-4D3458070CFE}"/>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505950" y="15363825"/>
          <a:ext cx="1000125" cy="10477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190500</xdr:colOff>
      <xdr:row>87</xdr:row>
      <xdr:rowOff>123825</xdr:rowOff>
    </xdr:from>
    <xdr:to>
      <xdr:col>8</xdr:col>
      <xdr:colOff>123825</xdr:colOff>
      <xdr:row>92</xdr:row>
      <xdr:rowOff>28575</xdr:rowOff>
    </xdr:to>
    <xdr:pic>
      <xdr:nvPicPr>
        <xdr:cNvPr id="14451" name="Image 56">
          <a:extLst>
            <a:ext uri="{FF2B5EF4-FFF2-40B4-BE49-F238E27FC236}">
              <a16:creationId xmlns:a16="http://schemas.microsoft.com/office/drawing/2014/main" xmlns="" id="{4E3669B4-378A-44B1-9095-EF8DACBD62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934450" y="16297275"/>
          <a:ext cx="695325" cy="7143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94</xdr:row>
      <xdr:rowOff>0</xdr:rowOff>
    </xdr:from>
    <xdr:to>
      <xdr:col>8</xdr:col>
      <xdr:colOff>161925</xdr:colOff>
      <xdr:row>99</xdr:row>
      <xdr:rowOff>123825</xdr:rowOff>
    </xdr:to>
    <xdr:pic>
      <xdr:nvPicPr>
        <xdr:cNvPr id="14452" name="Image 57">
          <a:extLst>
            <a:ext uri="{FF2B5EF4-FFF2-40B4-BE49-F238E27FC236}">
              <a16:creationId xmlns:a16="http://schemas.microsoft.com/office/drawing/2014/main" xmlns="" id="{7EE7C375-CC81-4ABD-9332-A40FF36CB99D}"/>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743950" y="17306925"/>
          <a:ext cx="923925" cy="9334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104775</xdr:colOff>
      <xdr:row>101</xdr:row>
      <xdr:rowOff>9525</xdr:rowOff>
    </xdr:from>
    <xdr:to>
      <xdr:col>7</xdr:col>
      <xdr:colOff>657225</xdr:colOff>
      <xdr:row>105</xdr:row>
      <xdr:rowOff>85725</xdr:rowOff>
    </xdr:to>
    <xdr:pic>
      <xdr:nvPicPr>
        <xdr:cNvPr id="14453" name="Image 58">
          <a:extLst>
            <a:ext uri="{FF2B5EF4-FFF2-40B4-BE49-F238E27FC236}">
              <a16:creationId xmlns:a16="http://schemas.microsoft.com/office/drawing/2014/main" xmlns="" id="{382B9544-B6AC-4510-9A3D-BDFC9642EF29}"/>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848725" y="18449925"/>
          <a:ext cx="552450" cy="723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107</xdr:row>
      <xdr:rowOff>0</xdr:rowOff>
    </xdr:from>
    <xdr:to>
      <xdr:col>7</xdr:col>
      <xdr:colOff>695325</xdr:colOff>
      <xdr:row>112</xdr:row>
      <xdr:rowOff>104775</xdr:rowOff>
    </xdr:to>
    <xdr:pic>
      <xdr:nvPicPr>
        <xdr:cNvPr id="14454" name="Image 2">
          <a:extLst>
            <a:ext uri="{FF2B5EF4-FFF2-40B4-BE49-F238E27FC236}">
              <a16:creationId xmlns:a16="http://schemas.microsoft.com/office/drawing/2014/main" xmlns="" id="{2FBF0471-4B90-4674-B873-C580C5ED0719}"/>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743950" y="19411950"/>
          <a:ext cx="695325" cy="9144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114</xdr:row>
      <xdr:rowOff>0</xdr:rowOff>
    </xdr:from>
    <xdr:to>
      <xdr:col>7</xdr:col>
      <xdr:colOff>704850</xdr:colOff>
      <xdr:row>119</xdr:row>
      <xdr:rowOff>85725</xdr:rowOff>
    </xdr:to>
    <xdr:pic>
      <xdr:nvPicPr>
        <xdr:cNvPr id="14455" name="Image 60">
          <a:extLst>
            <a:ext uri="{FF2B5EF4-FFF2-40B4-BE49-F238E27FC236}">
              <a16:creationId xmlns:a16="http://schemas.microsoft.com/office/drawing/2014/main" xmlns="" id="{EDB257A9-4045-4B98-8427-6FDA2CC43EF1}"/>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43950" y="20545425"/>
          <a:ext cx="704850" cy="895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7</xdr:col>
      <xdr:colOff>9525</xdr:colOff>
      <xdr:row>61</xdr:row>
      <xdr:rowOff>9525</xdr:rowOff>
    </xdr:from>
    <xdr:to>
      <xdr:col>7</xdr:col>
      <xdr:colOff>1085850</xdr:colOff>
      <xdr:row>66</xdr:row>
      <xdr:rowOff>57150</xdr:rowOff>
    </xdr:to>
    <xdr:pic>
      <xdr:nvPicPr>
        <xdr:cNvPr id="15446" name="Picture 2489">
          <a:extLst>
            <a:ext uri="{FF2B5EF4-FFF2-40B4-BE49-F238E27FC236}">
              <a16:creationId xmlns:a16="http://schemas.microsoft.com/office/drawing/2014/main" xmlns="" id="{0760A15C-DD0C-463C-9DFE-D755142712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29675" y="11144250"/>
          <a:ext cx="1076325" cy="1076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55</xdr:row>
      <xdr:rowOff>0</xdr:rowOff>
    </xdr:from>
    <xdr:to>
      <xdr:col>9</xdr:col>
      <xdr:colOff>723900</xdr:colOff>
      <xdr:row>60</xdr:row>
      <xdr:rowOff>0</xdr:rowOff>
    </xdr:to>
    <xdr:pic>
      <xdr:nvPicPr>
        <xdr:cNvPr id="15447" name="Picture 2489">
          <a:extLst>
            <a:ext uri="{FF2B5EF4-FFF2-40B4-BE49-F238E27FC236}">
              <a16:creationId xmlns:a16="http://schemas.microsoft.com/office/drawing/2014/main" xmlns="" id="{0684FFBD-2D66-4B68-B8B4-C706356538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34675" y="9839325"/>
          <a:ext cx="1485900" cy="9144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838200</xdr:colOff>
      <xdr:row>66</xdr:row>
      <xdr:rowOff>95250</xdr:rowOff>
    </xdr:from>
    <xdr:to>
      <xdr:col>8</xdr:col>
      <xdr:colOff>342900</xdr:colOff>
      <xdr:row>72</xdr:row>
      <xdr:rowOff>47625</xdr:rowOff>
    </xdr:to>
    <xdr:pic>
      <xdr:nvPicPr>
        <xdr:cNvPr id="15448" name="Image 67">
          <a:extLst>
            <a:ext uri="{FF2B5EF4-FFF2-40B4-BE49-F238E27FC236}">
              <a16:creationId xmlns:a16="http://schemas.microsoft.com/office/drawing/2014/main" xmlns="" id="{C0415DEB-435C-497C-8DA7-393766B310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658350" y="12258675"/>
          <a:ext cx="1419225" cy="923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97</xdr:row>
      <xdr:rowOff>0</xdr:rowOff>
    </xdr:from>
    <xdr:to>
      <xdr:col>9</xdr:col>
      <xdr:colOff>485775</xdr:colOff>
      <xdr:row>102</xdr:row>
      <xdr:rowOff>28575</xdr:rowOff>
    </xdr:to>
    <xdr:pic>
      <xdr:nvPicPr>
        <xdr:cNvPr id="15449" name="Image 68">
          <a:extLst>
            <a:ext uri="{FF2B5EF4-FFF2-40B4-BE49-F238E27FC236}">
              <a16:creationId xmlns:a16="http://schemas.microsoft.com/office/drawing/2014/main" xmlns="" id="{BE122446-6D7A-4C9A-ADC5-5048E08143A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734675" y="17345025"/>
          <a:ext cx="1247775" cy="838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109</xdr:row>
      <xdr:rowOff>0</xdr:rowOff>
    </xdr:from>
    <xdr:to>
      <xdr:col>9</xdr:col>
      <xdr:colOff>514350</xdr:colOff>
      <xdr:row>114</xdr:row>
      <xdr:rowOff>66675</xdr:rowOff>
    </xdr:to>
    <xdr:pic>
      <xdr:nvPicPr>
        <xdr:cNvPr id="15450" name="Image 2">
          <a:extLst>
            <a:ext uri="{FF2B5EF4-FFF2-40B4-BE49-F238E27FC236}">
              <a16:creationId xmlns:a16="http://schemas.microsoft.com/office/drawing/2014/main" xmlns="" id="{D61867F0-5987-4EA8-B555-045B97527F4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734675" y="19288125"/>
          <a:ext cx="1276350" cy="8763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140</xdr:row>
      <xdr:rowOff>0</xdr:rowOff>
    </xdr:from>
    <xdr:to>
      <xdr:col>7</xdr:col>
      <xdr:colOff>1419225</xdr:colOff>
      <xdr:row>145</xdr:row>
      <xdr:rowOff>161925</xdr:rowOff>
    </xdr:to>
    <xdr:pic>
      <xdr:nvPicPr>
        <xdr:cNvPr id="15451" name="Image 2">
          <a:extLst>
            <a:ext uri="{FF2B5EF4-FFF2-40B4-BE49-F238E27FC236}">
              <a16:creationId xmlns:a16="http://schemas.microsoft.com/office/drawing/2014/main" xmlns="" id="{1BF49187-67F5-471F-90A4-8EEBDC9B012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820150" y="24403050"/>
          <a:ext cx="1419225" cy="971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147</xdr:row>
      <xdr:rowOff>0</xdr:rowOff>
    </xdr:from>
    <xdr:to>
      <xdr:col>7</xdr:col>
      <xdr:colOff>1200150</xdr:colOff>
      <xdr:row>153</xdr:row>
      <xdr:rowOff>38100</xdr:rowOff>
    </xdr:to>
    <xdr:pic>
      <xdr:nvPicPr>
        <xdr:cNvPr id="15452" name="Image 3">
          <a:extLst>
            <a:ext uri="{FF2B5EF4-FFF2-40B4-BE49-F238E27FC236}">
              <a16:creationId xmlns:a16="http://schemas.microsoft.com/office/drawing/2014/main" xmlns="" id="{6D777EA1-ACA4-4C64-8F64-58ACA274B50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21715" t="34906" r="53703" b="19543"/>
        <a:stretch>
          <a:fillRect/>
        </a:stretch>
      </xdr:blipFill>
      <xdr:spPr bwMode="auto">
        <a:xfrm>
          <a:off x="8820150" y="25536525"/>
          <a:ext cx="1200150" cy="10096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l="21715" t="34906" r="53703" b="19543"/>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130</xdr:row>
      <xdr:rowOff>161925</xdr:rowOff>
    </xdr:from>
    <xdr:to>
      <xdr:col>8</xdr:col>
      <xdr:colOff>95250</xdr:colOff>
      <xdr:row>136</xdr:row>
      <xdr:rowOff>85725</xdr:rowOff>
    </xdr:to>
    <xdr:pic>
      <xdr:nvPicPr>
        <xdr:cNvPr id="16725" name="Picture 2485">
          <a:extLst>
            <a:ext uri="{FF2B5EF4-FFF2-40B4-BE49-F238E27FC236}">
              <a16:creationId xmlns:a16="http://schemas.microsoft.com/office/drawing/2014/main" xmlns="" id="{70F5CC1C-94F6-4469-80D6-781877DCE7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3950" y="23583900"/>
          <a:ext cx="857250" cy="1114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57150</xdr:colOff>
      <xdr:row>106</xdr:row>
      <xdr:rowOff>28575</xdr:rowOff>
    </xdr:from>
    <xdr:to>
      <xdr:col>9</xdr:col>
      <xdr:colOff>276225</xdr:colOff>
      <xdr:row>111</xdr:row>
      <xdr:rowOff>47625</xdr:rowOff>
    </xdr:to>
    <xdr:pic>
      <xdr:nvPicPr>
        <xdr:cNvPr id="16726" name="Picture 2486">
          <a:extLst>
            <a:ext uri="{FF2B5EF4-FFF2-40B4-BE49-F238E27FC236}">
              <a16:creationId xmlns:a16="http://schemas.microsoft.com/office/drawing/2014/main" xmlns="" id="{32F003A8-F1D7-4120-879E-FDC9FFD168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01100" y="19126200"/>
          <a:ext cx="1743075" cy="10477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9525</xdr:colOff>
      <xdr:row>50</xdr:row>
      <xdr:rowOff>9525</xdr:rowOff>
    </xdr:from>
    <xdr:to>
      <xdr:col>8</xdr:col>
      <xdr:colOff>571500</xdr:colOff>
      <xdr:row>55</xdr:row>
      <xdr:rowOff>9525</xdr:rowOff>
    </xdr:to>
    <xdr:pic>
      <xdr:nvPicPr>
        <xdr:cNvPr id="16727" name="Picture 2487">
          <a:extLst>
            <a:ext uri="{FF2B5EF4-FFF2-40B4-BE49-F238E27FC236}">
              <a16:creationId xmlns:a16="http://schemas.microsoft.com/office/drawing/2014/main" xmlns="" id="{1D688285-F67C-43A8-BB34-86AA87FD694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53475" y="8877300"/>
          <a:ext cx="1323975" cy="1028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9525</xdr:colOff>
      <xdr:row>50</xdr:row>
      <xdr:rowOff>9525</xdr:rowOff>
    </xdr:from>
    <xdr:to>
      <xdr:col>10</xdr:col>
      <xdr:colOff>581025</xdr:colOff>
      <xdr:row>55</xdr:row>
      <xdr:rowOff>9525</xdr:rowOff>
    </xdr:to>
    <xdr:pic>
      <xdr:nvPicPr>
        <xdr:cNvPr id="16728" name="Picture 2488">
          <a:extLst>
            <a:ext uri="{FF2B5EF4-FFF2-40B4-BE49-F238E27FC236}">
              <a16:creationId xmlns:a16="http://schemas.microsoft.com/office/drawing/2014/main" xmlns="" id="{73172993-9BED-4FDA-B89C-F586014890C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277475" y="8877300"/>
          <a:ext cx="1333500" cy="1028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11</xdr:col>
      <xdr:colOff>9525</xdr:colOff>
      <xdr:row>50</xdr:row>
      <xdr:rowOff>9525</xdr:rowOff>
    </xdr:from>
    <xdr:to>
      <xdr:col>12</xdr:col>
      <xdr:colOff>600075</xdr:colOff>
      <xdr:row>55</xdr:row>
      <xdr:rowOff>9525</xdr:rowOff>
    </xdr:to>
    <xdr:pic>
      <xdr:nvPicPr>
        <xdr:cNvPr id="16729" name="Picture 2489">
          <a:extLst>
            <a:ext uri="{FF2B5EF4-FFF2-40B4-BE49-F238E27FC236}">
              <a16:creationId xmlns:a16="http://schemas.microsoft.com/office/drawing/2014/main" xmlns="" id="{F254DCF1-4C90-4CD2-A02E-BA579F046C7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801475" y="8877300"/>
          <a:ext cx="1352550" cy="1028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400050</xdr:colOff>
      <xdr:row>56</xdr:row>
      <xdr:rowOff>28575</xdr:rowOff>
    </xdr:from>
    <xdr:to>
      <xdr:col>8</xdr:col>
      <xdr:colOff>495300</xdr:colOff>
      <xdr:row>61</xdr:row>
      <xdr:rowOff>123825</xdr:rowOff>
    </xdr:to>
    <xdr:pic>
      <xdr:nvPicPr>
        <xdr:cNvPr id="16730" name="Picture 2486">
          <a:extLst>
            <a:ext uri="{FF2B5EF4-FFF2-40B4-BE49-F238E27FC236}">
              <a16:creationId xmlns:a16="http://schemas.microsoft.com/office/drawing/2014/main" xmlns="" id="{FF3C065D-C619-42C9-AB4B-45F2883994C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144000" y="10086975"/>
          <a:ext cx="857250"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228600</xdr:colOff>
      <xdr:row>87</xdr:row>
      <xdr:rowOff>28575</xdr:rowOff>
    </xdr:from>
    <xdr:to>
      <xdr:col>8</xdr:col>
      <xdr:colOff>247650</xdr:colOff>
      <xdr:row>92</xdr:row>
      <xdr:rowOff>123825</xdr:rowOff>
    </xdr:to>
    <xdr:pic>
      <xdr:nvPicPr>
        <xdr:cNvPr id="16731" name="Picture 2487">
          <a:extLst>
            <a:ext uri="{FF2B5EF4-FFF2-40B4-BE49-F238E27FC236}">
              <a16:creationId xmlns:a16="http://schemas.microsoft.com/office/drawing/2014/main" xmlns="" id="{5B02F647-9AE1-4B48-9898-7AADBA04716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972550" y="15687675"/>
          <a:ext cx="781050"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20</xdr:row>
      <xdr:rowOff>0</xdr:rowOff>
    </xdr:from>
    <xdr:to>
      <xdr:col>10</xdr:col>
      <xdr:colOff>619125</xdr:colOff>
      <xdr:row>24</xdr:row>
      <xdr:rowOff>47625</xdr:rowOff>
    </xdr:to>
    <xdr:pic>
      <xdr:nvPicPr>
        <xdr:cNvPr id="16732" name="Image 76">
          <a:extLst>
            <a:ext uri="{FF2B5EF4-FFF2-40B4-BE49-F238E27FC236}">
              <a16:creationId xmlns:a16="http://schemas.microsoft.com/office/drawing/2014/main" xmlns="" id="{0D595D8E-9522-4CAC-AB81-17F225D94FC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29231" t="50235" b="18730"/>
        <a:stretch>
          <a:fillRect/>
        </a:stretch>
      </xdr:blipFill>
      <xdr:spPr bwMode="auto">
        <a:xfrm>
          <a:off x="9505950" y="3352800"/>
          <a:ext cx="2143125" cy="695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l="29231" t="50235" b="18730"/>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26</xdr:row>
      <xdr:rowOff>0</xdr:rowOff>
    </xdr:from>
    <xdr:to>
      <xdr:col>9</xdr:col>
      <xdr:colOff>533400</xdr:colOff>
      <xdr:row>30</xdr:row>
      <xdr:rowOff>28575</xdr:rowOff>
    </xdr:to>
    <xdr:pic>
      <xdr:nvPicPr>
        <xdr:cNvPr id="16733" name="Image 2">
          <a:extLst>
            <a:ext uri="{FF2B5EF4-FFF2-40B4-BE49-F238E27FC236}">
              <a16:creationId xmlns:a16="http://schemas.microsoft.com/office/drawing/2014/main" xmlns="" id="{E8A46B23-B107-4261-8BBA-6E389095E371}"/>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l="54057" t="43515" r="8446" b="21397"/>
        <a:stretch>
          <a:fillRect/>
        </a:stretch>
      </xdr:blipFill>
      <xdr:spPr bwMode="auto">
        <a:xfrm>
          <a:off x="9505950" y="4324350"/>
          <a:ext cx="1295400" cy="6762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l="54057" t="43515" r="8446" b="21397"/>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142</xdr:row>
      <xdr:rowOff>0</xdr:rowOff>
    </xdr:from>
    <xdr:to>
      <xdr:col>9</xdr:col>
      <xdr:colOff>38100</xdr:colOff>
      <xdr:row>144</xdr:row>
      <xdr:rowOff>114300</xdr:rowOff>
    </xdr:to>
    <xdr:pic>
      <xdr:nvPicPr>
        <xdr:cNvPr id="16734" name="Image 12">
          <a:extLst>
            <a:ext uri="{FF2B5EF4-FFF2-40B4-BE49-F238E27FC236}">
              <a16:creationId xmlns:a16="http://schemas.microsoft.com/office/drawing/2014/main" xmlns="" id="{C73CDD06-4FBA-444C-854A-FBAB9B18C5F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505950" y="25784175"/>
          <a:ext cx="80010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466725</xdr:colOff>
      <xdr:row>164</xdr:row>
      <xdr:rowOff>28575</xdr:rowOff>
    </xdr:from>
    <xdr:to>
      <xdr:col>8</xdr:col>
      <xdr:colOff>276225</xdr:colOff>
      <xdr:row>172</xdr:row>
      <xdr:rowOff>9525</xdr:rowOff>
    </xdr:to>
    <xdr:pic>
      <xdr:nvPicPr>
        <xdr:cNvPr id="16735" name="Image 1">
          <a:extLst>
            <a:ext uri="{FF2B5EF4-FFF2-40B4-BE49-F238E27FC236}">
              <a16:creationId xmlns:a16="http://schemas.microsoft.com/office/drawing/2014/main" xmlns="" id="{DDC3CFBF-C505-4FB1-98FF-35028AA3541F}"/>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9210675" y="29594175"/>
          <a:ext cx="571500" cy="1276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533400</xdr:colOff>
      <xdr:row>164</xdr:row>
      <xdr:rowOff>66675</xdr:rowOff>
    </xdr:from>
    <xdr:to>
      <xdr:col>10</xdr:col>
      <xdr:colOff>390525</xdr:colOff>
      <xdr:row>169</xdr:row>
      <xdr:rowOff>57150</xdr:rowOff>
    </xdr:to>
    <xdr:pic>
      <xdr:nvPicPr>
        <xdr:cNvPr id="16736" name="Image 2">
          <a:extLst>
            <a:ext uri="{FF2B5EF4-FFF2-40B4-BE49-F238E27FC236}">
              <a16:creationId xmlns:a16="http://schemas.microsoft.com/office/drawing/2014/main" xmlns="" id="{95F534AE-3DA7-4477-8A5B-FE72AF727384}"/>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0039350" y="29632275"/>
          <a:ext cx="1381125" cy="800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619125</xdr:colOff>
      <xdr:row>164</xdr:row>
      <xdr:rowOff>9525</xdr:rowOff>
    </xdr:from>
    <xdr:to>
      <xdr:col>12</xdr:col>
      <xdr:colOff>723900</xdr:colOff>
      <xdr:row>169</xdr:row>
      <xdr:rowOff>76200</xdr:rowOff>
    </xdr:to>
    <xdr:pic>
      <xdr:nvPicPr>
        <xdr:cNvPr id="16737" name="Image 3">
          <a:extLst>
            <a:ext uri="{FF2B5EF4-FFF2-40B4-BE49-F238E27FC236}">
              <a16:creationId xmlns:a16="http://schemas.microsoft.com/office/drawing/2014/main" xmlns="" id="{7717BE52-AA07-4722-9A09-EF95E88F5F2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1649075" y="29575125"/>
          <a:ext cx="1628775" cy="8763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197</xdr:row>
      <xdr:rowOff>0</xdr:rowOff>
    </xdr:from>
    <xdr:to>
      <xdr:col>9</xdr:col>
      <xdr:colOff>276225</xdr:colOff>
      <xdr:row>203</xdr:row>
      <xdr:rowOff>114300</xdr:rowOff>
    </xdr:to>
    <xdr:pic>
      <xdr:nvPicPr>
        <xdr:cNvPr id="16738" name="Image 50">
          <a:extLst>
            <a:ext uri="{FF2B5EF4-FFF2-40B4-BE49-F238E27FC236}">
              <a16:creationId xmlns:a16="http://schemas.microsoft.com/office/drawing/2014/main" xmlns="" id="{372D0D4E-4ADB-4278-93FD-2FD06E69076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505950" y="35699700"/>
          <a:ext cx="1038225" cy="1085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218</xdr:row>
      <xdr:rowOff>0</xdr:rowOff>
    </xdr:from>
    <xdr:to>
      <xdr:col>8</xdr:col>
      <xdr:colOff>752475</xdr:colOff>
      <xdr:row>221</xdr:row>
      <xdr:rowOff>47625</xdr:rowOff>
    </xdr:to>
    <xdr:pic>
      <xdr:nvPicPr>
        <xdr:cNvPr id="16739" name="Image 69">
          <a:extLst>
            <a:ext uri="{FF2B5EF4-FFF2-40B4-BE49-F238E27FC236}">
              <a16:creationId xmlns:a16="http://schemas.microsoft.com/office/drawing/2014/main" xmlns="" id="{C6CC842E-9A35-4FEC-B5DC-47397BEF719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8743950" y="39423975"/>
          <a:ext cx="1514475" cy="8572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5981700</xdr:colOff>
      <xdr:row>224</xdr:row>
      <xdr:rowOff>66675</xdr:rowOff>
    </xdr:from>
    <xdr:to>
      <xdr:col>7</xdr:col>
      <xdr:colOff>742950</xdr:colOff>
      <xdr:row>228</xdr:row>
      <xdr:rowOff>9525</xdr:rowOff>
    </xdr:to>
    <xdr:pic>
      <xdr:nvPicPr>
        <xdr:cNvPr id="16740" name="Image 11">
          <a:extLst>
            <a:ext uri="{FF2B5EF4-FFF2-40B4-BE49-F238E27FC236}">
              <a16:creationId xmlns:a16="http://schemas.microsoft.com/office/drawing/2014/main" xmlns="" id="{27E5F637-796B-4799-B428-AB6CF1AF8523}"/>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677275" y="40995600"/>
          <a:ext cx="809625" cy="9144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231</xdr:row>
      <xdr:rowOff>28575</xdr:rowOff>
    </xdr:from>
    <xdr:to>
      <xdr:col>8</xdr:col>
      <xdr:colOff>171450</xdr:colOff>
      <xdr:row>235</xdr:row>
      <xdr:rowOff>28575</xdr:rowOff>
    </xdr:to>
    <xdr:pic>
      <xdr:nvPicPr>
        <xdr:cNvPr id="16741" name="Image 17">
          <a:extLst>
            <a:ext uri="{FF2B5EF4-FFF2-40B4-BE49-F238E27FC236}">
              <a16:creationId xmlns:a16="http://schemas.microsoft.com/office/drawing/2014/main" xmlns="" id="{30852727-E854-4E5D-B7F4-7283F6F06B55}"/>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8743950" y="42786300"/>
          <a:ext cx="933450" cy="809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447675</xdr:colOff>
      <xdr:row>231</xdr:row>
      <xdr:rowOff>9525</xdr:rowOff>
    </xdr:from>
    <xdr:to>
      <xdr:col>10</xdr:col>
      <xdr:colOff>180975</xdr:colOff>
      <xdr:row>234</xdr:row>
      <xdr:rowOff>104775</xdr:rowOff>
    </xdr:to>
    <xdr:pic>
      <xdr:nvPicPr>
        <xdr:cNvPr id="16742" name="Image 21">
          <a:extLst>
            <a:ext uri="{FF2B5EF4-FFF2-40B4-BE49-F238E27FC236}">
              <a16:creationId xmlns:a16="http://schemas.microsoft.com/office/drawing/2014/main" xmlns="" id="{CD13BC40-148D-44FE-9C0A-7A6431C5E25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9953625" y="42767250"/>
          <a:ext cx="1257300" cy="7429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447675</xdr:colOff>
      <xdr:row>231</xdr:row>
      <xdr:rowOff>0</xdr:rowOff>
    </xdr:from>
    <xdr:to>
      <xdr:col>12</xdr:col>
      <xdr:colOff>152400</xdr:colOff>
      <xdr:row>234</xdr:row>
      <xdr:rowOff>133350</xdr:rowOff>
    </xdr:to>
    <xdr:pic>
      <xdr:nvPicPr>
        <xdr:cNvPr id="16743" name="Image 22">
          <a:extLst>
            <a:ext uri="{FF2B5EF4-FFF2-40B4-BE49-F238E27FC236}">
              <a16:creationId xmlns:a16="http://schemas.microsoft.com/office/drawing/2014/main" xmlns="" id="{4A1FF0F8-7045-439E-B72D-FA41F39012AA}"/>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1477625" y="42757725"/>
          <a:ext cx="1228725" cy="781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28575</xdr:colOff>
      <xdr:row>239</xdr:row>
      <xdr:rowOff>9525</xdr:rowOff>
    </xdr:from>
    <xdr:to>
      <xdr:col>8</xdr:col>
      <xdr:colOff>152400</xdr:colOff>
      <xdr:row>242</xdr:row>
      <xdr:rowOff>38100</xdr:rowOff>
    </xdr:to>
    <xdr:pic>
      <xdr:nvPicPr>
        <xdr:cNvPr id="16744" name="Image 18">
          <a:extLst>
            <a:ext uri="{FF2B5EF4-FFF2-40B4-BE49-F238E27FC236}">
              <a16:creationId xmlns:a16="http://schemas.microsoft.com/office/drawing/2014/main" xmlns="" id="{BF7E13F8-FB69-43F4-A5ED-5132A60D9BE5}"/>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8772525" y="44434125"/>
          <a:ext cx="885825" cy="838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352425</xdr:colOff>
      <xdr:row>238</xdr:row>
      <xdr:rowOff>371475</xdr:rowOff>
    </xdr:from>
    <xdr:to>
      <xdr:col>9</xdr:col>
      <xdr:colOff>590550</xdr:colOff>
      <xdr:row>241</xdr:row>
      <xdr:rowOff>123825</xdr:rowOff>
    </xdr:to>
    <xdr:pic>
      <xdr:nvPicPr>
        <xdr:cNvPr id="16745" name="Image 19">
          <a:extLst>
            <a:ext uri="{FF2B5EF4-FFF2-40B4-BE49-F238E27FC236}">
              <a16:creationId xmlns:a16="http://schemas.microsoft.com/office/drawing/2014/main" xmlns="" id="{08508CB6-A6C2-488F-B358-7B741D1DF32D}"/>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9858375" y="44424600"/>
          <a:ext cx="1000125" cy="7715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9525</xdr:colOff>
      <xdr:row>238</xdr:row>
      <xdr:rowOff>361950</xdr:rowOff>
    </xdr:from>
    <xdr:to>
      <xdr:col>11</xdr:col>
      <xdr:colOff>38100</xdr:colOff>
      <xdr:row>241</xdr:row>
      <xdr:rowOff>47625</xdr:rowOff>
    </xdr:to>
    <xdr:pic>
      <xdr:nvPicPr>
        <xdr:cNvPr id="16746" name="Image 20">
          <a:extLst>
            <a:ext uri="{FF2B5EF4-FFF2-40B4-BE49-F238E27FC236}">
              <a16:creationId xmlns:a16="http://schemas.microsoft.com/office/drawing/2014/main" xmlns="" id="{AC3BCB65-E6D1-402F-935E-19807EB8ACFF}"/>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1039475" y="44415075"/>
          <a:ext cx="790575" cy="7048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247</xdr:row>
      <xdr:rowOff>0</xdr:rowOff>
    </xdr:from>
    <xdr:to>
      <xdr:col>8</xdr:col>
      <xdr:colOff>28575</xdr:colOff>
      <xdr:row>250</xdr:row>
      <xdr:rowOff>19050</xdr:rowOff>
    </xdr:to>
    <xdr:pic>
      <xdr:nvPicPr>
        <xdr:cNvPr id="16747" name="Image 5">
          <a:extLst>
            <a:ext uri="{FF2B5EF4-FFF2-40B4-BE49-F238E27FC236}">
              <a16:creationId xmlns:a16="http://schemas.microsoft.com/office/drawing/2014/main" xmlns="" id="{294DA864-99CD-452C-808F-2537C7063907}"/>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l="15155" t="29167" r="55733" b="15562"/>
        <a:stretch>
          <a:fillRect/>
        </a:stretch>
      </xdr:blipFill>
      <xdr:spPr bwMode="auto">
        <a:xfrm>
          <a:off x="8743950" y="46129575"/>
          <a:ext cx="790575" cy="647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l="15155" t="29167" r="55733" b="15562"/>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256</xdr:row>
      <xdr:rowOff>0</xdr:rowOff>
    </xdr:from>
    <xdr:to>
      <xdr:col>8</xdr:col>
      <xdr:colOff>104775</xdr:colOff>
      <xdr:row>259</xdr:row>
      <xdr:rowOff>47625</xdr:rowOff>
    </xdr:to>
    <xdr:pic>
      <xdr:nvPicPr>
        <xdr:cNvPr id="16748" name="Image 80">
          <a:extLst>
            <a:ext uri="{FF2B5EF4-FFF2-40B4-BE49-F238E27FC236}">
              <a16:creationId xmlns:a16="http://schemas.microsoft.com/office/drawing/2014/main" xmlns="" id="{5DA9EC32-FC86-4FA8-8D6F-B03412E7FBAA}"/>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8743950" y="47939325"/>
          <a:ext cx="866775" cy="8572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262</xdr:row>
      <xdr:rowOff>0</xdr:rowOff>
    </xdr:from>
    <xdr:to>
      <xdr:col>8</xdr:col>
      <xdr:colOff>219075</xdr:colOff>
      <xdr:row>267</xdr:row>
      <xdr:rowOff>38100</xdr:rowOff>
    </xdr:to>
    <xdr:pic>
      <xdr:nvPicPr>
        <xdr:cNvPr id="16749" name="Image 82">
          <a:extLst>
            <a:ext uri="{FF2B5EF4-FFF2-40B4-BE49-F238E27FC236}">
              <a16:creationId xmlns:a16="http://schemas.microsoft.com/office/drawing/2014/main" xmlns="" id="{82CA1088-7D34-450D-856C-7C43CE69F5AD}"/>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8743950" y="49320450"/>
          <a:ext cx="981075" cy="1143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268</xdr:row>
      <xdr:rowOff>0</xdr:rowOff>
    </xdr:from>
    <xdr:to>
      <xdr:col>8</xdr:col>
      <xdr:colOff>95250</xdr:colOff>
      <xdr:row>274</xdr:row>
      <xdr:rowOff>57150</xdr:rowOff>
    </xdr:to>
    <xdr:pic>
      <xdr:nvPicPr>
        <xdr:cNvPr id="16750" name="Image 1">
          <a:extLst>
            <a:ext uri="{FF2B5EF4-FFF2-40B4-BE49-F238E27FC236}">
              <a16:creationId xmlns:a16="http://schemas.microsoft.com/office/drawing/2014/main" xmlns="" id="{08AE179D-7289-4818-9224-3F4118369CC6}"/>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8743950" y="50587275"/>
          <a:ext cx="857250" cy="1114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0</xdr:colOff>
      <xdr:row>276</xdr:row>
      <xdr:rowOff>0</xdr:rowOff>
    </xdr:from>
    <xdr:to>
      <xdr:col>7</xdr:col>
      <xdr:colOff>744074</xdr:colOff>
      <xdr:row>281</xdr:row>
      <xdr:rowOff>115455</xdr:rowOff>
    </xdr:to>
    <xdr:sp macro="" textlink="" fLocksText="0">
      <xdr:nvSpPr>
        <xdr:cNvPr id="45" name="Image 59">
          <a:extLst>
            <a:ext uri="{FF2B5EF4-FFF2-40B4-BE49-F238E27FC236}">
              <a16:creationId xmlns:a16="http://schemas.microsoft.com/office/drawing/2014/main" xmlns="" id="{558945E3-9016-4DEC-A1CA-E50B05228906}"/>
            </a:ext>
          </a:extLst>
        </xdr:cNvPr>
        <xdr:cNvSpPr>
          <a:spLocks noChangeArrowheads="1"/>
        </xdr:cNvSpPr>
      </xdr:nvSpPr>
      <xdr:spPr bwMode="auto">
        <a:xfrm>
          <a:off x="8324273" y="52075773"/>
          <a:ext cx="715818" cy="1016000"/>
        </a:xfrm>
        <a:prstGeom prst="rect">
          <a:avLst/>
        </a:prstGeom>
        <a:blipFill dpi="0" rotWithShape="0">
          <a:blip xmlns:r="http://schemas.openxmlformats.org/officeDocument/2006/relationships" r:embed="rId27"/>
          <a:srcRect/>
          <a:stretch>
            <a:fillRect/>
          </a:stretch>
        </a:blipFill>
        <a:ln>
          <a:noFill/>
        </a:ln>
        <a:effectLst/>
        <a:extLs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ctr" rtl="0">
            <a:defRPr sz="1000"/>
          </a:pPr>
          <a:r>
            <a:rPr lang="fr-FR" sz="1200" b="0" i="0" u="none" strike="noStrike" baseline="0">
              <a:solidFill>
                <a:srgbClr val="000000"/>
              </a:solidFill>
              <a:latin typeface="Times New Roman"/>
              <a:cs typeface="Times New Roman"/>
            </a:rPr>
            <a:t>un</a:t>
          </a:r>
        </a:p>
      </xdr:txBody>
    </xdr:sp>
    <xdr:clientData/>
  </xdr:twoCellAnchor>
  <xdr:twoCellAnchor>
    <xdr:from>
      <xdr:col>7</xdr:col>
      <xdr:colOff>76200</xdr:colOff>
      <xdr:row>283</xdr:row>
      <xdr:rowOff>104775</xdr:rowOff>
    </xdr:from>
    <xdr:to>
      <xdr:col>7</xdr:col>
      <xdr:colOff>628650</xdr:colOff>
      <xdr:row>287</xdr:row>
      <xdr:rowOff>152400</xdr:rowOff>
    </xdr:to>
    <xdr:pic>
      <xdr:nvPicPr>
        <xdr:cNvPr id="16752" name="Image 1">
          <a:extLst>
            <a:ext uri="{FF2B5EF4-FFF2-40B4-BE49-F238E27FC236}">
              <a16:creationId xmlns:a16="http://schemas.microsoft.com/office/drawing/2014/main" xmlns="" id="{5689CB52-D5D9-46F6-9FD7-0FA9D541260E}"/>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8820150" y="53597175"/>
          <a:ext cx="552450" cy="781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pageSetUpPr fitToPage="1"/>
  </sheetPr>
  <dimension ref="B1:V33"/>
  <sheetViews>
    <sheetView showGridLines="0" zoomScale="110" zoomScaleNormal="110" workbookViewId="0">
      <selection activeCell="X8" sqref="X8"/>
    </sheetView>
  </sheetViews>
  <sheetFormatPr baseColWidth="10" defaultColWidth="11.44140625" defaultRowHeight="13.2" x14ac:dyDescent="0.3"/>
  <cols>
    <col min="1" max="1" width="1.109375" style="1" customWidth="1"/>
    <col min="2" max="2" width="45.33203125" style="1" customWidth="1"/>
    <col min="3" max="5" width="6.5546875" style="2" customWidth="1"/>
    <col min="6" max="8" width="6.33203125" style="1" customWidth="1"/>
    <col min="9" max="11" width="6.5546875" style="1" customWidth="1"/>
    <col min="12" max="14" width="5.6640625" style="1" customWidth="1"/>
    <col min="15" max="15" width="2" style="1" customWidth="1"/>
    <col min="16" max="16" width="11.44140625" style="1" customWidth="1"/>
    <col min="17" max="17" width="10.5546875" style="1" customWidth="1"/>
    <col min="18" max="18" width="11.44140625" style="1" customWidth="1"/>
    <col min="19" max="19" width="10.6640625" style="1" customWidth="1"/>
    <col min="20" max="20" width="15.33203125" style="1" customWidth="1"/>
    <col min="21" max="16384" width="11.44140625" style="1"/>
  </cols>
  <sheetData>
    <row r="1" spans="2:22" x14ac:dyDescent="0.3">
      <c r="P1" s="1" t="s">
        <v>1295</v>
      </c>
    </row>
    <row r="4" spans="2:22" ht="30" customHeight="1" x14ac:dyDescent="0.3">
      <c r="C4" s="202" t="s">
        <v>0</v>
      </c>
      <c r="D4" s="202"/>
      <c r="E4" s="202"/>
      <c r="F4" s="202" t="s">
        <v>1</v>
      </c>
      <c r="G4" s="202"/>
      <c r="H4" s="202"/>
      <c r="I4" s="202" t="s">
        <v>2</v>
      </c>
      <c r="J4" s="202"/>
      <c r="K4" s="202"/>
      <c r="L4" s="202" t="s">
        <v>3</v>
      </c>
      <c r="M4" s="202"/>
      <c r="N4" s="202"/>
      <c r="P4" s="3" t="s">
        <v>4</v>
      </c>
    </row>
    <row r="5" spans="2:22" ht="16.5" customHeight="1" x14ac:dyDescent="0.25">
      <c r="C5" s="4" t="s">
        <v>5</v>
      </c>
      <c r="D5" s="5" t="s">
        <v>6</v>
      </c>
      <c r="E5" s="6" t="s">
        <v>7</v>
      </c>
      <c r="F5" s="4" t="s">
        <v>5</v>
      </c>
      <c r="G5" s="5" t="s">
        <v>6</v>
      </c>
      <c r="H5" s="6" t="s">
        <v>7</v>
      </c>
      <c r="I5" s="4" t="s">
        <v>5</v>
      </c>
      <c r="J5" s="5" t="s">
        <v>6</v>
      </c>
      <c r="K5" s="6" t="s">
        <v>7</v>
      </c>
      <c r="L5" s="4" t="s">
        <v>5</v>
      </c>
      <c r="M5" s="5" t="s">
        <v>6</v>
      </c>
      <c r="N5" s="6" t="s">
        <v>7</v>
      </c>
      <c r="P5" s="7" t="s">
        <v>8</v>
      </c>
      <c r="T5" s="8" t="s">
        <v>9</v>
      </c>
    </row>
    <row r="6" spans="2:22" ht="15" customHeight="1" x14ac:dyDescent="0.3">
      <c r="B6" s="9" t="s">
        <v>10</v>
      </c>
      <c r="C6" s="10"/>
      <c r="D6" s="11"/>
      <c r="E6" s="12"/>
      <c r="F6" s="10"/>
      <c r="G6" s="11"/>
      <c r="H6" s="12"/>
      <c r="I6" s="10"/>
      <c r="J6" s="11"/>
      <c r="K6" s="12"/>
      <c r="L6" s="10"/>
      <c r="M6" s="11"/>
      <c r="N6" s="12"/>
      <c r="P6" s="7" t="s">
        <v>11</v>
      </c>
      <c r="Q6" s="7"/>
      <c r="R6" s="7"/>
      <c r="S6" s="7"/>
      <c r="T6" s="13" t="s">
        <v>12</v>
      </c>
    </row>
    <row r="7" spans="2:22" ht="15" customHeight="1" x14ac:dyDescent="0.3">
      <c r="B7" s="14" t="s">
        <v>13</v>
      </c>
      <c r="C7" s="15">
        <f>'1.1'!C$4</f>
        <v>17</v>
      </c>
      <c r="D7" s="16">
        <f>'1.1'!C$6</f>
        <v>3</v>
      </c>
      <c r="E7" s="17">
        <f>'1.1'!C$5</f>
        <v>2</v>
      </c>
      <c r="F7" s="15">
        <f>'1.1'!D$4</f>
        <v>11</v>
      </c>
      <c r="G7" s="16">
        <f>'1.1'!D$6</f>
        <v>2</v>
      </c>
      <c r="H7" s="17">
        <f>'1.1'!D$5</f>
        <v>2</v>
      </c>
      <c r="I7" s="15">
        <f>'1.1'!E$4</f>
        <v>0</v>
      </c>
      <c r="J7" s="16">
        <f>'1.1'!E$6</f>
        <v>0</v>
      </c>
      <c r="K7" s="17">
        <f>'1.1'!E$5</f>
        <v>0</v>
      </c>
      <c r="L7" s="15">
        <f>'1.1'!F$4</f>
        <v>17</v>
      </c>
      <c r="M7" s="16">
        <f>'1.1'!F$6</f>
        <v>3</v>
      </c>
      <c r="N7" s="17">
        <f>'1.1'!F$5</f>
        <v>2</v>
      </c>
      <c r="P7" s="7" t="s">
        <v>14</v>
      </c>
      <c r="T7" s="18" t="s">
        <v>15</v>
      </c>
    </row>
    <row r="8" spans="2:22" ht="15" customHeight="1" x14ac:dyDescent="0.3">
      <c r="B8" s="14" t="s">
        <v>16</v>
      </c>
      <c r="C8" s="15">
        <f>'1.2'!C$4</f>
        <v>16</v>
      </c>
      <c r="D8" s="16">
        <f>'1.2'!C$6</f>
        <v>1</v>
      </c>
      <c r="E8" s="17">
        <f>'1.2'!C$5</f>
        <v>2</v>
      </c>
      <c r="F8" s="15">
        <f>'1.2'!D$4</f>
        <v>9</v>
      </c>
      <c r="G8" s="16">
        <f>'1.2'!D$6</f>
        <v>0</v>
      </c>
      <c r="H8" s="17">
        <f>'1.2'!D$5</f>
        <v>2</v>
      </c>
      <c r="I8" s="15">
        <f>'1.2'!E$4</f>
        <v>2</v>
      </c>
      <c r="J8" s="16">
        <f>'1.2'!E$6</f>
        <v>0</v>
      </c>
      <c r="K8" s="17">
        <f>'1.2'!E$5</f>
        <v>2</v>
      </c>
      <c r="L8" s="15">
        <f>'1.2'!F$4</f>
        <v>16</v>
      </c>
      <c r="M8" s="16">
        <f>'1.2'!F$6</f>
        <v>1</v>
      </c>
      <c r="N8" s="17">
        <f>'1.2'!F$5</f>
        <v>2</v>
      </c>
      <c r="P8" s="7" t="s">
        <v>17</v>
      </c>
      <c r="Q8" s="7"/>
      <c r="R8" s="7"/>
      <c r="S8" s="7"/>
      <c r="T8" s="19" t="s">
        <v>18</v>
      </c>
    </row>
    <row r="9" spans="2:22" ht="15" customHeight="1" x14ac:dyDescent="0.3">
      <c r="B9" s="14" t="s">
        <v>19</v>
      </c>
      <c r="C9" s="15">
        <f>'1.3'!C$4</f>
        <v>4</v>
      </c>
      <c r="D9" s="16">
        <f>'1.3'!C$6</f>
        <v>0</v>
      </c>
      <c r="E9" s="17">
        <f>'1.3'!C$5</f>
        <v>0</v>
      </c>
      <c r="F9" s="15">
        <f>'1.3'!D$4</f>
        <v>2</v>
      </c>
      <c r="G9" s="16">
        <f>'1.3'!D$6</f>
        <v>0</v>
      </c>
      <c r="H9" s="17">
        <f>'1.3'!D$5</f>
        <v>0</v>
      </c>
      <c r="I9" s="15">
        <f>'1.3'!E$4</f>
        <v>0</v>
      </c>
      <c r="J9" s="16">
        <f>'1.3'!E$6</f>
        <v>0</v>
      </c>
      <c r="K9" s="17">
        <f>'1.3'!E$5</f>
        <v>0</v>
      </c>
      <c r="L9" s="15">
        <f>'1.3'!F$4</f>
        <v>4</v>
      </c>
      <c r="M9" s="16">
        <f>'1.3'!F$6</f>
        <v>0</v>
      </c>
      <c r="N9" s="17">
        <f>'1.3'!F$5</f>
        <v>0</v>
      </c>
    </row>
    <row r="10" spans="2:22" ht="15" customHeight="1" x14ac:dyDescent="0.3">
      <c r="B10" s="14" t="s">
        <v>20</v>
      </c>
      <c r="C10" s="15">
        <f>'1.4'!C$4</f>
        <v>7</v>
      </c>
      <c r="D10" s="16">
        <f>'1.4'!C$6</f>
        <v>1</v>
      </c>
      <c r="E10" s="17">
        <f>'1.4'!C$5</f>
        <v>3</v>
      </c>
      <c r="F10" s="15">
        <f>'1.4'!D$4</f>
        <v>7</v>
      </c>
      <c r="G10" s="16">
        <f>'1.4'!D$6</f>
        <v>1</v>
      </c>
      <c r="H10" s="17">
        <f>'1.4'!D$5</f>
        <v>3</v>
      </c>
      <c r="I10" s="15">
        <f>'1.4'!E$4</f>
        <v>4</v>
      </c>
      <c r="J10" s="16">
        <f>'1.4'!E$6</f>
        <v>0</v>
      </c>
      <c r="K10" s="17">
        <f>'1.4'!E$5</f>
        <v>4</v>
      </c>
      <c r="L10" s="15">
        <f>'1.4'!F$4</f>
        <v>8</v>
      </c>
      <c r="M10" s="16">
        <f>'1.4'!F$6</f>
        <v>1</v>
      </c>
      <c r="N10" s="17">
        <f>'1.4'!F$5</f>
        <v>4</v>
      </c>
      <c r="P10" s="20" t="s">
        <v>21</v>
      </c>
      <c r="Q10" s="20"/>
      <c r="R10" s="20"/>
      <c r="S10" s="20"/>
      <c r="T10" s="20"/>
    </row>
    <row r="11" spans="2:22" ht="15" customHeight="1" x14ac:dyDescent="0.3">
      <c r="B11" s="14" t="s">
        <v>22</v>
      </c>
      <c r="C11" s="15">
        <f>'1.5'!C$4</f>
        <v>2</v>
      </c>
      <c r="D11" s="16">
        <f>'1.5'!C$6</f>
        <v>0</v>
      </c>
      <c r="E11" s="17">
        <f>'1.5'!C$5</f>
        <v>0</v>
      </c>
      <c r="F11" s="15">
        <f>'1.5'!D$4</f>
        <v>0</v>
      </c>
      <c r="G11" s="16">
        <f>'1.5'!D$6</f>
        <v>0</v>
      </c>
      <c r="H11" s="17">
        <f>'1.5'!D$5</f>
        <v>0</v>
      </c>
      <c r="I11" s="15">
        <f>'1.5'!E$4</f>
        <v>0</v>
      </c>
      <c r="J11" s="16">
        <f>'1.5'!E$6</f>
        <v>0</v>
      </c>
      <c r="K11" s="17">
        <f>'1.5'!E$5</f>
        <v>0</v>
      </c>
      <c r="L11" s="15">
        <f>'1.5'!F$4</f>
        <v>2</v>
      </c>
      <c r="M11" s="16">
        <f>'1.5'!F$6</f>
        <v>0</v>
      </c>
      <c r="N11" s="17">
        <f>'1.5'!F$5</f>
        <v>0</v>
      </c>
      <c r="P11" s="7" t="s">
        <v>1298</v>
      </c>
    </row>
    <row r="12" spans="2:22" ht="15" customHeight="1" thickBot="1" x14ac:dyDescent="0.35">
      <c r="B12" s="14" t="s">
        <v>23</v>
      </c>
      <c r="C12" s="15">
        <f>'1.6'!C$4</f>
        <v>8</v>
      </c>
      <c r="D12" s="16">
        <f>'1.6'!C$6</f>
        <v>1</v>
      </c>
      <c r="E12" s="21">
        <f>'1.6'!C$5</f>
        <v>1</v>
      </c>
      <c r="F12" s="15">
        <f>'1.6'!D$4</f>
        <v>8</v>
      </c>
      <c r="G12" s="22">
        <f>'1.6'!D$6</f>
        <v>1</v>
      </c>
      <c r="H12" s="17">
        <f>'1.6'!D$5</f>
        <v>1</v>
      </c>
      <c r="I12" s="15">
        <f>'1.6'!E$4</f>
        <v>1</v>
      </c>
      <c r="J12" s="16">
        <f>'1.6'!E$6</f>
        <v>0</v>
      </c>
      <c r="K12" s="17">
        <f>'1.6'!E$5</f>
        <v>1</v>
      </c>
      <c r="L12" s="15">
        <f>'1.6'!F$4</f>
        <v>9</v>
      </c>
      <c r="M12" s="16">
        <f>'1.6'!F$6</f>
        <v>1</v>
      </c>
      <c r="N12" s="17">
        <f>'1.6'!F$5</f>
        <v>2</v>
      </c>
      <c r="P12" s="1" t="s">
        <v>1296</v>
      </c>
    </row>
    <row r="13" spans="2:22" x14ac:dyDescent="0.3">
      <c r="B13" s="9" t="s">
        <v>24</v>
      </c>
      <c r="C13" s="11"/>
      <c r="D13" s="11"/>
      <c r="E13" s="12"/>
      <c r="F13" s="11"/>
      <c r="G13" s="11"/>
      <c r="H13" s="12"/>
      <c r="I13" s="11"/>
      <c r="J13" s="11"/>
      <c r="K13" s="12"/>
      <c r="L13" s="11"/>
      <c r="M13" s="11"/>
      <c r="N13" s="12"/>
      <c r="P13" s="1" t="s">
        <v>1297</v>
      </c>
      <c r="Q13" s="72"/>
      <c r="R13" s="72"/>
      <c r="S13" s="72"/>
      <c r="T13" s="72"/>
      <c r="U13" s="72"/>
      <c r="V13" s="72"/>
    </row>
    <row r="14" spans="2:22" ht="15" customHeight="1" x14ac:dyDescent="0.25">
      <c r="B14" s="14" t="s">
        <v>25</v>
      </c>
      <c r="C14" s="23">
        <f>'2.1'!C$4</f>
        <v>3</v>
      </c>
      <c r="D14" s="24">
        <f>'2.1'!C$6</f>
        <v>1</v>
      </c>
      <c r="E14" s="25">
        <f>'2.1'!C$5</f>
        <v>0</v>
      </c>
      <c r="F14" s="23">
        <f>'2.1'!D$4</f>
        <v>3</v>
      </c>
      <c r="G14" s="24">
        <f>'2.1'!D$6</f>
        <v>1</v>
      </c>
      <c r="H14" s="25">
        <f>'2.1'!D$5</f>
        <v>0</v>
      </c>
      <c r="I14" s="23">
        <f>'2.1'!E$4</f>
        <v>0</v>
      </c>
      <c r="J14" s="24">
        <f>'2.1'!E$6</f>
        <v>0</v>
      </c>
      <c r="K14" s="25">
        <f>'2.1'!E$5</f>
        <v>0</v>
      </c>
      <c r="L14" s="23">
        <f>'2.1'!F$4</f>
        <v>3</v>
      </c>
      <c r="M14" s="24">
        <f>'2.1'!F$6</f>
        <v>1</v>
      </c>
      <c r="N14" s="26">
        <f>'2.1'!F$5</f>
        <v>0</v>
      </c>
      <c r="P14" s="38" t="s">
        <v>898</v>
      </c>
      <c r="Q14" s="38" t="s">
        <v>976</v>
      </c>
      <c r="R14" s="38" t="s">
        <v>1037</v>
      </c>
      <c r="S14" s="87" t="s">
        <v>563</v>
      </c>
      <c r="T14" s="87" t="s">
        <v>662</v>
      </c>
      <c r="U14" s="87" t="s">
        <v>1274</v>
      </c>
    </row>
    <row r="15" spans="2:22" ht="15" customHeight="1" x14ac:dyDescent="0.25">
      <c r="B15" s="14" t="s">
        <v>26</v>
      </c>
      <c r="C15" s="15">
        <f>'2.2'!C$4</f>
        <v>18</v>
      </c>
      <c r="D15" s="16">
        <f>'2.2'!C$6</f>
        <v>3</v>
      </c>
      <c r="E15" s="17">
        <f>'2.2'!C$5</f>
        <v>4</v>
      </c>
      <c r="F15" s="15">
        <f>'2.2'!D$4</f>
        <v>17</v>
      </c>
      <c r="G15" s="16">
        <f>'2.2'!D$6</f>
        <v>3</v>
      </c>
      <c r="H15" s="17">
        <f>'2.2'!D$5</f>
        <v>4</v>
      </c>
      <c r="I15" s="15">
        <f>'2.2'!E$4</f>
        <v>0</v>
      </c>
      <c r="J15" s="16">
        <f>'2.2'!E$6</f>
        <v>0</v>
      </c>
      <c r="K15" s="17">
        <f>'2.2'!E$5</f>
        <v>0</v>
      </c>
      <c r="L15" s="15">
        <f>'2.2'!F$4</f>
        <v>18</v>
      </c>
      <c r="M15" s="16">
        <f>'2.2'!F$6</f>
        <v>3</v>
      </c>
      <c r="N15" s="17">
        <f>'2.2'!F$5</f>
        <v>4</v>
      </c>
      <c r="P15" s="38" t="s">
        <v>86</v>
      </c>
      <c r="Q15" s="38" t="s">
        <v>207</v>
      </c>
      <c r="R15" s="87" t="s">
        <v>389</v>
      </c>
      <c r="S15" s="87" t="s">
        <v>1072</v>
      </c>
      <c r="T15" s="87" t="s">
        <v>1154</v>
      </c>
      <c r="U15" s="87" t="s">
        <v>1283</v>
      </c>
    </row>
    <row r="16" spans="2:22" ht="15" customHeight="1" x14ac:dyDescent="0.25">
      <c r="B16" s="14" t="s">
        <v>27</v>
      </c>
      <c r="C16" s="15">
        <f>'2.3'!C$4</f>
        <v>5</v>
      </c>
      <c r="D16" s="16">
        <f>'2.3'!C$6</f>
        <v>1</v>
      </c>
      <c r="E16" s="17">
        <f>'2.3'!C$5</f>
        <v>3</v>
      </c>
      <c r="F16" s="15">
        <f>'2.3'!D$4</f>
        <v>16</v>
      </c>
      <c r="G16" s="16">
        <f>'2.3'!D$6</f>
        <v>4</v>
      </c>
      <c r="H16" s="17">
        <f>'2.3'!D$5</f>
        <v>14</v>
      </c>
      <c r="I16" s="15">
        <f>'2.3'!E$4</f>
        <v>14</v>
      </c>
      <c r="J16" s="16">
        <f>'2.3'!E$6</f>
        <v>1</v>
      </c>
      <c r="K16" s="17">
        <f>'2.3'!E$5</f>
        <v>14</v>
      </c>
      <c r="L16" s="15">
        <f>'2.3'!F$4</f>
        <v>18</v>
      </c>
      <c r="M16" s="16">
        <f>'2.3'!F$6</f>
        <v>4</v>
      </c>
      <c r="N16" s="17">
        <f>'2.3'!F$5</f>
        <v>16</v>
      </c>
      <c r="P16" s="38" t="s">
        <v>87</v>
      </c>
      <c r="Q16" s="87" t="s">
        <v>211</v>
      </c>
      <c r="R16" s="38" t="s">
        <v>391</v>
      </c>
      <c r="S16" s="87" t="s">
        <v>1079</v>
      </c>
      <c r="T16" s="87" t="s">
        <v>1194</v>
      </c>
      <c r="U16" s="87" t="s">
        <v>1284</v>
      </c>
    </row>
    <row r="17" spans="2:20" ht="15" customHeight="1" x14ac:dyDescent="0.25">
      <c r="B17" s="14" t="s">
        <v>28</v>
      </c>
      <c r="C17" s="15">
        <f>'2.4'!C$4</f>
        <v>23</v>
      </c>
      <c r="D17" s="16">
        <f>'2.4'!C$6</f>
        <v>3</v>
      </c>
      <c r="E17" s="17">
        <f>'2.4'!C$5</f>
        <v>12</v>
      </c>
      <c r="F17" s="15">
        <f>'2.4'!D$4</f>
        <v>28</v>
      </c>
      <c r="G17" s="16">
        <f>'2.4'!D$6</f>
        <v>4</v>
      </c>
      <c r="H17" s="17">
        <f>'2.4'!D$5</f>
        <v>16</v>
      </c>
      <c r="I17" s="15">
        <f>'2.4'!E$4</f>
        <v>23</v>
      </c>
      <c r="J17" s="16">
        <f>'2.4'!E$6</f>
        <v>2</v>
      </c>
      <c r="K17" s="17">
        <f>'2.4'!E$5</f>
        <v>19</v>
      </c>
      <c r="L17" s="15">
        <f>'2.4'!F$4</f>
        <v>38</v>
      </c>
      <c r="M17" s="16">
        <f>'2.4'!F$6</f>
        <v>5</v>
      </c>
      <c r="N17" s="17">
        <f>'2.4'!F$5</f>
        <v>26</v>
      </c>
      <c r="P17" s="38" t="s">
        <v>903</v>
      </c>
      <c r="Q17" s="38" t="s">
        <v>980</v>
      </c>
      <c r="R17" s="38" t="s">
        <v>1043</v>
      </c>
      <c r="S17" s="87" t="s">
        <v>1189</v>
      </c>
      <c r="T17" s="38" t="s">
        <v>720</v>
      </c>
    </row>
    <row r="18" spans="2:20" ht="15" customHeight="1" x14ac:dyDescent="0.3">
      <c r="B18" s="14" t="s">
        <v>29</v>
      </c>
      <c r="C18" s="15">
        <f>'2.5'!C$4</f>
        <v>21</v>
      </c>
      <c r="D18" s="16">
        <f>'2.5'!C$6</f>
        <v>1</v>
      </c>
      <c r="E18" s="17">
        <f>'2.5'!C$5</f>
        <v>19</v>
      </c>
      <c r="F18" s="15">
        <f>'2.5'!D$4</f>
        <v>25</v>
      </c>
      <c r="G18" s="16">
        <f>'2.5'!D$6</f>
        <v>1</v>
      </c>
      <c r="H18" s="17">
        <f>'2.5'!D$5</f>
        <v>23</v>
      </c>
      <c r="I18" s="15">
        <f>'2.5'!E$4</f>
        <v>24</v>
      </c>
      <c r="J18" s="16">
        <f>'2.5'!E$6</f>
        <v>0</v>
      </c>
      <c r="K18" s="17">
        <f>'2.5'!E$5</f>
        <v>24</v>
      </c>
      <c r="L18" s="15">
        <f>'2.5'!F$4</f>
        <v>28</v>
      </c>
      <c r="M18" s="16">
        <f>'2.5'!F$6</f>
        <v>1</v>
      </c>
      <c r="N18" s="17">
        <f>'2.5'!F$5</f>
        <v>26</v>
      </c>
      <c r="P18" s="38" t="s">
        <v>909</v>
      </c>
      <c r="Q18" s="38" t="s">
        <v>983</v>
      </c>
      <c r="R18" s="38" t="s">
        <v>466</v>
      </c>
      <c r="S18" s="38" t="s">
        <v>598</v>
      </c>
      <c r="T18" s="38" t="s">
        <v>725</v>
      </c>
    </row>
    <row r="19" spans="2:20" ht="15" customHeight="1" x14ac:dyDescent="0.25">
      <c r="B19" s="27" t="s">
        <v>30</v>
      </c>
      <c r="C19" s="28">
        <f>'2.6'!C$4</f>
        <v>1</v>
      </c>
      <c r="D19" s="29">
        <f>'2.6'!C$6</f>
        <v>0</v>
      </c>
      <c r="E19" s="30">
        <f>'2.6'!C$5</f>
        <v>1</v>
      </c>
      <c r="F19" s="28">
        <f>'2.6'!D$4</f>
        <v>1</v>
      </c>
      <c r="G19" s="29">
        <f>'2.6'!D$6</f>
        <v>0</v>
      </c>
      <c r="H19" s="30">
        <f>'2.6'!D$5</f>
        <v>1</v>
      </c>
      <c r="I19" s="28">
        <f>'2.6'!E$4</f>
        <v>1</v>
      </c>
      <c r="J19" s="29">
        <f>'2.6'!E$6</f>
        <v>0</v>
      </c>
      <c r="K19" s="30">
        <f>'2.6'!E$5</f>
        <v>1</v>
      </c>
      <c r="L19" s="28">
        <f>'2.6'!F$4</f>
        <v>1</v>
      </c>
      <c r="M19" s="29">
        <f>'2.6'!F$6</f>
        <v>0</v>
      </c>
      <c r="N19" s="30">
        <f>'2.6'!F$5</f>
        <v>1</v>
      </c>
      <c r="P19" s="87" t="s">
        <v>914</v>
      </c>
      <c r="Q19" s="114" t="s">
        <v>988</v>
      </c>
      <c r="R19" s="38" t="s">
        <v>1048</v>
      </c>
      <c r="S19" s="87" t="s">
        <v>1124</v>
      </c>
      <c r="T19" s="87" t="s">
        <v>730</v>
      </c>
    </row>
    <row r="20" spans="2:20" ht="15" customHeight="1" x14ac:dyDescent="0.25">
      <c r="B20" s="9" t="s">
        <v>31</v>
      </c>
      <c r="C20" s="10"/>
      <c r="D20" s="11"/>
      <c r="E20" s="12"/>
      <c r="F20" s="10"/>
      <c r="G20" s="11"/>
      <c r="H20" s="12"/>
      <c r="I20" s="10"/>
      <c r="J20" s="11"/>
      <c r="K20" s="12"/>
      <c r="L20" s="10"/>
      <c r="M20" s="11"/>
      <c r="N20" s="12"/>
      <c r="P20" s="38" t="s">
        <v>920</v>
      </c>
      <c r="Q20" s="114" t="s">
        <v>993</v>
      </c>
      <c r="R20" s="38" t="s">
        <v>1060</v>
      </c>
      <c r="S20" s="87" t="s">
        <v>1130</v>
      </c>
      <c r="T20" s="38" t="s">
        <v>1086</v>
      </c>
    </row>
    <row r="21" spans="2:20" ht="15" customHeight="1" x14ac:dyDescent="0.25">
      <c r="B21" s="14" t="s">
        <v>32</v>
      </c>
      <c r="C21" s="15">
        <f>'3.1'!C$4</f>
        <v>3</v>
      </c>
      <c r="D21" s="16">
        <f>'3.1'!C$6</f>
        <v>1</v>
      </c>
      <c r="E21" s="17">
        <f>'3.1'!C$5</f>
        <v>1</v>
      </c>
      <c r="F21" s="15">
        <f>'3.1'!D$4</f>
        <v>7</v>
      </c>
      <c r="G21" s="16">
        <f>'3.1'!D$6</f>
        <v>1</v>
      </c>
      <c r="H21" s="17">
        <f>'3.1'!D$5</f>
        <v>5</v>
      </c>
      <c r="I21" s="15">
        <f>'3.1'!E$4</f>
        <v>11</v>
      </c>
      <c r="J21" s="16">
        <f>'3.1'!E$6</f>
        <v>1</v>
      </c>
      <c r="K21" s="17">
        <f>'3.1'!E$5</f>
        <v>11</v>
      </c>
      <c r="L21" s="15">
        <f>'3.1'!F$4</f>
        <v>18</v>
      </c>
      <c r="M21" s="16">
        <f>'3.1'!F$6</f>
        <v>2</v>
      </c>
      <c r="N21" s="17">
        <f>'3.1'!F$5</f>
        <v>16</v>
      </c>
      <c r="P21" s="38" t="s">
        <v>925</v>
      </c>
      <c r="Q21" s="114" t="s">
        <v>998</v>
      </c>
      <c r="R21" s="38" t="s">
        <v>1139</v>
      </c>
      <c r="S21" s="87" t="s">
        <v>1129</v>
      </c>
      <c r="T21" s="38" t="s">
        <v>748</v>
      </c>
    </row>
    <row r="22" spans="2:20" ht="15" customHeight="1" x14ac:dyDescent="0.25">
      <c r="B22" s="14" t="s">
        <v>33</v>
      </c>
      <c r="C22" s="15">
        <f>'3.2'!C$4</f>
        <v>7</v>
      </c>
      <c r="D22" s="16">
        <f>'3.2'!C$6</f>
        <v>2</v>
      </c>
      <c r="E22" s="17">
        <f>'3.2'!C$5</f>
        <v>4</v>
      </c>
      <c r="F22" s="15">
        <f>'3.2'!D$4</f>
        <v>14</v>
      </c>
      <c r="G22" s="16">
        <f>'3.2'!D$6</f>
        <v>3</v>
      </c>
      <c r="H22" s="17">
        <f>'3.2'!D$5</f>
        <v>9</v>
      </c>
      <c r="I22" s="15">
        <f>'3.2'!E$4</f>
        <v>15</v>
      </c>
      <c r="J22" s="16">
        <f>'3.2'!E$6</f>
        <v>2</v>
      </c>
      <c r="K22" s="17">
        <f>'3.2'!E$5</f>
        <v>15</v>
      </c>
      <c r="L22" s="15">
        <f>'3.2'!F$4</f>
        <v>24</v>
      </c>
      <c r="M22" s="16">
        <f>'3.2'!F$6</f>
        <v>4</v>
      </c>
      <c r="N22" s="17">
        <f>'3.2'!F$5</f>
        <v>19</v>
      </c>
      <c r="P22" s="38" t="s">
        <v>932</v>
      </c>
      <c r="Q22" s="114" t="s">
        <v>1003</v>
      </c>
      <c r="R22" s="38" t="s">
        <v>1159</v>
      </c>
      <c r="S22" s="87" t="s">
        <v>1149</v>
      </c>
      <c r="T22" s="38" t="s">
        <v>1091</v>
      </c>
    </row>
    <row r="23" spans="2:20" ht="15" customHeight="1" x14ac:dyDescent="0.25">
      <c r="B23" s="27" t="s">
        <v>34</v>
      </c>
      <c r="C23" s="28">
        <f>'3.3'!C$4</f>
        <v>20</v>
      </c>
      <c r="D23" s="29">
        <f>'3.3'!C$6</f>
        <v>1</v>
      </c>
      <c r="E23" s="30">
        <f>'3.3'!C$5</f>
        <v>16</v>
      </c>
      <c r="F23" s="28">
        <f>'3.3'!D$4</f>
        <v>34</v>
      </c>
      <c r="G23" s="29">
        <f>'3.3'!D$6</f>
        <v>1</v>
      </c>
      <c r="H23" s="30">
        <f>'3.3'!D$5</f>
        <v>28</v>
      </c>
      <c r="I23" s="28">
        <f>'3.3'!E$4</f>
        <v>36</v>
      </c>
      <c r="J23" s="29">
        <f>'3.3'!E$6</f>
        <v>0</v>
      </c>
      <c r="K23" s="30">
        <f>'3.3'!E$5</f>
        <v>35</v>
      </c>
      <c r="L23" s="28">
        <f>'3.3'!F$4</f>
        <v>46</v>
      </c>
      <c r="M23" s="29">
        <f>'3.3'!F$6</f>
        <v>1</v>
      </c>
      <c r="N23" s="30">
        <f>'3.3'!F$5</f>
        <v>39</v>
      </c>
      <c r="P23" s="38" t="s">
        <v>937</v>
      </c>
      <c r="Q23" s="114" t="s">
        <v>1009</v>
      </c>
      <c r="R23" s="38" t="s">
        <v>1208</v>
      </c>
      <c r="S23" s="87" t="s">
        <v>1169</v>
      </c>
      <c r="T23" s="38" t="s">
        <v>1097</v>
      </c>
    </row>
    <row r="24" spans="2:20" x14ac:dyDescent="0.25">
      <c r="B24" s="31" t="s">
        <v>35</v>
      </c>
      <c r="C24" s="32">
        <f t="shared" ref="C24:N24" si="0">SUM(C7:C23)</f>
        <v>155</v>
      </c>
      <c r="D24" s="33">
        <f t="shared" si="0"/>
        <v>19</v>
      </c>
      <c r="E24" s="34">
        <f t="shared" si="0"/>
        <v>68</v>
      </c>
      <c r="F24" s="32">
        <f t="shared" si="0"/>
        <v>182</v>
      </c>
      <c r="G24" s="35">
        <f t="shared" si="0"/>
        <v>22</v>
      </c>
      <c r="H24" s="36">
        <f t="shared" si="0"/>
        <v>108</v>
      </c>
      <c r="I24" s="37">
        <f t="shared" si="0"/>
        <v>131</v>
      </c>
      <c r="J24" s="33">
        <f t="shared" si="0"/>
        <v>6</v>
      </c>
      <c r="K24" s="34">
        <f t="shared" si="0"/>
        <v>126</v>
      </c>
      <c r="L24" s="32">
        <f t="shared" si="0"/>
        <v>250</v>
      </c>
      <c r="M24" s="33">
        <f t="shared" si="0"/>
        <v>27</v>
      </c>
      <c r="N24" s="34">
        <f t="shared" si="0"/>
        <v>157</v>
      </c>
      <c r="P24" s="38" t="s">
        <v>941</v>
      </c>
      <c r="Q24" s="38" t="s">
        <v>318</v>
      </c>
      <c r="R24" s="38" t="s">
        <v>1224</v>
      </c>
      <c r="S24" s="87" t="s">
        <v>1170</v>
      </c>
      <c r="T24" s="87" t="s">
        <v>1103</v>
      </c>
    </row>
    <row r="25" spans="2:20" x14ac:dyDescent="0.25">
      <c r="P25" s="38" t="s">
        <v>947</v>
      </c>
      <c r="Q25" s="87" t="s">
        <v>326</v>
      </c>
      <c r="R25" s="38" t="s">
        <v>1235</v>
      </c>
      <c r="S25" s="87" t="s">
        <v>1243</v>
      </c>
      <c r="T25" s="87" t="s">
        <v>1116</v>
      </c>
    </row>
    <row r="26" spans="2:20" x14ac:dyDescent="0.25">
      <c r="P26" s="38" t="s">
        <v>102</v>
      </c>
      <c r="Q26" s="38" t="s">
        <v>1014</v>
      </c>
      <c r="R26" s="38" t="s">
        <v>1242</v>
      </c>
      <c r="S26" s="87" t="s">
        <v>1252</v>
      </c>
      <c r="T26" s="87" t="s">
        <v>1120</v>
      </c>
    </row>
    <row r="27" spans="2:20" x14ac:dyDescent="0.25">
      <c r="P27" s="38" t="s">
        <v>139</v>
      </c>
      <c r="Q27" s="38" t="s">
        <v>1179</v>
      </c>
      <c r="R27" s="87" t="s">
        <v>1066</v>
      </c>
      <c r="S27" s="87" t="s">
        <v>1253</v>
      </c>
      <c r="T27" s="87" t="s">
        <v>1131</v>
      </c>
    </row>
    <row r="28" spans="2:20" x14ac:dyDescent="0.25">
      <c r="P28" s="38" t="s">
        <v>953</v>
      </c>
      <c r="Q28" s="87" t="s">
        <v>1180</v>
      </c>
      <c r="R28" s="87" t="s">
        <v>502</v>
      </c>
      <c r="S28" s="87" t="s">
        <v>1254</v>
      </c>
      <c r="T28" s="87" t="s">
        <v>1164</v>
      </c>
    </row>
    <row r="29" spans="2:20" x14ac:dyDescent="0.25">
      <c r="P29" s="38" t="s">
        <v>959</v>
      </c>
      <c r="Q29" s="87" t="s">
        <v>370</v>
      </c>
      <c r="R29" s="87" t="s">
        <v>505</v>
      </c>
      <c r="S29" s="87" t="s">
        <v>1255</v>
      </c>
      <c r="T29" s="87" t="s">
        <v>1209</v>
      </c>
    </row>
    <row r="30" spans="2:20" x14ac:dyDescent="0.25">
      <c r="P30" s="38" t="s">
        <v>964</v>
      </c>
      <c r="Q30" s="38" t="s">
        <v>1020</v>
      </c>
      <c r="R30" s="87" t="s">
        <v>507</v>
      </c>
      <c r="S30" s="87" t="s">
        <v>1268</v>
      </c>
      <c r="T30" s="87" t="s">
        <v>1210</v>
      </c>
    </row>
    <row r="31" spans="2:20" x14ac:dyDescent="0.25">
      <c r="P31" s="87" t="s">
        <v>1203</v>
      </c>
      <c r="Q31" s="38" t="s">
        <v>1026</v>
      </c>
      <c r="R31" s="87" t="s">
        <v>510</v>
      </c>
      <c r="S31" s="87" t="s">
        <v>885</v>
      </c>
      <c r="T31" s="87" t="s">
        <v>1219</v>
      </c>
    </row>
    <row r="32" spans="2:20" x14ac:dyDescent="0.25">
      <c r="P32" s="38" t="s">
        <v>970</v>
      </c>
      <c r="Q32" s="38" t="s">
        <v>380</v>
      </c>
      <c r="R32" s="87" t="s">
        <v>512</v>
      </c>
      <c r="S32" s="87" t="s">
        <v>639</v>
      </c>
      <c r="T32" s="87" t="s">
        <v>1229</v>
      </c>
    </row>
    <row r="33" spans="16:20" x14ac:dyDescent="0.25">
      <c r="P33" s="38" t="s">
        <v>188</v>
      </c>
      <c r="Q33" s="38" t="s">
        <v>385</v>
      </c>
      <c r="R33" s="87" t="s">
        <v>513</v>
      </c>
      <c r="S33" s="87" t="s">
        <v>658</v>
      </c>
      <c r="T33" s="87" t="s">
        <v>1273</v>
      </c>
    </row>
  </sheetData>
  <sheetProtection selectLockedCells="1" selectUnlockedCells="1"/>
  <mergeCells count="4">
    <mergeCell ref="C4:E4"/>
    <mergeCell ref="F4:H4"/>
    <mergeCell ref="I4:K4"/>
    <mergeCell ref="L4:N4"/>
  </mergeCells>
  <conditionalFormatting sqref="C21:N23 C14:N19 C7:N12">
    <cfRule type="cellIs" dxfId="0" priority="1" stopIfTrue="1" operator="equal">
      <formula>0</formula>
    </cfRule>
  </conditionalFormatting>
  <pageMargins left="0.40972222222222221" right="0.37986111111111109" top="0.69027777777777777" bottom="0.6" header="0.51180555555555551" footer="0.51180555555555551"/>
  <pageSetup paperSize="9" firstPageNumber="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V478"/>
  <sheetViews>
    <sheetView zoomScale="110" zoomScaleNormal="110" zoomScaleSheetLayoutView="100" workbookViewId="0">
      <pane ySplit="7" topLeftCell="A96" activePane="bottomLeft" state="frozen"/>
      <selection activeCell="G1" sqref="G1"/>
      <selection pane="bottomLeft" activeCell="G101" sqref="G101"/>
    </sheetView>
  </sheetViews>
  <sheetFormatPr baseColWidth="10" defaultColWidth="11.44140625" defaultRowHeight="13.2" x14ac:dyDescent="0.3"/>
  <cols>
    <col min="1" max="1" width="15.6640625" style="19" customWidth="1"/>
    <col min="2" max="2" width="7.88671875" style="38" customWidth="1"/>
    <col min="3" max="4" width="3.109375" style="39" customWidth="1"/>
    <col min="5" max="5" width="2.6640625" style="39" customWidth="1"/>
    <col min="6" max="6" width="5.6640625" style="2" customWidth="1"/>
    <col min="7" max="7" width="90.6640625" style="1" customWidth="1"/>
    <col min="8" max="16384" width="11.44140625" style="1"/>
  </cols>
  <sheetData>
    <row r="1" spans="1:256" s="45" customFormat="1" ht="21.75" customHeight="1" x14ac:dyDescent="0.3">
      <c r="A1" s="40" t="str">
        <f>Bilan!B7</f>
        <v>1.1 DT</v>
      </c>
      <c r="B1" s="41"/>
      <c r="C1" s="42"/>
      <c r="D1" s="42"/>
      <c r="E1" s="42"/>
      <c r="F1" s="43"/>
      <c r="G1" s="44"/>
    </row>
    <row r="3" spans="1:256" x14ac:dyDescent="0.3">
      <c r="A3" s="46"/>
      <c r="B3" s="47"/>
      <c r="C3" s="48" t="s">
        <v>36</v>
      </c>
      <c r="D3" s="48" t="s">
        <v>37</v>
      </c>
      <c r="E3" s="48" t="s">
        <v>38</v>
      </c>
      <c r="F3" s="48" t="s">
        <v>39</v>
      </c>
      <c r="G3" s="49"/>
    </row>
    <row r="4" spans="1:256" x14ac:dyDescent="0.3">
      <c r="A4" s="50"/>
      <c r="B4" s="51" t="s">
        <v>40</v>
      </c>
      <c r="C4" s="52">
        <f>COUNTIF(C8:C660,C3)</f>
        <v>17</v>
      </c>
      <c r="D4" s="52">
        <f>COUNTIF(D8:D660,D3)</f>
        <v>11</v>
      </c>
      <c r="E4" s="52">
        <f>COUNTIF(E8:E660,E3)</f>
        <v>0</v>
      </c>
      <c r="F4" s="53">
        <f>COUNTA(B8:B660)</f>
        <v>17</v>
      </c>
      <c r="G4" s="49"/>
    </row>
    <row r="5" spans="1:256" x14ac:dyDescent="0.3">
      <c r="A5" s="54"/>
      <c r="B5" s="51" t="s">
        <v>7</v>
      </c>
      <c r="C5" s="55">
        <f>COUNTIF(C8:C660,"i")+COUNTIF(C8:C660,"p i")</f>
        <v>2</v>
      </c>
      <c r="D5" s="55">
        <f>COUNTIF(D8:D660,"i")+COUNTIF(D8:D660,"p i")</f>
        <v>2</v>
      </c>
      <c r="E5" s="55">
        <f>COUNTIF(E8:E660,"i")+COUNTIF(E8:E660,"p i")</f>
        <v>0</v>
      </c>
      <c r="F5" s="53">
        <f>COUNTIF(A8:A660,"I")</f>
        <v>2</v>
      </c>
    </row>
    <row r="6" spans="1:256" x14ac:dyDescent="0.3">
      <c r="A6" s="54"/>
      <c r="B6" s="56" t="s">
        <v>41</v>
      </c>
      <c r="C6" s="55">
        <f>COUNTIF(C8:C660,"p")+COUNTIF(C8:C660,"p i")</f>
        <v>3</v>
      </c>
      <c r="D6" s="55">
        <f>COUNTIF(D8:D660,"p")+COUNTIF(D8:D660,"p i")</f>
        <v>2</v>
      </c>
      <c r="E6" s="55">
        <f>COUNTIF(E8:E660,"p")+COUNTIF(E8:E660,"p i")</f>
        <v>0</v>
      </c>
      <c r="F6" s="53">
        <f>COUNTIF(A8:A660,"P")</f>
        <v>3</v>
      </c>
    </row>
    <row r="8" spans="1:256" ht="30" customHeight="1" x14ac:dyDescent="0.3">
      <c r="B8" s="38" t="s">
        <v>42</v>
      </c>
      <c r="C8" s="57" t="s">
        <v>36</v>
      </c>
      <c r="D8" s="38"/>
      <c r="F8" s="203" t="s">
        <v>43</v>
      </c>
      <c r="G8" s="203"/>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3.8" x14ac:dyDescent="0.3">
      <c r="C9" s="59" t="str">
        <f>IF(C8="C",IF(A9="P",IF(A8="I","p i","p"),IF(A8="I","i","")),"")</f>
        <v/>
      </c>
      <c r="D9" s="59" t="str">
        <f>IF(D8="E",IF(A9="P",IF(A8="I","p i","p"),IF(A8="I","i"," ")),"")</f>
        <v/>
      </c>
      <c r="E9" s="59" t="str">
        <f>IF(E8="O",IF(A9="P",IF(A8="I","p i","p"),IF(A8="I","i"," ")),"")</f>
        <v/>
      </c>
      <c r="F9" s="60" t="s">
        <v>44</v>
      </c>
      <c r="G9" s="61" t="s">
        <v>45</v>
      </c>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3.8" x14ac:dyDescent="0.3">
      <c r="A10" s="19" t="s">
        <v>46</v>
      </c>
      <c r="F10" s="60" t="s">
        <v>47</v>
      </c>
      <c r="G10" s="62" t="s">
        <v>48</v>
      </c>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3.8" x14ac:dyDescent="0.3">
      <c r="F11" s="60" t="s">
        <v>36</v>
      </c>
      <c r="G11" s="61" t="s">
        <v>49</v>
      </c>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ht="13.8" x14ac:dyDescent="0.3">
      <c r="F12" s="60" t="s">
        <v>50</v>
      </c>
      <c r="G12" s="61" t="s">
        <v>51</v>
      </c>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ht="13.8" x14ac:dyDescent="0.3">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ht="12.75" customHeight="1" x14ac:dyDescent="0.3">
      <c r="A14" s="38"/>
      <c r="B14" s="38" t="s">
        <v>52</v>
      </c>
      <c r="C14" s="57" t="s">
        <v>36</v>
      </c>
      <c r="D14" s="57" t="s">
        <v>37</v>
      </c>
      <c r="E14" s="63"/>
      <c r="F14" s="204" t="s">
        <v>53</v>
      </c>
      <c r="G14" s="20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ht="13.8" x14ac:dyDescent="0.3">
      <c r="A15" s="13" t="s">
        <v>12</v>
      </c>
      <c r="C15" s="59" t="str">
        <f>IF(C14="C",IF(A15="P",IF(A14="I","p i","p"),IF(A14="I","i","")),"")</f>
        <v>p</v>
      </c>
      <c r="D15" s="59" t="str">
        <f>IF(D14="E",IF(A15="P",IF(A14="I","p i","p"),IF(A14="I","i"," ")),"")</f>
        <v>p</v>
      </c>
      <c r="E15" s="59" t="str">
        <f>IF(E14="O",IF(A15="P",IF(A14="I","p i","p"),IF(A14="I","i"," ")),"")</f>
        <v/>
      </c>
      <c r="F15" s="60" t="s">
        <v>44</v>
      </c>
      <c r="G15" s="62" t="s">
        <v>54</v>
      </c>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ht="13.8" x14ac:dyDescent="0.3">
      <c r="A16" s="38" t="s">
        <v>55</v>
      </c>
      <c r="C16" s="63"/>
      <c r="D16" s="63"/>
      <c r="E16" s="63"/>
      <c r="F16" s="60" t="s">
        <v>47</v>
      </c>
      <c r="G16" s="61" t="s">
        <v>56</v>
      </c>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ht="13.8" x14ac:dyDescent="0.3">
      <c r="A17" s="38"/>
      <c r="C17" s="63"/>
      <c r="D17" s="63"/>
      <c r="E17" s="63"/>
      <c r="F17" s="60" t="s">
        <v>36</v>
      </c>
      <c r="G17" s="61" t="s">
        <v>57</v>
      </c>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ht="13.8" x14ac:dyDescent="0.3">
      <c r="A18" s="38"/>
      <c r="C18" s="63"/>
      <c r="D18" s="63"/>
      <c r="E18" s="63"/>
      <c r="F18" s="60" t="s">
        <v>50</v>
      </c>
      <c r="G18" s="61" t="s">
        <v>51</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ht="13.8" x14ac:dyDescent="0.3">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12.75" customHeight="1" x14ac:dyDescent="0.3">
      <c r="A20" s="64"/>
      <c r="B20" s="38" t="s">
        <v>58</v>
      </c>
      <c r="C20" s="57" t="s">
        <v>36</v>
      </c>
      <c r="D20" s="57" t="s">
        <v>37</v>
      </c>
      <c r="E20" s="19"/>
      <c r="F20" s="205" t="s">
        <v>59</v>
      </c>
      <c r="G20" s="205"/>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13.8" x14ac:dyDescent="0.3">
      <c r="A21" s="66"/>
      <c r="B21" s="64"/>
      <c r="C21" s="59" t="str">
        <f>IF(C20="C",IF(A21="P",IF(A20="I","p i","p"),IF(A20="I","i","")),"")</f>
        <v/>
      </c>
      <c r="D21" s="59" t="str">
        <f>IF(D20="E",IF(A21="P",IF(A20="I","p i","p"),IF(A20="I","i"," ")),"")</f>
        <v xml:space="preserve"> </v>
      </c>
      <c r="E21" s="59" t="str">
        <f>IF(E20="O",IF(A21="P",IF(A20="I","p i","p"),IF(A20="I","i"," ")),"")</f>
        <v/>
      </c>
      <c r="F21" s="60" t="s">
        <v>44</v>
      </c>
      <c r="G21" s="61" t="s">
        <v>60</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3.8" x14ac:dyDescent="0.3">
      <c r="A22" s="19" t="s">
        <v>55</v>
      </c>
      <c r="F22" s="60" t="s">
        <v>47</v>
      </c>
      <c r="G22" s="62" t="s">
        <v>54</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3.8" x14ac:dyDescent="0.3">
      <c r="F23" s="60" t="s">
        <v>36</v>
      </c>
      <c r="G23" s="61" t="s">
        <v>61</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13.8" x14ac:dyDescent="0.3">
      <c r="F24" s="60" t="s">
        <v>50</v>
      </c>
      <c r="G24" s="61" t="s">
        <v>51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3.8" x14ac:dyDescent="0.3">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ht="16.5" customHeight="1" x14ac:dyDescent="0.3">
      <c r="B26" s="38" t="s">
        <v>62</v>
      </c>
      <c r="C26" s="57" t="s">
        <v>36</v>
      </c>
      <c r="F26" s="204" t="s">
        <v>63</v>
      </c>
      <c r="G26" s="204"/>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ht="13.8" x14ac:dyDescent="0.3">
      <c r="A27" s="13" t="s">
        <v>12</v>
      </c>
      <c r="C27" s="59" t="str">
        <f>IF(C26="C",IF(A27="P",IF(A26="I","p i","p"),IF(A26="I","i","")),"")</f>
        <v>p</v>
      </c>
      <c r="D27" s="59" t="str">
        <f>IF(D26="E",IF(A27="P",IF(A26="I","p i","p"),IF(A26="I","i"," ")),"")</f>
        <v/>
      </c>
      <c r="E27" s="59" t="str">
        <f>IF(E26="O",IF(A27="P",IF(A26="I","p i","p"),IF(A26="I","i"," ")),"")</f>
        <v/>
      </c>
      <c r="F27" s="60" t="s">
        <v>44</v>
      </c>
      <c r="G27" s="61" t="s">
        <v>64</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26.4" x14ac:dyDescent="0.3">
      <c r="A28" s="19" t="s">
        <v>65</v>
      </c>
      <c r="F28" s="60" t="s">
        <v>47</v>
      </c>
      <c r="G28" s="62" t="s">
        <v>66</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3.8" x14ac:dyDescent="0.3">
      <c r="F29" s="60" t="s">
        <v>36</v>
      </c>
      <c r="G29" s="61" t="s">
        <v>67</v>
      </c>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3.8" x14ac:dyDescent="0.3">
      <c r="A30"/>
      <c r="B30"/>
      <c r="C30"/>
      <c r="D30"/>
      <c r="E30"/>
      <c r="F30" s="60" t="s">
        <v>50</v>
      </c>
      <c r="G30" s="61" t="s">
        <v>51</v>
      </c>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13.8" x14ac:dyDescent="0.3">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2.75" customHeight="1" x14ac:dyDescent="0.3">
      <c r="A32" s="66"/>
      <c r="B32" s="38" t="s">
        <v>68</v>
      </c>
      <c r="C32" s="57" t="s">
        <v>36</v>
      </c>
      <c r="D32" s="57" t="s">
        <v>37</v>
      </c>
      <c r="E32" s="66"/>
      <c r="F32" s="203" t="s">
        <v>69</v>
      </c>
      <c r="G32" s="203"/>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3.8" x14ac:dyDescent="0.3">
      <c r="C33" s="59" t="str">
        <f>IF(C32="C",IF(A33="P",IF(A32="I","p i","p"),IF(A32="I","i","")),"")</f>
        <v/>
      </c>
      <c r="D33" s="59" t="str">
        <f>IF(D32="E",IF(A33="P",IF(A32="I","p i","p"),IF(A32="I","i"," ")),"")</f>
        <v xml:space="preserve"> </v>
      </c>
      <c r="E33" s="59" t="str">
        <f>IF(E32="O",IF(A33="P",IF(A32="I","p i","p"),IF(A32="I","i"," ")),"")</f>
        <v/>
      </c>
      <c r="F33" s="60" t="s">
        <v>44</v>
      </c>
      <c r="G33" s="62" t="s">
        <v>70</v>
      </c>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3.8" x14ac:dyDescent="0.3">
      <c r="A34" s="19" t="s">
        <v>71</v>
      </c>
      <c r="F34" s="60" t="s">
        <v>47</v>
      </c>
      <c r="G34" s="61" t="s">
        <v>72</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3.8" x14ac:dyDescent="0.3">
      <c r="F35" s="60" t="s">
        <v>36</v>
      </c>
      <c r="G35" s="61" t="s">
        <v>73</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3.8" x14ac:dyDescent="0.3">
      <c r="A36"/>
      <c r="B36"/>
      <c r="C36"/>
      <c r="D36"/>
      <c r="E36"/>
      <c r="F36" s="60" t="s">
        <v>50</v>
      </c>
      <c r="G36" s="61" t="s">
        <v>51</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3.8"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12.75" customHeight="1" x14ac:dyDescent="0.3">
      <c r="A38" s="66"/>
      <c r="B38" s="38" t="s">
        <v>898</v>
      </c>
      <c r="C38" s="57" t="s">
        <v>36</v>
      </c>
      <c r="D38" s="57" t="s">
        <v>37</v>
      </c>
      <c r="E38" s="66"/>
      <c r="F38" s="203" t="s">
        <v>899</v>
      </c>
      <c r="G38" s="203"/>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3.8" x14ac:dyDescent="0.3">
      <c r="C39" s="59" t="str">
        <f>IF(C38="C",IF(A39="P",IF(A38="I","p i","p"),IF(A38="I","i","")),"")</f>
        <v/>
      </c>
      <c r="D39" s="59" t="str">
        <f>IF(D38="E",IF(A39="P",IF(A38="I","p i","p"),IF(A38="I","i"," ")),"")</f>
        <v xml:space="preserve"> </v>
      </c>
      <c r="E39" s="59" t="str">
        <f>IF(E38="O",IF(A39="P",IF(A38="I","p i","p"),IF(A38="I","i"," ")),"")</f>
        <v/>
      </c>
      <c r="F39" s="60" t="s">
        <v>44</v>
      </c>
      <c r="G39" s="62" t="s">
        <v>900</v>
      </c>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13.8" x14ac:dyDescent="0.3">
      <c r="A40" s="19" t="s">
        <v>71</v>
      </c>
      <c r="F40" s="60" t="s">
        <v>47</v>
      </c>
      <c r="G40" s="61" t="s">
        <v>901</v>
      </c>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ht="13.8" x14ac:dyDescent="0.3">
      <c r="F41" s="60" t="s">
        <v>36</v>
      </c>
      <c r="G41" s="61" t="s">
        <v>902</v>
      </c>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ht="13.8" x14ac:dyDescent="0.3">
      <c r="A42"/>
      <c r="B42"/>
      <c r="C42"/>
      <c r="D42"/>
      <c r="E42"/>
      <c r="F42" s="60" t="s">
        <v>50</v>
      </c>
      <c r="G42" s="61" t="s">
        <v>51</v>
      </c>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ht="13.8" x14ac:dyDescent="0.3">
      <c r="A43"/>
      <c r="B43"/>
      <c r="C43"/>
      <c r="D43"/>
      <c r="E43"/>
      <c r="F43" s="60"/>
      <c r="G43" s="61"/>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ht="13.8" x14ac:dyDescent="0.3">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ht="12.75" customHeight="1" x14ac:dyDescent="0.3">
      <c r="B45" s="38" t="s">
        <v>74</v>
      </c>
      <c r="C45" s="57" t="s">
        <v>36</v>
      </c>
      <c r="D45" s="57" t="s">
        <v>37</v>
      </c>
      <c r="F45" s="203" t="s">
        <v>75</v>
      </c>
      <c r="G45" s="203"/>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3.8" x14ac:dyDescent="0.3">
      <c r="C46" s="59" t="str">
        <f>IF(C45="C",IF(A46="P",IF(A45="I","p i","p"),IF(A45="I","i","")),"")</f>
        <v/>
      </c>
      <c r="D46" s="59" t="str">
        <f>IF(D45="E",IF(A46="P",IF(A45="I","p i","p"),IF(A45="I","i"," ")),"")</f>
        <v xml:space="preserve"> </v>
      </c>
      <c r="E46" s="59" t="str">
        <f>IF(E45="O",IF(A46="P",IF(A45="I","p i","p"),IF(A45="I","i"," ")),"")</f>
        <v/>
      </c>
      <c r="F46" s="60" t="s">
        <v>44</v>
      </c>
      <c r="G46" s="61" t="s">
        <v>76</v>
      </c>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3.8" x14ac:dyDescent="0.3">
      <c r="A47" s="19" t="s">
        <v>77</v>
      </c>
      <c r="F47" s="60" t="s">
        <v>47</v>
      </c>
      <c r="G47" s="62" t="s">
        <v>78</v>
      </c>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13.8" x14ac:dyDescent="0.3">
      <c r="F48" s="60" t="s">
        <v>36</v>
      </c>
      <c r="G48" s="61" t="s">
        <v>79</v>
      </c>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3.8" x14ac:dyDescent="0.3">
      <c r="A49"/>
      <c r="B49"/>
      <c r="C49"/>
      <c r="D49"/>
      <c r="E49"/>
      <c r="F49" s="60" t="s">
        <v>50</v>
      </c>
      <c r="G49" s="61" t="s">
        <v>51</v>
      </c>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13.8" x14ac:dyDescent="0.3">
      <c r="A50"/>
      <c r="B50"/>
      <c r="C50"/>
      <c r="D50"/>
      <c r="E50"/>
      <c r="F50" s="60"/>
      <c r="G50" s="61"/>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s="70" customFormat="1" ht="30" customHeight="1" x14ac:dyDescent="0.25">
      <c r="A51" s="67" t="s">
        <v>9</v>
      </c>
      <c r="B51" s="38" t="s">
        <v>80</v>
      </c>
      <c r="C51" s="57" t="s">
        <v>36</v>
      </c>
      <c r="D51" s="57" t="s">
        <v>37</v>
      </c>
      <c r="E51" s="68"/>
      <c r="F51" s="203" t="s">
        <v>1293</v>
      </c>
      <c r="G51" s="203"/>
      <c r="I51" s="70" t="s">
        <v>841</v>
      </c>
    </row>
    <row r="52" spans="1:256" x14ac:dyDescent="0.3">
      <c r="C52" s="59" t="str">
        <f>IF(C51="C",IF(A52="P",IF(A51="I","p i","p"),IF(A51="I","i","")),"")</f>
        <v>i</v>
      </c>
      <c r="D52" s="59" t="str">
        <f>IF(D51="E",IF(A52="P",IF(A51="I","p i","p"),IF(A51="I","i"," ")),"")</f>
        <v>i</v>
      </c>
      <c r="F52" s="60" t="s">
        <v>44</v>
      </c>
      <c r="G52" s="61" t="s">
        <v>81</v>
      </c>
    </row>
    <row r="53" spans="1:256" x14ac:dyDescent="0.3">
      <c r="A53" s="19" t="s">
        <v>77</v>
      </c>
      <c r="F53" s="60" t="s">
        <v>47</v>
      </c>
      <c r="G53" s="61" t="s">
        <v>82</v>
      </c>
    </row>
    <row r="54" spans="1:256" x14ac:dyDescent="0.3">
      <c r="F54" s="60" t="s">
        <v>36</v>
      </c>
      <c r="G54" s="62" t="s">
        <v>83</v>
      </c>
    </row>
    <row r="55" spans="1:256" x14ac:dyDescent="0.3">
      <c r="F55" s="60" t="s">
        <v>50</v>
      </c>
      <c r="G55" s="61" t="s">
        <v>51</v>
      </c>
    </row>
    <row r="56" spans="1:256" ht="13.8" x14ac:dyDescent="0.3">
      <c r="A56"/>
      <c r="B56"/>
      <c r="C56"/>
      <c r="D56"/>
      <c r="E56"/>
      <c r="F56" s="60"/>
      <c r="G56" s="61"/>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s="70" customFormat="1" ht="30" customHeight="1" x14ac:dyDescent="0.25">
      <c r="A57" s="67" t="s">
        <v>9</v>
      </c>
      <c r="B57" s="38" t="s">
        <v>84</v>
      </c>
      <c r="C57" s="57" t="s">
        <v>36</v>
      </c>
      <c r="D57" s="57" t="s">
        <v>37</v>
      </c>
      <c r="E57" s="68"/>
      <c r="F57" s="203" t="s">
        <v>1294</v>
      </c>
      <c r="G57" s="203"/>
      <c r="I57" s="70" t="s">
        <v>841</v>
      </c>
    </row>
    <row r="58" spans="1:256" x14ac:dyDescent="0.3">
      <c r="C58" s="59" t="str">
        <f>IF(C57="C",IF(A58="P",IF(A57="I","p i","p"),IF(A57="I","i","")),"")</f>
        <v>i</v>
      </c>
      <c r="D58" s="59" t="str">
        <f>IF(D57="E",IF(A58="P",IF(A57="I","p i","p"),IF(A57="I","i"," ")),"")</f>
        <v>i</v>
      </c>
      <c r="F58" s="60" t="s">
        <v>44</v>
      </c>
      <c r="G58" s="61" t="s">
        <v>81</v>
      </c>
    </row>
    <row r="59" spans="1:256" x14ac:dyDescent="0.3">
      <c r="A59" s="19" t="s">
        <v>85</v>
      </c>
      <c r="F59" s="60" t="s">
        <v>47</v>
      </c>
      <c r="G59" s="62" t="s">
        <v>82</v>
      </c>
    </row>
    <row r="60" spans="1:256" x14ac:dyDescent="0.3">
      <c r="F60" s="60" t="s">
        <v>36</v>
      </c>
      <c r="G60" s="61" t="s">
        <v>83</v>
      </c>
    </row>
    <row r="61" spans="1:256" x14ac:dyDescent="0.3">
      <c r="F61" s="60" t="s">
        <v>50</v>
      </c>
      <c r="G61" s="61" t="s">
        <v>51</v>
      </c>
    </row>
    <row r="62" spans="1:256" ht="13.8" x14ac:dyDescent="0.3">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ht="12.75" customHeight="1" x14ac:dyDescent="0.3">
      <c r="B63" s="38" t="s">
        <v>86</v>
      </c>
      <c r="C63" s="57" t="s">
        <v>36</v>
      </c>
      <c r="D63" s="57" t="s">
        <v>37</v>
      </c>
      <c r="E63" s="66"/>
      <c r="F63" s="203" t="s">
        <v>845</v>
      </c>
      <c r="G63" s="20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ht="13.8" x14ac:dyDescent="0.3">
      <c r="C64" s="59" t="str">
        <f>IF(C63="C",IF(A64="P",IF(A63="I","p i","p"),IF(A63="I","i","")),"")</f>
        <v/>
      </c>
      <c r="D64" s="59" t="str">
        <f>IF(D63="E",IF(A64="P",IF(A63="I","p i","p"),IF(A63="I","i"," ")),"")</f>
        <v xml:space="preserve"> </v>
      </c>
      <c r="E64" s="59" t="str">
        <f>IF(E63="O",IF(A64="P",IF(A63="I","p i","p"),IF(A63="I","i"," ")),"")</f>
        <v/>
      </c>
      <c r="F64" s="71" t="s">
        <v>44</v>
      </c>
      <c r="G64" s="72" t="s">
        <v>842</v>
      </c>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ht="13.8" x14ac:dyDescent="0.3">
      <c r="A65" s="19" t="s">
        <v>77</v>
      </c>
      <c r="F65" s="71" t="s">
        <v>47</v>
      </c>
      <c r="G65" s="72" t="s">
        <v>843</v>
      </c>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ht="13.8" x14ac:dyDescent="0.3">
      <c r="F66" s="71" t="s">
        <v>36</v>
      </c>
      <c r="G66" s="73" t="s">
        <v>844</v>
      </c>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3.8" x14ac:dyDescent="0.3">
      <c r="A67"/>
      <c r="B67"/>
      <c r="C67"/>
      <c r="D67"/>
      <c r="E67"/>
      <c r="F67" s="71" t="s">
        <v>50</v>
      </c>
      <c r="G67" s="72" t="s">
        <v>51</v>
      </c>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ht="13.8" x14ac:dyDescent="0.3">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ht="12.75" customHeight="1" x14ac:dyDescent="0.3">
      <c r="A69" s="38"/>
      <c r="B69" s="38" t="s">
        <v>87</v>
      </c>
      <c r="C69" s="57" t="s">
        <v>36</v>
      </c>
      <c r="D69" s="57" t="s">
        <v>37</v>
      </c>
      <c r="F69" s="203" t="s">
        <v>846</v>
      </c>
      <c r="G69" s="203"/>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ht="13.8" x14ac:dyDescent="0.3">
      <c r="C70" s="59" t="str">
        <f>IF(C69="C",IF(A70="P",IF(A69="I","p i","p"),IF(A69="I","i","")),"")</f>
        <v/>
      </c>
      <c r="D70" s="59" t="str">
        <f>IF(D69="E",IF(A70="P",IF(A69="I","p i","p"),IF(A69="I","i"," ")),"")</f>
        <v xml:space="preserve"> </v>
      </c>
      <c r="E70" s="59" t="str">
        <f>IF(E69="O",IF(A70="P",IF(A69="I","p i","p"),IF(A69="I","i"," ")),"")</f>
        <v/>
      </c>
      <c r="F70" s="60" t="s">
        <v>44</v>
      </c>
      <c r="G70" s="61" t="s">
        <v>88</v>
      </c>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ht="13.8" x14ac:dyDescent="0.3">
      <c r="A71" s="19" t="s">
        <v>89</v>
      </c>
      <c r="F71" s="60" t="s">
        <v>47</v>
      </c>
      <c r="G71" s="61" t="s">
        <v>90</v>
      </c>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ht="13.8" x14ac:dyDescent="0.3">
      <c r="A72"/>
      <c r="B72"/>
      <c r="C72"/>
      <c r="D72"/>
      <c r="E72"/>
      <c r="F72" s="60" t="s">
        <v>36</v>
      </c>
      <c r="G72" s="62" t="s">
        <v>91</v>
      </c>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ht="13.8" x14ac:dyDescent="0.3">
      <c r="A73"/>
      <c r="B73"/>
      <c r="C73"/>
      <c r="D73"/>
      <c r="E73"/>
      <c r="F73" s="60" t="s">
        <v>50</v>
      </c>
      <c r="G73" s="61" t="s">
        <v>51</v>
      </c>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13.8" x14ac:dyDescent="0.3">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ht="12.75" customHeight="1" x14ac:dyDescent="0.3">
      <c r="A75" s="38"/>
      <c r="B75" s="38" t="s">
        <v>92</v>
      </c>
      <c r="C75" s="57" t="s">
        <v>36</v>
      </c>
      <c r="D75" s="57" t="s">
        <v>37</v>
      </c>
      <c r="F75" s="204" t="s">
        <v>93</v>
      </c>
      <c r="G75" s="204"/>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ht="13.8" x14ac:dyDescent="0.3">
      <c r="A76" s="13" t="s">
        <v>12</v>
      </c>
      <c r="C76" s="59" t="str">
        <f>IF(C75="C",IF(A76="P",IF(A75="I","p i","p"),IF(A75="I","i","")),"")</f>
        <v>p</v>
      </c>
      <c r="D76" s="59" t="str">
        <f>IF(D75="E",IF(A76="P",IF(A75="I","p i","p"),IF(A75="I","i"," ")),"")</f>
        <v>p</v>
      </c>
      <c r="E76" s="59" t="str">
        <f>IF(E75="O",IF(A76="P",IF(A75="I","p i","p"),IF(A75="I","i"," ")),"")</f>
        <v/>
      </c>
      <c r="F76" s="60" t="s">
        <v>44</v>
      </c>
      <c r="G76" s="61" t="s">
        <v>94</v>
      </c>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13.8" x14ac:dyDescent="0.3">
      <c r="A77" s="19" t="s">
        <v>89</v>
      </c>
      <c r="F77" s="60" t="s">
        <v>47</v>
      </c>
      <c r="G77" s="61" t="s">
        <v>95</v>
      </c>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3.8" x14ac:dyDescent="0.3">
      <c r="F78" s="60" t="s">
        <v>36</v>
      </c>
      <c r="G78" s="62" t="s">
        <v>96</v>
      </c>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3.8" x14ac:dyDescent="0.3">
      <c r="A79"/>
      <c r="B79"/>
      <c r="C79"/>
      <c r="D79"/>
      <c r="E79"/>
      <c r="F79" s="74" t="s">
        <v>50</v>
      </c>
      <c r="G79" s="75" t="s">
        <v>51</v>
      </c>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13.8" x14ac:dyDescent="0.3">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ht="13.8" x14ac:dyDescent="0.3">
      <c r="A81"/>
      <c r="B81"/>
      <c r="C81"/>
      <c r="D81"/>
      <c r="E81"/>
      <c r="F81" s="60"/>
      <c r="G81" s="6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ht="12.75" customHeight="1" x14ac:dyDescent="0.3">
      <c r="A82" s="38"/>
      <c r="B82" s="103" t="s">
        <v>903</v>
      </c>
      <c r="C82" s="83" t="s">
        <v>36</v>
      </c>
      <c r="D82" s="59" t="str">
        <f>IF(D80="E",IF(A82="P",IF(A80="I","p i","p"),IF(A80="I","i"," ")),"")</f>
        <v/>
      </c>
      <c r="E82" s="84"/>
      <c r="F82" s="203" t="s">
        <v>904</v>
      </c>
      <c r="G82" s="203"/>
      <c r="H82" s="12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13.8" x14ac:dyDescent="0.3">
      <c r="A83" s="38"/>
      <c r="C83" s="59" t="str">
        <f>IF(C82="C",IF(A83="P",IF(A82="I","p i","p"),IF(A82="I","i","")),"")</f>
        <v/>
      </c>
      <c r="D83" s="59" t="str">
        <f>IF(D82="E",IF(A83="P",IF(A82="I","p i","p"),IF(A82="I","i"," ")),"")</f>
        <v/>
      </c>
      <c r="E83" s="84"/>
      <c r="F83" s="74" t="s">
        <v>44</v>
      </c>
      <c r="G83" s="86" t="s">
        <v>905</v>
      </c>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13.8" x14ac:dyDescent="0.3">
      <c r="A84" s="38" t="s">
        <v>906</v>
      </c>
      <c r="C84" s="84"/>
      <c r="D84" s="84"/>
      <c r="E84" s="84"/>
      <c r="F84" s="74" t="s">
        <v>47</v>
      </c>
      <c r="G84" s="85" t="s">
        <v>907</v>
      </c>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ht="13.8" x14ac:dyDescent="0.3">
      <c r="A85" s="38"/>
      <c r="C85" s="84"/>
      <c r="D85" s="84"/>
      <c r="E85" s="84"/>
      <c r="F85" s="74" t="s">
        <v>36</v>
      </c>
      <c r="G85" s="85" t="s">
        <v>908</v>
      </c>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ht="13.8" x14ac:dyDescent="0.3">
      <c r="A86" s="38"/>
      <c r="C86" s="84"/>
      <c r="D86" s="84"/>
      <c r="E86" s="84"/>
      <c r="F86" s="74" t="s">
        <v>50</v>
      </c>
      <c r="G86" s="61" t="s">
        <v>51</v>
      </c>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ht="13.8" x14ac:dyDescent="0.3">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ht="12.75" customHeight="1" x14ac:dyDescent="0.3">
      <c r="A88" s="66"/>
      <c r="B88" s="38" t="s">
        <v>909</v>
      </c>
      <c r="C88" s="57" t="s">
        <v>36</v>
      </c>
      <c r="D88" s="57" t="s">
        <v>37</v>
      </c>
      <c r="E88" s="66"/>
      <c r="F88" s="203" t="s">
        <v>910</v>
      </c>
      <c r="G88" s="203"/>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ht="13.8" x14ac:dyDescent="0.3">
      <c r="C89" s="59" t="str">
        <f>IF(C88="C",IF(A89="P",IF(A88="I","p i","p"),IF(A88="I","i","")),"")</f>
        <v/>
      </c>
      <c r="D89" s="59" t="str">
        <f>IF(D88="E",IF(A89="P",IF(A88="I","p i","p"),IF(A88="I","i"," ")),"")</f>
        <v xml:space="preserve"> </v>
      </c>
      <c r="E89" s="59" t="str">
        <f>IF(E88="O",IF(A89="P",IF(A88="I","p i","p"),IF(A88="I","i"," ")),"")</f>
        <v/>
      </c>
      <c r="F89" s="60" t="s">
        <v>44</v>
      </c>
      <c r="G89" s="61" t="s">
        <v>911</v>
      </c>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ht="13.8" x14ac:dyDescent="0.3">
      <c r="A90" s="19" t="s">
        <v>71</v>
      </c>
      <c r="F90" s="60" t="s">
        <v>47</v>
      </c>
      <c r="G90" s="61" t="s">
        <v>912</v>
      </c>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ht="13.8" x14ac:dyDescent="0.3">
      <c r="F91" s="60" t="s">
        <v>36</v>
      </c>
      <c r="G91" s="62" t="s">
        <v>913</v>
      </c>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ht="13.8" x14ac:dyDescent="0.3">
      <c r="A92"/>
      <c r="B92"/>
      <c r="C92"/>
      <c r="D92"/>
      <c r="E92"/>
      <c r="F92" s="60" t="s">
        <v>50</v>
      </c>
      <c r="G92" s="61" t="s">
        <v>51</v>
      </c>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ht="13.8" x14ac:dyDescent="0.3">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ht="12.75" customHeight="1" x14ac:dyDescent="0.3">
      <c r="A94" s="87"/>
      <c r="B94" s="87" t="s">
        <v>914</v>
      </c>
      <c r="C94" s="147" t="s">
        <v>36</v>
      </c>
      <c r="D94" s="87"/>
      <c r="E94" s="87"/>
      <c r="F94" s="206" t="s">
        <v>915</v>
      </c>
      <c r="G94" s="206"/>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ht="13.8" x14ac:dyDescent="0.3">
      <c r="A95" s="38"/>
      <c r="C95" s="59" t="str">
        <f>IF(C94="C",IF(A95="P",IF(A94="I","p i","p"),IF(A94="I","i","")),"")</f>
        <v/>
      </c>
      <c r="D95" s="59" t="str">
        <f>IF(D94="E",IF(A95="P",IF(A94="I","p i","p"),IF(A94="I","i"," ")),"")</f>
        <v/>
      </c>
      <c r="E95" s="59" t="str">
        <f>IF(E94="O",IF(A95="P",IF(A94="I","p i","p"),IF(A94="I","i"," ")),"")</f>
        <v/>
      </c>
      <c r="F95" s="74" t="s">
        <v>44</v>
      </c>
      <c r="G95" s="85" t="s">
        <v>916</v>
      </c>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ht="13.8" x14ac:dyDescent="0.3">
      <c r="A96" s="38" t="s">
        <v>917</v>
      </c>
      <c r="C96" s="84"/>
      <c r="D96" s="84"/>
      <c r="E96" s="84"/>
      <c r="F96" s="74" t="s">
        <v>47</v>
      </c>
      <c r="G96" s="85" t="s">
        <v>918</v>
      </c>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ht="13.8" x14ac:dyDescent="0.3">
      <c r="A97" s="38"/>
      <c r="C97" s="84"/>
      <c r="D97" s="84"/>
      <c r="E97" s="84"/>
      <c r="F97" s="74" t="s">
        <v>36</v>
      </c>
      <c r="G97" s="86" t="s">
        <v>919</v>
      </c>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ht="13.8" x14ac:dyDescent="0.3">
      <c r="A98" s="38"/>
      <c r="C98" s="84"/>
      <c r="D98" s="84"/>
      <c r="E98" s="84"/>
      <c r="F98" s="74" t="s">
        <v>50</v>
      </c>
      <c r="G98" s="61" t="s">
        <v>51</v>
      </c>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ht="13.8" x14ac:dyDescent="0.3">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row>
    <row r="100" spans="1:256" ht="27" customHeight="1" x14ac:dyDescent="0.3">
      <c r="A100" s="181"/>
      <c r="B100" s="38" t="s">
        <v>920</v>
      </c>
      <c r="C100" s="57" t="s">
        <v>36</v>
      </c>
      <c r="D100" s="181"/>
      <c r="E100" s="181"/>
      <c r="F100" s="203" t="s">
        <v>921</v>
      </c>
      <c r="G100" s="203"/>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1:256" ht="13.8" x14ac:dyDescent="0.3">
      <c r="A101" s="182"/>
      <c r="B101" s="182"/>
      <c r="C101" s="183" t="str">
        <f>IF(C100="C",IF(A101="P",IF(A100="I","p i","p"),IF(A100="I","i","")),"")</f>
        <v/>
      </c>
      <c r="D101" s="183" t="str">
        <f>IF(D100="E",IF(A101="P",IF(A100="I","p i","p"),IF(A100="I","i"," ")),"")</f>
        <v/>
      </c>
      <c r="E101" s="183" t="str">
        <f>IF(E100="O",IF(A101="P",IF(A100="I","p i","p"),IF(A100="I","i"," ")),"")</f>
        <v/>
      </c>
      <c r="F101" s="74" t="s">
        <v>44</v>
      </c>
      <c r="G101" s="85" t="s">
        <v>922</v>
      </c>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1:256" ht="13.8" x14ac:dyDescent="0.3">
      <c r="A102" s="182"/>
      <c r="B102" s="182"/>
      <c r="C102" s="182"/>
      <c r="D102" s="182"/>
      <c r="E102" s="182"/>
      <c r="F102" s="74" t="s">
        <v>47</v>
      </c>
      <c r="G102" s="85" t="s">
        <v>923</v>
      </c>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ht="26.4" x14ac:dyDescent="0.3">
      <c r="A103" s="182"/>
      <c r="B103" s="182"/>
      <c r="C103" s="182"/>
      <c r="D103" s="182"/>
      <c r="E103" s="182"/>
      <c r="F103" s="74" t="s">
        <v>36</v>
      </c>
      <c r="G103" s="86" t="s">
        <v>924</v>
      </c>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ht="13.8" x14ac:dyDescent="0.3">
      <c r="A104" s="182"/>
      <c r="B104" s="182"/>
      <c r="C104" s="182"/>
      <c r="D104" s="182"/>
      <c r="E104" s="182"/>
      <c r="F104" s="74" t="s">
        <v>50</v>
      </c>
      <c r="G104" s="85" t="s">
        <v>51</v>
      </c>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ht="13.8" x14ac:dyDescent="0.3">
      <c r="A105" s="38"/>
      <c r="C105" s="84"/>
      <c r="D105" s="84"/>
      <c r="E105" s="84"/>
      <c r="F105" s="74"/>
      <c r="G105" s="61"/>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ht="38.1" customHeight="1" x14ac:dyDescent="0.3">
      <c r="A106" s="87"/>
      <c r="B106" s="38" t="s">
        <v>925</v>
      </c>
      <c r="C106" s="57" t="s">
        <v>36</v>
      </c>
      <c r="D106" s="87"/>
      <c r="E106" s="87"/>
      <c r="F106" s="203" t="s">
        <v>926</v>
      </c>
      <c r="G106" s="203"/>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ht="13.8" x14ac:dyDescent="0.3">
      <c r="A107" s="38"/>
      <c r="C107" s="59" t="str">
        <f>IF(C106="C",IF(A107="P",IF(A106="I","p i","p"),IF(A106="I","i","")),"")</f>
        <v/>
      </c>
      <c r="D107" s="59" t="str">
        <f>IF(D106="E",IF(A107="P",IF(A106="I","p i","p"),IF(A106="I","i"," ")),"")</f>
        <v/>
      </c>
      <c r="E107" s="59" t="str">
        <f>IF(E106="O",IF(A107="P",IF(A106="I","p i","p"),IF(A106="I","i"," ")),"")</f>
        <v/>
      </c>
      <c r="F107" s="74" t="s">
        <v>44</v>
      </c>
      <c r="G107" s="85" t="s">
        <v>927</v>
      </c>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ht="13.8" x14ac:dyDescent="0.3">
      <c r="A108" s="64" t="s">
        <v>928</v>
      </c>
      <c r="C108" s="84"/>
      <c r="D108" s="84"/>
      <c r="E108" s="84"/>
      <c r="F108" s="74" t="s">
        <v>47</v>
      </c>
      <c r="G108" s="86" t="s">
        <v>929</v>
      </c>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ht="13.8" x14ac:dyDescent="0.3">
      <c r="A109" s="38"/>
      <c r="C109" s="84"/>
      <c r="D109" s="84"/>
      <c r="E109" s="84"/>
      <c r="F109" s="74" t="s">
        <v>36</v>
      </c>
      <c r="G109" s="85" t="s">
        <v>930</v>
      </c>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ht="13.8" x14ac:dyDescent="0.3">
      <c r="A110" s="38"/>
      <c r="C110" s="84"/>
      <c r="D110" s="84"/>
      <c r="E110" s="84"/>
      <c r="F110" s="74" t="s">
        <v>50</v>
      </c>
      <c r="G110" s="61" t="s">
        <v>51</v>
      </c>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ht="13.8" x14ac:dyDescent="0.3">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ht="13.8" x14ac:dyDescent="0.3">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ht="13.8" x14ac:dyDescent="0.3">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ht="13.8" x14ac:dyDescent="0.3">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row>
    <row r="115" spans="1:256" ht="13.8" x14ac:dyDescent="0.3">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1:256" ht="13.8" x14ac:dyDescent="0.3">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7" spans="1:256" ht="13.8" x14ac:dyDescent="0.3">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row>
    <row r="118" spans="1:256" ht="13.8" x14ac:dyDescent="0.3">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ht="13.8" x14ac:dyDescent="0.3">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row>
    <row r="120" spans="1:256" ht="13.8" x14ac:dyDescent="0.3">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row>
    <row r="121" spans="1:256" ht="13.8" x14ac:dyDescent="0.3">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row>
    <row r="122" spans="1:256" ht="13.8" x14ac:dyDescent="0.3">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row>
    <row r="123" spans="1:256" ht="13.8" x14ac:dyDescent="0.3">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ht="13.8" x14ac:dyDescent="0.3">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ht="13.8" x14ac:dyDescent="0.3">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ht="13.8" x14ac:dyDescent="0.3">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ht="13.8" x14ac:dyDescent="0.3">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ht="13.8" x14ac:dyDescent="0.3">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ht="13.8" x14ac:dyDescent="0.3">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ht="13.8" x14ac:dyDescent="0.3">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ht="13.8" x14ac:dyDescent="0.3">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ht="13.8" x14ac:dyDescent="0.3">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ht="13.8" x14ac:dyDescent="0.3">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ht="13.8" x14ac:dyDescent="0.3">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ht="13.8" x14ac:dyDescent="0.3">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ht="13.8" x14ac:dyDescent="0.3">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ht="13.8" x14ac:dyDescent="0.3">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ht="13.8" x14ac:dyDescent="0.3">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ht="13.8" x14ac:dyDescent="0.3">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ht="13.8" x14ac:dyDescent="0.3">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ht="13.8" x14ac:dyDescent="0.3">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ht="13.8" x14ac:dyDescent="0.3">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ht="13.8" x14ac:dyDescent="0.3">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ht="13.8" x14ac:dyDescent="0.3">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ht="13.8"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ht="13.8"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ht="13.8"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ht="13.8"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ht="13.8"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ht="13.8" x14ac:dyDescent="0.3">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ht="13.8" x14ac:dyDescent="0.3">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ht="13.8"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ht="13.8"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x14ac:dyDescent="0.3">
      <c r="F154" s="74"/>
      <c r="G154" s="75"/>
    </row>
    <row r="155" spans="1:256" x14ac:dyDescent="0.3">
      <c r="C155" s="76"/>
      <c r="D155" s="76"/>
      <c r="E155" s="76"/>
      <c r="F155" s="205"/>
      <c r="G155" s="205"/>
      <c r="H155" s="65"/>
      <c r="I155" s="65"/>
      <c r="J155" s="65"/>
      <c r="K155" s="65"/>
      <c r="L155" s="65"/>
      <c r="M155" s="65"/>
      <c r="N155" s="65"/>
      <c r="O155" s="65"/>
      <c r="P155" s="65"/>
      <c r="Q155" s="65"/>
      <c r="R155" s="65"/>
      <c r="S155" s="65"/>
      <c r="T155" s="65"/>
      <c r="U155" s="65"/>
      <c r="V155" s="65"/>
      <c r="W155" s="65"/>
    </row>
    <row r="156" spans="1:256" x14ac:dyDescent="0.3">
      <c r="C156" s="59" t="str">
        <f>IF(C155="C",IF(A156="P",IF(A155="I","p i","p"),IF(A155="I","i","")),"")</f>
        <v/>
      </c>
      <c r="D156" s="59" t="str">
        <f>IF(D155="E",IF(A156="P",IF(A155="I","p i","p"),IF(A155="I","i"," ")),"")</f>
        <v/>
      </c>
      <c r="E156" s="59" t="str">
        <f>IF(E155="O",IF(A156="P",IF(A155="I","p i","p"),IF(A155="I","i"," ")),"")</f>
        <v/>
      </c>
    </row>
    <row r="157" spans="1:256" x14ac:dyDescent="0.3">
      <c r="C157" s="76"/>
      <c r="D157" s="76"/>
      <c r="E157" s="76"/>
    </row>
    <row r="158" spans="1:256" x14ac:dyDescent="0.3">
      <c r="C158" s="76"/>
      <c r="D158" s="76"/>
      <c r="E158" s="76"/>
      <c r="F158" s="19"/>
    </row>
    <row r="159" spans="1:256" x14ac:dyDescent="0.3">
      <c r="C159" s="76"/>
      <c r="D159" s="76"/>
      <c r="E159" s="76"/>
    </row>
    <row r="160" spans="1:256" x14ac:dyDescent="0.3">
      <c r="C160" s="76"/>
      <c r="D160" s="76"/>
      <c r="E160" s="76"/>
    </row>
    <row r="161" spans="3:23" x14ac:dyDescent="0.3">
      <c r="C161" s="76"/>
      <c r="D161" s="76"/>
      <c r="E161" s="76"/>
    </row>
    <row r="162" spans="3:23" x14ac:dyDescent="0.3">
      <c r="C162" s="76"/>
      <c r="D162" s="76"/>
      <c r="E162" s="76"/>
      <c r="F162" s="205"/>
      <c r="G162" s="205"/>
      <c r="H162" s="65"/>
      <c r="I162" s="65"/>
      <c r="J162" s="65"/>
      <c r="K162" s="65"/>
      <c r="L162" s="65"/>
      <c r="M162" s="65"/>
      <c r="N162" s="65"/>
      <c r="O162" s="65"/>
      <c r="P162" s="65"/>
      <c r="Q162" s="65"/>
      <c r="R162" s="65"/>
      <c r="S162" s="65"/>
      <c r="T162" s="65"/>
      <c r="U162" s="65"/>
      <c r="V162" s="65"/>
      <c r="W162" s="65"/>
    </row>
    <row r="163" spans="3:23" x14ac:dyDescent="0.3">
      <c r="C163" s="59" t="str">
        <f>IF(C162="C",IF(A163="P",IF(A162="I","p i","p"),IF(A162="I","i","")),"")</f>
        <v/>
      </c>
      <c r="D163" s="59" t="str">
        <f>IF(D162="E",IF(A163="P",IF(A162="I","p i","p"),IF(A162="I","i"," ")),"")</f>
        <v/>
      </c>
      <c r="E163" s="59" t="str">
        <f>IF(E162="O",IF(A163="P",IF(A162="I","p i","p"),IF(A162="I","i"," ")),"")</f>
        <v/>
      </c>
    </row>
    <row r="164" spans="3:23" x14ac:dyDescent="0.3">
      <c r="C164" s="76"/>
      <c r="D164" s="76"/>
      <c r="E164" s="76"/>
    </row>
    <row r="165" spans="3:23" x14ac:dyDescent="0.3">
      <c r="C165" s="76"/>
      <c r="D165" s="76"/>
      <c r="E165" s="76"/>
      <c r="F165" s="19"/>
    </row>
    <row r="166" spans="3:23" x14ac:dyDescent="0.3">
      <c r="C166" s="76"/>
      <c r="D166" s="76"/>
      <c r="E166" s="76"/>
    </row>
    <row r="167" spans="3:23" x14ac:dyDescent="0.3">
      <c r="C167" s="76"/>
      <c r="D167" s="76"/>
      <c r="E167" s="76"/>
    </row>
    <row r="168" spans="3:23" x14ac:dyDescent="0.3">
      <c r="C168" s="76"/>
      <c r="D168" s="76"/>
      <c r="E168" s="76"/>
    </row>
    <row r="169" spans="3:23" x14ac:dyDescent="0.3">
      <c r="C169" s="76"/>
      <c r="D169" s="76"/>
      <c r="E169" s="76"/>
      <c r="F169" s="207"/>
      <c r="G169" s="207"/>
    </row>
    <row r="170" spans="3:23" x14ac:dyDescent="0.3">
      <c r="C170" s="59" t="str">
        <f>IF(C169="C",IF(A170="P",IF(A169="I","p i","p"),IF(A169="I","i","")),"")</f>
        <v/>
      </c>
      <c r="D170" s="59" t="str">
        <f>IF(D169="E",IF(A170="P",IF(A169="I","p i","p"),IF(A169="I","i"," ")),"")</f>
        <v/>
      </c>
      <c r="E170" s="59" t="str">
        <f>IF(E169="O",IF(A170="P",IF(A169="I","p i","p"),IF(A169="I","i"," ")),"")</f>
        <v/>
      </c>
    </row>
    <row r="171" spans="3:23" x14ac:dyDescent="0.3">
      <c r="C171" s="76"/>
      <c r="D171" s="76"/>
      <c r="E171" s="76"/>
    </row>
    <row r="172" spans="3:23" x14ac:dyDescent="0.3">
      <c r="C172" s="76"/>
      <c r="D172" s="76"/>
      <c r="E172" s="76"/>
    </row>
    <row r="173" spans="3:23" x14ac:dyDescent="0.3">
      <c r="C173" s="76"/>
      <c r="D173" s="76"/>
      <c r="E173" s="76"/>
    </row>
    <row r="174" spans="3:23" x14ac:dyDescent="0.3">
      <c r="C174" s="76"/>
      <c r="D174" s="76"/>
      <c r="E174" s="76"/>
    </row>
    <row r="175" spans="3:23" x14ac:dyDescent="0.3">
      <c r="C175" s="76"/>
      <c r="D175" s="76"/>
      <c r="E175" s="76"/>
    </row>
    <row r="176" spans="3:23" x14ac:dyDescent="0.3">
      <c r="C176" s="76"/>
      <c r="D176" s="76"/>
      <c r="E176" s="76"/>
      <c r="F176" s="207"/>
      <c r="G176" s="207"/>
    </row>
    <row r="177" spans="3:7" x14ac:dyDescent="0.3">
      <c r="C177" s="59" t="str">
        <f>IF(C176="C",IF(A177="P",IF(A176="I","p i","p"),IF(A176="I","i","")),"")</f>
        <v/>
      </c>
      <c r="D177" s="59" t="str">
        <f>IF(D176="E",IF(A177="P",IF(A176="I","p i","p"),IF(A176="I","i"," ")),"")</f>
        <v/>
      </c>
      <c r="E177" s="59" t="str">
        <f>IF(E176="O",IF(A177="P",IF(A176="I","p i","p"),IF(A176="I","i"," ")),"")</f>
        <v/>
      </c>
    </row>
    <row r="178" spans="3:7" x14ac:dyDescent="0.3">
      <c r="C178" s="76"/>
      <c r="D178" s="76"/>
      <c r="E178" s="76"/>
    </row>
    <row r="179" spans="3:7" x14ac:dyDescent="0.3">
      <c r="C179" s="76"/>
      <c r="D179" s="76"/>
      <c r="E179" s="76"/>
    </row>
    <row r="180" spans="3:7" x14ac:dyDescent="0.3">
      <c r="C180" s="76"/>
      <c r="D180" s="76"/>
      <c r="E180" s="76"/>
    </row>
    <row r="181" spans="3:7" x14ac:dyDescent="0.3">
      <c r="C181" s="76"/>
      <c r="D181" s="76"/>
      <c r="E181" s="76"/>
    </row>
    <row r="182" spans="3:7" x14ac:dyDescent="0.3">
      <c r="C182" s="76"/>
      <c r="D182" s="76"/>
      <c r="E182" s="76"/>
    </row>
    <row r="183" spans="3:7" x14ac:dyDescent="0.3">
      <c r="C183" s="76"/>
      <c r="D183" s="76"/>
      <c r="E183" s="76"/>
      <c r="F183" s="207"/>
      <c r="G183" s="207"/>
    </row>
    <row r="184" spans="3:7" x14ac:dyDescent="0.3">
      <c r="C184" s="59" t="str">
        <f>IF(C183="C",IF(A184="P",IF(A183="I","p i","p"),IF(A183="I","i","")),"")</f>
        <v/>
      </c>
      <c r="D184" s="59" t="str">
        <f>IF(D183="E",IF(A184="P",IF(A183="I","p i","p"),IF(A183="I","i"," ")),"")</f>
        <v/>
      </c>
      <c r="E184" s="59" t="str">
        <f>IF(E183="O",IF(A184="P",IF(A183="I","p i","p"),IF(A183="I","i"," ")),"")</f>
        <v/>
      </c>
    </row>
    <row r="185" spans="3:7" x14ac:dyDescent="0.3">
      <c r="C185" s="76"/>
      <c r="D185" s="76"/>
      <c r="E185" s="76"/>
    </row>
    <row r="186" spans="3:7" x14ac:dyDescent="0.3">
      <c r="C186" s="76"/>
      <c r="D186" s="76"/>
      <c r="E186" s="76"/>
    </row>
    <row r="187" spans="3:7" x14ac:dyDescent="0.3">
      <c r="C187" s="76"/>
      <c r="D187" s="76"/>
      <c r="E187" s="76"/>
    </row>
    <row r="188" spans="3:7" x14ac:dyDescent="0.3">
      <c r="C188" s="76"/>
      <c r="D188" s="76"/>
      <c r="E188" s="76"/>
    </row>
    <row r="189" spans="3:7" x14ac:dyDescent="0.3">
      <c r="C189" s="76"/>
      <c r="D189" s="76"/>
      <c r="E189" s="76"/>
    </row>
    <row r="190" spans="3:7" x14ac:dyDescent="0.3">
      <c r="C190" s="76"/>
      <c r="D190" s="76"/>
      <c r="E190" s="76"/>
      <c r="F190" s="207"/>
      <c r="G190" s="207"/>
    </row>
    <row r="191" spans="3:7" x14ac:dyDescent="0.3">
      <c r="C191" s="59" t="str">
        <f>IF(C190="C",IF(A191="P",IF(A190="I","p i","p"),IF(A190="I","i","")),"")</f>
        <v/>
      </c>
      <c r="D191" s="59" t="str">
        <f>IF(D190="E",IF(A191="P",IF(A190="I","p i","p"),IF(A190="I","i"," ")),"")</f>
        <v/>
      </c>
      <c r="E191" s="59" t="str">
        <f>IF(E190="O",IF(A191="P",IF(A190="I","p i","p"),IF(A190="I","i"," ")),"")</f>
        <v/>
      </c>
    </row>
    <row r="192" spans="3:7" x14ac:dyDescent="0.3">
      <c r="C192" s="76"/>
      <c r="D192" s="76"/>
      <c r="E192" s="76"/>
    </row>
    <row r="193" spans="3:7" x14ac:dyDescent="0.3">
      <c r="C193" s="76"/>
      <c r="D193" s="76"/>
      <c r="E193" s="76"/>
    </row>
    <row r="194" spans="3:7" x14ac:dyDescent="0.3">
      <c r="C194" s="76"/>
      <c r="D194" s="76"/>
      <c r="E194" s="76"/>
    </row>
    <row r="195" spans="3:7" x14ac:dyDescent="0.3">
      <c r="C195" s="76"/>
      <c r="D195" s="76"/>
      <c r="E195" s="76"/>
    </row>
    <row r="196" spans="3:7" x14ac:dyDescent="0.3">
      <c r="C196" s="76"/>
      <c r="D196" s="76"/>
      <c r="E196" s="76"/>
    </row>
    <row r="197" spans="3:7" x14ac:dyDescent="0.3">
      <c r="C197" s="76"/>
      <c r="D197" s="76"/>
      <c r="E197" s="76"/>
      <c r="F197" s="207"/>
      <c r="G197" s="207"/>
    </row>
    <row r="198" spans="3:7" x14ac:dyDescent="0.3">
      <c r="C198" s="59" t="str">
        <f>IF(C197="C",IF(A198="P",IF(A197="I","p i","p"),IF(A197="I","i","")),"")</f>
        <v/>
      </c>
      <c r="D198" s="59" t="str">
        <f>IF(D197="E",IF(A198="P",IF(A197="I","p i","p"),IF(A197="I","i"," ")),"")</f>
        <v/>
      </c>
      <c r="E198" s="59" t="str">
        <f>IF(E197="O",IF(A198="P",IF(A197="I","p i","p"),IF(A197="I","i"," ")),"")</f>
        <v/>
      </c>
    </row>
    <row r="199" spans="3:7" x14ac:dyDescent="0.3">
      <c r="C199" s="76"/>
      <c r="D199" s="76"/>
      <c r="E199" s="76"/>
    </row>
    <row r="200" spans="3:7" x14ac:dyDescent="0.3">
      <c r="C200" s="76"/>
      <c r="D200" s="76"/>
      <c r="E200" s="76"/>
    </row>
    <row r="201" spans="3:7" x14ac:dyDescent="0.3">
      <c r="C201" s="76"/>
      <c r="D201" s="76"/>
      <c r="E201" s="76"/>
    </row>
    <row r="202" spans="3:7" x14ac:dyDescent="0.3">
      <c r="C202" s="76"/>
      <c r="D202" s="76"/>
      <c r="E202" s="76"/>
    </row>
    <row r="203" spans="3:7" x14ac:dyDescent="0.3">
      <c r="C203" s="76"/>
      <c r="D203" s="76"/>
      <c r="E203" s="76"/>
    </row>
    <row r="204" spans="3:7" x14ac:dyDescent="0.3">
      <c r="C204" s="76"/>
      <c r="D204" s="76"/>
      <c r="E204" s="76"/>
      <c r="F204" s="207"/>
      <c r="G204" s="207"/>
    </row>
    <row r="205" spans="3:7" x14ac:dyDescent="0.3">
      <c r="C205" s="59" t="str">
        <f>IF(C204="C",IF(A205="P",IF(A204="I","p i","p"),IF(A204="I","i","")),"")</f>
        <v/>
      </c>
      <c r="D205" s="59" t="str">
        <f>IF(D204="E",IF(A205="P",IF(A204="I","p i","p"),IF(A204="I","i"," ")),"")</f>
        <v/>
      </c>
      <c r="E205" s="59" t="str">
        <f>IF(E204="O",IF(A205="P",IF(A204="I","p i","p"),IF(A204="I","i"," ")),"")</f>
        <v/>
      </c>
    </row>
    <row r="206" spans="3:7" x14ac:dyDescent="0.3">
      <c r="C206" s="76"/>
      <c r="D206" s="76"/>
      <c r="E206" s="76"/>
    </row>
    <row r="207" spans="3:7" x14ac:dyDescent="0.3">
      <c r="C207" s="76"/>
      <c r="D207" s="76"/>
      <c r="E207" s="76"/>
    </row>
    <row r="208" spans="3:7" x14ac:dyDescent="0.3">
      <c r="C208" s="76"/>
      <c r="D208" s="76"/>
      <c r="E208" s="76"/>
    </row>
    <row r="209" spans="3:7" x14ac:dyDescent="0.3">
      <c r="C209" s="76"/>
      <c r="D209" s="76"/>
      <c r="E209" s="76"/>
    </row>
    <row r="210" spans="3:7" x14ac:dyDescent="0.3">
      <c r="C210" s="76"/>
      <c r="D210" s="76"/>
      <c r="E210" s="76"/>
    </row>
    <row r="211" spans="3:7" x14ac:dyDescent="0.3">
      <c r="C211" s="76"/>
      <c r="D211" s="76"/>
      <c r="E211" s="76"/>
      <c r="F211" s="207"/>
      <c r="G211" s="207"/>
    </row>
    <row r="212" spans="3:7" x14ac:dyDescent="0.3">
      <c r="C212" s="59" t="str">
        <f>IF(C211="C",IF(A212="P",IF(A211="I","p i","p"),IF(A211="I","i","")),"")</f>
        <v/>
      </c>
      <c r="D212" s="59" t="str">
        <f>IF(D211="E",IF(A212="P",IF(A211="I","p i","p"),IF(A211="I","i"," ")),"")</f>
        <v/>
      </c>
      <c r="E212" s="59" t="str">
        <f>IF(E211="O",IF(A212="P",IF(A211="I","p i","p"),IF(A211="I","i"," ")),"")</f>
        <v/>
      </c>
    </row>
    <row r="213" spans="3:7" x14ac:dyDescent="0.3">
      <c r="C213" s="76"/>
      <c r="D213" s="76"/>
      <c r="E213" s="76"/>
    </row>
    <row r="214" spans="3:7" x14ac:dyDescent="0.3">
      <c r="C214" s="76"/>
      <c r="D214" s="76"/>
      <c r="E214" s="76"/>
    </row>
    <row r="215" spans="3:7" x14ac:dyDescent="0.3">
      <c r="C215" s="76"/>
      <c r="D215" s="76"/>
      <c r="E215" s="76"/>
    </row>
    <row r="216" spans="3:7" x14ac:dyDescent="0.3">
      <c r="C216" s="76"/>
      <c r="D216" s="76"/>
      <c r="E216" s="76"/>
    </row>
    <row r="217" spans="3:7" x14ac:dyDescent="0.3">
      <c r="C217" s="76"/>
      <c r="D217" s="76"/>
      <c r="E217" s="76"/>
    </row>
    <row r="218" spans="3:7" x14ac:dyDescent="0.3">
      <c r="C218" s="76"/>
      <c r="D218" s="76"/>
      <c r="E218" s="76"/>
      <c r="F218" s="207"/>
      <c r="G218" s="207"/>
    </row>
    <row r="219" spans="3:7" x14ac:dyDescent="0.3">
      <c r="C219" s="59" t="str">
        <f>IF(C218="C",IF(A219="P",IF(A218="I","p i","p"),IF(A218="I","i","")),"")</f>
        <v/>
      </c>
      <c r="D219" s="59" t="str">
        <f>IF(D218="E",IF(A219="P",IF(A218="I","p i","p"),IF(A218="I","i"," ")),"")</f>
        <v/>
      </c>
      <c r="E219" s="59" t="str">
        <f>IF(E218="O",IF(A219="P",IF(A218="I","p i","p"),IF(A218="I","i"," ")),"")</f>
        <v/>
      </c>
    </row>
    <row r="220" spans="3:7" x14ac:dyDescent="0.3">
      <c r="C220" s="76"/>
      <c r="D220" s="76"/>
      <c r="E220" s="76"/>
    </row>
    <row r="221" spans="3:7" x14ac:dyDescent="0.3">
      <c r="C221" s="76"/>
      <c r="D221" s="76"/>
      <c r="E221" s="76"/>
    </row>
    <row r="222" spans="3:7" x14ac:dyDescent="0.3">
      <c r="C222" s="76"/>
      <c r="D222" s="76"/>
      <c r="E222" s="76"/>
    </row>
    <row r="223" spans="3:7" x14ac:dyDescent="0.3">
      <c r="C223" s="76"/>
      <c r="D223" s="76"/>
      <c r="E223" s="76"/>
    </row>
    <row r="224" spans="3:7" x14ac:dyDescent="0.3">
      <c r="C224" s="76"/>
      <c r="D224" s="76"/>
      <c r="E224" s="76"/>
    </row>
    <row r="225" spans="3:7" x14ac:dyDescent="0.3">
      <c r="C225" s="76"/>
      <c r="D225" s="76"/>
      <c r="E225" s="76"/>
      <c r="F225" s="207"/>
      <c r="G225" s="207"/>
    </row>
    <row r="226" spans="3:7" x14ac:dyDescent="0.3">
      <c r="C226" s="59" t="str">
        <f>IF(C225="C",IF(A226="P",IF(A225="I","p i","p"),IF(A225="I","i","")),"")</f>
        <v/>
      </c>
      <c r="D226" s="59" t="str">
        <f>IF(D225="E",IF(A226="P",IF(A225="I","p i","p"),IF(A225="I","i"," ")),"")</f>
        <v/>
      </c>
      <c r="E226" s="59" t="str">
        <f>IF(E225="O",IF(A226="P",IF(A225="I","p i","p"),IF(A225="I","i"," ")),"")</f>
        <v/>
      </c>
    </row>
    <row r="227" spans="3:7" x14ac:dyDescent="0.3">
      <c r="C227" s="76"/>
      <c r="D227" s="76"/>
      <c r="E227" s="76"/>
    </row>
    <row r="228" spans="3:7" x14ac:dyDescent="0.3">
      <c r="C228" s="76"/>
      <c r="D228" s="76"/>
      <c r="E228" s="76"/>
    </row>
    <row r="229" spans="3:7" x14ac:dyDescent="0.3">
      <c r="C229" s="76"/>
      <c r="D229" s="76"/>
      <c r="E229" s="76"/>
    </row>
    <row r="230" spans="3:7" x14ac:dyDescent="0.3">
      <c r="C230" s="76"/>
      <c r="D230" s="76"/>
      <c r="E230" s="76"/>
    </row>
    <row r="231" spans="3:7" x14ac:dyDescent="0.3">
      <c r="C231" s="76"/>
      <c r="D231" s="76"/>
      <c r="E231" s="76"/>
    </row>
    <row r="232" spans="3:7" x14ac:dyDescent="0.3">
      <c r="C232" s="76"/>
      <c r="D232" s="76"/>
      <c r="E232" s="76"/>
      <c r="F232" s="207"/>
      <c r="G232" s="207"/>
    </row>
    <row r="233" spans="3:7" x14ac:dyDescent="0.3">
      <c r="C233" s="59" t="str">
        <f>IF(C232="C",IF(A233="P",IF(A232="I","p i","p"),IF(A232="I","i","")),"")</f>
        <v/>
      </c>
      <c r="D233" s="59" t="str">
        <f>IF(D232="E",IF(A233="P",IF(A232="I","p i","p"),IF(A232="I","i"," ")),"")</f>
        <v/>
      </c>
      <c r="E233" s="59" t="str">
        <f>IF(E232="O",IF(A233="P",IF(A232="I","p i","p"),IF(A232="I","i"," ")),"")</f>
        <v/>
      </c>
    </row>
    <row r="234" spans="3:7" x14ac:dyDescent="0.3">
      <c r="C234" s="76"/>
      <c r="D234" s="76"/>
      <c r="E234" s="76"/>
    </row>
    <row r="235" spans="3:7" x14ac:dyDescent="0.3">
      <c r="C235" s="76"/>
      <c r="D235" s="76"/>
      <c r="E235" s="76"/>
    </row>
    <row r="236" spans="3:7" x14ac:dyDescent="0.3">
      <c r="C236" s="76"/>
      <c r="D236" s="76"/>
      <c r="E236" s="76"/>
    </row>
    <row r="237" spans="3:7" x14ac:dyDescent="0.3">
      <c r="C237" s="76"/>
      <c r="D237" s="76"/>
      <c r="E237" s="76"/>
    </row>
    <row r="238" spans="3:7" x14ac:dyDescent="0.3">
      <c r="C238" s="76"/>
      <c r="D238" s="76"/>
      <c r="E238" s="76"/>
    </row>
    <row r="239" spans="3:7" x14ac:dyDescent="0.3">
      <c r="C239" s="76"/>
      <c r="D239" s="76"/>
      <c r="E239" s="76"/>
      <c r="F239" s="207"/>
      <c r="G239" s="207"/>
    </row>
    <row r="240" spans="3:7" x14ac:dyDescent="0.3">
      <c r="C240" s="59" t="str">
        <f>IF(C239="C",IF(A240="P",IF(A239="I","p i","p"),IF(A239="I","i","")),"")</f>
        <v/>
      </c>
      <c r="D240" s="59" t="str">
        <f>IF(D239="E",IF(A240="P",IF(A239="I","p i","p"),IF(A239="I","i"," ")),"")</f>
        <v/>
      </c>
      <c r="E240" s="59" t="str">
        <f>IF(E239="O",IF(A240="P",IF(A239="I","p i","p"),IF(A239="I","i"," ")),"")</f>
        <v/>
      </c>
    </row>
    <row r="241" spans="3:7" x14ac:dyDescent="0.3">
      <c r="C241" s="76"/>
      <c r="D241" s="76"/>
      <c r="E241" s="76"/>
    </row>
    <row r="242" spans="3:7" x14ac:dyDescent="0.3">
      <c r="C242" s="76"/>
      <c r="D242" s="76"/>
      <c r="E242" s="76"/>
    </row>
    <row r="243" spans="3:7" x14ac:dyDescent="0.3">
      <c r="C243" s="76"/>
      <c r="D243" s="76"/>
      <c r="E243" s="76"/>
    </row>
    <row r="244" spans="3:7" x14ac:dyDescent="0.3">
      <c r="C244" s="76"/>
      <c r="D244" s="76"/>
      <c r="E244" s="76"/>
    </row>
    <row r="245" spans="3:7" x14ac:dyDescent="0.3">
      <c r="C245" s="76"/>
      <c r="D245" s="76"/>
      <c r="E245" s="76"/>
    </row>
    <row r="246" spans="3:7" x14ac:dyDescent="0.3">
      <c r="C246" s="76"/>
      <c r="D246" s="76"/>
      <c r="E246" s="76"/>
      <c r="F246" s="207"/>
      <c r="G246" s="207"/>
    </row>
    <row r="247" spans="3:7" x14ac:dyDescent="0.3">
      <c r="C247" s="59" t="str">
        <f>IF(C246="C",IF(A247="P",IF(A246="I","p i","p"),IF(A246="I","i","")),"")</f>
        <v/>
      </c>
      <c r="D247" s="59" t="str">
        <f>IF(D246="E",IF(A247="P",IF(A246="I","p i","p"),IF(A246="I","i"," ")),"")</f>
        <v/>
      </c>
      <c r="E247" s="59" t="str">
        <f>IF(E246="O",IF(A247="P",IF(A246="I","p i","p"),IF(A246="I","i"," ")),"")</f>
        <v/>
      </c>
    </row>
    <row r="248" spans="3:7" x14ac:dyDescent="0.3">
      <c r="C248" s="76"/>
      <c r="D248" s="76"/>
      <c r="E248" s="76"/>
    </row>
    <row r="249" spans="3:7" x14ac:dyDescent="0.3">
      <c r="C249" s="76"/>
      <c r="D249" s="76"/>
      <c r="E249" s="76"/>
    </row>
    <row r="250" spans="3:7" x14ac:dyDescent="0.3">
      <c r="C250" s="76"/>
      <c r="D250" s="76"/>
      <c r="E250" s="76"/>
    </row>
    <row r="251" spans="3:7" x14ac:dyDescent="0.3">
      <c r="C251" s="76"/>
      <c r="D251" s="76"/>
      <c r="E251" s="76"/>
    </row>
    <row r="252" spans="3:7" x14ac:dyDescent="0.3">
      <c r="C252" s="76"/>
      <c r="D252" s="76"/>
      <c r="E252" s="76"/>
    </row>
    <row r="253" spans="3:7" x14ac:dyDescent="0.3">
      <c r="C253" s="76"/>
      <c r="D253" s="76"/>
      <c r="E253" s="76"/>
      <c r="F253" s="207"/>
      <c r="G253" s="207"/>
    </row>
    <row r="254" spans="3:7" x14ac:dyDescent="0.3">
      <c r="C254" s="59" t="str">
        <f>IF(C253="C",IF(A254="P",IF(A253="I","p i","p"),IF(A253="I","i","")),"")</f>
        <v/>
      </c>
      <c r="D254" s="59" t="str">
        <f>IF(D253="E",IF(A254="P",IF(A253="I","p i","p"),IF(A253="I","i"," ")),"")</f>
        <v/>
      </c>
      <c r="E254" s="59" t="str">
        <f>IF(E253="O",IF(A254="P",IF(A253="I","p i","p"),IF(A253="I","i"," ")),"")</f>
        <v/>
      </c>
    </row>
    <row r="255" spans="3:7" x14ac:dyDescent="0.3">
      <c r="C255" s="76"/>
      <c r="D255" s="76"/>
      <c r="E255" s="76"/>
    </row>
    <row r="256" spans="3:7" x14ac:dyDescent="0.3">
      <c r="C256" s="76"/>
      <c r="D256" s="76"/>
      <c r="E256" s="76"/>
    </row>
    <row r="257" spans="3:7" x14ac:dyDescent="0.3">
      <c r="C257" s="76"/>
      <c r="D257" s="76"/>
      <c r="E257" s="76"/>
    </row>
    <row r="258" spans="3:7" x14ac:dyDescent="0.3">
      <c r="C258" s="76"/>
      <c r="D258" s="76"/>
      <c r="E258" s="76"/>
    </row>
    <row r="259" spans="3:7" x14ac:dyDescent="0.3">
      <c r="C259" s="76"/>
      <c r="D259" s="76"/>
      <c r="E259" s="76"/>
    </row>
    <row r="260" spans="3:7" x14ac:dyDescent="0.3">
      <c r="C260" s="76"/>
      <c r="D260" s="76"/>
      <c r="E260" s="76"/>
      <c r="F260" s="207"/>
      <c r="G260" s="207"/>
    </row>
    <row r="261" spans="3:7" x14ac:dyDescent="0.3">
      <c r="C261" s="59" t="str">
        <f>IF(C260="C",IF(A261="P",IF(A260="I","p i","p"),IF(A260="I","i","")),"")</f>
        <v/>
      </c>
      <c r="D261" s="59" t="str">
        <f>IF(D260="E",IF(A261="P",IF(A260="I","p i","p"),IF(A260="I","i"," ")),"")</f>
        <v/>
      </c>
      <c r="E261" s="59" t="str">
        <f>IF(E260="O",IF(A261="P",IF(A260="I","p i","p"),IF(A260="I","i"," ")),"")</f>
        <v/>
      </c>
    </row>
    <row r="262" spans="3:7" x14ac:dyDescent="0.3">
      <c r="C262" s="76"/>
      <c r="D262" s="76"/>
      <c r="E262" s="76"/>
    </row>
    <row r="263" spans="3:7" x14ac:dyDescent="0.3">
      <c r="C263" s="76"/>
      <c r="D263" s="76"/>
      <c r="E263" s="76"/>
    </row>
    <row r="264" spans="3:7" x14ac:dyDescent="0.3">
      <c r="C264" s="76"/>
      <c r="D264" s="76"/>
      <c r="E264" s="76"/>
    </row>
    <row r="265" spans="3:7" x14ac:dyDescent="0.3">
      <c r="C265" s="76"/>
      <c r="D265" s="76"/>
      <c r="E265" s="76"/>
    </row>
    <row r="266" spans="3:7" x14ac:dyDescent="0.3">
      <c r="C266" s="76"/>
      <c r="D266" s="76"/>
      <c r="E266" s="76"/>
    </row>
    <row r="267" spans="3:7" x14ac:dyDescent="0.3">
      <c r="C267" s="76"/>
      <c r="D267" s="76"/>
      <c r="E267" s="76"/>
      <c r="F267" s="207"/>
      <c r="G267" s="207"/>
    </row>
    <row r="268" spans="3:7" x14ac:dyDescent="0.3">
      <c r="C268" s="59" t="str">
        <f>IF(C267="C",IF(A268="P",IF(A267="I","p i","p"),IF(A267="I","i","")),"")</f>
        <v/>
      </c>
      <c r="D268" s="59" t="str">
        <f>IF(D267="E",IF(A268="P",IF(A267="I","p i","p"),IF(A267="I","i"," ")),"")</f>
        <v/>
      </c>
      <c r="E268" s="59" t="str">
        <f>IF(E267="O",IF(A268="P",IF(A267="I","p i","p"),IF(A267="I","i"," ")),"")</f>
        <v/>
      </c>
    </row>
    <row r="269" spans="3:7" x14ac:dyDescent="0.3">
      <c r="C269" s="76"/>
      <c r="D269" s="76"/>
      <c r="E269" s="76"/>
    </row>
    <row r="270" spans="3:7" x14ac:dyDescent="0.3">
      <c r="C270" s="76"/>
      <c r="D270" s="76"/>
      <c r="E270" s="76"/>
    </row>
    <row r="271" spans="3:7" x14ac:dyDescent="0.3">
      <c r="C271" s="76"/>
      <c r="D271" s="76"/>
      <c r="E271" s="76"/>
    </row>
    <row r="272" spans="3:7" x14ac:dyDescent="0.3">
      <c r="C272" s="76"/>
      <c r="D272" s="76"/>
      <c r="E272" s="76"/>
    </row>
    <row r="273" spans="3:7" x14ac:dyDescent="0.3">
      <c r="C273" s="76"/>
      <c r="D273" s="76"/>
      <c r="E273" s="76"/>
    </row>
    <row r="274" spans="3:7" x14ac:dyDescent="0.3">
      <c r="C274" s="76"/>
      <c r="D274" s="76"/>
      <c r="E274" s="76"/>
      <c r="F274" s="207"/>
      <c r="G274" s="207"/>
    </row>
    <row r="275" spans="3:7" x14ac:dyDescent="0.3">
      <c r="C275" s="59" t="str">
        <f>IF(C274="C",IF(A275="P",IF(A274="I","p i","p"),IF(A274="I","i","")),"")</f>
        <v/>
      </c>
      <c r="D275" s="59" t="str">
        <f>IF(D274="E",IF(A275="P",IF(A274="I","p i","p"),IF(A274="I","i"," ")),"")</f>
        <v/>
      </c>
      <c r="E275" s="59" t="str">
        <f>IF(E274="O",IF(A275="P",IF(A274="I","p i","p"),IF(A274="I","i"," ")),"")</f>
        <v/>
      </c>
    </row>
    <row r="276" spans="3:7" x14ac:dyDescent="0.3">
      <c r="C276" s="76"/>
      <c r="D276" s="76"/>
      <c r="E276" s="76"/>
    </row>
    <row r="277" spans="3:7" x14ac:dyDescent="0.3">
      <c r="C277" s="76"/>
      <c r="D277" s="76"/>
      <c r="E277" s="76"/>
    </row>
    <row r="278" spans="3:7" x14ac:dyDescent="0.3">
      <c r="C278" s="76"/>
      <c r="D278" s="76"/>
      <c r="E278" s="76"/>
    </row>
    <row r="279" spans="3:7" x14ac:dyDescent="0.3">
      <c r="C279" s="76"/>
      <c r="D279" s="76"/>
      <c r="E279" s="76"/>
    </row>
    <row r="280" spans="3:7" x14ac:dyDescent="0.3">
      <c r="C280" s="76"/>
      <c r="D280" s="76"/>
      <c r="E280" s="76"/>
    </row>
    <row r="281" spans="3:7" x14ac:dyDescent="0.3">
      <c r="C281" s="76"/>
      <c r="D281" s="76"/>
      <c r="E281" s="76"/>
      <c r="F281" s="207"/>
      <c r="G281" s="207"/>
    </row>
    <row r="282" spans="3:7" x14ac:dyDescent="0.3">
      <c r="C282" s="59" t="str">
        <f>IF(C281="C",IF(A282="P",IF(A281="I","p i","p"),IF(A281="I","i","")),"")</f>
        <v/>
      </c>
      <c r="D282" s="59" t="str">
        <f>IF(D281="E",IF(A282="P",IF(A281="I","p i","p"),IF(A281="I","i"," ")),"")</f>
        <v/>
      </c>
      <c r="E282" s="59" t="str">
        <f>IF(E281="O",IF(A282="P",IF(A281="I","p i","p"),IF(A281="I","i"," ")),"")</f>
        <v/>
      </c>
    </row>
    <row r="283" spans="3:7" x14ac:dyDescent="0.3">
      <c r="C283" s="76"/>
      <c r="D283" s="76"/>
      <c r="E283" s="76"/>
    </row>
    <row r="284" spans="3:7" x14ac:dyDescent="0.3">
      <c r="C284" s="76"/>
      <c r="D284" s="76"/>
      <c r="E284" s="76"/>
    </row>
    <row r="285" spans="3:7" x14ac:dyDescent="0.3">
      <c r="C285" s="76"/>
      <c r="D285" s="76"/>
      <c r="E285" s="76"/>
    </row>
    <row r="286" spans="3:7" x14ac:dyDescent="0.3">
      <c r="C286" s="76"/>
      <c r="D286" s="76"/>
      <c r="E286" s="76"/>
    </row>
    <row r="287" spans="3:7" x14ac:dyDescent="0.3">
      <c r="C287" s="76"/>
      <c r="D287" s="76"/>
      <c r="E287" s="76"/>
    </row>
    <row r="288" spans="3:7" x14ac:dyDescent="0.3">
      <c r="C288" s="76"/>
      <c r="D288" s="76"/>
      <c r="E288" s="76"/>
      <c r="F288" s="207"/>
      <c r="G288" s="207"/>
    </row>
    <row r="289" spans="3:7" x14ac:dyDescent="0.3">
      <c r="C289" s="59" t="str">
        <f>IF(C288="C",IF(A289="P",IF(A288="I","p i","p"),IF(A288="I","i","")),"")</f>
        <v/>
      </c>
      <c r="D289" s="59" t="str">
        <f>IF(D288="E",IF(A289="P",IF(A288="I","p i","p"),IF(A288="I","i"," ")),"")</f>
        <v/>
      </c>
      <c r="E289" s="59" t="str">
        <f>IF(E288="O",IF(A289="P",IF(A288="I","p i","p"),IF(A288="I","i"," ")),"")</f>
        <v/>
      </c>
    </row>
    <row r="290" spans="3:7" x14ac:dyDescent="0.3">
      <c r="C290" s="76"/>
      <c r="D290" s="76"/>
      <c r="E290" s="76"/>
    </row>
    <row r="291" spans="3:7" x14ac:dyDescent="0.3">
      <c r="C291" s="76"/>
      <c r="D291" s="76"/>
      <c r="E291" s="76"/>
    </row>
    <row r="292" spans="3:7" x14ac:dyDescent="0.3">
      <c r="C292" s="76"/>
      <c r="D292" s="76"/>
      <c r="E292" s="76"/>
    </row>
    <row r="293" spans="3:7" x14ac:dyDescent="0.3">
      <c r="C293" s="76"/>
      <c r="D293" s="76"/>
      <c r="E293" s="76"/>
    </row>
    <row r="294" spans="3:7" x14ac:dyDescent="0.3">
      <c r="C294" s="76"/>
      <c r="D294" s="76"/>
      <c r="E294" s="76"/>
    </row>
    <row r="295" spans="3:7" x14ac:dyDescent="0.3">
      <c r="C295" s="76"/>
      <c r="D295" s="76"/>
      <c r="E295" s="76"/>
      <c r="F295" s="207"/>
      <c r="G295" s="207"/>
    </row>
    <row r="296" spans="3:7" x14ac:dyDescent="0.3">
      <c r="C296" s="59" t="str">
        <f>IF(C295="C",IF(A296="P",IF(A295="I","p i","p"),IF(A295="I","i","")),"")</f>
        <v/>
      </c>
      <c r="D296" s="59" t="str">
        <f>IF(D295="E",IF(A296="P",IF(A295="I","p i","p"),IF(A295="I","i"," ")),"")</f>
        <v/>
      </c>
      <c r="E296" s="59" t="str">
        <f>IF(E295="O",IF(A296="P",IF(A295="I","p i","p"),IF(A295="I","i"," ")),"")</f>
        <v/>
      </c>
    </row>
    <row r="297" spans="3:7" x14ac:dyDescent="0.3">
      <c r="C297" s="76"/>
      <c r="D297" s="76"/>
      <c r="E297" s="76"/>
    </row>
    <row r="298" spans="3:7" x14ac:dyDescent="0.3">
      <c r="C298" s="76"/>
      <c r="D298" s="76"/>
      <c r="E298" s="76"/>
    </row>
    <row r="299" spans="3:7" x14ac:dyDescent="0.3">
      <c r="C299" s="76"/>
      <c r="D299" s="76"/>
      <c r="E299" s="76"/>
    </row>
    <row r="300" spans="3:7" x14ac:dyDescent="0.3">
      <c r="C300" s="76"/>
      <c r="D300" s="76"/>
      <c r="E300" s="76"/>
    </row>
    <row r="301" spans="3:7" x14ac:dyDescent="0.3">
      <c r="C301" s="76"/>
      <c r="D301" s="76"/>
      <c r="E301" s="76"/>
    </row>
    <row r="302" spans="3:7" x14ac:dyDescent="0.3">
      <c r="C302" s="76"/>
      <c r="D302" s="76"/>
      <c r="E302" s="76"/>
      <c r="F302" s="207"/>
      <c r="G302" s="207"/>
    </row>
    <row r="303" spans="3:7" x14ac:dyDescent="0.3">
      <c r="C303" s="59" t="str">
        <f>IF(C302="C",IF(A303="P",IF(A302="I","p i","p"),IF(A302="I","i","")),"")</f>
        <v/>
      </c>
      <c r="D303" s="59" t="str">
        <f>IF(D302="E",IF(A303="P",IF(A302="I","p i","p"),IF(A302="I","i"," ")),"")</f>
        <v/>
      </c>
      <c r="E303" s="59" t="str">
        <f>IF(E302="O",IF(A303="P",IF(A302="I","p i","p"),IF(A302="I","i"," ")),"")</f>
        <v/>
      </c>
    </row>
    <row r="304" spans="3:7" x14ac:dyDescent="0.3">
      <c r="C304" s="76"/>
      <c r="D304" s="76"/>
      <c r="E304" s="76"/>
    </row>
    <row r="305" spans="3:7" x14ac:dyDescent="0.3">
      <c r="C305" s="76"/>
      <c r="D305" s="76"/>
      <c r="E305" s="76"/>
    </row>
    <row r="306" spans="3:7" x14ac:dyDescent="0.3">
      <c r="C306" s="76"/>
      <c r="D306" s="76"/>
      <c r="E306" s="76"/>
    </row>
    <row r="307" spans="3:7" x14ac:dyDescent="0.3">
      <c r="C307" s="76"/>
      <c r="D307" s="76"/>
      <c r="E307" s="76"/>
    </row>
    <row r="308" spans="3:7" x14ac:dyDescent="0.3">
      <c r="C308" s="76"/>
      <c r="D308" s="76"/>
      <c r="E308" s="76"/>
    </row>
    <row r="309" spans="3:7" x14ac:dyDescent="0.3">
      <c r="C309" s="76"/>
      <c r="D309" s="76"/>
      <c r="E309" s="76"/>
      <c r="F309" s="207"/>
      <c r="G309" s="207"/>
    </row>
    <row r="310" spans="3:7" x14ac:dyDescent="0.3">
      <c r="C310" s="59" t="str">
        <f>IF(C309="C",IF(A310="P",IF(A309="I","p i","p"),IF(A309="I","i","")),"")</f>
        <v/>
      </c>
      <c r="D310" s="59" t="str">
        <f>IF(D309="E",IF(A310="P",IF(A309="I","p i","p"),IF(A309="I","i"," ")),"")</f>
        <v/>
      </c>
      <c r="E310" s="59" t="str">
        <f>IF(E309="O",IF(A310="P",IF(A309="I","p i","p"),IF(A309="I","i"," ")),"")</f>
        <v/>
      </c>
    </row>
    <row r="311" spans="3:7" x14ac:dyDescent="0.3">
      <c r="C311" s="76"/>
      <c r="D311" s="76"/>
      <c r="E311" s="76"/>
    </row>
    <row r="312" spans="3:7" x14ac:dyDescent="0.3">
      <c r="C312" s="76"/>
      <c r="D312" s="76"/>
      <c r="E312" s="76"/>
    </row>
    <row r="313" spans="3:7" x14ac:dyDescent="0.3">
      <c r="C313" s="76"/>
      <c r="D313" s="76"/>
      <c r="E313" s="76"/>
    </row>
    <row r="314" spans="3:7" x14ac:dyDescent="0.3">
      <c r="C314" s="76"/>
      <c r="D314" s="76"/>
      <c r="E314" s="76"/>
    </row>
    <row r="315" spans="3:7" x14ac:dyDescent="0.3">
      <c r="C315" s="76"/>
      <c r="D315" s="76"/>
      <c r="E315" s="76"/>
    </row>
    <row r="316" spans="3:7" x14ac:dyDescent="0.3">
      <c r="C316" s="76"/>
      <c r="D316" s="76"/>
      <c r="E316" s="76"/>
      <c r="F316" s="207"/>
      <c r="G316" s="207"/>
    </row>
    <row r="317" spans="3:7" x14ac:dyDescent="0.3">
      <c r="C317" s="59" t="str">
        <f>IF(C316="C",IF(A317="P",IF(A316="I","p i","p"),IF(A316="I","i","")),"")</f>
        <v/>
      </c>
      <c r="D317" s="59" t="str">
        <f>IF(D316="E",IF(A317="P",IF(A316="I","p i","p"),IF(A316="I","i"," ")),"")</f>
        <v/>
      </c>
      <c r="E317" s="59" t="str">
        <f>IF(E316="O",IF(A317="P",IF(A316="I","p i","p"),IF(A316="I","i"," ")),"")</f>
        <v/>
      </c>
    </row>
    <row r="318" spans="3:7" x14ac:dyDescent="0.3">
      <c r="C318" s="76"/>
      <c r="D318" s="76"/>
      <c r="E318" s="76"/>
    </row>
    <row r="319" spans="3:7" x14ac:dyDescent="0.3">
      <c r="C319" s="76"/>
      <c r="D319" s="76"/>
      <c r="E319" s="76"/>
    </row>
    <row r="320" spans="3:7" x14ac:dyDescent="0.3">
      <c r="C320" s="76"/>
      <c r="D320" s="76"/>
      <c r="E320" s="76"/>
    </row>
    <row r="321" spans="3:7" x14ac:dyDescent="0.3">
      <c r="C321" s="76"/>
      <c r="D321" s="76"/>
      <c r="E321" s="76"/>
    </row>
    <row r="322" spans="3:7" x14ac:dyDescent="0.3">
      <c r="C322" s="76"/>
      <c r="D322" s="76"/>
      <c r="E322" s="76"/>
    </row>
    <row r="323" spans="3:7" x14ac:dyDescent="0.3">
      <c r="C323" s="76"/>
      <c r="D323" s="76"/>
      <c r="E323" s="76"/>
      <c r="F323" s="207"/>
      <c r="G323" s="207"/>
    </row>
    <row r="324" spans="3:7" x14ac:dyDescent="0.3">
      <c r="C324" s="59" t="str">
        <f>IF(C323="C",IF(A324="P",IF(A323="I","p i","p"),IF(A323="I","i","")),"")</f>
        <v/>
      </c>
      <c r="D324" s="59" t="str">
        <f>IF(D323="E",IF(A324="P",IF(A323="I","p i","p"),IF(A323="I","i"," ")),"")</f>
        <v/>
      </c>
      <c r="E324" s="59" t="str">
        <f>IF(E323="O",IF(A324="P",IF(A323="I","p i","p"),IF(A323="I","i"," ")),"")</f>
        <v/>
      </c>
    </row>
    <row r="325" spans="3:7" x14ac:dyDescent="0.3">
      <c r="C325" s="76"/>
      <c r="D325" s="76"/>
      <c r="E325" s="76"/>
    </row>
    <row r="326" spans="3:7" x14ac:dyDescent="0.3">
      <c r="C326" s="76"/>
      <c r="D326" s="76"/>
      <c r="E326" s="76"/>
    </row>
    <row r="327" spans="3:7" x14ac:dyDescent="0.3">
      <c r="C327" s="76"/>
      <c r="D327" s="76"/>
      <c r="E327" s="76"/>
    </row>
    <row r="328" spans="3:7" x14ac:dyDescent="0.3">
      <c r="C328" s="76"/>
      <c r="D328" s="76"/>
      <c r="E328" s="76"/>
    </row>
    <row r="329" spans="3:7" x14ac:dyDescent="0.3">
      <c r="C329" s="76"/>
      <c r="D329" s="76"/>
      <c r="E329" s="76"/>
    </row>
    <row r="330" spans="3:7" x14ac:dyDescent="0.3">
      <c r="C330" s="76"/>
      <c r="D330" s="76"/>
      <c r="E330" s="76"/>
      <c r="F330" s="207"/>
      <c r="G330" s="207"/>
    </row>
    <row r="331" spans="3:7" x14ac:dyDescent="0.3">
      <c r="C331" s="59" t="str">
        <f>IF(C330="C",IF(A331="P",IF(A330="I","p i","p"),IF(A330="I","i","")),"")</f>
        <v/>
      </c>
      <c r="D331" s="59" t="str">
        <f>IF(D330="E",IF(A331="P",IF(A330="I","p i","p"),IF(A330="I","i"," ")),"")</f>
        <v/>
      </c>
      <c r="E331" s="59" t="str">
        <f>IF(E330="O",IF(A331="P",IF(A330="I","p i","p"),IF(A330="I","i"," ")),"")</f>
        <v/>
      </c>
    </row>
    <row r="332" spans="3:7" x14ac:dyDescent="0.3">
      <c r="C332" s="76"/>
      <c r="D332" s="76"/>
      <c r="E332" s="76"/>
    </row>
    <row r="333" spans="3:7" x14ac:dyDescent="0.3">
      <c r="C333" s="76"/>
      <c r="D333" s="76"/>
      <c r="E333" s="76"/>
    </row>
    <row r="334" spans="3:7" x14ac:dyDescent="0.3">
      <c r="C334" s="76"/>
      <c r="D334" s="76"/>
      <c r="E334" s="76"/>
    </row>
    <row r="335" spans="3:7" x14ac:dyDescent="0.3">
      <c r="C335" s="76"/>
      <c r="D335" s="76"/>
      <c r="E335" s="76"/>
    </row>
    <row r="336" spans="3:7" x14ac:dyDescent="0.3">
      <c r="C336" s="76"/>
      <c r="D336" s="76"/>
      <c r="E336" s="76"/>
    </row>
    <row r="337" spans="3:7" x14ac:dyDescent="0.3">
      <c r="C337" s="76"/>
      <c r="D337" s="76"/>
      <c r="E337" s="76"/>
      <c r="F337" s="207"/>
      <c r="G337" s="207"/>
    </row>
    <row r="338" spans="3:7" x14ac:dyDescent="0.3">
      <c r="C338" s="59" t="str">
        <f>IF(C337="C",IF(A338="P",IF(A337="I","p i","p"),IF(A337="I","i","")),"")</f>
        <v/>
      </c>
      <c r="D338" s="59" t="str">
        <f>IF(D337="E",IF(A338="P",IF(A337="I","p i","p"),IF(A337="I","i"," ")),"")</f>
        <v/>
      </c>
      <c r="E338" s="59" t="str">
        <f>IF(E337="O",IF(A338="P",IF(A337="I","p i","p"),IF(A337="I","i"," ")),"")</f>
        <v/>
      </c>
    </row>
    <row r="339" spans="3:7" x14ac:dyDescent="0.3">
      <c r="C339" s="76"/>
      <c r="D339" s="76"/>
      <c r="E339" s="76"/>
    </row>
    <row r="340" spans="3:7" x14ac:dyDescent="0.3">
      <c r="C340" s="76"/>
      <c r="D340" s="76"/>
      <c r="E340" s="76"/>
    </row>
    <row r="341" spans="3:7" x14ac:dyDescent="0.3">
      <c r="C341" s="76"/>
      <c r="D341" s="76"/>
      <c r="E341" s="76"/>
    </row>
    <row r="342" spans="3:7" x14ac:dyDescent="0.3">
      <c r="C342" s="76"/>
      <c r="D342" s="76"/>
      <c r="E342" s="76"/>
    </row>
    <row r="343" spans="3:7" x14ac:dyDescent="0.3">
      <c r="C343" s="76"/>
      <c r="D343" s="76"/>
      <c r="E343" s="76"/>
    </row>
    <row r="344" spans="3:7" x14ac:dyDescent="0.3">
      <c r="C344" s="76"/>
      <c r="D344" s="76"/>
      <c r="E344" s="76"/>
      <c r="F344" s="207"/>
      <c r="G344" s="207"/>
    </row>
    <row r="345" spans="3:7" x14ac:dyDescent="0.3">
      <c r="C345" s="59" t="str">
        <f>IF(C344="C",IF(A345="P",IF(A344="I","p i","p"),IF(A344="I","i","")),"")</f>
        <v/>
      </c>
      <c r="D345" s="59" t="str">
        <f>IF(D344="E",IF(A345="P",IF(A344="I","p i","p"),IF(A344="I","i"," ")),"")</f>
        <v/>
      </c>
      <c r="E345" s="59" t="str">
        <f>IF(E344="O",IF(A345="P",IF(A344="I","p i","p"),IF(A344="I","i"," ")),"")</f>
        <v/>
      </c>
    </row>
    <row r="346" spans="3:7" x14ac:dyDescent="0.3">
      <c r="C346" s="76"/>
      <c r="D346" s="76"/>
      <c r="E346" s="76"/>
    </row>
    <row r="347" spans="3:7" x14ac:dyDescent="0.3">
      <c r="C347" s="76"/>
      <c r="D347" s="76"/>
      <c r="E347" s="76"/>
    </row>
    <row r="348" spans="3:7" x14ac:dyDescent="0.3">
      <c r="C348" s="76"/>
      <c r="D348" s="76"/>
      <c r="E348" s="76"/>
    </row>
    <row r="349" spans="3:7" x14ac:dyDescent="0.3">
      <c r="C349" s="76"/>
      <c r="D349" s="76"/>
      <c r="E349" s="76"/>
    </row>
    <row r="350" spans="3:7" x14ac:dyDescent="0.3">
      <c r="C350" s="76"/>
      <c r="D350" s="76"/>
      <c r="E350" s="76"/>
    </row>
    <row r="351" spans="3:7" x14ac:dyDescent="0.3">
      <c r="C351" s="76"/>
      <c r="D351" s="76"/>
      <c r="E351" s="76"/>
      <c r="F351" s="207"/>
      <c r="G351" s="207"/>
    </row>
    <row r="352" spans="3:7" x14ac:dyDescent="0.3">
      <c r="C352" s="59" t="str">
        <f>IF(C351="C",IF(A352="P",IF(A351="I","p i","p"),IF(A351="I","i","")),"")</f>
        <v/>
      </c>
      <c r="D352" s="59" t="str">
        <f>IF(D351="E",IF(A352="P",IF(A351="I","p i","p"),IF(A351="I","i"," ")),"")</f>
        <v/>
      </c>
      <c r="E352" s="59" t="str">
        <f>IF(E351="O",IF(A352="P",IF(A351="I","p i","p"),IF(A351="I","i"," ")),"")</f>
        <v/>
      </c>
    </row>
    <row r="353" spans="3:7" x14ac:dyDescent="0.3">
      <c r="C353" s="76"/>
      <c r="D353" s="76"/>
      <c r="E353" s="76"/>
    </row>
    <row r="354" spans="3:7" x14ac:dyDescent="0.3">
      <c r="C354" s="76"/>
      <c r="D354" s="76"/>
      <c r="E354" s="76"/>
    </row>
    <row r="355" spans="3:7" x14ac:dyDescent="0.3">
      <c r="C355" s="76"/>
      <c r="D355" s="76"/>
      <c r="E355" s="76"/>
    </row>
    <row r="356" spans="3:7" x14ac:dyDescent="0.3">
      <c r="C356" s="76"/>
      <c r="D356" s="76"/>
      <c r="E356" s="76"/>
    </row>
    <row r="357" spans="3:7" x14ac:dyDescent="0.3">
      <c r="C357" s="76"/>
      <c r="D357" s="76"/>
      <c r="E357" s="76"/>
    </row>
    <row r="358" spans="3:7" x14ac:dyDescent="0.3">
      <c r="C358" s="76"/>
      <c r="D358" s="76"/>
      <c r="E358" s="76"/>
      <c r="F358" s="207"/>
      <c r="G358" s="207"/>
    </row>
    <row r="359" spans="3:7" x14ac:dyDescent="0.3">
      <c r="C359" s="59" t="str">
        <f>IF(C358="C",IF(A359="P",IF(A358="I","p i","p"),IF(A358="I","i","")),"")</f>
        <v/>
      </c>
      <c r="D359" s="59" t="str">
        <f>IF(D358="E",IF(A359="P",IF(A358="I","p i","p"),IF(A358="I","i"," ")),"")</f>
        <v/>
      </c>
      <c r="E359" s="59" t="str">
        <f>IF(E358="O",IF(A359="P",IF(A358="I","p i","p"),IF(A358="I","i"," ")),"")</f>
        <v/>
      </c>
    </row>
    <row r="360" spans="3:7" x14ac:dyDescent="0.3">
      <c r="C360" s="76"/>
      <c r="D360" s="76"/>
      <c r="E360" s="76"/>
    </row>
    <row r="361" spans="3:7" x14ac:dyDescent="0.3">
      <c r="C361" s="76"/>
      <c r="D361" s="76"/>
      <c r="E361" s="76"/>
    </row>
    <row r="362" spans="3:7" x14ac:dyDescent="0.3">
      <c r="C362" s="76"/>
      <c r="D362" s="76"/>
      <c r="E362" s="76"/>
    </row>
    <row r="363" spans="3:7" x14ac:dyDescent="0.3">
      <c r="C363" s="76"/>
      <c r="D363" s="76"/>
      <c r="E363" s="76"/>
    </row>
    <row r="364" spans="3:7" x14ac:dyDescent="0.3">
      <c r="C364" s="76"/>
      <c r="D364" s="76"/>
      <c r="E364" s="76"/>
    </row>
    <row r="365" spans="3:7" x14ac:dyDescent="0.3">
      <c r="C365" s="76"/>
      <c r="D365" s="76"/>
      <c r="E365" s="76"/>
      <c r="F365" s="207"/>
      <c r="G365" s="207"/>
    </row>
    <row r="366" spans="3:7" x14ac:dyDescent="0.3">
      <c r="C366" s="59" t="str">
        <f>IF(C365="C",IF(A366="P",IF(A365="I","p i","p"),IF(A365="I","i","")),"")</f>
        <v/>
      </c>
      <c r="D366" s="59" t="str">
        <f>IF(D365="E",IF(A366="P",IF(A365="I","p i","p"),IF(A365="I","i"," ")),"")</f>
        <v/>
      </c>
      <c r="E366" s="59" t="str">
        <f>IF(E365="O",IF(A366="P",IF(A365="I","p i","p"),IF(A365="I","i"," ")),"")</f>
        <v/>
      </c>
    </row>
    <row r="367" spans="3:7" x14ac:dyDescent="0.3">
      <c r="C367" s="76"/>
      <c r="D367" s="76"/>
      <c r="E367" s="76"/>
    </row>
    <row r="368" spans="3:7" x14ac:dyDescent="0.3">
      <c r="C368" s="76"/>
      <c r="D368" s="76"/>
      <c r="E368" s="76"/>
    </row>
    <row r="369" spans="3:7" x14ac:dyDescent="0.3">
      <c r="C369" s="76"/>
      <c r="D369" s="76"/>
      <c r="E369" s="76"/>
    </row>
    <row r="370" spans="3:7" x14ac:dyDescent="0.3">
      <c r="C370" s="76"/>
      <c r="D370" s="76"/>
      <c r="E370" s="76"/>
    </row>
    <row r="371" spans="3:7" x14ac:dyDescent="0.3">
      <c r="C371" s="76"/>
      <c r="D371" s="76"/>
      <c r="E371" s="76"/>
    </row>
    <row r="372" spans="3:7" x14ac:dyDescent="0.3">
      <c r="C372" s="76"/>
      <c r="D372" s="76"/>
      <c r="E372" s="76"/>
      <c r="F372" s="207"/>
      <c r="G372" s="207"/>
    </row>
    <row r="373" spans="3:7" x14ac:dyDescent="0.3">
      <c r="C373" s="59" t="str">
        <f>IF(C372="C",IF(A373="P",IF(A372="I","p i","p"),IF(A372="I","i","")),"")</f>
        <v/>
      </c>
      <c r="D373" s="59" t="str">
        <f>IF(D372="E",IF(A373="P",IF(A372="I","p i","p"),IF(A372="I","i"," ")),"")</f>
        <v/>
      </c>
      <c r="E373" s="59" t="str">
        <f>IF(E372="O",IF(A373="P",IF(A372="I","p i","p"),IF(A372="I","i"," ")),"")</f>
        <v/>
      </c>
    </row>
    <row r="374" spans="3:7" x14ac:dyDescent="0.3">
      <c r="C374" s="76"/>
      <c r="D374" s="76"/>
      <c r="E374" s="76"/>
    </row>
    <row r="375" spans="3:7" x14ac:dyDescent="0.3">
      <c r="C375" s="76"/>
      <c r="D375" s="76"/>
      <c r="E375" s="76"/>
    </row>
    <row r="376" spans="3:7" x14ac:dyDescent="0.3">
      <c r="C376" s="76"/>
      <c r="D376" s="76"/>
      <c r="E376" s="76"/>
    </row>
    <row r="377" spans="3:7" x14ac:dyDescent="0.3">
      <c r="C377" s="76"/>
      <c r="D377" s="76"/>
      <c r="E377" s="76"/>
    </row>
    <row r="378" spans="3:7" x14ac:dyDescent="0.3">
      <c r="C378" s="76"/>
      <c r="D378" s="76"/>
      <c r="E378" s="76"/>
    </row>
    <row r="379" spans="3:7" x14ac:dyDescent="0.3">
      <c r="C379" s="76"/>
      <c r="D379" s="76"/>
      <c r="E379" s="76"/>
      <c r="F379" s="207"/>
      <c r="G379" s="207"/>
    </row>
    <row r="380" spans="3:7" x14ac:dyDescent="0.3">
      <c r="C380" s="59" t="str">
        <f>IF(C379="C",IF(A380="P",IF(A379="I","p i","p"),IF(A379="I","i","")),"")</f>
        <v/>
      </c>
      <c r="D380" s="59" t="str">
        <f>IF(D379="E",IF(A380="P",IF(A379="I","p i","p"),IF(A379="I","i"," ")),"")</f>
        <v/>
      </c>
      <c r="E380" s="59" t="str">
        <f>IF(E379="O",IF(A380="P",IF(A379="I","p i","p"),IF(A379="I","i"," ")),"")</f>
        <v/>
      </c>
    </row>
    <row r="381" spans="3:7" x14ac:dyDescent="0.3">
      <c r="C381" s="76"/>
      <c r="D381" s="76"/>
      <c r="E381" s="76"/>
    </row>
    <row r="382" spans="3:7" x14ac:dyDescent="0.3">
      <c r="C382" s="76"/>
      <c r="D382" s="76"/>
      <c r="E382" s="76"/>
    </row>
    <row r="383" spans="3:7" x14ac:dyDescent="0.3">
      <c r="C383" s="76"/>
      <c r="D383" s="76"/>
      <c r="E383" s="76"/>
    </row>
    <row r="384" spans="3:7" x14ac:dyDescent="0.3">
      <c r="C384" s="76"/>
      <c r="D384" s="76"/>
      <c r="E384" s="76"/>
    </row>
    <row r="385" spans="3:7" x14ac:dyDescent="0.3">
      <c r="C385" s="76"/>
      <c r="D385" s="76"/>
      <c r="E385" s="76"/>
    </row>
    <row r="386" spans="3:7" x14ac:dyDescent="0.3">
      <c r="C386" s="76"/>
      <c r="D386" s="76"/>
      <c r="E386" s="76"/>
      <c r="F386" s="207"/>
      <c r="G386" s="207"/>
    </row>
    <row r="387" spans="3:7" x14ac:dyDescent="0.3">
      <c r="C387" s="59" t="str">
        <f>IF(C386="C",IF(A387="P",IF(A386="I","p i","p"),IF(A386="I","i","")),"")</f>
        <v/>
      </c>
      <c r="D387" s="59" t="str">
        <f>IF(D386="E",IF(A387="P",IF(A386="I","p i","p"),IF(A386="I","i"," ")),"")</f>
        <v/>
      </c>
      <c r="E387" s="59" t="str">
        <f>IF(E386="O",IF(A387="P",IF(A386="I","p i","p"),IF(A386="I","i"," ")),"")</f>
        <v/>
      </c>
    </row>
    <row r="388" spans="3:7" x14ac:dyDescent="0.3">
      <c r="C388" s="76"/>
      <c r="D388" s="76"/>
      <c r="E388" s="76"/>
    </row>
    <row r="389" spans="3:7" x14ac:dyDescent="0.3">
      <c r="C389" s="76"/>
      <c r="D389" s="76"/>
      <c r="E389" s="76"/>
    </row>
    <row r="390" spans="3:7" x14ac:dyDescent="0.3">
      <c r="C390" s="76"/>
      <c r="D390" s="76"/>
      <c r="E390" s="76"/>
    </row>
    <row r="391" spans="3:7" x14ac:dyDescent="0.3">
      <c r="C391" s="76"/>
      <c r="D391" s="76"/>
      <c r="E391" s="76"/>
    </row>
    <row r="392" spans="3:7" x14ac:dyDescent="0.3">
      <c r="C392" s="76"/>
      <c r="D392" s="76"/>
      <c r="E392" s="76"/>
    </row>
    <row r="393" spans="3:7" x14ac:dyDescent="0.3">
      <c r="C393" s="76"/>
      <c r="D393" s="76"/>
      <c r="E393" s="76"/>
      <c r="F393" s="207"/>
      <c r="G393" s="207"/>
    </row>
    <row r="394" spans="3:7" x14ac:dyDescent="0.3">
      <c r="C394" s="59" t="str">
        <f>IF(C393="C",IF(A394="P",IF(A393="I","p i","p"),IF(A393="I","i","")),"")</f>
        <v/>
      </c>
      <c r="D394" s="59" t="str">
        <f>IF(D393="E",IF(A394="P",IF(A393="I","p i","p"),IF(A393="I","i"," ")),"")</f>
        <v/>
      </c>
      <c r="E394" s="59" t="str">
        <f>IF(E393="O",IF(A394="P",IF(A393="I","p i","p"),IF(A393="I","i"," ")),"")</f>
        <v/>
      </c>
    </row>
    <row r="395" spans="3:7" x14ac:dyDescent="0.3">
      <c r="C395" s="76"/>
      <c r="D395" s="76"/>
      <c r="E395" s="76"/>
    </row>
    <row r="396" spans="3:7" x14ac:dyDescent="0.3">
      <c r="C396" s="76"/>
      <c r="D396" s="76"/>
      <c r="E396" s="76"/>
    </row>
    <row r="397" spans="3:7" x14ac:dyDescent="0.3">
      <c r="C397" s="76"/>
      <c r="D397" s="76"/>
      <c r="E397" s="76"/>
    </row>
    <row r="398" spans="3:7" x14ac:dyDescent="0.3">
      <c r="C398" s="76"/>
      <c r="D398" s="76"/>
      <c r="E398" s="76"/>
    </row>
    <row r="399" spans="3:7" x14ac:dyDescent="0.3">
      <c r="C399" s="76"/>
      <c r="D399" s="76"/>
      <c r="E399" s="76"/>
    </row>
    <row r="400" spans="3:7" x14ac:dyDescent="0.3">
      <c r="C400" s="76"/>
      <c r="D400" s="76"/>
      <c r="E400" s="76"/>
      <c r="F400" s="207"/>
      <c r="G400" s="207"/>
    </row>
    <row r="401" spans="3:7" x14ac:dyDescent="0.3">
      <c r="C401" s="59" t="str">
        <f>IF(C400="C",IF(A401="P",IF(A400="I","p i","p"),IF(A400="I","i","")),"")</f>
        <v/>
      </c>
      <c r="D401" s="59" t="str">
        <f>IF(D400="E",IF(A401="P",IF(A400="I","p i","p"),IF(A400="I","i"," ")),"")</f>
        <v/>
      </c>
      <c r="E401" s="59" t="str">
        <f>IF(E400="O",IF(A401="P",IF(A400="I","p i","p"),IF(A400="I","i"," ")),"")</f>
        <v/>
      </c>
    </row>
    <row r="402" spans="3:7" x14ac:dyDescent="0.3">
      <c r="C402" s="76"/>
      <c r="D402" s="76"/>
      <c r="E402" s="76"/>
    </row>
    <row r="403" spans="3:7" x14ac:dyDescent="0.3">
      <c r="C403" s="76"/>
      <c r="D403" s="76"/>
      <c r="E403" s="76"/>
    </row>
    <row r="404" spans="3:7" x14ac:dyDescent="0.3">
      <c r="C404" s="76"/>
      <c r="D404" s="76"/>
      <c r="E404" s="76"/>
    </row>
    <row r="405" spans="3:7" x14ac:dyDescent="0.3">
      <c r="C405" s="76"/>
      <c r="D405" s="76"/>
      <c r="E405" s="76"/>
    </row>
    <row r="406" spans="3:7" x14ac:dyDescent="0.3">
      <c r="C406" s="76"/>
      <c r="D406" s="76"/>
      <c r="E406" s="76"/>
    </row>
    <row r="407" spans="3:7" x14ac:dyDescent="0.3">
      <c r="C407" s="76"/>
      <c r="D407" s="76"/>
      <c r="E407" s="76"/>
      <c r="F407" s="207"/>
      <c r="G407" s="207"/>
    </row>
    <row r="408" spans="3:7" x14ac:dyDescent="0.3">
      <c r="C408" s="59" t="str">
        <f>IF(C407="C",IF(A408="P",IF(A407="I","p i","p"),IF(A407="I","i","")),"")</f>
        <v/>
      </c>
      <c r="D408" s="59" t="str">
        <f>IF(D407="E",IF(A408="P",IF(A407="I","p i","p"),IF(A407="I","i"," ")),"")</f>
        <v/>
      </c>
      <c r="E408" s="59" t="str">
        <f>IF(E407="O",IF(A408="P",IF(A407="I","p i","p"),IF(A407="I","i"," ")),"")</f>
        <v/>
      </c>
    </row>
    <row r="409" spans="3:7" x14ac:dyDescent="0.3">
      <c r="C409" s="76"/>
      <c r="D409" s="76"/>
      <c r="E409" s="76"/>
    </row>
    <row r="410" spans="3:7" x14ac:dyDescent="0.3">
      <c r="C410" s="76"/>
      <c r="D410" s="76"/>
      <c r="E410" s="76"/>
    </row>
    <row r="411" spans="3:7" x14ac:dyDescent="0.3">
      <c r="C411" s="76"/>
      <c r="D411" s="76"/>
      <c r="E411" s="76"/>
    </row>
    <row r="412" spans="3:7" x14ac:dyDescent="0.3">
      <c r="C412" s="76"/>
      <c r="D412" s="76"/>
      <c r="E412" s="76"/>
    </row>
    <row r="413" spans="3:7" x14ac:dyDescent="0.3">
      <c r="C413" s="76"/>
      <c r="D413" s="76"/>
      <c r="E413" s="76"/>
    </row>
    <row r="414" spans="3:7" x14ac:dyDescent="0.3">
      <c r="C414" s="76"/>
      <c r="D414" s="76"/>
      <c r="E414" s="76"/>
      <c r="F414" s="207"/>
      <c r="G414" s="207"/>
    </row>
    <row r="415" spans="3:7" x14ac:dyDescent="0.3">
      <c r="C415" s="59" t="str">
        <f>IF(C414="C",IF(A415="P",IF(A414="I","p i","p"),IF(A414="I","i","")),"")</f>
        <v/>
      </c>
      <c r="D415" s="59" t="str">
        <f>IF(D414="E",IF(A415="P",IF(A414="I","p i","p"),IF(A414="I","i"," ")),"")</f>
        <v/>
      </c>
      <c r="E415" s="59" t="str">
        <f>IF(E414="O",IF(A415="P",IF(A414="I","p i","p"),IF(A414="I","i"," ")),"")</f>
        <v/>
      </c>
    </row>
    <row r="416" spans="3:7" x14ac:dyDescent="0.3">
      <c r="C416" s="76"/>
      <c r="D416" s="76"/>
      <c r="E416" s="76"/>
    </row>
    <row r="417" spans="3:7" x14ac:dyDescent="0.3">
      <c r="C417" s="76"/>
      <c r="D417" s="76"/>
      <c r="E417" s="76"/>
    </row>
    <row r="418" spans="3:7" x14ac:dyDescent="0.3">
      <c r="C418" s="76"/>
      <c r="D418" s="76"/>
      <c r="E418" s="76"/>
    </row>
    <row r="419" spans="3:7" x14ac:dyDescent="0.3">
      <c r="C419" s="76"/>
      <c r="D419" s="76"/>
      <c r="E419" s="76"/>
    </row>
    <row r="420" spans="3:7" x14ac:dyDescent="0.3">
      <c r="C420" s="76"/>
      <c r="D420" s="76"/>
      <c r="E420" s="76"/>
    </row>
    <row r="421" spans="3:7" x14ac:dyDescent="0.3">
      <c r="C421" s="76"/>
      <c r="D421" s="76"/>
      <c r="E421" s="76"/>
      <c r="F421" s="207"/>
      <c r="G421" s="207"/>
    </row>
    <row r="422" spans="3:7" x14ac:dyDescent="0.3">
      <c r="C422" s="59" t="str">
        <f>IF(C421="C",IF(A422="P",IF(A421="I","p i","p"),IF(A421="I","i","")),"")</f>
        <v/>
      </c>
      <c r="D422" s="59" t="str">
        <f>IF(D421="E",IF(A422="P",IF(A421="I","p i","p"),IF(A421="I","i"," ")),"")</f>
        <v/>
      </c>
      <c r="E422" s="59" t="str">
        <f>IF(E421="O",IF(A422="P",IF(A421="I","p i","p"),IF(A421="I","i"," ")),"")</f>
        <v/>
      </c>
    </row>
    <row r="423" spans="3:7" x14ac:dyDescent="0.3">
      <c r="C423" s="76"/>
      <c r="D423" s="76"/>
      <c r="E423" s="76"/>
    </row>
    <row r="424" spans="3:7" x14ac:dyDescent="0.3">
      <c r="C424" s="76"/>
      <c r="D424" s="76"/>
      <c r="E424" s="76"/>
    </row>
    <row r="425" spans="3:7" x14ac:dyDescent="0.3">
      <c r="C425" s="76"/>
      <c r="D425" s="76"/>
      <c r="E425" s="76"/>
    </row>
    <row r="426" spans="3:7" x14ac:dyDescent="0.3">
      <c r="C426" s="76"/>
      <c r="D426" s="76"/>
      <c r="E426" s="76"/>
    </row>
    <row r="427" spans="3:7" x14ac:dyDescent="0.3">
      <c r="C427" s="76"/>
      <c r="D427" s="76"/>
      <c r="E427" s="76"/>
    </row>
    <row r="428" spans="3:7" x14ac:dyDescent="0.3">
      <c r="C428" s="76"/>
      <c r="D428" s="76"/>
      <c r="E428" s="76"/>
      <c r="F428" s="207"/>
      <c r="G428" s="207"/>
    </row>
    <row r="429" spans="3:7" x14ac:dyDescent="0.3">
      <c r="C429" s="59" t="str">
        <f>IF(C428="C",IF(A429="P",IF(A428="I","p i","p"),IF(A428="I","i","")),"")</f>
        <v/>
      </c>
      <c r="D429" s="59" t="str">
        <f>IF(D428="E",IF(A429="P",IF(A428="I","p i","p"),IF(A428="I","i"," ")),"")</f>
        <v/>
      </c>
      <c r="E429" s="59" t="str">
        <f>IF(E428="O",IF(A429="P",IF(A428="I","p i","p"),IF(A428="I","i"," ")),"")</f>
        <v/>
      </c>
    </row>
    <row r="430" spans="3:7" x14ac:dyDescent="0.3">
      <c r="C430" s="76"/>
      <c r="D430" s="76"/>
      <c r="E430" s="76"/>
    </row>
    <row r="431" spans="3:7" x14ac:dyDescent="0.3">
      <c r="C431" s="76"/>
      <c r="D431" s="76"/>
      <c r="E431" s="76"/>
    </row>
    <row r="432" spans="3:7" x14ac:dyDescent="0.3">
      <c r="C432" s="76"/>
      <c r="D432" s="76"/>
      <c r="E432" s="76"/>
    </row>
    <row r="433" spans="3:7" x14ac:dyDescent="0.3">
      <c r="C433" s="76"/>
      <c r="D433" s="76"/>
      <c r="E433" s="76"/>
    </row>
    <row r="434" spans="3:7" x14ac:dyDescent="0.3">
      <c r="C434" s="76"/>
      <c r="D434" s="76"/>
      <c r="E434" s="76"/>
    </row>
    <row r="435" spans="3:7" x14ac:dyDescent="0.3">
      <c r="C435" s="76"/>
      <c r="D435" s="76"/>
      <c r="E435" s="76"/>
      <c r="F435" s="207"/>
      <c r="G435" s="207"/>
    </row>
    <row r="436" spans="3:7" x14ac:dyDescent="0.3">
      <c r="C436" s="59" t="str">
        <f>IF(C435="C",IF(A436="P",IF(A435="I","p i","p"),IF(A435="I","i","")),"")</f>
        <v/>
      </c>
      <c r="D436" s="59" t="str">
        <f>IF(D435="E",IF(A436="P",IF(A435="I","p i","p"),IF(A435="I","i"," ")),"")</f>
        <v/>
      </c>
      <c r="E436" s="59" t="str">
        <f>IF(E435="O",IF(A436="P",IF(A435="I","p i","p"),IF(A435="I","i"," ")),"")</f>
        <v/>
      </c>
    </row>
    <row r="437" spans="3:7" x14ac:dyDescent="0.3">
      <c r="C437" s="76"/>
      <c r="D437" s="76"/>
      <c r="E437" s="76"/>
    </row>
    <row r="438" spans="3:7" x14ac:dyDescent="0.3">
      <c r="C438" s="76"/>
      <c r="D438" s="76"/>
      <c r="E438" s="76"/>
    </row>
    <row r="439" spans="3:7" x14ac:dyDescent="0.3">
      <c r="C439" s="76"/>
      <c r="D439" s="76"/>
      <c r="E439" s="76"/>
    </row>
    <row r="440" spans="3:7" x14ac:dyDescent="0.3">
      <c r="C440" s="76"/>
      <c r="D440" s="76"/>
      <c r="E440" s="76"/>
    </row>
    <row r="441" spans="3:7" x14ac:dyDescent="0.3">
      <c r="C441" s="76"/>
      <c r="D441" s="76"/>
      <c r="E441" s="76"/>
    </row>
    <row r="442" spans="3:7" x14ac:dyDescent="0.3">
      <c r="C442" s="76"/>
      <c r="D442" s="76"/>
      <c r="E442" s="76"/>
      <c r="F442" s="207"/>
      <c r="G442" s="207"/>
    </row>
    <row r="443" spans="3:7" x14ac:dyDescent="0.3">
      <c r="C443" s="59" t="str">
        <f>IF(C442="C",IF(A443="P",IF(A442="I","p i","p"),IF(A442="I","i","")),"")</f>
        <v/>
      </c>
      <c r="D443" s="59" t="str">
        <f>IF(D442="E",IF(A443="P",IF(A442="I","p i","p"),IF(A442="I","i"," ")),"")</f>
        <v/>
      </c>
      <c r="E443" s="59" t="str">
        <f>IF(E442="O",IF(A443="P",IF(A442="I","p i","p"),IF(A442="I","i"," ")),"")</f>
        <v/>
      </c>
    </row>
    <row r="444" spans="3:7" x14ac:dyDescent="0.3">
      <c r="C444" s="76"/>
      <c r="D444" s="76"/>
      <c r="E444" s="76"/>
    </row>
    <row r="445" spans="3:7" x14ac:dyDescent="0.3">
      <c r="C445" s="76"/>
      <c r="D445" s="76"/>
      <c r="E445" s="76"/>
    </row>
    <row r="446" spans="3:7" x14ac:dyDescent="0.3">
      <c r="C446" s="76"/>
      <c r="D446" s="76"/>
      <c r="E446" s="76"/>
    </row>
    <row r="447" spans="3:7" x14ac:dyDescent="0.3">
      <c r="C447" s="76"/>
      <c r="D447" s="76"/>
      <c r="E447" s="76"/>
    </row>
    <row r="448" spans="3:7" x14ac:dyDescent="0.3">
      <c r="C448" s="76"/>
      <c r="D448" s="76"/>
      <c r="E448" s="76"/>
    </row>
    <row r="449" spans="3:7" x14ac:dyDescent="0.3">
      <c r="C449" s="76"/>
      <c r="D449" s="76"/>
      <c r="E449" s="76"/>
      <c r="F449" s="207"/>
      <c r="G449" s="207"/>
    </row>
    <row r="450" spans="3:7" x14ac:dyDescent="0.3">
      <c r="C450" s="59" t="str">
        <f>IF(C449="C",IF(A450="P",IF(A449="I","p i","p"),IF(A449="I","i","")),"")</f>
        <v/>
      </c>
      <c r="D450" s="59" t="str">
        <f>IF(D449="E",IF(A450="P",IF(A449="I","p i","p"),IF(A449="I","i"," ")),"")</f>
        <v/>
      </c>
      <c r="E450" s="59" t="str">
        <f>IF(E449="O",IF(A450="P",IF(A449="I","p i","p"),IF(A449="I","i"," ")),"")</f>
        <v/>
      </c>
    </row>
    <row r="451" spans="3:7" x14ac:dyDescent="0.3">
      <c r="C451" s="76"/>
      <c r="D451" s="76"/>
      <c r="E451" s="76"/>
    </row>
    <row r="452" spans="3:7" x14ac:dyDescent="0.3">
      <c r="C452" s="76"/>
      <c r="D452" s="76"/>
      <c r="E452" s="76"/>
    </row>
    <row r="453" spans="3:7" x14ac:dyDescent="0.3">
      <c r="C453" s="76"/>
      <c r="D453" s="76"/>
      <c r="E453" s="76"/>
    </row>
    <row r="454" spans="3:7" x14ac:dyDescent="0.3">
      <c r="C454" s="76"/>
      <c r="D454" s="76"/>
      <c r="E454" s="76"/>
    </row>
    <row r="455" spans="3:7" x14ac:dyDescent="0.3">
      <c r="C455" s="76"/>
      <c r="D455" s="76"/>
      <c r="E455" s="76"/>
    </row>
    <row r="456" spans="3:7" x14ac:dyDescent="0.3">
      <c r="C456" s="76"/>
      <c r="D456" s="76"/>
      <c r="E456" s="76"/>
      <c r="F456" s="207"/>
      <c r="G456" s="207"/>
    </row>
    <row r="457" spans="3:7" x14ac:dyDescent="0.3">
      <c r="C457" s="59" t="str">
        <f>IF(C456="C",IF(A457="P",IF(A456="I","p i","p"),IF(A456="I","i","")),"")</f>
        <v/>
      </c>
      <c r="D457" s="59" t="str">
        <f>IF(D456="E",IF(A457="P",IF(A456="I","p i","p"),IF(A456="I","i"," ")),"")</f>
        <v/>
      </c>
      <c r="E457" s="59" t="str">
        <f>IF(E456="O",IF(A457="P",IF(A456="I","p i","p"),IF(A456="I","i"," ")),"")</f>
        <v/>
      </c>
    </row>
    <row r="458" spans="3:7" x14ac:dyDescent="0.3">
      <c r="C458" s="76"/>
      <c r="D458" s="76"/>
      <c r="E458" s="76"/>
    </row>
    <row r="459" spans="3:7" x14ac:dyDescent="0.3">
      <c r="C459" s="76"/>
      <c r="D459" s="76"/>
      <c r="E459" s="76"/>
    </row>
    <row r="460" spans="3:7" x14ac:dyDescent="0.3">
      <c r="C460" s="76"/>
      <c r="D460" s="76"/>
      <c r="E460" s="76"/>
    </row>
    <row r="461" spans="3:7" x14ac:dyDescent="0.3">
      <c r="C461" s="76"/>
      <c r="D461" s="76"/>
      <c r="E461" s="76"/>
    </row>
    <row r="462" spans="3:7" x14ac:dyDescent="0.3">
      <c r="C462" s="76"/>
      <c r="D462" s="76"/>
      <c r="E462" s="76"/>
    </row>
    <row r="463" spans="3:7" x14ac:dyDescent="0.3">
      <c r="C463" s="76"/>
      <c r="D463" s="76"/>
      <c r="E463" s="76"/>
      <c r="F463" s="207"/>
      <c r="G463" s="207"/>
    </row>
    <row r="464" spans="3:7" x14ac:dyDescent="0.3">
      <c r="C464" s="59" t="str">
        <f>IF(C463="C",IF(A464="P",IF(A463="I","p i","p"),IF(A463="I","i","")),"")</f>
        <v/>
      </c>
      <c r="D464" s="59" t="str">
        <f>IF(D463="E",IF(A464="P",IF(A463="I","p i","p"),IF(A463="I","i"," ")),"")</f>
        <v/>
      </c>
      <c r="E464" s="59" t="str">
        <f>IF(E463="O",IF(A464="P",IF(A463="I","p i","p"),IF(A463="I","i"," ")),"")</f>
        <v/>
      </c>
    </row>
    <row r="465" spans="3:7" x14ac:dyDescent="0.3">
      <c r="C465" s="76"/>
      <c r="D465" s="76"/>
      <c r="E465" s="76"/>
    </row>
    <row r="466" spans="3:7" x14ac:dyDescent="0.3">
      <c r="C466" s="76"/>
      <c r="D466" s="76"/>
      <c r="E466" s="76"/>
    </row>
    <row r="467" spans="3:7" x14ac:dyDescent="0.3">
      <c r="C467" s="76"/>
      <c r="D467" s="76"/>
      <c r="E467" s="76"/>
    </row>
    <row r="468" spans="3:7" x14ac:dyDescent="0.3">
      <c r="C468" s="76"/>
      <c r="D468" s="76"/>
      <c r="E468" s="76"/>
    </row>
    <row r="469" spans="3:7" x14ac:dyDescent="0.3">
      <c r="C469" s="76"/>
      <c r="D469" s="76"/>
      <c r="E469" s="76"/>
    </row>
    <row r="470" spans="3:7" x14ac:dyDescent="0.3">
      <c r="C470" s="76"/>
      <c r="D470" s="76"/>
      <c r="E470" s="76"/>
      <c r="F470" s="207"/>
      <c r="G470" s="207"/>
    </row>
    <row r="471" spans="3:7" x14ac:dyDescent="0.3">
      <c r="C471" s="59" t="str">
        <f>IF(C470="C",IF(A471="P",IF(A470="I","p i","p"),IF(A470="I","i","")),"")</f>
        <v/>
      </c>
      <c r="D471" s="59" t="str">
        <f>IF(D470="E",IF(A471="P",IF(A470="I","p i","p"),IF(A470="I","i"," ")),"")</f>
        <v/>
      </c>
      <c r="E471" s="59" t="str">
        <f>IF(E470="O",IF(A471="P",IF(A470="I","p i","p"),IF(A470="I","i"," ")),"")</f>
        <v/>
      </c>
    </row>
    <row r="472" spans="3:7" x14ac:dyDescent="0.3">
      <c r="C472" s="76"/>
      <c r="D472" s="76"/>
      <c r="E472" s="76"/>
    </row>
    <row r="473" spans="3:7" x14ac:dyDescent="0.3">
      <c r="C473" s="76"/>
      <c r="D473" s="76"/>
      <c r="E473" s="76"/>
    </row>
    <row r="474" spans="3:7" x14ac:dyDescent="0.3">
      <c r="C474" s="76"/>
      <c r="D474" s="76"/>
      <c r="E474" s="76"/>
    </row>
    <row r="475" spans="3:7" x14ac:dyDescent="0.3">
      <c r="C475" s="76"/>
      <c r="D475" s="76"/>
      <c r="E475" s="76"/>
    </row>
    <row r="476" spans="3:7" x14ac:dyDescent="0.3">
      <c r="C476" s="76"/>
      <c r="D476" s="76"/>
      <c r="E476" s="76"/>
    </row>
    <row r="477" spans="3:7" x14ac:dyDescent="0.3">
      <c r="C477" s="76"/>
      <c r="D477" s="76"/>
      <c r="E477" s="76"/>
      <c r="F477" s="207"/>
      <c r="G477" s="207"/>
    </row>
    <row r="478" spans="3:7" x14ac:dyDescent="0.3">
      <c r="C478" s="59" t="str">
        <f>IF(C477="C",IF(A478="P",IF(A477="I","p i","p"),IF(A477="I","i","")),"")</f>
        <v/>
      </c>
      <c r="D478" s="59" t="str">
        <f>IF(D477="E",IF(A478="P",IF(A477="I","p i","p"),IF(A477="I","i"," ")),"")</f>
        <v/>
      </c>
      <c r="E478" s="59" t="str">
        <f>IF(E477="O",IF(A478="P",IF(A477="I","p i","p"),IF(A477="I","i"," ")),"")</f>
        <v/>
      </c>
    </row>
  </sheetData>
  <sheetProtection selectLockedCells="1" selectUnlockedCells="1"/>
  <mergeCells count="64">
    <mergeCell ref="F407:G407"/>
    <mergeCell ref="F456:G456"/>
    <mergeCell ref="F463:G463"/>
    <mergeCell ref="F470:G470"/>
    <mergeCell ref="F477:G477"/>
    <mergeCell ref="F414:G414"/>
    <mergeCell ref="F421:G421"/>
    <mergeCell ref="F428:G428"/>
    <mergeCell ref="F435:G435"/>
    <mergeCell ref="F442:G442"/>
    <mergeCell ref="F449:G449"/>
    <mergeCell ref="F372:G372"/>
    <mergeCell ref="F379:G379"/>
    <mergeCell ref="F386:G386"/>
    <mergeCell ref="F393:G393"/>
    <mergeCell ref="F400:G400"/>
    <mergeCell ref="F337:G337"/>
    <mergeCell ref="F344:G344"/>
    <mergeCell ref="F351:G351"/>
    <mergeCell ref="F358:G358"/>
    <mergeCell ref="F365:G365"/>
    <mergeCell ref="F302:G302"/>
    <mergeCell ref="F309:G309"/>
    <mergeCell ref="F316:G316"/>
    <mergeCell ref="F323:G323"/>
    <mergeCell ref="F330:G330"/>
    <mergeCell ref="F267:G267"/>
    <mergeCell ref="F274:G274"/>
    <mergeCell ref="F281:G281"/>
    <mergeCell ref="F288:G288"/>
    <mergeCell ref="F295:G295"/>
    <mergeCell ref="F232:G232"/>
    <mergeCell ref="F239:G239"/>
    <mergeCell ref="F246:G246"/>
    <mergeCell ref="F253:G253"/>
    <mergeCell ref="F260:G260"/>
    <mergeCell ref="F197:G197"/>
    <mergeCell ref="F204:G204"/>
    <mergeCell ref="F211:G211"/>
    <mergeCell ref="F218:G218"/>
    <mergeCell ref="F225:G225"/>
    <mergeCell ref="F162:G162"/>
    <mergeCell ref="F169:G169"/>
    <mergeCell ref="F176:G176"/>
    <mergeCell ref="F183:G183"/>
    <mergeCell ref="F190:G190"/>
    <mergeCell ref="F63:G63"/>
    <mergeCell ref="F69:G69"/>
    <mergeCell ref="F75:G75"/>
    <mergeCell ref="F155:G155"/>
    <mergeCell ref="F82:G82"/>
    <mergeCell ref="F88:G88"/>
    <mergeCell ref="F94:G94"/>
    <mergeCell ref="F100:G100"/>
    <mergeCell ref="F106:G106"/>
    <mergeCell ref="F51:G51"/>
    <mergeCell ref="F57:G57"/>
    <mergeCell ref="F8:G8"/>
    <mergeCell ref="F14:G14"/>
    <mergeCell ref="F20:G20"/>
    <mergeCell ref="F26:G26"/>
    <mergeCell ref="F32:G32"/>
    <mergeCell ref="F45:G45"/>
    <mergeCell ref="F38:G38"/>
  </mergeCells>
  <pageMargins left="0.25972222222222224" right="0.27013888888888887" top="0.1701388888888889" bottom="0.14027777777777778" header="0.51180555555555551" footer="0.51180555555555551"/>
  <pageSetup paperSize="9" firstPageNumber="0" fitToHeight="2" orientation="landscape"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V718"/>
  <sheetViews>
    <sheetView zoomScale="110" zoomScaleNormal="110" workbookViewId="0">
      <pane ySplit="7" topLeftCell="A92" activePane="bottomLeft" state="frozen"/>
      <selection activeCell="C1" sqref="C1"/>
      <selection pane="bottomLeft" activeCell="G95" sqref="G95"/>
    </sheetView>
  </sheetViews>
  <sheetFormatPr baseColWidth="10" defaultColWidth="11.44140625" defaultRowHeight="12.75" customHeight="1" x14ac:dyDescent="0.3"/>
  <cols>
    <col min="1" max="1" width="15.6640625" style="19" customWidth="1"/>
    <col min="2" max="2" width="7.88671875" style="38" customWidth="1"/>
    <col min="3" max="4" width="3.109375" style="76" customWidth="1"/>
    <col min="5" max="5" width="2.6640625" style="76" customWidth="1"/>
    <col min="6" max="6" width="5.6640625" style="2" customWidth="1"/>
    <col min="7" max="7" width="93" style="1" customWidth="1"/>
    <col min="8" max="16384" width="11.44140625" style="1"/>
  </cols>
  <sheetData>
    <row r="1" spans="1:7" s="45" customFormat="1" ht="21.75" customHeight="1" x14ac:dyDescent="0.3">
      <c r="A1" s="40" t="str">
        <f>Bilan!B8</f>
        <v>1.2 Analyse des réponses - IC - Cartographie</v>
      </c>
      <c r="B1" s="41"/>
      <c r="C1" s="77"/>
      <c r="D1" s="77"/>
      <c r="E1" s="77"/>
      <c r="F1" s="43"/>
      <c r="G1" s="44"/>
    </row>
    <row r="3" spans="1:7" ht="12.75" customHeight="1" x14ac:dyDescent="0.3">
      <c r="A3" s="46"/>
      <c r="B3" s="47"/>
      <c r="C3" s="48" t="s">
        <v>36</v>
      </c>
      <c r="D3" s="48" t="s">
        <v>37</v>
      </c>
      <c r="E3" s="48" t="s">
        <v>38</v>
      </c>
      <c r="F3" s="48" t="s">
        <v>39</v>
      </c>
      <c r="G3" s="49"/>
    </row>
    <row r="4" spans="1:7" ht="12.75" customHeight="1" x14ac:dyDescent="0.3">
      <c r="A4" s="50"/>
      <c r="B4" s="51" t="s">
        <v>40</v>
      </c>
      <c r="C4" s="52">
        <f>COUNTIF(C8:C684,C3)</f>
        <v>16</v>
      </c>
      <c r="D4" s="52">
        <f>COUNTIF(D8:D684,D3)</f>
        <v>9</v>
      </c>
      <c r="E4" s="52">
        <f>COUNTIF(E8:E684,E3)</f>
        <v>2</v>
      </c>
      <c r="F4" s="53">
        <f>COUNTA(B8:B684)</f>
        <v>16</v>
      </c>
      <c r="G4" s="49"/>
    </row>
    <row r="5" spans="1:7" ht="12.75" customHeight="1" x14ac:dyDescent="0.3">
      <c r="A5" s="78"/>
      <c r="B5" s="51" t="s">
        <v>7</v>
      </c>
      <c r="C5" s="52">
        <f>COUNTIF(C8:C684,"i")+COUNTIF(C8:C684,"p i")</f>
        <v>2</v>
      </c>
      <c r="D5" s="52">
        <f>COUNTIF(D8:D684,"i")+COUNTIF(D8:D684,"p i")</f>
        <v>2</v>
      </c>
      <c r="E5" s="52">
        <f>COUNTIF(E8:E684,"i")+COUNTIF(E8:E684,"p i")</f>
        <v>2</v>
      </c>
      <c r="F5" s="53">
        <f>COUNTIF(A8:A684,"I")</f>
        <v>2</v>
      </c>
      <c r="G5" s="79"/>
    </row>
    <row r="6" spans="1:7" ht="12.75" customHeight="1" x14ac:dyDescent="0.3">
      <c r="A6" s="78"/>
      <c r="B6" s="56" t="s">
        <v>41</v>
      </c>
      <c r="C6" s="52">
        <f>COUNTIF(C8:C684,"p")+COUNTIF(C8:C684,"p i")</f>
        <v>1</v>
      </c>
      <c r="D6" s="52">
        <f>COUNTIF(D8:D684,"p")+COUNTIF(D8:D684,"p i")</f>
        <v>0</v>
      </c>
      <c r="E6" s="52">
        <f>COUNTIF(E8:E684,"p")+COUNTIF(E8:E684,"p i")</f>
        <v>0</v>
      </c>
      <c r="F6" s="53">
        <f>COUNTIF(A8:A684,"P")</f>
        <v>1</v>
      </c>
      <c r="G6" s="79"/>
    </row>
    <row r="7" spans="1:7" ht="12.75" customHeight="1" x14ac:dyDescent="0.3">
      <c r="A7" s="80"/>
      <c r="B7" s="80"/>
      <c r="C7" s="81"/>
      <c r="D7" s="81"/>
      <c r="E7" s="81"/>
      <c r="F7" s="82"/>
      <c r="G7" s="79"/>
    </row>
    <row r="8" spans="1:7" s="75" customFormat="1" ht="26.1" customHeight="1" x14ac:dyDescent="0.3">
      <c r="A8" s="38"/>
      <c r="B8" s="38" t="s">
        <v>97</v>
      </c>
      <c r="C8" s="83" t="s">
        <v>36</v>
      </c>
      <c r="D8" s="84"/>
      <c r="E8" s="84"/>
      <c r="F8" s="203" t="s">
        <v>98</v>
      </c>
      <c r="G8" s="203"/>
    </row>
    <row r="9" spans="1:7" s="75" customFormat="1" ht="12" customHeight="1" x14ac:dyDescent="0.3">
      <c r="A9" s="38"/>
      <c r="B9" s="38"/>
      <c r="C9" s="59" t="str">
        <f>IF(C8="C",IF(A9="P",IF(A8="I","p i","p"),IF(A8="I","i","")),"")</f>
        <v/>
      </c>
      <c r="D9" s="84"/>
      <c r="E9" s="84"/>
      <c r="F9" s="74" t="s">
        <v>44</v>
      </c>
      <c r="G9" s="85">
        <v>7</v>
      </c>
    </row>
    <row r="10" spans="1:7" s="75" customFormat="1" ht="12.75" customHeight="1" x14ac:dyDescent="0.3">
      <c r="A10" s="38" t="s">
        <v>99</v>
      </c>
      <c r="B10" s="38"/>
      <c r="C10" s="84"/>
      <c r="D10" s="84"/>
      <c r="E10" s="84"/>
      <c r="F10" s="74" t="s">
        <v>47</v>
      </c>
      <c r="G10" s="86">
        <v>9</v>
      </c>
    </row>
    <row r="11" spans="1:7" s="75" customFormat="1" ht="12.75" customHeight="1" x14ac:dyDescent="0.3">
      <c r="A11" s="38"/>
      <c r="B11" s="38"/>
      <c r="C11" s="84"/>
      <c r="D11" s="84"/>
      <c r="E11" s="84"/>
      <c r="F11" s="74" t="s">
        <v>36</v>
      </c>
      <c r="G11" s="85">
        <v>15</v>
      </c>
    </row>
    <row r="12" spans="1:7" s="75" customFormat="1" ht="12.75" customHeight="1" x14ac:dyDescent="0.3">
      <c r="A12" s="38"/>
      <c r="B12" s="38"/>
      <c r="C12" s="84"/>
      <c r="D12" s="84"/>
      <c r="E12" s="84"/>
      <c r="F12" s="74" t="s">
        <v>50</v>
      </c>
      <c r="G12" s="61" t="s">
        <v>51</v>
      </c>
    </row>
    <row r="13" spans="1:7" s="75" customFormat="1" ht="12.75" customHeight="1" x14ac:dyDescent="0.3">
      <c r="A13" s="38"/>
      <c r="B13" s="38"/>
      <c r="C13" s="84"/>
      <c r="D13" s="84"/>
      <c r="E13" s="84"/>
      <c r="F13" s="74"/>
      <c r="G13" s="61"/>
    </row>
    <row r="14" spans="1:7" s="75" customFormat="1" ht="30" customHeight="1" x14ac:dyDescent="0.3">
      <c r="A14" s="38"/>
      <c r="B14" s="38" t="s">
        <v>100</v>
      </c>
      <c r="C14" s="83" t="s">
        <v>36</v>
      </c>
      <c r="D14" s="84"/>
      <c r="E14" s="84"/>
      <c r="F14" s="203" t="s">
        <v>101</v>
      </c>
      <c r="G14" s="203"/>
    </row>
    <row r="15" spans="1:7" s="75" customFormat="1" ht="12.75" customHeight="1" x14ac:dyDescent="0.3">
      <c r="A15" s="38"/>
      <c r="B15" s="38"/>
      <c r="C15" s="59" t="str">
        <f>IF(C14="C",IF(A15="P",IF(A14="I","p i","p"),IF(A14="I","i","")),"")</f>
        <v/>
      </c>
      <c r="D15" s="84"/>
      <c r="E15" s="84"/>
      <c r="F15" s="74" t="s">
        <v>44</v>
      </c>
      <c r="G15" s="85">
        <v>7</v>
      </c>
    </row>
    <row r="16" spans="1:7" s="75" customFormat="1" ht="12.75" customHeight="1" x14ac:dyDescent="0.3">
      <c r="A16" s="38" t="s">
        <v>99</v>
      </c>
      <c r="B16" s="38"/>
      <c r="C16" s="84"/>
      <c r="D16" s="84"/>
      <c r="E16" s="84"/>
      <c r="F16" s="74" t="s">
        <v>47</v>
      </c>
      <c r="G16" s="85">
        <v>9</v>
      </c>
    </row>
    <row r="17" spans="1:256" s="75" customFormat="1" ht="12.75" customHeight="1" x14ac:dyDescent="0.3">
      <c r="A17" s="38"/>
      <c r="B17" s="38"/>
      <c r="C17" s="84"/>
      <c r="D17" s="84"/>
      <c r="E17" s="84"/>
      <c r="F17" s="74" t="s">
        <v>36</v>
      </c>
      <c r="G17" s="86">
        <v>15</v>
      </c>
    </row>
    <row r="18" spans="1:256" s="75" customFormat="1" ht="19.5" customHeight="1" x14ac:dyDescent="0.3">
      <c r="A18" s="38"/>
      <c r="B18" s="38"/>
      <c r="C18" s="84"/>
      <c r="D18" s="84"/>
      <c r="E18" s="84"/>
      <c r="F18" s="74" t="s">
        <v>37</v>
      </c>
      <c r="G18" s="61" t="s">
        <v>51</v>
      </c>
    </row>
    <row r="19" spans="1:256" s="75" customFormat="1" ht="19.5" customHeight="1" x14ac:dyDescent="0.3">
      <c r="A19" s="38"/>
      <c r="B19" s="38"/>
      <c r="C19" s="84"/>
      <c r="D19" s="84"/>
      <c r="E19" s="84"/>
      <c r="F19" s="74"/>
      <c r="G19" s="61"/>
    </row>
    <row r="20" spans="1:256" ht="27" customHeight="1" x14ac:dyDescent="0.3">
      <c r="A20" s="38"/>
      <c r="B20" s="38" t="s">
        <v>932</v>
      </c>
      <c r="C20" s="83" t="s">
        <v>36</v>
      </c>
      <c r="D20" s="84"/>
      <c r="E20" s="84"/>
      <c r="F20" s="203" t="s">
        <v>933</v>
      </c>
      <c r="G20" s="203"/>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12.75" customHeight="1" x14ac:dyDescent="0.3">
      <c r="A21" s="38"/>
      <c r="C21" s="59" t="str">
        <f>IF(C20="C",IF(A21="P",IF(A20="I","p i","p"),IF(A20="I","i","")),"")</f>
        <v/>
      </c>
      <c r="D21" s="84"/>
      <c r="E21" s="84"/>
      <c r="F21" s="74" t="s">
        <v>44</v>
      </c>
      <c r="G21" s="85" t="s">
        <v>934</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3">
      <c r="A22" s="38" t="s">
        <v>85</v>
      </c>
      <c r="C22" s="84"/>
      <c r="D22" s="84"/>
      <c r="E22" s="84"/>
      <c r="F22" s="74" t="s">
        <v>47</v>
      </c>
      <c r="G22" s="85" t="s">
        <v>935</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3">
      <c r="A23" s="38"/>
      <c r="C23" s="84"/>
      <c r="D23" s="84"/>
      <c r="E23" s="84"/>
      <c r="F23" s="74" t="s">
        <v>36</v>
      </c>
      <c r="G23" s="86" t="s">
        <v>936</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25.05" customHeight="1" x14ac:dyDescent="0.3">
      <c r="A24" s="38"/>
      <c r="C24" s="84"/>
      <c r="D24" s="84"/>
      <c r="E24" s="84"/>
      <c r="F24" s="74" t="s">
        <v>50</v>
      </c>
      <c r="G24" s="61" t="s">
        <v>51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2.75" customHeight="1" x14ac:dyDescent="0.3">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ht="27" customHeight="1" x14ac:dyDescent="0.3">
      <c r="A26" s="38"/>
      <c r="B26" s="38" t="s">
        <v>937</v>
      </c>
      <c r="C26" s="83" t="s">
        <v>36</v>
      </c>
      <c r="D26" s="84"/>
      <c r="E26" s="84"/>
      <c r="F26" s="203" t="s">
        <v>938</v>
      </c>
      <c r="G26" s="203"/>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ht="12.75" customHeight="1" x14ac:dyDescent="0.3">
      <c r="A27" s="13" t="s">
        <v>12</v>
      </c>
      <c r="C27" s="59" t="str">
        <f>IF(C26="C",IF(A27="P",IF(A26="I","p i","p"),IF(A26="I","i","")),"")</f>
        <v>p</v>
      </c>
      <c r="D27" s="59" t="str">
        <f>IF(D26="E",IF(A27="P",IF(A26="I","p i","p"),IF(A26="I","i"," ")),"")</f>
        <v/>
      </c>
      <c r="E27" s="84"/>
      <c r="F27" s="74" t="s">
        <v>44</v>
      </c>
      <c r="G27" s="86" t="s">
        <v>54</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12.75" customHeight="1" x14ac:dyDescent="0.3">
      <c r="A28" s="19" t="s">
        <v>939</v>
      </c>
      <c r="C28" s="84"/>
      <c r="D28" s="84"/>
      <c r="E28" s="84"/>
      <c r="F28" s="74" t="s">
        <v>47</v>
      </c>
      <c r="G28" s="85" t="s">
        <v>940</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2.75" customHeight="1" x14ac:dyDescent="0.3">
      <c r="A29" s="38"/>
      <c r="C29" s="84"/>
      <c r="D29" s="84"/>
      <c r="E29" s="84"/>
      <c r="F29" s="74" t="s">
        <v>36</v>
      </c>
      <c r="G29" s="85" t="s">
        <v>175</v>
      </c>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2.75" customHeight="1" x14ac:dyDescent="0.3">
      <c r="A30" s="38"/>
      <c r="C30" s="84"/>
      <c r="D30" s="84"/>
      <c r="E30" s="84"/>
      <c r="F30" s="74" t="s">
        <v>50</v>
      </c>
      <c r="G30" s="61" t="s">
        <v>51</v>
      </c>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12.75" customHeight="1" x14ac:dyDescent="0.3">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27" customHeight="1" x14ac:dyDescent="0.3">
      <c r="A32" s="38"/>
      <c r="B32" s="38" t="s">
        <v>941</v>
      </c>
      <c r="C32" s="83" t="s">
        <v>36</v>
      </c>
      <c r="D32" s="84"/>
      <c r="E32" s="84"/>
      <c r="F32" s="203" t="s">
        <v>942</v>
      </c>
      <c r="G32" s="203"/>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2.75" customHeight="1" x14ac:dyDescent="0.3">
      <c r="A33" s="38"/>
      <c r="C33" s="84"/>
      <c r="D33" s="84"/>
      <c r="E33" s="84"/>
      <c r="F33" s="74" t="s">
        <v>44</v>
      </c>
      <c r="G33" s="61" t="s">
        <v>943</v>
      </c>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A34" s="19" t="s">
        <v>944</v>
      </c>
      <c r="C34" s="84"/>
      <c r="D34" s="84"/>
      <c r="E34" s="84"/>
      <c r="F34" s="74" t="s">
        <v>47</v>
      </c>
      <c r="G34" s="61" t="s">
        <v>945</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A35" s="38"/>
      <c r="C35" s="84"/>
      <c r="D35" s="84"/>
      <c r="E35" s="84"/>
      <c r="F35" s="74" t="s">
        <v>36</v>
      </c>
      <c r="G35" s="62" t="s">
        <v>946</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A36" s="38"/>
      <c r="C36" s="84"/>
      <c r="D36" s="84"/>
      <c r="E36" s="84"/>
      <c r="F36" s="74" t="s">
        <v>50</v>
      </c>
      <c r="G36" s="61" t="s">
        <v>51</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27" customHeight="1" x14ac:dyDescent="0.3">
      <c r="A38" s="38"/>
      <c r="B38" s="38" t="s">
        <v>947</v>
      </c>
      <c r="C38" s="83" t="s">
        <v>36</v>
      </c>
      <c r="E38" s="84"/>
      <c r="F38" s="203" t="s">
        <v>948</v>
      </c>
      <c r="G38" s="203"/>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3">
      <c r="A39" s="38"/>
      <c r="C39" s="84"/>
      <c r="D39" s="84"/>
      <c r="E39" s="84"/>
      <c r="F39" s="74" t="s">
        <v>44</v>
      </c>
      <c r="G39" s="130" t="s">
        <v>949</v>
      </c>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12.75" customHeight="1" x14ac:dyDescent="0.3">
      <c r="A40" s="19" t="s">
        <v>950</v>
      </c>
      <c r="C40" s="84"/>
      <c r="D40" s="84"/>
      <c r="E40" s="84"/>
      <c r="F40" s="74" t="s">
        <v>47</v>
      </c>
      <c r="G40" s="184" t="s">
        <v>951</v>
      </c>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ht="12.75" customHeight="1" x14ac:dyDescent="0.3">
      <c r="A41" s="38"/>
      <c r="C41" s="84"/>
      <c r="D41" s="84"/>
      <c r="E41" s="84"/>
      <c r="F41" s="74" t="s">
        <v>36</v>
      </c>
      <c r="G41" s="130" t="s">
        <v>952</v>
      </c>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ht="12.75" customHeight="1" x14ac:dyDescent="0.3">
      <c r="A42" s="38"/>
      <c r="C42" s="84"/>
      <c r="D42" s="84"/>
      <c r="E42" s="84"/>
      <c r="F42" s="74" t="s">
        <v>50</v>
      </c>
      <c r="G42" s="130" t="s">
        <v>51</v>
      </c>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ht="12.75" customHeight="1" x14ac:dyDescent="0.3">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s="75" customFormat="1" ht="12.75" customHeight="1" x14ac:dyDescent="0.3">
      <c r="A44" s="38"/>
      <c r="B44" s="38"/>
      <c r="C44" s="84"/>
      <c r="D44" s="84"/>
      <c r="E44" s="84"/>
      <c r="F44" s="74"/>
      <c r="G44" s="61"/>
    </row>
    <row r="45" spans="1:256" ht="30" customHeight="1" x14ac:dyDescent="0.3">
      <c r="B45" s="38" t="s">
        <v>102</v>
      </c>
      <c r="C45" s="83" t="s">
        <v>36</v>
      </c>
      <c r="D45" s="83" t="s">
        <v>37</v>
      </c>
      <c r="F45" s="203" t="s">
        <v>847</v>
      </c>
      <c r="G45" s="203"/>
    </row>
    <row r="46" spans="1:256" ht="12.75" customHeight="1" x14ac:dyDescent="0.3">
      <c r="C46" s="59" t="str">
        <f>IF(C45="C",IF(A46="P",IF(A45="I","p i","p"),IF(A45="I","i","")),"")</f>
        <v/>
      </c>
      <c r="D46" s="59" t="str">
        <f>IF(D45="E",IF(A46="P",IF(A45="I","p i","p"),IF(A45="I","i"," ")),"")</f>
        <v xml:space="preserve"> </v>
      </c>
      <c r="F46" s="74" t="s">
        <v>44</v>
      </c>
      <c r="G46" s="61" t="s">
        <v>103</v>
      </c>
    </row>
    <row r="47" spans="1:256" ht="12.75" customHeight="1" x14ac:dyDescent="0.3">
      <c r="A47" s="19" t="s">
        <v>104</v>
      </c>
      <c r="F47" s="74" t="s">
        <v>47</v>
      </c>
      <c r="G47" s="61" t="s">
        <v>105</v>
      </c>
    </row>
    <row r="48" spans="1:256" ht="12.75" customHeight="1" x14ac:dyDescent="0.3">
      <c r="F48" s="74" t="s">
        <v>36</v>
      </c>
      <c r="G48" s="62" t="s">
        <v>106</v>
      </c>
    </row>
    <row r="49" spans="1:7" ht="12.75" customHeight="1" x14ac:dyDescent="0.3">
      <c r="F49" s="74" t="s">
        <v>50</v>
      </c>
      <c r="G49" s="61" t="s">
        <v>51</v>
      </c>
    </row>
    <row r="50" spans="1:7" ht="12.75" customHeight="1" x14ac:dyDescent="0.3">
      <c r="F50" s="74"/>
      <c r="G50" s="61"/>
    </row>
    <row r="51" spans="1:7" ht="30" customHeight="1" x14ac:dyDescent="0.3">
      <c r="B51" s="38" t="s">
        <v>107</v>
      </c>
      <c r="C51" s="83" t="s">
        <v>36</v>
      </c>
      <c r="D51" s="83" t="s">
        <v>37</v>
      </c>
      <c r="F51" s="203" t="s">
        <v>108</v>
      </c>
      <c r="G51" s="203"/>
    </row>
    <row r="52" spans="1:7" ht="12.75" customHeight="1" x14ac:dyDescent="0.3">
      <c r="C52" s="59" t="str">
        <f>IF(C51="C",IF(A52="P",IF(A51="I","p i","p"),IF(A51="I","i","")),"")</f>
        <v/>
      </c>
      <c r="D52" s="59" t="str">
        <f>IF(D51="E",IF(A52="P",IF(A51="I","p i","p"),IF(A51="I","i"," ")),"")</f>
        <v xml:space="preserve"> </v>
      </c>
      <c r="F52" s="74" t="s">
        <v>44</v>
      </c>
      <c r="G52" s="61" t="s">
        <v>103</v>
      </c>
    </row>
    <row r="53" spans="1:7" ht="12.75" customHeight="1" x14ac:dyDescent="0.3">
      <c r="A53" s="19" t="s">
        <v>104</v>
      </c>
      <c r="F53" s="74" t="s">
        <v>47</v>
      </c>
      <c r="G53" s="62" t="s">
        <v>105</v>
      </c>
    </row>
    <row r="54" spans="1:7" ht="12.75" customHeight="1" x14ac:dyDescent="0.3">
      <c r="F54" s="74" t="s">
        <v>36</v>
      </c>
      <c r="G54" s="61" t="s">
        <v>106</v>
      </c>
    </row>
    <row r="55" spans="1:7" ht="12.75" customHeight="1" x14ac:dyDescent="0.3">
      <c r="F55" s="74" t="s">
        <v>50</v>
      </c>
      <c r="G55" s="61" t="s">
        <v>51</v>
      </c>
    </row>
    <row r="56" spans="1:7" ht="12.75" customHeight="1" x14ac:dyDescent="0.3">
      <c r="F56" s="74"/>
      <c r="G56" s="61"/>
    </row>
    <row r="57" spans="1:7" ht="30" customHeight="1" x14ac:dyDescent="0.3">
      <c r="B57" s="38" t="s">
        <v>109</v>
      </c>
      <c r="C57" s="83" t="s">
        <v>36</v>
      </c>
      <c r="D57" s="83" t="s">
        <v>37</v>
      </c>
      <c r="F57" s="203" t="s">
        <v>110</v>
      </c>
      <c r="G57" s="203"/>
    </row>
    <row r="58" spans="1:7" ht="12.75" customHeight="1" x14ac:dyDescent="0.3">
      <c r="C58" s="59" t="str">
        <f>IF(C57="C",IF(A58="P",IF(A57="I","p i","p"),IF(A57="I","i","")),"")</f>
        <v/>
      </c>
      <c r="D58" s="59" t="str">
        <f>IF(D57="E",IF(A58="P",IF(A57="I","p i","p"),IF(A57="I","i"," ")),"")</f>
        <v xml:space="preserve"> </v>
      </c>
      <c r="F58" s="74" t="s">
        <v>44</v>
      </c>
      <c r="G58" s="61" t="s">
        <v>111</v>
      </c>
    </row>
    <row r="59" spans="1:7" ht="12.75" customHeight="1" x14ac:dyDescent="0.3">
      <c r="A59" s="19" t="s">
        <v>104</v>
      </c>
      <c r="F59" s="74" t="s">
        <v>47</v>
      </c>
      <c r="G59" s="62" t="s">
        <v>103</v>
      </c>
    </row>
    <row r="60" spans="1:7" ht="12.75" customHeight="1" x14ac:dyDescent="0.3">
      <c r="F60" s="74" t="s">
        <v>36</v>
      </c>
      <c r="G60" s="61" t="s">
        <v>105</v>
      </c>
    </row>
    <row r="61" spans="1:7" ht="12.75" customHeight="1" x14ac:dyDescent="0.3">
      <c r="F61" s="74" t="s">
        <v>37</v>
      </c>
      <c r="G61" s="61" t="s">
        <v>51</v>
      </c>
    </row>
    <row r="62" spans="1:7" ht="12.75" customHeight="1" x14ac:dyDescent="0.3">
      <c r="F62" s="74"/>
      <c r="G62" s="61"/>
    </row>
    <row r="63" spans="1:7" ht="30" customHeight="1" x14ac:dyDescent="0.3">
      <c r="B63" s="38" t="s">
        <v>112</v>
      </c>
      <c r="C63" s="83" t="s">
        <v>36</v>
      </c>
      <c r="D63" s="83" t="s">
        <v>37</v>
      </c>
      <c r="F63" s="203" t="s">
        <v>113</v>
      </c>
      <c r="G63" s="203"/>
    </row>
    <row r="64" spans="1:7" ht="12.75" customHeight="1" x14ac:dyDescent="0.3">
      <c r="C64" s="59" t="str">
        <f>IF(C63="C",IF(A64="P",IF(A63="I","p i","p"),IF(A63="I","i","")),"")</f>
        <v/>
      </c>
      <c r="D64" s="59" t="str">
        <f>IF(D63="E",IF(A64="P",IF(A63="I","p i","p"),IF(A63="I","i"," ")),"")</f>
        <v xml:space="preserve"> </v>
      </c>
      <c r="F64" s="74" t="s">
        <v>44</v>
      </c>
      <c r="G64" s="62" t="s">
        <v>111</v>
      </c>
    </row>
    <row r="65" spans="1:256" ht="12.75" customHeight="1" x14ac:dyDescent="0.3">
      <c r="A65" s="19" t="s">
        <v>104</v>
      </c>
      <c r="F65" s="74" t="s">
        <v>47</v>
      </c>
      <c r="G65" s="61" t="s">
        <v>103</v>
      </c>
    </row>
    <row r="66" spans="1:256" ht="12.75" customHeight="1" x14ac:dyDescent="0.3">
      <c r="F66" s="74" t="s">
        <v>36</v>
      </c>
      <c r="G66" s="61" t="s">
        <v>105</v>
      </c>
    </row>
    <row r="67" spans="1:256" ht="12.75" customHeight="1" x14ac:dyDescent="0.3">
      <c r="F67" s="74" t="s">
        <v>37</v>
      </c>
      <c r="G67" s="61" t="s">
        <v>51</v>
      </c>
    </row>
    <row r="68" spans="1:256" ht="12.75" customHeight="1" x14ac:dyDescent="0.3">
      <c r="F68" s="74"/>
      <c r="G68" s="61"/>
    </row>
    <row r="69" spans="1:256" ht="45" customHeight="1" x14ac:dyDescent="0.3">
      <c r="B69" s="38" t="s">
        <v>114</v>
      </c>
      <c r="C69" s="83" t="s">
        <v>36</v>
      </c>
      <c r="D69" s="83" t="s">
        <v>37</v>
      </c>
      <c r="F69" s="203" t="s">
        <v>115</v>
      </c>
      <c r="G69" s="203"/>
    </row>
    <row r="70" spans="1:256" ht="12.75" customHeight="1" x14ac:dyDescent="0.3">
      <c r="C70" s="59" t="str">
        <f>IF(C69="C",IF(A70="P",IF(A69="I","p i","p"),IF(A69="I","i","")),"")</f>
        <v/>
      </c>
      <c r="D70" s="59" t="str">
        <f>IF(D69="E",IF(A70="P",IF(A69="I","p i","p"),IF(A69="I","i"," ")),"")</f>
        <v xml:space="preserve"> </v>
      </c>
      <c r="F70" s="74" t="s">
        <v>44</v>
      </c>
      <c r="G70" s="61" t="s">
        <v>116</v>
      </c>
    </row>
    <row r="71" spans="1:256" ht="12.75" customHeight="1" x14ac:dyDescent="0.3">
      <c r="A71" s="19" t="s">
        <v>85</v>
      </c>
      <c r="F71" s="74" t="s">
        <v>47</v>
      </c>
      <c r="G71" s="61" t="s">
        <v>117</v>
      </c>
    </row>
    <row r="72" spans="1:256" ht="12.75" customHeight="1" x14ac:dyDescent="0.3">
      <c r="F72" s="74" t="s">
        <v>36</v>
      </c>
      <c r="G72" s="62" t="s">
        <v>118</v>
      </c>
    </row>
    <row r="73" spans="1:256" ht="12.75" customHeight="1" x14ac:dyDescent="0.3">
      <c r="F73" s="74" t="s">
        <v>50</v>
      </c>
      <c r="G73" s="61" t="s">
        <v>51</v>
      </c>
    </row>
    <row r="74" spans="1:256" ht="12.75" customHeight="1" x14ac:dyDescent="0.3">
      <c r="A74" s="80"/>
      <c r="B74" s="80"/>
      <c r="C74" s="81"/>
      <c r="D74" s="81"/>
      <c r="E74" s="81"/>
      <c r="F74" s="82"/>
      <c r="G74" s="79"/>
    </row>
    <row r="75" spans="1:256" ht="30" customHeight="1" x14ac:dyDescent="0.3">
      <c r="A75" s="67" t="s">
        <v>9</v>
      </c>
      <c r="B75" s="38" t="s">
        <v>119</v>
      </c>
      <c r="C75" s="83" t="s">
        <v>36</v>
      </c>
      <c r="D75" s="83" t="s">
        <v>37</v>
      </c>
      <c r="E75" s="83" t="s">
        <v>38</v>
      </c>
      <c r="F75" s="208" t="s">
        <v>120</v>
      </c>
      <c r="G75" s="208"/>
      <c r="H75" s="19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ht="12.75" customHeight="1" x14ac:dyDescent="0.3">
      <c r="C76" s="59" t="str">
        <f>IF(C75="C",IF(A76="P",IF(A75="I","p i","p"),IF(A75="I","i","")),"")</f>
        <v>i</v>
      </c>
      <c r="D76" s="59" t="str">
        <f>IF(D75="E",IF(A76="P",IF(A75="I","p i","p"),IF(A75="I","i"," ")),"")</f>
        <v>i</v>
      </c>
      <c r="E76" s="59" t="str">
        <f>IF(E75="O",IF(A76="P",IF(A75="I","p i","p"),IF(A75="I","i"," ")),"")</f>
        <v>i</v>
      </c>
      <c r="F76" s="2" t="s">
        <v>44</v>
      </c>
      <c r="G76" s="1" t="s">
        <v>121</v>
      </c>
      <c r="H76" s="19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12.75" customHeight="1" x14ac:dyDescent="0.3">
      <c r="A77" s="19" t="s">
        <v>122</v>
      </c>
      <c r="F77" s="2" t="s">
        <v>47</v>
      </c>
      <c r="G77" s="1" t="s">
        <v>123</v>
      </c>
      <c r="H77" s="196"/>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2.75" customHeight="1" x14ac:dyDescent="0.3">
      <c r="F78" s="2" t="s">
        <v>36</v>
      </c>
      <c r="G78" s="7" t="s">
        <v>124</v>
      </c>
      <c r="H78" s="196"/>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3">
      <c r="F79" s="2" t="s">
        <v>50</v>
      </c>
      <c r="G79" s="1" t="s">
        <v>51</v>
      </c>
      <c r="H79" s="196"/>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12.75" customHeight="1" x14ac:dyDescent="0.3">
      <c r="A80"/>
      <c r="B80"/>
      <c r="C80"/>
      <c r="D80"/>
      <c r="E80"/>
      <c r="F80"/>
      <c r="G80"/>
      <c r="H80" s="196"/>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ht="13.8" x14ac:dyDescent="0.3">
      <c r="A81" s="8" t="s">
        <v>9</v>
      </c>
      <c r="B81" s="87" t="s">
        <v>125</v>
      </c>
      <c r="C81" s="88" t="s">
        <v>36</v>
      </c>
      <c r="D81" s="88" t="s">
        <v>37</v>
      </c>
      <c r="E81" s="88" t="s">
        <v>38</v>
      </c>
      <c r="F81" s="208" t="s">
        <v>126</v>
      </c>
      <c r="G81" s="208"/>
      <c r="H81" s="197"/>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ht="13.8" x14ac:dyDescent="0.3">
      <c r="C82" s="59" t="str">
        <f>IF(C81="C",IF(A82="P",IF(A81="I","p i","p"),IF(A81="I","i","")),"")</f>
        <v>i</v>
      </c>
      <c r="D82" s="59" t="str">
        <f>IF(D81="E",IF(A82="P",IF(A81="I","p i","p"),IF(A81="I","i"," ")),"")</f>
        <v>i</v>
      </c>
      <c r="E82" s="59" t="str">
        <f>IF(E81="O",IF(A82="P",IF(A81="I","p i","p"),IF(A81="I","i"," ")),"")</f>
        <v>i</v>
      </c>
      <c r="F82" s="2" t="s">
        <v>44</v>
      </c>
      <c r="G82" s="1" t="s">
        <v>127</v>
      </c>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13.8" x14ac:dyDescent="0.3">
      <c r="A83" s="19" t="s">
        <v>122</v>
      </c>
      <c r="F83" s="2" t="s">
        <v>47</v>
      </c>
      <c r="G83" s="7" t="s">
        <v>128</v>
      </c>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13.8" x14ac:dyDescent="0.3">
      <c r="F84" s="2" t="s">
        <v>36</v>
      </c>
      <c r="G84" s="1" t="s">
        <v>129</v>
      </c>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ht="13.8" x14ac:dyDescent="0.3">
      <c r="F85" s="2" t="s">
        <v>50</v>
      </c>
      <c r="G85" s="1" t="s">
        <v>51</v>
      </c>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ht="11.25" customHeight="1" x14ac:dyDescent="0.3">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ht="30" customHeight="1" x14ac:dyDescent="0.3">
      <c r="B87" s="38" t="s">
        <v>130</v>
      </c>
      <c r="C87" s="83" t="s">
        <v>36</v>
      </c>
      <c r="D87" s="83" t="s">
        <v>37</v>
      </c>
      <c r="F87" s="205" t="s">
        <v>131</v>
      </c>
      <c r="G87" s="205"/>
      <c r="H87" s="89"/>
      <c r="I87" s="89"/>
      <c r="J87" s="89"/>
      <c r="K87" s="89"/>
      <c r="L87" s="89"/>
      <c r="M87" s="89"/>
      <c r="N87" s="89"/>
      <c r="O87" s="89"/>
      <c r="P87" s="89"/>
      <c r="Q87" s="89"/>
      <c r="R87" s="89"/>
      <c r="S87" s="89"/>
      <c r="T87" s="89"/>
      <c r="U87" s="89"/>
      <c r="V87" s="89"/>
      <c r="W87" s="89"/>
      <c r="X87" s="89"/>
    </row>
    <row r="88" spans="1:256" ht="12.75" customHeight="1" x14ac:dyDescent="0.3">
      <c r="C88" s="59" t="str">
        <f>IF(C87="C",IF(A88="P",IF(A87="I","p i","p"),IF(A87="I","i","")),"")</f>
        <v/>
      </c>
      <c r="D88" s="59" t="str">
        <f>IF(D87="E",IF(A88="P",IF(A87="I","p i","p"),IF(A87="I","i"," ")),"")</f>
        <v xml:space="preserve"> </v>
      </c>
      <c r="E88" s="59" t="str">
        <f>IF(E87="O",IF(A88="P",IF(A87="I","p i","p"),IF(A87="I","i"," ")),"")</f>
        <v/>
      </c>
      <c r="F88" s="2" t="s">
        <v>44</v>
      </c>
      <c r="G88" s="72" t="s">
        <v>132</v>
      </c>
    </row>
    <row r="89" spans="1:256" ht="12.75" customHeight="1" x14ac:dyDescent="0.3">
      <c r="A89" s="19" t="s">
        <v>85</v>
      </c>
      <c r="F89" s="2" t="s">
        <v>47</v>
      </c>
      <c r="G89" s="73" t="s">
        <v>133</v>
      </c>
    </row>
    <row r="90" spans="1:256" ht="12.75" customHeight="1" x14ac:dyDescent="0.3">
      <c r="F90" s="2" t="s">
        <v>36</v>
      </c>
      <c r="G90" s="72" t="s">
        <v>134</v>
      </c>
    </row>
    <row r="91" spans="1:256" ht="12.75" customHeight="1" x14ac:dyDescent="0.3">
      <c r="F91" s="2" t="s">
        <v>50</v>
      </c>
      <c r="G91" s="72" t="s">
        <v>51</v>
      </c>
    </row>
    <row r="92" spans="1:256" ht="12.75" customHeight="1" x14ac:dyDescent="0.3">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ht="45" customHeight="1" x14ac:dyDescent="0.3">
      <c r="B93" s="38" t="s">
        <v>135</v>
      </c>
      <c r="C93" s="83" t="s">
        <v>36</v>
      </c>
      <c r="F93" s="203" t="s">
        <v>136</v>
      </c>
      <c r="G93" s="203"/>
    </row>
    <row r="94" spans="1:256" ht="12.75" customHeight="1" x14ac:dyDescent="0.3">
      <c r="C94" s="59" t="str">
        <f>IF(C93="C",IF(A94="P",IF(A93="I","p i","p"),IF(A93="I","i","")),"")</f>
        <v/>
      </c>
      <c r="F94" s="74" t="s">
        <v>44</v>
      </c>
      <c r="G94" s="61" t="s">
        <v>56</v>
      </c>
    </row>
    <row r="95" spans="1:256" ht="12.75" customHeight="1" x14ac:dyDescent="0.3">
      <c r="A95" s="19" t="s">
        <v>137</v>
      </c>
      <c r="F95" s="74" t="s">
        <v>47</v>
      </c>
      <c r="G95" s="62" t="s">
        <v>138</v>
      </c>
    </row>
    <row r="96" spans="1:256" ht="12.75" customHeight="1" x14ac:dyDescent="0.3">
      <c r="F96" s="74" t="s">
        <v>36</v>
      </c>
      <c r="G96" s="61" t="s">
        <v>54</v>
      </c>
    </row>
    <row r="97" spans="1:256" ht="12.75" customHeight="1" x14ac:dyDescent="0.3">
      <c r="F97" s="74" t="s">
        <v>50</v>
      </c>
      <c r="G97" s="61" t="s">
        <v>51</v>
      </c>
    </row>
    <row r="98" spans="1:256" ht="12.75" customHeight="1" x14ac:dyDescent="0.3">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ht="45" customHeight="1" x14ac:dyDescent="0.3">
      <c r="B99" s="38" t="s">
        <v>139</v>
      </c>
      <c r="C99" s="83" t="s">
        <v>36</v>
      </c>
      <c r="D99" s="83" t="s">
        <v>37</v>
      </c>
      <c r="F99" s="203" t="s">
        <v>848</v>
      </c>
      <c r="G99" s="203"/>
    </row>
    <row r="100" spans="1:256" ht="12.75" customHeight="1" x14ac:dyDescent="0.3">
      <c r="C100" s="59" t="str">
        <f>IF(C99="C",IF(A100="P",IF(A99="I","p i","p"),IF(A99="I","i","")),"")</f>
        <v/>
      </c>
      <c r="D100" s="59" t="str">
        <f>IF(D99="E",IF(A100="P",IF(A99="I","p i","p"),IF(A99="I","i"," ")),"")</f>
        <v xml:space="preserve"> </v>
      </c>
      <c r="F100" s="74" t="s">
        <v>44</v>
      </c>
      <c r="G100" s="61" t="s">
        <v>140</v>
      </c>
    </row>
    <row r="101" spans="1:256" ht="12.75" customHeight="1" x14ac:dyDescent="0.3">
      <c r="A101" s="19" t="s">
        <v>141</v>
      </c>
      <c r="F101" s="74" t="s">
        <v>47</v>
      </c>
      <c r="G101" s="62" t="s">
        <v>142</v>
      </c>
    </row>
    <row r="102" spans="1:256" ht="12.75" customHeight="1" x14ac:dyDescent="0.3">
      <c r="F102" s="74" t="s">
        <v>36</v>
      </c>
      <c r="G102" s="61" t="s">
        <v>143</v>
      </c>
    </row>
    <row r="103" spans="1:256" ht="12.75" customHeight="1" x14ac:dyDescent="0.3">
      <c r="F103" s="74" t="s">
        <v>50</v>
      </c>
      <c r="G103" s="61" t="s">
        <v>51</v>
      </c>
    </row>
    <row r="104" spans="1:256" ht="12.75" customHeight="1" x14ac:dyDescent="0.3">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ht="12.75" customHeight="1" x14ac:dyDescent="0.3">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ht="12.75" customHeight="1" x14ac:dyDescent="0.3">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ht="12.75" customHeight="1" x14ac:dyDescent="0.3">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ht="12.75" customHeight="1" x14ac:dyDescent="0.3">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ht="25.05" customHeight="1" x14ac:dyDescent="0.3">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ht="12.75" customHeight="1" x14ac:dyDescent="0.3">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ht="12.75" customHeight="1" x14ac:dyDescent="0.3">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ht="12.75" customHeight="1" x14ac:dyDescent="0.3">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ht="12.75" customHeight="1" x14ac:dyDescent="0.3">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ht="12.75" customHeight="1" x14ac:dyDescent="0.3">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row>
    <row r="115" spans="1:256" ht="12.75" customHeight="1" x14ac:dyDescent="0.3">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1:256" ht="25.05" customHeight="1" x14ac:dyDescent="0.3">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7" spans="1:256" ht="12.75" customHeight="1" x14ac:dyDescent="0.3">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row>
    <row r="118" spans="1:256" ht="12.75" customHeight="1" x14ac:dyDescent="0.3">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ht="12.75" customHeight="1" x14ac:dyDescent="0.3">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row>
    <row r="120" spans="1:256" ht="12.75" customHeight="1" x14ac:dyDescent="0.3">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row>
    <row r="121" spans="1:256" ht="12.75" customHeight="1" x14ac:dyDescent="0.3">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row>
    <row r="122" spans="1:256" ht="12.75" customHeight="1" x14ac:dyDescent="0.3">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row>
    <row r="123" spans="1:256" ht="25.05" customHeight="1" x14ac:dyDescent="0.3">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ht="12.75" customHeight="1" x14ac:dyDescent="0.3">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ht="12.75" customHeight="1" x14ac:dyDescent="0.3">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ht="12.75" customHeight="1" x14ac:dyDescent="0.3">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ht="12.75" customHeight="1" x14ac:dyDescent="0.3">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ht="12.75" customHeight="1" x14ac:dyDescent="0.3">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ht="12.75" customHeight="1" x14ac:dyDescent="0.3">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ht="37.35" customHeight="1" x14ac:dyDescent="0.3">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ht="12.75" customHeight="1" x14ac:dyDescent="0.3">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ht="12.75" customHeight="1" x14ac:dyDescent="0.3">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ht="12.75" customHeight="1" x14ac:dyDescent="0.3">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ht="12.75" customHeight="1" x14ac:dyDescent="0.3">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ht="12.75" customHeight="1" x14ac:dyDescent="0.3">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ht="12.75" customHeight="1" x14ac:dyDescent="0.3">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ht="25.05" customHeight="1" x14ac:dyDescent="0.3">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ht="12.75" customHeight="1" x14ac:dyDescent="0.3">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ht="12.75" customHeight="1" x14ac:dyDescent="0.3">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ht="12.75" customHeight="1" x14ac:dyDescent="0.3">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ht="12.75" customHeight="1" x14ac:dyDescent="0.3">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ht="12.75" customHeight="1" x14ac:dyDescent="0.3">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ht="12.75" customHeight="1" x14ac:dyDescent="0.3">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ht="25.05" customHeight="1" x14ac:dyDescent="0.3">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ht="12.75" customHeight="1"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ht="12.75" customHeight="1"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ht="12.75" customHeight="1"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ht="12.75" customHeight="1"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ht="12.75" customHeight="1"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ht="12.75" customHeight="1" x14ac:dyDescent="0.3">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ht="25.05" customHeight="1" x14ac:dyDescent="0.3">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ht="12.75" customHeight="1"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ht="12.75" customHeight="1"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ht="12.75" customHeight="1"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ht="12.75" customHeight="1"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ht="12.75" customHeight="1"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ht="12.75" customHeight="1"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ht="25.05" customHeight="1" x14ac:dyDescent="0.3">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ht="12.75" customHeight="1" x14ac:dyDescent="0.3">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ht="12.75" customHeight="1" x14ac:dyDescent="0.3">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ht="12.75" customHeight="1" x14ac:dyDescent="0.3">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ht="12.75" customHeight="1" x14ac:dyDescent="0.3">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ht="12.75" customHeight="1" x14ac:dyDescent="0.3">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ht="12.75" customHeight="1" x14ac:dyDescent="0.3">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ht="25.05" customHeight="1" x14ac:dyDescent="0.3">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ht="12.75" customHeight="1" x14ac:dyDescent="0.3">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12.75" customHeight="1" x14ac:dyDescent="0.3">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ht="12.75" customHeight="1" x14ac:dyDescent="0.3">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ht="12.75" customHeight="1" x14ac:dyDescent="0.3">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ht="12.75" customHeight="1" x14ac:dyDescent="0.3">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ht="12.75" customHeight="1" x14ac:dyDescent="0.3">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ht="25.05" customHeight="1" x14ac:dyDescent="0.3">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row r="173" spans="1:256" ht="12.75" customHeight="1" x14ac:dyDescent="0.3">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ht="12.75" customHeight="1" x14ac:dyDescent="0.3">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row>
    <row r="175" spans="1:256" ht="12.75" customHeight="1" x14ac:dyDescent="0.3">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row>
    <row r="176" spans="1:256" ht="12.75" customHeight="1" x14ac:dyDescent="0.3">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row>
    <row r="177" spans="1:256" ht="12.75" customHeight="1" x14ac:dyDescent="0.3">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row>
    <row r="178" spans="1:256" ht="12.75" customHeight="1" x14ac:dyDescent="0.3">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row>
    <row r="179" spans="1:256" ht="25.05" customHeight="1" x14ac:dyDescent="0.3">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ht="12.75" customHeight="1" x14ac:dyDescent="0.3">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row>
    <row r="181" spans="1:256" ht="12.75" customHeight="1" x14ac:dyDescent="0.3">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row>
    <row r="182" spans="1:256" ht="12.75" customHeight="1" x14ac:dyDescent="0.3">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ht="12.75" customHeight="1" x14ac:dyDescent="0.3">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ht="12.75" customHeight="1" x14ac:dyDescent="0.3">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ht="12.75" customHeight="1" x14ac:dyDescent="0.3">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ht="34.35" customHeight="1" x14ac:dyDescent="0.3">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ht="12.75" customHeight="1" x14ac:dyDescent="0.3">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ht="12.75" customHeight="1" x14ac:dyDescent="0.3">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12.75" customHeight="1" x14ac:dyDescent="0.3">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12.75" customHeight="1" x14ac:dyDescent="0.3">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ht="12.75" customHeight="1" x14ac:dyDescent="0.3">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ht="12.75" customHeight="1" x14ac:dyDescent="0.3">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row>
    <row r="193" spans="1:256" ht="25.05" customHeight="1" x14ac:dyDescent="0.3">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row>
    <row r="194" spans="1:256" ht="12.75" customHeight="1" x14ac:dyDescent="0.3">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row>
    <row r="195" spans="1:256" ht="12.75" customHeight="1" x14ac:dyDescent="0.3">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row>
    <row r="196" spans="1:256" ht="12.75" customHeight="1" x14ac:dyDescent="0.3">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row>
    <row r="197" spans="1:256" ht="12.75" customHeight="1" x14ac:dyDescent="0.3">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ht="12.75" customHeight="1" x14ac:dyDescent="0.3">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ht="12.75" customHeight="1" x14ac:dyDescent="0.3">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ht="12.75" customHeight="1" x14ac:dyDescent="0.3">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ht="12.75" customHeight="1" x14ac:dyDescent="0.3">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ht="12.75" customHeight="1" x14ac:dyDescent="0.3">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ht="12.75" customHeight="1" x14ac:dyDescent="0.3">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ht="12.75" customHeight="1" x14ac:dyDescent="0.3">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ht="12.75" customHeight="1" x14ac:dyDescent="0.3">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ht="12.75" customHeight="1" x14ac:dyDescent="0.3">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ht="12.75" customHeight="1" x14ac:dyDescent="0.3">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8" spans="1:256" ht="12.75" customHeight="1" x14ac:dyDescent="0.3">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row>
    <row r="209" spans="1:256" ht="12.75" customHeight="1" x14ac:dyDescent="0.3">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ht="12.75" customHeight="1" x14ac:dyDescent="0.3">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row>
    <row r="211" spans="1:256" ht="12.75" customHeight="1" x14ac:dyDescent="0.3">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row>
    <row r="212" spans="1:256" ht="12.75" customHeight="1" x14ac:dyDescent="0.3">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row>
    <row r="213" spans="1:256" ht="12.75" customHeight="1"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row>
    <row r="214" spans="1:256" ht="25.05" customHeight="1" x14ac:dyDescent="0.3">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row>
    <row r="215" spans="1:256" ht="12.75" customHeight="1" x14ac:dyDescent="0.3">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ht="12.75" customHeight="1" x14ac:dyDescent="0.3">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ht="12.75" customHeight="1" x14ac:dyDescent="0.3">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row>
    <row r="218" spans="1:256" ht="12.75" customHeight="1" x14ac:dyDescent="0.3">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19" spans="1:256" ht="12.75" customHeight="1" x14ac:dyDescent="0.3">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row>
    <row r="220" spans="1:256" ht="12.75" customHeight="1" x14ac:dyDescent="0.3">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row>
    <row r="221" spans="1:256" ht="25.05" customHeight="1" x14ac:dyDescent="0.3">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row>
    <row r="222" spans="1:256" ht="12.75" customHeight="1" x14ac:dyDescent="0.3">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row>
    <row r="223" spans="1:256" ht="12.75" customHeight="1" x14ac:dyDescent="0.3">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row>
    <row r="224" spans="1:256" ht="12.75" customHeight="1" x14ac:dyDescent="0.3">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row>
    <row r="225" spans="1:256" ht="12.75" customHeight="1" x14ac:dyDescent="0.3">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row>
    <row r="226" spans="1:256" ht="12.75" customHeight="1" x14ac:dyDescent="0.3">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row>
    <row r="227" spans="1:256" ht="12.75" customHeight="1" x14ac:dyDescent="0.3">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row>
    <row r="228" spans="1:256" ht="25.05" customHeight="1" x14ac:dyDescent="0.3">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row>
    <row r="229" spans="1:256" ht="12.75" customHeight="1"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row>
    <row r="230" spans="1:256" ht="12.75" customHeight="1"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ht="12.75" customHeight="1"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ht="12.75" customHeight="1"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ht="12.75" customHeight="1"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row>
    <row r="234" spans="1:256" ht="12.75" customHeight="1"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row>
    <row r="235" spans="1:256" ht="25.05" customHeight="1"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row>
    <row r="236" spans="1:256" ht="12.75" customHeight="1"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row>
    <row r="237" spans="1:256" ht="12.75" customHeight="1"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row>
    <row r="238" spans="1:256" ht="12.75" customHeight="1"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row>
    <row r="239" spans="1:256" ht="12.75" customHeight="1"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row>
    <row r="240" spans="1:256" ht="12.75" customHeight="1"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row>
    <row r="241" spans="1:256" ht="12.75" customHeight="1"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row>
    <row r="242" spans="1:256" ht="25.05" customHeight="1"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row>
    <row r="243" spans="1:256" ht="12.75" customHeight="1"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row>
    <row r="244" spans="1:256" ht="12.75" customHeight="1"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row>
    <row r="245" spans="1:256" ht="12.75" customHeight="1"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row>
    <row r="246" spans="1:256" ht="12.75" customHeight="1"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row>
    <row r="247" spans="1:256" ht="12.75" customHeight="1" x14ac:dyDescent="0.3">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row>
    <row r="248" spans="1:256" ht="12.75" customHeight="1"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row>
    <row r="249" spans="1:256" ht="25.05" customHeight="1"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row>
    <row r="250" spans="1:256" ht="12.75" customHeight="1"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row>
    <row r="251" spans="1:256" ht="12.75" customHeight="1"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row>
    <row r="252" spans="1:256" ht="12.75" customHeight="1"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row>
    <row r="253" spans="1:256" ht="12.75" customHeight="1"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row>
    <row r="254" spans="1:256" ht="12.75" customHeight="1"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row>
    <row r="256" spans="1:256" ht="25.05" customHeight="1" x14ac:dyDescent="0.3">
      <c r="F256" s="205"/>
      <c r="G256" s="205"/>
      <c r="H256" s="65"/>
      <c r="I256" s="65"/>
      <c r="J256" s="65"/>
      <c r="K256" s="65"/>
      <c r="L256" s="65"/>
      <c r="M256" s="65"/>
      <c r="N256" s="65"/>
      <c r="O256" s="65"/>
      <c r="P256" s="65"/>
      <c r="Q256" s="65"/>
      <c r="R256" s="65"/>
      <c r="S256" s="65"/>
      <c r="T256" s="65"/>
      <c r="U256" s="65"/>
      <c r="V256" s="65"/>
      <c r="W256" s="65"/>
      <c r="X256" s="65"/>
    </row>
    <row r="257" spans="3:7" ht="12.75" customHeight="1" x14ac:dyDescent="0.3">
      <c r="C257" s="59" t="str">
        <f>IF(C256="C",IF(A257="P",IF(A256="I","p i","p"),IF(A256="I","i","")),"")</f>
        <v/>
      </c>
      <c r="D257" s="59" t="str">
        <f>IF(D256="E",IF(A257="P",IF(A256="I","p i","p"),IF(A256="I","i"," ")),"")</f>
        <v/>
      </c>
      <c r="E257" s="59" t="str">
        <f>IF(E256="O",IF(A257="P",IF(A256="I","p i","p"),IF(A256="I","i"," ")),"")</f>
        <v/>
      </c>
    </row>
    <row r="259" spans="3:7" ht="12.75" customHeight="1" x14ac:dyDescent="0.3">
      <c r="G259" s="7"/>
    </row>
    <row r="263" spans="3:7" ht="25.05" customHeight="1" x14ac:dyDescent="0.3">
      <c r="F263" s="209"/>
      <c r="G263" s="209"/>
    </row>
    <row r="264" spans="3:7" ht="12.75" customHeight="1" x14ac:dyDescent="0.3">
      <c r="C264" s="59" t="str">
        <f>IF(C263="C",IF(A264="P",IF(A263="I","p i","p"),IF(A263="I","i","")),"")</f>
        <v/>
      </c>
      <c r="D264" s="59" t="str">
        <f>IF(D263="E",IF(A264="P",IF(A263="I","p i","p"),IF(A263="I","i"," ")),"")</f>
        <v/>
      </c>
      <c r="E264" s="59" t="str">
        <f>IF(E263="O",IF(A264="P",IF(A263="I","p i","p"),IF(A263="I","i"," ")),"")</f>
        <v/>
      </c>
      <c r="F264" s="1"/>
    </row>
    <row r="265" spans="3:7" ht="12.75" customHeight="1" x14ac:dyDescent="0.3">
      <c r="F265" s="1"/>
    </row>
    <row r="266" spans="3:7" ht="12.75" customHeight="1" x14ac:dyDescent="0.3">
      <c r="F266" s="1"/>
    </row>
    <row r="267" spans="3:7" ht="12.75" customHeight="1" x14ac:dyDescent="0.3">
      <c r="F267" s="1"/>
    </row>
    <row r="268" spans="3:7" ht="12.75" customHeight="1" x14ac:dyDescent="0.3">
      <c r="F268" s="1"/>
    </row>
    <row r="269" spans="3:7" ht="12.75" customHeight="1" x14ac:dyDescent="0.3">
      <c r="F269" s="1"/>
    </row>
    <row r="270" spans="3:7" ht="25.05" customHeight="1" x14ac:dyDescent="0.3">
      <c r="F270" s="209"/>
      <c r="G270" s="209"/>
    </row>
    <row r="271" spans="3:7" ht="12.75" customHeight="1" x14ac:dyDescent="0.3">
      <c r="C271" s="59" t="str">
        <f>IF(C270="C",IF(A271="P",IF(A270="I","p i","p"),IF(A270="I","i","")),"")</f>
        <v/>
      </c>
      <c r="D271" s="59" t="str">
        <f>IF(D270="E",IF(A271="P",IF(A270="I","p i","p"),IF(A270="I","i"," ")),"")</f>
        <v/>
      </c>
      <c r="E271" s="59" t="str">
        <f>IF(E270="O",IF(A271="P",IF(A270="I","p i","p"),IF(A270="I","i"," ")),"")</f>
        <v/>
      </c>
      <c r="F271" s="1"/>
    </row>
    <row r="272" spans="3:7" ht="12.75" customHeight="1" x14ac:dyDescent="0.3">
      <c r="F272" s="1"/>
    </row>
    <row r="273" spans="3:7" ht="12.75" customHeight="1" x14ac:dyDescent="0.3">
      <c r="F273" s="1"/>
    </row>
    <row r="274" spans="3:7" ht="12.75" customHeight="1" x14ac:dyDescent="0.3">
      <c r="F274" s="1"/>
    </row>
    <row r="275" spans="3:7" ht="12.75" customHeight="1" x14ac:dyDescent="0.3">
      <c r="F275" s="1"/>
    </row>
    <row r="276" spans="3:7" ht="12.75" customHeight="1" x14ac:dyDescent="0.3">
      <c r="F276" s="1"/>
    </row>
    <row r="277" spans="3:7" ht="25.05" customHeight="1" x14ac:dyDescent="0.3">
      <c r="F277" s="209"/>
      <c r="G277" s="209"/>
    </row>
    <row r="278" spans="3:7" ht="12.75" customHeight="1" x14ac:dyDescent="0.3">
      <c r="C278" s="59" t="str">
        <f>IF(C277="C",IF(A278="P",IF(A277="I","p i","p"),IF(A277="I","i","")),"")</f>
        <v/>
      </c>
      <c r="D278" s="59" t="str">
        <f>IF(D277="E",IF(A278="P",IF(A277="I","p i","p"),IF(A277="I","i"," ")),"")</f>
        <v/>
      </c>
      <c r="E278" s="59" t="str">
        <f>IF(E277="O",IF(A278="P",IF(A277="I","p i","p"),IF(A277="I","i"," ")),"")</f>
        <v/>
      </c>
      <c r="F278" s="1"/>
    </row>
    <row r="279" spans="3:7" ht="12.75" customHeight="1" x14ac:dyDescent="0.3">
      <c r="F279" s="1"/>
    </row>
    <row r="280" spans="3:7" ht="12.75" customHeight="1" x14ac:dyDescent="0.3">
      <c r="F280" s="1"/>
    </row>
    <row r="281" spans="3:7" ht="12.75" customHeight="1" x14ac:dyDescent="0.3">
      <c r="F281" s="1"/>
    </row>
    <row r="282" spans="3:7" ht="12.75" customHeight="1" x14ac:dyDescent="0.3">
      <c r="F282" s="1"/>
    </row>
    <row r="283" spans="3:7" ht="12.75" customHeight="1" x14ac:dyDescent="0.3">
      <c r="F283" s="1"/>
    </row>
    <row r="284" spans="3:7" ht="25.05" customHeight="1" x14ac:dyDescent="0.3">
      <c r="F284" s="207"/>
      <c r="G284" s="207"/>
    </row>
    <row r="285" spans="3:7" ht="25.05" customHeight="1" x14ac:dyDescent="0.3">
      <c r="C285" s="59" t="str">
        <f>IF(C284="C",IF(A285="P",IF(A284="I","p i","p"),IF(A284="I","i","")),"")</f>
        <v/>
      </c>
      <c r="D285" s="59" t="str">
        <f>IF(D284="E",IF(A285="P",IF(A284="I","p i","p"),IF(A284="I","i"," ")),"")</f>
        <v/>
      </c>
      <c r="E285" s="59" t="str">
        <f>IF(E284="O",IF(A285="P",IF(A284="I","p i","p"),IF(A284="I","i"," ")),"")</f>
        <v/>
      </c>
      <c r="F285" s="90"/>
    </row>
    <row r="286" spans="3:7" ht="12.75" customHeight="1" x14ac:dyDescent="0.3">
      <c r="F286" s="1"/>
    </row>
    <row r="287" spans="3:7" ht="12.75" customHeight="1" x14ac:dyDescent="0.3">
      <c r="F287" s="1"/>
    </row>
    <row r="288" spans="3:7" ht="12.75" customHeight="1" x14ac:dyDescent="0.3">
      <c r="F288" s="1"/>
    </row>
    <row r="289" spans="3:7" ht="12.75" customHeight="1" x14ac:dyDescent="0.3">
      <c r="F289" s="1"/>
    </row>
    <row r="290" spans="3:7" ht="12.75" customHeight="1" x14ac:dyDescent="0.3">
      <c r="F290" s="1"/>
    </row>
    <row r="291" spans="3:7" ht="25.05" customHeight="1" x14ac:dyDescent="0.3">
      <c r="F291" s="209"/>
      <c r="G291" s="209"/>
    </row>
    <row r="292" spans="3:7" ht="25.05" customHeight="1" x14ac:dyDescent="0.3">
      <c r="C292" s="59" t="str">
        <f>IF(C291="C",IF(A292="P",IF(A291="I","p i","p"),IF(A291="I","i","")),"")</f>
        <v/>
      </c>
      <c r="D292" s="59" t="str">
        <f>IF(D291="E",IF(A292="P",IF(A291="I","p i","p"),IF(A291="I","i"," ")),"")</f>
        <v/>
      </c>
      <c r="E292" s="59" t="str">
        <f>IF(E291="O",IF(A292="P",IF(A291="I","p i","p"),IF(A291="I","i"," ")),"")</f>
        <v/>
      </c>
      <c r="F292" s="90"/>
    </row>
    <row r="293" spans="3:7" ht="12.75" customHeight="1" x14ac:dyDescent="0.3">
      <c r="F293" s="1"/>
    </row>
    <row r="294" spans="3:7" ht="12.75" customHeight="1" x14ac:dyDescent="0.3">
      <c r="F294" s="1"/>
    </row>
    <row r="295" spans="3:7" ht="12.75" customHeight="1" x14ac:dyDescent="0.3">
      <c r="F295" s="1"/>
    </row>
    <row r="296" spans="3:7" ht="12.75" customHeight="1" x14ac:dyDescent="0.3">
      <c r="F296" s="1"/>
    </row>
    <row r="297" spans="3:7" ht="12.75" customHeight="1" x14ac:dyDescent="0.3">
      <c r="F297" s="1"/>
    </row>
    <row r="298" spans="3:7" ht="25.05" customHeight="1" x14ac:dyDescent="0.3">
      <c r="F298" s="209"/>
      <c r="G298" s="209"/>
    </row>
    <row r="299" spans="3:7" ht="12.75" customHeight="1" x14ac:dyDescent="0.3">
      <c r="C299" s="59" t="str">
        <f>IF(C298="C",IF(A299="P",IF(A298="I","p i","p"),IF(A298="I","i","")),"")</f>
        <v/>
      </c>
      <c r="D299" s="59" t="str">
        <f>IF(D298="E",IF(A299="P",IF(A298="I","p i","p"),IF(A298="I","i"," ")),"")</f>
        <v/>
      </c>
      <c r="E299" s="59" t="str">
        <f>IF(E298="O",IF(A299="P",IF(A298="I","p i","p"),IF(A298="I","i"," ")),"")</f>
        <v/>
      </c>
      <c r="F299" s="1"/>
    </row>
    <row r="300" spans="3:7" ht="12.75" customHeight="1" x14ac:dyDescent="0.3">
      <c r="F300" s="1"/>
    </row>
    <row r="301" spans="3:7" ht="12.75" customHeight="1" x14ac:dyDescent="0.3">
      <c r="F301" s="1"/>
    </row>
    <row r="302" spans="3:7" ht="12.75" customHeight="1" x14ac:dyDescent="0.3">
      <c r="F302" s="1"/>
    </row>
    <row r="303" spans="3:7" ht="12.75" customHeight="1" x14ac:dyDescent="0.3">
      <c r="F303" s="1"/>
    </row>
    <row r="304" spans="3:7" ht="12.75" customHeight="1" x14ac:dyDescent="0.3">
      <c r="F304" s="1"/>
    </row>
    <row r="305" spans="3:7" ht="25.05" customHeight="1" x14ac:dyDescent="0.3">
      <c r="F305" s="209"/>
      <c r="G305" s="209"/>
    </row>
    <row r="306" spans="3:7" ht="12.75" customHeight="1" x14ac:dyDescent="0.3">
      <c r="C306" s="59" t="str">
        <f>IF(C305="C",IF(A306="P",IF(A305="I","p i","p"),IF(A305="I","i","")),"")</f>
        <v/>
      </c>
      <c r="D306" s="59" t="str">
        <f>IF(D305="E",IF(A306="P",IF(A305="I","p i","p"),IF(A305="I","i"," ")),"")</f>
        <v/>
      </c>
      <c r="E306" s="59" t="str">
        <f>IF(E305="O",IF(A306="P",IF(A305="I","p i","p"),IF(A305="I","i"," ")),"")</f>
        <v/>
      </c>
      <c r="F306" s="1"/>
    </row>
    <row r="307" spans="3:7" ht="12.75" customHeight="1" x14ac:dyDescent="0.3">
      <c r="F307" s="1"/>
    </row>
    <row r="308" spans="3:7" ht="12.75" customHeight="1" x14ac:dyDescent="0.3">
      <c r="F308" s="1"/>
    </row>
    <row r="309" spans="3:7" ht="12.75" customHeight="1" x14ac:dyDescent="0.3">
      <c r="F309" s="1"/>
    </row>
    <row r="310" spans="3:7" ht="12.75" customHeight="1" x14ac:dyDescent="0.3">
      <c r="F310" s="1"/>
    </row>
    <row r="311" spans="3:7" ht="12.75" customHeight="1" x14ac:dyDescent="0.3">
      <c r="F311" s="1"/>
    </row>
    <row r="312" spans="3:7" ht="25.05" customHeight="1" x14ac:dyDescent="0.3">
      <c r="F312" s="209"/>
      <c r="G312" s="209"/>
    </row>
    <row r="313" spans="3:7" ht="12.75" customHeight="1" x14ac:dyDescent="0.3">
      <c r="C313" s="59" t="str">
        <f>IF(C312="C",IF(A313="P",IF(A312="I","p i","p"),IF(A312="I","i","")),"")</f>
        <v/>
      </c>
      <c r="D313" s="59" t="str">
        <f>IF(D312="E",IF(A313="P",IF(A312="I","p i","p"),IF(A312="I","i"," ")),"")</f>
        <v/>
      </c>
      <c r="E313" s="59" t="str">
        <f>IF(E312="O",IF(A313="P",IF(A312="I","p i","p"),IF(A312="I","i"," ")),"")</f>
        <v/>
      </c>
      <c r="F313" s="1"/>
    </row>
    <row r="314" spans="3:7" ht="12.75" customHeight="1" x14ac:dyDescent="0.3">
      <c r="F314" s="1"/>
    </row>
    <row r="315" spans="3:7" ht="12.75" customHeight="1" x14ac:dyDescent="0.3">
      <c r="F315" s="1"/>
    </row>
    <row r="316" spans="3:7" ht="12.75" customHeight="1" x14ac:dyDescent="0.3">
      <c r="F316" s="1"/>
    </row>
    <row r="317" spans="3:7" ht="12.75" customHeight="1" x14ac:dyDescent="0.3">
      <c r="F317" s="1"/>
    </row>
    <row r="318" spans="3:7" ht="12.75" customHeight="1" x14ac:dyDescent="0.3">
      <c r="F318" s="1"/>
    </row>
    <row r="319" spans="3:7" ht="25.05" customHeight="1" x14ac:dyDescent="0.3">
      <c r="F319" s="209"/>
      <c r="G319" s="209"/>
    </row>
    <row r="320" spans="3:7" ht="12.75" customHeight="1" x14ac:dyDescent="0.3">
      <c r="C320" s="59" t="str">
        <f>IF(C319="C",IF(A320="P",IF(A319="I","p i","p"),IF(A319="I","i","")),"")</f>
        <v/>
      </c>
      <c r="D320" s="59" t="str">
        <f>IF(D319="E",IF(A320="P",IF(A319="I","p i","p"),IF(A319="I","i"," ")),"")</f>
        <v/>
      </c>
      <c r="E320" s="59" t="str">
        <f>IF(E319="O",IF(A320="P",IF(A319="I","p i","p"),IF(A319="I","i"," ")),"")</f>
        <v/>
      </c>
      <c r="F320" s="1"/>
    </row>
    <row r="321" spans="3:7" ht="12.75" customHeight="1" x14ac:dyDescent="0.3">
      <c r="F321" s="1"/>
    </row>
    <row r="322" spans="3:7" ht="12.75" customHeight="1" x14ac:dyDescent="0.3">
      <c r="F322" s="1"/>
    </row>
    <row r="323" spans="3:7" ht="12.75" customHeight="1" x14ac:dyDescent="0.3">
      <c r="F323" s="1"/>
    </row>
    <row r="324" spans="3:7" ht="12.75" customHeight="1" x14ac:dyDescent="0.3">
      <c r="F324" s="1"/>
    </row>
    <row r="325" spans="3:7" ht="12.75" customHeight="1" x14ac:dyDescent="0.3">
      <c r="F325" s="1"/>
    </row>
    <row r="326" spans="3:7" ht="25.05" customHeight="1" x14ac:dyDescent="0.3">
      <c r="F326" s="209"/>
      <c r="G326" s="209"/>
    </row>
    <row r="327" spans="3:7" ht="12.75" customHeight="1" x14ac:dyDescent="0.3">
      <c r="C327" s="59" t="str">
        <f>IF(C326="C",IF(A327="P",IF(A326="I","p i","p"),IF(A326="I","i","")),"")</f>
        <v/>
      </c>
      <c r="D327" s="59" t="str">
        <f>IF(D326="E",IF(A327="P",IF(A326="I","p i","p"),IF(A326="I","i"," ")),"")</f>
        <v/>
      </c>
      <c r="E327" s="59" t="str">
        <f>IF(E326="O",IF(A327="P",IF(A326="I","p i","p"),IF(A326="I","i"," ")),"")</f>
        <v/>
      </c>
      <c r="F327" s="1"/>
    </row>
    <row r="328" spans="3:7" ht="12.75" customHeight="1" x14ac:dyDescent="0.3">
      <c r="F328" s="1"/>
    </row>
    <row r="329" spans="3:7" ht="12.75" customHeight="1" x14ac:dyDescent="0.3">
      <c r="F329" s="1"/>
    </row>
    <row r="330" spans="3:7" ht="12.75" customHeight="1" x14ac:dyDescent="0.3">
      <c r="F330" s="1"/>
    </row>
    <row r="331" spans="3:7" ht="12.75" customHeight="1" x14ac:dyDescent="0.3">
      <c r="F331" s="1"/>
    </row>
    <row r="332" spans="3:7" ht="12.75" customHeight="1" x14ac:dyDescent="0.3">
      <c r="F332" s="1"/>
    </row>
    <row r="333" spans="3:7" ht="25.05" customHeight="1" x14ac:dyDescent="0.3">
      <c r="F333" s="209"/>
      <c r="G333" s="209"/>
    </row>
    <row r="334" spans="3:7" ht="12.75" customHeight="1" x14ac:dyDescent="0.3">
      <c r="C334" s="59" t="str">
        <f>IF(C333="C",IF(A334="P",IF(A333="I","p i","p"),IF(A333="I","i","")),"")</f>
        <v/>
      </c>
      <c r="D334" s="59" t="str">
        <f>IF(D333="E",IF(A334="P",IF(A333="I","p i","p"),IF(A333="I","i"," ")),"")</f>
        <v/>
      </c>
      <c r="E334" s="59" t="str">
        <f>IF(E333="O",IF(A334="P",IF(A333="I","p i","p"),IF(A333="I","i"," ")),"")</f>
        <v/>
      </c>
      <c r="F334" s="1"/>
    </row>
    <row r="335" spans="3:7" ht="12.75" customHeight="1" x14ac:dyDescent="0.3">
      <c r="F335" s="1"/>
    </row>
    <row r="336" spans="3:7" ht="12.75" customHeight="1" x14ac:dyDescent="0.3">
      <c r="F336" s="1"/>
    </row>
    <row r="337" spans="3:7" ht="12.75" customHeight="1" x14ac:dyDescent="0.3">
      <c r="F337" s="1"/>
    </row>
    <row r="338" spans="3:7" ht="12.75" customHeight="1" x14ac:dyDescent="0.3">
      <c r="F338" s="1"/>
    </row>
    <row r="339" spans="3:7" ht="12.75" customHeight="1" x14ac:dyDescent="0.3">
      <c r="F339" s="1"/>
    </row>
    <row r="340" spans="3:7" ht="25.05" customHeight="1" x14ac:dyDescent="0.3">
      <c r="F340" s="209"/>
      <c r="G340" s="209"/>
    </row>
    <row r="341" spans="3:7" ht="12.75" customHeight="1" x14ac:dyDescent="0.3">
      <c r="C341" s="59" t="str">
        <f>IF(C340="C",IF(A341="P",IF(A340="I","p i","p"),IF(A340="I","i","")),"")</f>
        <v/>
      </c>
      <c r="D341" s="59" t="str">
        <f>IF(D340="E",IF(A341="P",IF(A340="I","p i","p"),IF(A340="I","i"," ")),"")</f>
        <v/>
      </c>
      <c r="E341" s="59" t="str">
        <f>IF(E340="O",IF(A341="P",IF(A340="I","p i","p"),IF(A340="I","i"," ")),"")</f>
        <v/>
      </c>
      <c r="F341" s="1"/>
    </row>
    <row r="342" spans="3:7" ht="12.75" customHeight="1" x14ac:dyDescent="0.3">
      <c r="F342" s="1"/>
    </row>
    <row r="343" spans="3:7" ht="12.75" customHeight="1" x14ac:dyDescent="0.3">
      <c r="F343" s="1"/>
    </row>
    <row r="344" spans="3:7" ht="12.75" customHeight="1" x14ac:dyDescent="0.3">
      <c r="F344" s="1"/>
    </row>
    <row r="345" spans="3:7" ht="12.75" customHeight="1" x14ac:dyDescent="0.3">
      <c r="F345" s="1"/>
    </row>
    <row r="346" spans="3:7" ht="12.75" customHeight="1" x14ac:dyDescent="0.3">
      <c r="F346" s="1"/>
    </row>
    <row r="347" spans="3:7" ht="25.05" customHeight="1" x14ac:dyDescent="0.3">
      <c r="F347" s="209"/>
      <c r="G347" s="209"/>
    </row>
    <row r="348" spans="3:7" ht="25.05" customHeight="1" x14ac:dyDescent="0.3">
      <c r="C348" s="59" t="str">
        <f>IF(C347="C",IF(A348="P",IF(A347="I","p i","p"),IF(A347="I","i","")),"")</f>
        <v/>
      </c>
      <c r="D348" s="59" t="str">
        <f>IF(D347="E",IF(A348="P",IF(A347="I","p i","p"),IF(A347="I","i"," ")),"")</f>
        <v/>
      </c>
      <c r="E348" s="59" t="str">
        <f>IF(E347="O",IF(A348="P",IF(A347="I","p i","p"),IF(A347="I","i"," ")),"")</f>
        <v/>
      </c>
      <c r="F348" s="90"/>
    </row>
    <row r="349" spans="3:7" ht="12.75" customHeight="1" x14ac:dyDescent="0.3">
      <c r="F349" s="1"/>
    </row>
    <row r="350" spans="3:7" ht="12.75" customHeight="1" x14ac:dyDescent="0.3">
      <c r="F350" s="1"/>
    </row>
    <row r="351" spans="3:7" ht="12.75" customHeight="1" x14ac:dyDescent="0.3">
      <c r="F351" s="1"/>
    </row>
    <row r="352" spans="3:7" ht="12.75" customHeight="1" x14ac:dyDescent="0.3">
      <c r="F352" s="1"/>
    </row>
    <row r="353" spans="3:7" ht="12.75" customHeight="1" x14ac:dyDescent="0.3">
      <c r="F353" s="1"/>
    </row>
    <row r="354" spans="3:7" ht="25.05" customHeight="1" x14ac:dyDescent="0.3">
      <c r="F354" s="207"/>
      <c r="G354" s="207"/>
    </row>
    <row r="355" spans="3:7" ht="25.05" customHeight="1" x14ac:dyDescent="0.3">
      <c r="C355" s="59" t="str">
        <f>IF(C354="C",IF(A355="P",IF(A354="I","p i","p"),IF(A354="I","i","")),"")</f>
        <v/>
      </c>
      <c r="D355" s="59" t="str">
        <f>IF(D354="E",IF(A355="P",IF(A354="I","p i","p"),IF(A354="I","i"," ")),"")</f>
        <v/>
      </c>
      <c r="E355" s="59" t="str">
        <f>IF(E354="O",IF(A355="P",IF(A354="I","p i","p"),IF(A354="I","i"," ")),"")</f>
        <v/>
      </c>
      <c r="F355" s="1"/>
    </row>
    <row r="356" spans="3:7" ht="12.75" customHeight="1" x14ac:dyDescent="0.3">
      <c r="F356" s="1"/>
    </row>
    <row r="357" spans="3:7" ht="12.75" customHeight="1" x14ac:dyDescent="0.3">
      <c r="F357" s="1"/>
    </row>
    <row r="358" spans="3:7" ht="12.75" customHeight="1" x14ac:dyDescent="0.3">
      <c r="F358" s="1"/>
    </row>
    <row r="359" spans="3:7" ht="12.75" customHeight="1" x14ac:dyDescent="0.3">
      <c r="F359" s="1"/>
    </row>
    <row r="360" spans="3:7" ht="12.75" customHeight="1" x14ac:dyDescent="0.3">
      <c r="F360" s="1"/>
    </row>
    <row r="361" spans="3:7" ht="25.05" customHeight="1" x14ac:dyDescent="0.3">
      <c r="F361" s="207"/>
      <c r="G361" s="207"/>
    </row>
    <row r="362" spans="3:7" ht="12.75" customHeight="1" x14ac:dyDescent="0.3">
      <c r="C362" s="59" t="str">
        <f>IF(C361="C",IF(A362="P",IF(A361="I","p i","p"),IF(A361="I","i","")),"")</f>
        <v/>
      </c>
      <c r="D362" s="59" t="str">
        <f>IF(D361="E",IF(A362="P",IF(A361="I","p i","p"),IF(A361="I","i"," ")),"")</f>
        <v/>
      </c>
      <c r="E362" s="59" t="str">
        <f>IF(E361="O",IF(A362="P",IF(A361="I","p i","p"),IF(A361="I","i"," ")),"")</f>
        <v/>
      </c>
      <c r="F362" s="1"/>
    </row>
    <row r="363" spans="3:7" ht="12.75" customHeight="1" x14ac:dyDescent="0.3">
      <c r="F363" s="1"/>
    </row>
    <row r="364" spans="3:7" ht="12.75" customHeight="1" x14ac:dyDescent="0.3">
      <c r="F364" s="1"/>
    </row>
    <row r="365" spans="3:7" ht="12.75" customHeight="1" x14ac:dyDescent="0.3">
      <c r="F365" s="1"/>
    </row>
    <row r="366" spans="3:7" ht="12.75" customHeight="1" x14ac:dyDescent="0.3">
      <c r="F366" s="1"/>
    </row>
    <row r="367" spans="3:7" ht="12.75" customHeight="1" x14ac:dyDescent="0.3">
      <c r="F367" s="1"/>
    </row>
    <row r="368" spans="3:7" ht="25.05" customHeight="1" x14ac:dyDescent="0.3">
      <c r="F368" s="207"/>
      <c r="G368" s="207"/>
    </row>
    <row r="369" spans="3:7" ht="12.75" customHeight="1" x14ac:dyDescent="0.3">
      <c r="C369" s="59" t="str">
        <f>IF(C368="C",IF(A369="P",IF(A368="I","p i","p"),IF(A368="I","i","")),"")</f>
        <v/>
      </c>
      <c r="D369" s="59" t="str">
        <f>IF(D368="E",IF(A369="P",IF(A368="I","p i","p"),IF(A368="I","i"," ")),"")</f>
        <v/>
      </c>
      <c r="E369" s="59" t="str">
        <f>IF(E368="O",IF(A369="P",IF(A368="I","p i","p"),IF(A368="I","i"," ")),"")</f>
        <v/>
      </c>
      <c r="F369" s="1"/>
    </row>
    <row r="370" spans="3:7" ht="12.75" customHeight="1" x14ac:dyDescent="0.3">
      <c r="F370" s="1"/>
    </row>
    <row r="371" spans="3:7" ht="12.75" customHeight="1" x14ac:dyDescent="0.3">
      <c r="F371" s="1"/>
    </row>
    <row r="372" spans="3:7" ht="12.75" customHeight="1" x14ac:dyDescent="0.3">
      <c r="F372" s="1"/>
    </row>
    <row r="373" spans="3:7" ht="12.75" customHeight="1" x14ac:dyDescent="0.3">
      <c r="F373" s="1"/>
    </row>
    <row r="374" spans="3:7" ht="12.75" customHeight="1" x14ac:dyDescent="0.3">
      <c r="F374" s="1"/>
    </row>
    <row r="375" spans="3:7" ht="25.05" customHeight="1" x14ac:dyDescent="0.3">
      <c r="F375" s="207"/>
      <c r="G375" s="207"/>
    </row>
    <row r="376" spans="3:7" ht="12.75" customHeight="1" x14ac:dyDescent="0.3">
      <c r="C376" s="59" t="str">
        <f>IF(C375="C",IF(A376="P",IF(A375="I","p i","p"),IF(A375="I","i","")),"")</f>
        <v/>
      </c>
      <c r="D376" s="59" t="str">
        <f>IF(D375="E",IF(A376="P",IF(A375="I","p i","p"),IF(A375="I","i"," ")),"")</f>
        <v/>
      </c>
      <c r="E376" s="59" t="str">
        <f>IF(E375="O",IF(A376="P",IF(A375="I","p i","p"),IF(A375="I","i"," ")),"")</f>
        <v/>
      </c>
      <c r="F376" s="1"/>
    </row>
    <row r="377" spans="3:7" ht="12.75" customHeight="1" x14ac:dyDescent="0.3">
      <c r="F377" s="1"/>
    </row>
    <row r="378" spans="3:7" ht="12.75" customHeight="1" x14ac:dyDescent="0.3">
      <c r="F378" s="1"/>
    </row>
    <row r="379" spans="3:7" ht="12.75" customHeight="1" x14ac:dyDescent="0.3">
      <c r="F379" s="1"/>
    </row>
    <row r="380" spans="3:7" ht="12.75" customHeight="1" x14ac:dyDescent="0.3">
      <c r="F380" s="1"/>
    </row>
    <row r="381" spans="3:7" ht="12.75" customHeight="1" x14ac:dyDescent="0.3">
      <c r="F381" s="1"/>
    </row>
    <row r="382" spans="3:7" ht="25.05" customHeight="1" x14ac:dyDescent="0.3">
      <c r="F382" s="207"/>
      <c r="G382" s="207"/>
    </row>
    <row r="383" spans="3:7" ht="12.75" customHeight="1" x14ac:dyDescent="0.3">
      <c r="C383" s="59" t="str">
        <f>IF(C382="C",IF(A383="P",IF(A382="I","p i","p"),IF(A382="I","i","")),"")</f>
        <v/>
      </c>
      <c r="D383" s="59" t="str">
        <f>IF(D382="E",IF(A383="P",IF(A382="I","p i","p"),IF(A382="I","i"," ")),"")</f>
        <v/>
      </c>
      <c r="E383" s="59" t="str">
        <f>IF(E382="O",IF(A383="P",IF(A382="I","p i","p"),IF(A382="I","i"," ")),"")</f>
        <v/>
      </c>
      <c r="F383" s="1"/>
    </row>
    <row r="384" spans="3:7" ht="12.75" customHeight="1" x14ac:dyDescent="0.3">
      <c r="F384" s="1"/>
    </row>
    <row r="385" spans="3:7" ht="12.75" customHeight="1" x14ac:dyDescent="0.3">
      <c r="F385" s="1"/>
    </row>
    <row r="386" spans="3:7" ht="12.75" customHeight="1" x14ac:dyDescent="0.3">
      <c r="F386" s="1"/>
    </row>
    <row r="387" spans="3:7" ht="12.75" customHeight="1" x14ac:dyDescent="0.3">
      <c r="F387" s="1"/>
    </row>
    <row r="388" spans="3:7" ht="12.75" customHeight="1" x14ac:dyDescent="0.3">
      <c r="F388" s="1"/>
    </row>
    <row r="389" spans="3:7" ht="25.05" customHeight="1" x14ac:dyDescent="0.3">
      <c r="F389" s="207"/>
      <c r="G389" s="207"/>
    </row>
    <row r="390" spans="3:7" ht="12.75" customHeight="1" x14ac:dyDescent="0.3">
      <c r="C390" s="59" t="str">
        <f>IF(C389="C",IF(A390="P",IF(A389="I","p i","p"),IF(A389="I","i","")),"")</f>
        <v/>
      </c>
      <c r="D390" s="59" t="str">
        <f>IF(D389="E",IF(A390="P",IF(A389="I","p i","p"),IF(A389="I","i"," ")),"")</f>
        <v/>
      </c>
      <c r="E390" s="59" t="str">
        <f>IF(E389="O",IF(A390="P",IF(A389="I","p i","p"),IF(A389="I","i"," ")),"")</f>
        <v/>
      </c>
      <c r="F390" s="1"/>
    </row>
    <row r="391" spans="3:7" ht="12.75" customHeight="1" x14ac:dyDescent="0.3">
      <c r="F391" s="1"/>
    </row>
    <row r="392" spans="3:7" ht="12.75" customHeight="1" x14ac:dyDescent="0.3">
      <c r="F392" s="1"/>
    </row>
    <row r="393" spans="3:7" ht="12.75" customHeight="1" x14ac:dyDescent="0.3">
      <c r="F393" s="1"/>
    </row>
    <row r="394" spans="3:7" ht="12.75" customHeight="1" x14ac:dyDescent="0.3">
      <c r="F394" s="1"/>
    </row>
    <row r="395" spans="3:7" ht="12.75" customHeight="1" x14ac:dyDescent="0.3">
      <c r="F395" s="1"/>
    </row>
    <row r="396" spans="3:7" ht="25.05" customHeight="1" x14ac:dyDescent="0.3">
      <c r="F396" s="207"/>
      <c r="G396" s="207"/>
    </row>
    <row r="397" spans="3:7" ht="12.75" customHeight="1" x14ac:dyDescent="0.3">
      <c r="C397" s="59" t="str">
        <f>IF(C396="C",IF(A397="P",IF(A396="I","p i","p"),IF(A396="I","i","")),"")</f>
        <v/>
      </c>
      <c r="D397" s="59" t="str">
        <f>IF(D396="E",IF(A397="P",IF(A396="I","p i","p"),IF(A396="I","i"," ")),"")</f>
        <v/>
      </c>
      <c r="E397" s="59" t="str">
        <f>IF(E396="O",IF(A397="P",IF(A396="I","p i","p"),IF(A396="I","i"," ")),"")</f>
        <v/>
      </c>
      <c r="F397" s="1"/>
    </row>
    <row r="398" spans="3:7" ht="12.75" customHeight="1" x14ac:dyDescent="0.3">
      <c r="F398" s="1"/>
    </row>
    <row r="399" spans="3:7" ht="12.75" customHeight="1" x14ac:dyDescent="0.3">
      <c r="F399" s="1"/>
    </row>
    <row r="400" spans="3:7" ht="12.75" customHeight="1" x14ac:dyDescent="0.3">
      <c r="F400" s="1"/>
    </row>
    <row r="401" spans="3:7" ht="12.75" customHeight="1" x14ac:dyDescent="0.3">
      <c r="F401" s="1"/>
    </row>
    <row r="402" spans="3:7" ht="12.75" customHeight="1" x14ac:dyDescent="0.3">
      <c r="F402" s="1"/>
    </row>
    <row r="403" spans="3:7" ht="25.05" customHeight="1" x14ac:dyDescent="0.3">
      <c r="F403" s="207"/>
      <c r="G403" s="207"/>
    </row>
    <row r="404" spans="3:7" ht="12.75" customHeight="1" x14ac:dyDescent="0.3">
      <c r="C404" s="59" t="str">
        <f>IF(C403="C",IF(A404="P",IF(A403="I","p i","p"),IF(A403="I","i","")),"")</f>
        <v/>
      </c>
      <c r="D404" s="59" t="str">
        <f>IF(D403="E",IF(A404="P",IF(A403="I","p i","p"),IF(A403="I","i"," ")),"")</f>
        <v/>
      </c>
      <c r="E404" s="59" t="str">
        <f>IF(E403="O",IF(A404="P",IF(A403="I","p i","p"),IF(A403="I","i"," ")),"")</f>
        <v/>
      </c>
      <c r="F404" s="1"/>
    </row>
    <row r="405" spans="3:7" ht="12.75" customHeight="1" x14ac:dyDescent="0.3">
      <c r="F405" s="1"/>
    </row>
    <row r="406" spans="3:7" ht="12.75" customHeight="1" x14ac:dyDescent="0.3">
      <c r="F406" s="1"/>
    </row>
    <row r="407" spans="3:7" ht="12.75" customHeight="1" x14ac:dyDescent="0.3">
      <c r="F407" s="1"/>
    </row>
    <row r="408" spans="3:7" ht="12.75" customHeight="1" x14ac:dyDescent="0.3">
      <c r="F408" s="1"/>
    </row>
    <row r="409" spans="3:7" ht="12.75" customHeight="1" x14ac:dyDescent="0.3">
      <c r="F409" s="1"/>
    </row>
    <row r="410" spans="3:7" ht="25.05" customHeight="1" x14ac:dyDescent="0.3">
      <c r="F410" s="207"/>
      <c r="G410" s="207"/>
    </row>
    <row r="411" spans="3:7" ht="12.75" customHeight="1" x14ac:dyDescent="0.3">
      <c r="C411" s="59" t="str">
        <f>IF(C410="C",IF(A411="P",IF(A410="I","p i","p"),IF(A410="I","i","")),"")</f>
        <v/>
      </c>
      <c r="D411" s="59" t="str">
        <f>IF(D410="E",IF(A411="P",IF(A410="I","p i","p"),IF(A410="I","i"," ")),"")</f>
        <v/>
      </c>
      <c r="E411" s="59" t="str">
        <f>IF(E410="O",IF(A411="P",IF(A410="I","p i","p"),IF(A410="I","i"," ")),"")</f>
        <v/>
      </c>
      <c r="F411" s="1"/>
    </row>
    <row r="412" spans="3:7" ht="12.75" customHeight="1" x14ac:dyDescent="0.3">
      <c r="F412" s="1"/>
    </row>
    <row r="413" spans="3:7" ht="12.75" customHeight="1" x14ac:dyDescent="0.3">
      <c r="F413" s="1"/>
    </row>
    <row r="414" spans="3:7" ht="12.75" customHeight="1" x14ac:dyDescent="0.3">
      <c r="F414" s="1"/>
    </row>
    <row r="415" spans="3:7" ht="12.75" customHeight="1" x14ac:dyDescent="0.3">
      <c r="F415" s="1"/>
    </row>
    <row r="416" spans="3:7" ht="12.75" customHeight="1" x14ac:dyDescent="0.3">
      <c r="F416" s="1"/>
    </row>
    <row r="417" spans="3:7" ht="25.05" customHeight="1" x14ac:dyDescent="0.3">
      <c r="F417" s="207"/>
      <c r="G417" s="207"/>
    </row>
    <row r="418" spans="3:7" ht="12.75" customHeight="1" x14ac:dyDescent="0.3">
      <c r="C418" s="59" t="str">
        <f>IF(C417="C",IF(A418="P",IF(A417="I","p i","p"),IF(A417="I","i","")),"")</f>
        <v/>
      </c>
      <c r="D418" s="59" t="str">
        <f>IF(D417="E",IF(A418="P",IF(A417="I","p i","p"),IF(A417="I","i"," ")),"")</f>
        <v/>
      </c>
      <c r="E418" s="59" t="str">
        <f>IF(E417="O",IF(A418="P",IF(A417="I","p i","p"),IF(A417="I","i"," ")),"")</f>
        <v/>
      </c>
      <c r="F418" s="1"/>
    </row>
    <row r="419" spans="3:7" ht="12.75" customHeight="1" x14ac:dyDescent="0.3">
      <c r="F419" s="1"/>
    </row>
    <row r="420" spans="3:7" ht="12.75" customHeight="1" x14ac:dyDescent="0.3">
      <c r="F420" s="1"/>
    </row>
    <row r="421" spans="3:7" ht="12.75" customHeight="1" x14ac:dyDescent="0.3">
      <c r="F421" s="1"/>
    </row>
    <row r="422" spans="3:7" ht="12.75" customHeight="1" x14ac:dyDescent="0.3">
      <c r="F422" s="1"/>
    </row>
    <row r="423" spans="3:7" ht="12.75" customHeight="1" x14ac:dyDescent="0.3">
      <c r="F423" s="1"/>
    </row>
    <row r="424" spans="3:7" ht="25.05" customHeight="1" x14ac:dyDescent="0.3">
      <c r="F424" s="207"/>
      <c r="G424" s="207"/>
    </row>
    <row r="425" spans="3:7" ht="12.75" customHeight="1" x14ac:dyDescent="0.3">
      <c r="C425" s="59" t="str">
        <f>IF(C424="C",IF(A425="P",IF(A424="I","p i","p"),IF(A424="I","i","")),"")</f>
        <v/>
      </c>
      <c r="D425" s="59" t="str">
        <f>IF(D424="E",IF(A425="P",IF(A424="I","p i","p"),IF(A424="I","i"," ")),"")</f>
        <v/>
      </c>
      <c r="E425" s="59" t="str">
        <f>IF(E424="O",IF(A425="P",IF(A424="I","p i","p"),IF(A424="I","i"," ")),"")</f>
        <v/>
      </c>
      <c r="F425" s="1"/>
    </row>
    <row r="426" spans="3:7" ht="12.75" customHeight="1" x14ac:dyDescent="0.3">
      <c r="F426" s="1"/>
    </row>
    <row r="427" spans="3:7" ht="12.75" customHeight="1" x14ac:dyDescent="0.3">
      <c r="F427" s="1"/>
    </row>
    <row r="428" spans="3:7" ht="12.75" customHeight="1" x14ac:dyDescent="0.3">
      <c r="F428" s="1"/>
    </row>
    <row r="429" spans="3:7" ht="12.75" customHeight="1" x14ac:dyDescent="0.3">
      <c r="F429" s="1"/>
    </row>
    <row r="430" spans="3:7" ht="12.75" customHeight="1" x14ac:dyDescent="0.3">
      <c r="F430" s="1"/>
    </row>
    <row r="431" spans="3:7" ht="25.05" customHeight="1" x14ac:dyDescent="0.3">
      <c r="F431" s="207"/>
      <c r="G431" s="207"/>
    </row>
    <row r="432" spans="3:7" ht="12.75" customHeight="1" x14ac:dyDescent="0.3">
      <c r="C432" s="59" t="str">
        <f>IF(C431="C",IF(A432="P",IF(A431="I","p i","p"),IF(A431="I","i","")),"")</f>
        <v/>
      </c>
      <c r="D432" s="59" t="str">
        <f>IF(D431="E",IF(A432="P",IF(A431="I","p i","p"),IF(A431="I","i"," ")),"")</f>
        <v/>
      </c>
      <c r="E432" s="59" t="str">
        <f>IF(E431="O",IF(A432="P",IF(A431="I","p i","p"),IF(A431="I","i"," ")),"")</f>
        <v/>
      </c>
      <c r="F432" s="1"/>
    </row>
    <row r="433" spans="3:7" ht="12.75" customHeight="1" x14ac:dyDescent="0.3">
      <c r="F433" s="1"/>
    </row>
    <row r="434" spans="3:7" ht="12.75" customHeight="1" x14ac:dyDescent="0.3">
      <c r="F434" s="1"/>
    </row>
    <row r="435" spans="3:7" ht="12.75" customHeight="1" x14ac:dyDescent="0.3">
      <c r="F435" s="1"/>
    </row>
    <row r="436" spans="3:7" ht="12.75" customHeight="1" x14ac:dyDescent="0.3">
      <c r="F436" s="1"/>
    </row>
    <row r="437" spans="3:7" ht="12.75" customHeight="1" x14ac:dyDescent="0.3">
      <c r="F437" s="1"/>
    </row>
    <row r="438" spans="3:7" ht="25.05" customHeight="1" x14ac:dyDescent="0.3">
      <c r="F438" s="207"/>
      <c r="G438" s="207"/>
    </row>
    <row r="439" spans="3:7" ht="12.75" customHeight="1" x14ac:dyDescent="0.3">
      <c r="C439" s="59" t="str">
        <f>IF(C438="C",IF(A439="P",IF(A438="I","p i","p"),IF(A438="I","i","")),"")</f>
        <v/>
      </c>
      <c r="D439" s="59" t="str">
        <f>IF(D438="E",IF(A439="P",IF(A438="I","p i","p"),IF(A438="I","i"," ")),"")</f>
        <v/>
      </c>
      <c r="E439" s="59" t="str">
        <f>IF(E438="O",IF(A439="P",IF(A438="I","p i","p"),IF(A438="I","i"," ")),"")</f>
        <v/>
      </c>
      <c r="F439" s="1"/>
    </row>
    <row r="440" spans="3:7" ht="12.75" customHeight="1" x14ac:dyDescent="0.3">
      <c r="F440" s="1"/>
    </row>
    <row r="441" spans="3:7" ht="12.75" customHeight="1" x14ac:dyDescent="0.3">
      <c r="F441" s="1"/>
    </row>
    <row r="442" spans="3:7" ht="12.75" customHeight="1" x14ac:dyDescent="0.3">
      <c r="F442" s="1"/>
    </row>
    <row r="443" spans="3:7" ht="12.75" customHeight="1" x14ac:dyDescent="0.3">
      <c r="F443" s="1"/>
    </row>
    <row r="444" spans="3:7" ht="12.75" customHeight="1" x14ac:dyDescent="0.3">
      <c r="F444" s="1"/>
    </row>
    <row r="445" spans="3:7" ht="25.05" customHeight="1" x14ac:dyDescent="0.3">
      <c r="F445" s="207"/>
      <c r="G445" s="207"/>
    </row>
    <row r="446" spans="3:7" ht="12.75" customHeight="1" x14ac:dyDescent="0.3">
      <c r="C446" s="59" t="str">
        <f>IF(C445="C",IF(A446="P",IF(A445="I","p i","p"),IF(A445="I","i","")),"")</f>
        <v/>
      </c>
      <c r="D446" s="59" t="str">
        <f>IF(D445="E",IF(A446="P",IF(A445="I","p i","p"),IF(A445="I","i"," ")),"")</f>
        <v/>
      </c>
      <c r="E446" s="59" t="str">
        <f>IF(E445="O",IF(A446="P",IF(A445="I","p i","p"),IF(A445="I","i"," ")),"")</f>
        <v/>
      </c>
      <c r="F446" s="1"/>
    </row>
    <row r="447" spans="3:7" ht="12.75" customHeight="1" x14ac:dyDescent="0.3">
      <c r="F447" s="1"/>
    </row>
    <row r="448" spans="3:7" ht="12.75" customHeight="1" x14ac:dyDescent="0.3">
      <c r="F448" s="1"/>
    </row>
    <row r="449" spans="3:7" ht="12.75" customHeight="1" x14ac:dyDescent="0.3">
      <c r="F449" s="1"/>
    </row>
    <row r="450" spans="3:7" ht="12.75" customHeight="1" x14ac:dyDescent="0.3">
      <c r="F450" s="1"/>
    </row>
    <row r="451" spans="3:7" ht="12.75" customHeight="1" x14ac:dyDescent="0.3">
      <c r="F451" s="1"/>
    </row>
    <row r="452" spans="3:7" ht="25.05" customHeight="1" x14ac:dyDescent="0.3">
      <c r="F452" s="207"/>
      <c r="G452" s="207"/>
    </row>
    <row r="453" spans="3:7" ht="12.75" customHeight="1" x14ac:dyDescent="0.3">
      <c r="C453" s="59" t="str">
        <f>IF(C452="C",IF(A453="P",IF(A452="I","p i","p"),IF(A452="I","i","")),"")</f>
        <v/>
      </c>
      <c r="D453" s="59" t="str">
        <f>IF(D452="E",IF(A453="P",IF(A452="I","p i","p"),IF(A452="I","i"," ")),"")</f>
        <v/>
      </c>
      <c r="E453" s="59" t="str">
        <f>IF(E452="O",IF(A453="P",IF(A452="I","p i","p"),IF(A452="I","i"," ")),"")</f>
        <v/>
      </c>
      <c r="F453" s="1"/>
    </row>
    <row r="454" spans="3:7" ht="12.75" customHeight="1" x14ac:dyDescent="0.3">
      <c r="F454" s="1"/>
    </row>
    <row r="455" spans="3:7" ht="12.75" customHeight="1" x14ac:dyDescent="0.3">
      <c r="F455" s="1"/>
    </row>
    <row r="456" spans="3:7" ht="12.75" customHeight="1" x14ac:dyDescent="0.3">
      <c r="F456" s="1"/>
    </row>
    <row r="457" spans="3:7" ht="12.75" customHeight="1" x14ac:dyDescent="0.3">
      <c r="F457" s="1"/>
    </row>
    <row r="458" spans="3:7" ht="12.75" customHeight="1" x14ac:dyDescent="0.3">
      <c r="F458" s="1"/>
    </row>
    <row r="459" spans="3:7" ht="25.05" customHeight="1" x14ac:dyDescent="0.3">
      <c r="F459" s="207"/>
      <c r="G459" s="207"/>
    </row>
    <row r="460" spans="3:7" ht="12.75" customHeight="1" x14ac:dyDescent="0.3">
      <c r="C460" s="59" t="str">
        <f>IF(C459="C",IF(A460="P",IF(A459="I","p i","p"),IF(A459="I","i","")),"")</f>
        <v/>
      </c>
      <c r="D460" s="59" t="str">
        <f>IF(D459="E",IF(A460="P",IF(A459="I","p i","p"),IF(A459="I","i"," ")),"")</f>
        <v/>
      </c>
      <c r="E460" s="59" t="str">
        <f>IF(E459="O",IF(A460="P",IF(A459="I","p i","p"),IF(A459="I","i"," ")),"")</f>
        <v/>
      </c>
      <c r="F460" s="1"/>
    </row>
    <row r="461" spans="3:7" ht="12.75" customHeight="1" x14ac:dyDescent="0.3">
      <c r="F461" s="1"/>
    </row>
    <row r="462" spans="3:7" ht="12.75" customHeight="1" x14ac:dyDescent="0.3">
      <c r="F462" s="1"/>
    </row>
    <row r="463" spans="3:7" ht="12.75" customHeight="1" x14ac:dyDescent="0.3">
      <c r="F463" s="1"/>
    </row>
    <row r="464" spans="3:7" ht="12.75" customHeight="1" x14ac:dyDescent="0.3">
      <c r="F464" s="1"/>
    </row>
    <row r="465" spans="3:7" ht="12.75" customHeight="1" x14ac:dyDescent="0.3">
      <c r="F465" s="1"/>
    </row>
    <row r="466" spans="3:7" ht="25.05" customHeight="1" x14ac:dyDescent="0.3">
      <c r="F466" s="207"/>
      <c r="G466" s="207"/>
    </row>
    <row r="467" spans="3:7" ht="12.75" customHeight="1" x14ac:dyDescent="0.3">
      <c r="C467" s="59" t="str">
        <f>IF(C466="C",IF(A467="P",IF(A466="I","p i","p"),IF(A466="I","i","")),"")</f>
        <v/>
      </c>
      <c r="D467" s="59" t="str">
        <f>IF(D466="E",IF(A467="P",IF(A466="I","p i","p"),IF(A466="I","i"," ")),"")</f>
        <v/>
      </c>
      <c r="E467" s="59" t="str">
        <f>IF(E466="O",IF(A467="P",IF(A466="I","p i","p"),IF(A466="I","i"," ")),"")</f>
        <v/>
      </c>
      <c r="F467" s="1"/>
    </row>
    <row r="468" spans="3:7" ht="12.75" customHeight="1" x14ac:dyDescent="0.3">
      <c r="F468" s="1"/>
    </row>
    <row r="469" spans="3:7" ht="12.75" customHeight="1" x14ac:dyDescent="0.3">
      <c r="F469" s="1"/>
    </row>
    <row r="470" spans="3:7" ht="12.75" customHeight="1" x14ac:dyDescent="0.3">
      <c r="F470" s="1"/>
    </row>
    <row r="471" spans="3:7" ht="12.75" customHeight="1" x14ac:dyDescent="0.3">
      <c r="F471" s="1"/>
    </row>
    <row r="472" spans="3:7" ht="12.75" customHeight="1" x14ac:dyDescent="0.3">
      <c r="F472" s="1"/>
    </row>
    <row r="473" spans="3:7" ht="25.05" customHeight="1" x14ac:dyDescent="0.3">
      <c r="F473" s="207"/>
      <c r="G473" s="207"/>
    </row>
    <row r="474" spans="3:7" ht="12.75" customHeight="1" x14ac:dyDescent="0.3">
      <c r="C474" s="59" t="str">
        <f>IF(C473="C",IF(A474="P",IF(A473="I","p i","p"),IF(A473="I","i","")),"")</f>
        <v/>
      </c>
      <c r="D474" s="59" t="str">
        <f>IF(D473="E",IF(A474="P",IF(A473="I","p i","p"),IF(A473="I","i"," ")),"")</f>
        <v/>
      </c>
      <c r="E474" s="59" t="str">
        <f>IF(E473="O",IF(A474="P",IF(A473="I","p i","p"),IF(A473="I","i"," ")),"")</f>
        <v/>
      </c>
      <c r="F474" s="1"/>
    </row>
    <row r="475" spans="3:7" ht="12.75" customHeight="1" x14ac:dyDescent="0.3">
      <c r="F475" s="1"/>
    </row>
    <row r="476" spans="3:7" ht="12.75" customHeight="1" x14ac:dyDescent="0.3">
      <c r="F476" s="1"/>
    </row>
    <row r="477" spans="3:7" ht="12.75" customHeight="1" x14ac:dyDescent="0.3">
      <c r="F477" s="1"/>
    </row>
    <row r="478" spans="3:7" ht="12.75" customHeight="1" x14ac:dyDescent="0.3">
      <c r="F478" s="1"/>
    </row>
    <row r="479" spans="3:7" ht="12.75" customHeight="1" x14ac:dyDescent="0.3">
      <c r="F479" s="1"/>
    </row>
    <row r="480" spans="3:7" ht="25.05" customHeight="1" x14ac:dyDescent="0.3">
      <c r="F480" s="207"/>
      <c r="G480" s="207"/>
    </row>
    <row r="481" spans="3:7" ht="12.75" customHeight="1" x14ac:dyDescent="0.3">
      <c r="C481" s="59" t="str">
        <f>IF(C480="C",IF(A481="P",IF(A480="I","p i","p"),IF(A480="I","i","")),"")</f>
        <v/>
      </c>
      <c r="D481" s="59" t="str">
        <f>IF(D480="E",IF(A481="P",IF(A480="I","p i","p"),IF(A480="I","i"," ")),"")</f>
        <v/>
      </c>
      <c r="E481" s="59" t="str">
        <f>IF(E480="O",IF(A481="P",IF(A480="I","p i","p"),IF(A480="I","i"," ")),"")</f>
        <v/>
      </c>
      <c r="F481" s="1"/>
    </row>
    <row r="482" spans="3:7" ht="12.75" customHeight="1" x14ac:dyDescent="0.3">
      <c r="F482" s="1"/>
    </row>
    <row r="483" spans="3:7" ht="12.75" customHeight="1" x14ac:dyDescent="0.3">
      <c r="F483" s="1"/>
    </row>
    <row r="484" spans="3:7" ht="12.75" customHeight="1" x14ac:dyDescent="0.3">
      <c r="F484" s="1"/>
    </row>
    <row r="485" spans="3:7" ht="12.75" customHeight="1" x14ac:dyDescent="0.3">
      <c r="F485" s="1"/>
    </row>
    <row r="486" spans="3:7" ht="12.75" customHeight="1" x14ac:dyDescent="0.3">
      <c r="F486" s="1"/>
    </row>
    <row r="487" spans="3:7" ht="25.05" customHeight="1" x14ac:dyDescent="0.3">
      <c r="F487" s="207"/>
      <c r="G487" s="207"/>
    </row>
    <row r="488" spans="3:7" ht="12.75" customHeight="1" x14ac:dyDescent="0.3">
      <c r="C488" s="59" t="str">
        <f>IF(C487="C",IF(A488="Prioritaire",IF(A487="I","p i","p"),IF(A487="I","i","")),"")</f>
        <v/>
      </c>
      <c r="D488" s="59" t="str">
        <f>IF(D487="E",IF(A488="Prioritaire",IF(A487="I","p i","p"),IF(A487="I","i"," ")),"")</f>
        <v/>
      </c>
      <c r="E488" s="59" t="str">
        <f>IF(E487="O",IF(A488="Prioritaire",IF(A487="I","p i","p"),IF(A487="I","i"," ")),"")</f>
        <v/>
      </c>
      <c r="F488" s="1"/>
    </row>
    <row r="489" spans="3:7" ht="12.75" customHeight="1" x14ac:dyDescent="0.3">
      <c r="F489" s="1"/>
    </row>
    <row r="490" spans="3:7" ht="12.75" customHeight="1" x14ac:dyDescent="0.3">
      <c r="F490" s="1"/>
    </row>
    <row r="491" spans="3:7" ht="12.75" customHeight="1" x14ac:dyDescent="0.3">
      <c r="F491" s="1"/>
    </row>
    <row r="492" spans="3:7" ht="12.75" customHeight="1" x14ac:dyDescent="0.3">
      <c r="F492" s="1"/>
    </row>
    <row r="493" spans="3:7" ht="12.75" customHeight="1" x14ac:dyDescent="0.3">
      <c r="F493" s="1"/>
    </row>
    <row r="494" spans="3:7" ht="25.05" customHeight="1" x14ac:dyDescent="0.3">
      <c r="F494" s="207"/>
      <c r="G494" s="207"/>
    </row>
    <row r="495" spans="3:7" ht="12.75" customHeight="1" x14ac:dyDescent="0.3">
      <c r="C495" s="59" t="str">
        <f>IF(C494="C",IF(A495="Prioritaire",IF(A494="I","p i","p"),IF(A494="I","i","")),"")</f>
        <v/>
      </c>
      <c r="D495" s="59" t="str">
        <f>IF(D494="E",IF(A495="Prioritaire",IF(A494="I","p i","p"),IF(A494="I","i"," ")),"")</f>
        <v/>
      </c>
      <c r="E495" s="59" t="str">
        <f>IF(E494="O",IF(A495="Prioritaire",IF(A494="I","p i","p"),IF(A494="I","i"," ")),"")</f>
        <v/>
      </c>
      <c r="F495" s="1"/>
    </row>
    <row r="496" spans="3:7" ht="12.75" customHeight="1" x14ac:dyDescent="0.3">
      <c r="F496" s="1"/>
    </row>
    <row r="497" spans="3:7" ht="12.75" customHeight="1" x14ac:dyDescent="0.3">
      <c r="F497" s="1"/>
    </row>
    <row r="498" spans="3:7" ht="12.75" customHeight="1" x14ac:dyDescent="0.3">
      <c r="F498" s="1"/>
    </row>
    <row r="499" spans="3:7" ht="12.75" customHeight="1" x14ac:dyDescent="0.3">
      <c r="F499" s="1"/>
    </row>
    <row r="500" spans="3:7" ht="12.75" customHeight="1" x14ac:dyDescent="0.3">
      <c r="F500" s="1"/>
    </row>
    <row r="501" spans="3:7" ht="25.05" customHeight="1" x14ac:dyDescent="0.3">
      <c r="F501" s="207"/>
      <c r="G501" s="207"/>
    </row>
    <row r="502" spans="3:7" ht="12.75" customHeight="1" x14ac:dyDescent="0.3">
      <c r="C502" s="59" t="str">
        <f>IF(C501="C",IF(A502="Prioritaire",IF(A501="I","p i","p"),IF(A501="I","i","")),"")</f>
        <v/>
      </c>
      <c r="D502" s="59" t="str">
        <f>IF(D501="E",IF(A502="Prioritaire",IF(A501="I","p i","p"),IF(A501="I","i"," ")),"")</f>
        <v/>
      </c>
      <c r="E502" s="59" t="str">
        <f>IF(E501="O",IF(A502="Prioritaire",IF(A501="I","p i","p"),IF(A501="I","i"," ")),"")</f>
        <v/>
      </c>
      <c r="F502" s="1"/>
    </row>
    <row r="508" spans="3:7" ht="25.05" customHeight="1" x14ac:dyDescent="0.3"/>
    <row r="515" ht="25.05" customHeight="1" x14ac:dyDescent="0.3"/>
    <row r="522" ht="25.05" customHeight="1" x14ac:dyDescent="0.3"/>
    <row r="529" ht="25.05" customHeight="1" x14ac:dyDescent="0.3"/>
    <row r="536" ht="25.05" customHeight="1" x14ac:dyDescent="0.3"/>
    <row r="543" ht="25.05" customHeight="1" x14ac:dyDescent="0.3"/>
    <row r="550" ht="25.05" customHeight="1" x14ac:dyDescent="0.3"/>
    <row r="557" ht="25.05" customHeight="1" x14ac:dyDescent="0.3"/>
    <row r="564" ht="25.05" customHeight="1" x14ac:dyDescent="0.3"/>
    <row r="571" ht="25.05" customHeight="1" x14ac:dyDescent="0.3"/>
    <row r="578" ht="25.05" customHeight="1" x14ac:dyDescent="0.3"/>
    <row r="585" ht="25.05" customHeight="1" x14ac:dyDescent="0.3"/>
    <row r="592" ht="25.05" customHeight="1" x14ac:dyDescent="0.3"/>
    <row r="599" ht="25.05" customHeight="1" x14ac:dyDescent="0.3"/>
    <row r="606" ht="25.05" customHeight="1" x14ac:dyDescent="0.3"/>
    <row r="613" ht="25.05" customHeight="1" x14ac:dyDescent="0.3"/>
    <row r="620" ht="25.05" customHeight="1" x14ac:dyDescent="0.3"/>
    <row r="627" ht="25.05" customHeight="1" x14ac:dyDescent="0.3"/>
    <row r="634" ht="25.05" customHeight="1" x14ac:dyDescent="0.3"/>
    <row r="641" ht="25.05" customHeight="1" x14ac:dyDescent="0.3"/>
    <row r="648" ht="25.05" customHeight="1" x14ac:dyDescent="0.3"/>
    <row r="655" ht="25.05" customHeight="1" x14ac:dyDescent="0.3"/>
    <row r="662" ht="25.05" customHeight="1" x14ac:dyDescent="0.3"/>
    <row r="669" ht="25.05" customHeight="1" x14ac:dyDescent="0.3"/>
    <row r="676" ht="25.05" customHeight="1" x14ac:dyDescent="0.3"/>
    <row r="683" ht="25.05" customHeight="1" x14ac:dyDescent="0.3"/>
    <row r="690" ht="25.05" customHeight="1" x14ac:dyDescent="0.3"/>
    <row r="697" ht="25.05" customHeight="1" x14ac:dyDescent="0.3"/>
    <row r="704" ht="25.05" customHeight="1" x14ac:dyDescent="0.3"/>
    <row r="711" ht="25.05" customHeight="1" x14ac:dyDescent="0.3"/>
    <row r="718" ht="25.05" customHeight="1" x14ac:dyDescent="0.3"/>
  </sheetData>
  <sheetProtection selectLockedCells="1" selectUnlockedCells="1"/>
  <mergeCells count="52">
    <mergeCell ref="F494:G494"/>
    <mergeCell ref="F501:G501"/>
    <mergeCell ref="F459:G459"/>
    <mergeCell ref="F466:G466"/>
    <mergeCell ref="F473:G473"/>
    <mergeCell ref="F480:G480"/>
    <mergeCell ref="F487:G487"/>
    <mergeCell ref="F424:G424"/>
    <mergeCell ref="F431:G431"/>
    <mergeCell ref="F438:G438"/>
    <mergeCell ref="F445:G445"/>
    <mergeCell ref="F452:G452"/>
    <mergeCell ref="F389:G389"/>
    <mergeCell ref="F396:G396"/>
    <mergeCell ref="F403:G403"/>
    <mergeCell ref="F410:G410"/>
    <mergeCell ref="F417:G417"/>
    <mergeCell ref="F354:G354"/>
    <mergeCell ref="F361:G361"/>
    <mergeCell ref="F368:G368"/>
    <mergeCell ref="F375:G375"/>
    <mergeCell ref="F382:G382"/>
    <mergeCell ref="F319:G319"/>
    <mergeCell ref="F326:G326"/>
    <mergeCell ref="F333:G333"/>
    <mergeCell ref="F340:G340"/>
    <mergeCell ref="F347:G347"/>
    <mergeCell ref="F284:G284"/>
    <mergeCell ref="F291:G291"/>
    <mergeCell ref="F298:G298"/>
    <mergeCell ref="F305:G305"/>
    <mergeCell ref="F312:G312"/>
    <mergeCell ref="F99:G99"/>
    <mergeCell ref="F256:G256"/>
    <mergeCell ref="F263:G263"/>
    <mergeCell ref="F270:G270"/>
    <mergeCell ref="F277:G277"/>
    <mergeCell ref="F69:G69"/>
    <mergeCell ref="F75:G75"/>
    <mergeCell ref="F81:G81"/>
    <mergeCell ref="F87:G87"/>
    <mergeCell ref="F93:G93"/>
    <mergeCell ref="F63:G63"/>
    <mergeCell ref="F20:G20"/>
    <mergeCell ref="F26:G26"/>
    <mergeCell ref="F32:G32"/>
    <mergeCell ref="F38:G38"/>
    <mergeCell ref="F8:G8"/>
    <mergeCell ref="F14:G14"/>
    <mergeCell ref="F45:G45"/>
    <mergeCell ref="F51:G51"/>
    <mergeCell ref="F57:G57"/>
  </mergeCells>
  <pageMargins left="0.24027777777777778" right="0.25" top="0.4" bottom="0.40972222222222221" header="0.51180555555555551" footer="0.51180555555555551"/>
  <pageSetup paperSize="9" firstPageNumber="0" fitToHeight="4" orientation="landscape"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V613"/>
  <sheetViews>
    <sheetView tabSelected="1" zoomScale="110" zoomScaleNormal="110" workbookViewId="0">
      <pane ySplit="7" topLeftCell="A14" activePane="bottomLeft" state="frozen"/>
      <selection activeCell="E1" sqref="E1"/>
      <selection pane="bottomLeft" activeCell="L27" sqref="L27"/>
    </sheetView>
  </sheetViews>
  <sheetFormatPr baseColWidth="10" defaultColWidth="11.44140625" defaultRowHeight="12.75" customHeight="1" x14ac:dyDescent="0.3"/>
  <cols>
    <col min="1" max="1" width="15.6640625" style="19" customWidth="1"/>
    <col min="2" max="2" width="7.88671875" style="38" customWidth="1"/>
    <col min="3" max="5" width="2.6640625" style="76" customWidth="1"/>
    <col min="6" max="6" width="5.6640625" style="1" customWidth="1"/>
    <col min="7" max="7" width="90.6640625" style="1" customWidth="1"/>
    <col min="8" max="12" width="11.44140625" style="1" customWidth="1"/>
    <col min="13" max="13" width="11.44140625" style="91" customWidth="1"/>
    <col min="14" max="16384" width="11.44140625" style="1"/>
  </cols>
  <sheetData>
    <row r="1" spans="1:256" s="45" customFormat="1" ht="21.75" customHeight="1" x14ac:dyDescent="0.3">
      <c r="A1" s="40" t="str">
        <f>Bilan!B9</f>
        <v>1.3 Clauses dans les marchés et DCE</v>
      </c>
      <c r="B1" s="41"/>
      <c r="C1" s="77"/>
      <c r="D1" s="77"/>
      <c r="E1" s="77"/>
      <c r="G1" s="44"/>
      <c r="M1" s="92"/>
    </row>
    <row r="3" spans="1:256" ht="12.75" customHeight="1" x14ac:dyDescent="0.3">
      <c r="A3" s="46"/>
      <c r="B3" s="47"/>
      <c r="C3" s="48" t="s">
        <v>36</v>
      </c>
      <c r="D3" s="48" t="s">
        <v>37</v>
      </c>
      <c r="E3" s="48" t="s">
        <v>38</v>
      </c>
      <c r="F3" s="48" t="s">
        <v>39</v>
      </c>
      <c r="G3" s="82"/>
    </row>
    <row r="4" spans="1:256" ht="12.75" customHeight="1" x14ac:dyDescent="0.3">
      <c r="A4" s="50"/>
      <c r="B4" s="51" t="s">
        <v>40</v>
      </c>
      <c r="C4" s="52">
        <f>COUNTIF(C8:C623,C3)</f>
        <v>4</v>
      </c>
      <c r="D4" s="52">
        <f>COUNTIF(D8:D623,D3)</f>
        <v>2</v>
      </c>
      <c r="E4" s="52">
        <f>COUNTIF(E8:E623,E3)</f>
        <v>0</v>
      </c>
      <c r="F4" s="53">
        <f>COUNTA(B8:B623)</f>
        <v>4</v>
      </c>
      <c r="G4" s="82"/>
    </row>
    <row r="5" spans="1:256" ht="12.75" customHeight="1" x14ac:dyDescent="0.3">
      <c r="A5" s="54"/>
      <c r="B5" s="51" t="s">
        <v>7</v>
      </c>
      <c r="C5" s="55">
        <f>COUNTIF(C8:C623,"i")+COUNTIF(C8:C623,"p i")</f>
        <v>0</v>
      </c>
      <c r="D5" s="55">
        <f>COUNTIF(D8:D623,"i")+COUNTIF(D8:D623,"p i")</f>
        <v>0</v>
      </c>
      <c r="E5" s="55">
        <f>COUNTIF(E8:E623,"i")+COUNTIF(E8:E623,"p i")</f>
        <v>0</v>
      </c>
      <c r="F5" s="53">
        <f>COUNTIF(A8:A623,"I")</f>
        <v>0</v>
      </c>
    </row>
    <row r="6" spans="1:256" ht="12.75" customHeight="1" x14ac:dyDescent="0.3">
      <c r="A6" s="54"/>
      <c r="B6" s="56" t="s">
        <v>41</v>
      </c>
      <c r="C6" s="55">
        <f>COUNTIF(C8:C623,"p")+COUNTIF(C8:C623,"p i")</f>
        <v>0</v>
      </c>
      <c r="D6" s="55">
        <f>COUNTIF(D8:D623,"p")+COUNTIF(D8:D623,"p i")</f>
        <v>0</v>
      </c>
      <c r="E6" s="55">
        <f>COUNTIF(E8:E623,"p")+COUNTIF(E8:E623,"p i")</f>
        <v>0</v>
      </c>
      <c r="F6" s="53">
        <f>COUNTIF(A8:A623,"P")</f>
        <v>0</v>
      </c>
    </row>
    <row r="8" spans="1:256" ht="15.75" customHeight="1" x14ac:dyDescent="0.3">
      <c r="B8" s="38" t="s">
        <v>144</v>
      </c>
      <c r="C8" s="83" t="s">
        <v>36</v>
      </c>
      <c r="D8" s="83" t="s">
        <v>37</v>
      </c>
      <c r="F8" s="203" t="s">
        <v>145</v>
      </c>
      <c r="G8" s="203"/>
      <c r="H8" s="93"/>
      <c r="I8" s="65"/>
      <c r="J8" s="65"/>
      <c r="K8" s="65"/>
      <c r="L8" s="65"/>
      <c r="M8" s="65"/>
      <c r="N8" s="65"/>
      <c r="O8" s="65"/>
      <c r="P8" s="65"/>
      <c r="Q8" s="65"/>
      <c r="R8" s="89"/>
      <c r="S8" s="89"/>
      <c r="T8" s="89"/>
      <c r="U8" s="89"/>
      <c r="V8" s="89"/>
      <c r="W8" s="89"/>
      <c r="X8" s="89"/>
    </row>
    <row r="9" spans="1:256" s="91" customFormat="1" ht="12.75" customHeight="1" x14ac:dyDescent="0.3">
      <c r="A9" s="94" t="s">
        <v>146</v>
      </c>
      <c r="B9" s="38"/>
      <c r="C9" s="76"/>
      <c r="D9" s="76"/>
      <c r="E9" s="76"/>
      <c r="F9" s="74" t="s">
        <v>44</v>
      </c>
      <c r="G9" s="95" t="s">
        <v>147</v>
      </c>
    </row>
    <row r="10" spans="1:256" s="91" customFormat="1" ht="12.75" customHeight="1" x14ac:dyDescent="0.3">
      <c r="A10" s="94"/>
      <c r="B10" s="38"/>
      <c r="C10" s="76"/>
      <c r="D10" s="76"/>
      <c r="E10" s="76"/>
      <c r="F10" s="74" t="s">
        <v>47</v>
      </c>
      <c r="G10" s="96" t="s">
        <v>148</v>
      </c>
    </row>
    <row r="11" spans="1:256" s="91" customFormat="1" ht="12.75" customHeight="1" x14ac:dyDescent="0.3">
      <c r="A11" s="94"/>
      <c r="B11" s="38"/>
      <c r="C11" s="76"/>
      <c r="D11" s="76"/>
      <c r="E11" s="76"/>
      <c r="F11" s="74" t="s">
        <v>36</v>
      </c>
      <c r="G11" s="95" t="s">
        <v>149</v>
      </c>
    </row>
    <row r="12" spans="1:256" s="91" customFormat="1" ht="12.75" customHeight="1" x14ac:dyDescent="0.3">
      <c r="A12" s="94"/>
      <c r="B12" s="38"/>
      <c r="C12" s="76"/>
      <c r="D12" s="76"/>
      <c r="E12" s="76"/>
      <c r="F12" s="74" t="s">
        <v>50</v>
      </c>
      <c r="G12" s="95" t="s">
        <v>51</v>
      </c>
    </row>
    <row r="13" spans="1:256" ht="12.75" customHeight="1" x14ac:dyDescent="0.3">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ht="30" customHeight="1" x14ac:dyDescent="0.3">
      <c r="B14" s="38" t="s">
        <v>150</v>
      </c>
      <c r="C14" s="83" t="s">
        <v>36</v>
      </c>
      <c r="D14" s="83" t="s">
        <v>37</v>
      </c>
      <c r="F14" s="203" t="s">
        <v>151</v>
      </c>
      <c r="G14" s="203"/>
      <c r="H14" s="65"/>
      <c r="I14" s="65"/>
      <c r="J14" s="65"/>
      <c r="K14" s="65"/>
      <c r="L14" s="65"/>
      <c r="M14" s="65"/>
      <c r="N14" s="65"/>
      <c r="O14" s="65"/>
      <c r="P14" s="65"/>
      <c r="Q14" s="65"/>
      <c r="R14" s="89"/>
      <c r="S14" s="89"/>
      <c r="T14" s="89"/>
      <c r="U14" s="89"/>
      <c r="V14" s="89"/>
      <c r="W14" s="89"/>
      <c r="X14" s="89"/>
    </row>
    <row r="15" spans="1:256" ht="12.75" customHeight="1" x14ac:dyDescent="0.3">
      <c r="C15" s="59" t="str">
        <f>IF(C14="C",IF(A15="P",IF(A14="I","p i","p"),IF(A14="I","i","")),"")</f>
        <v/>
      </c>
      <c r="D15" s="59" t="str">
        <f>IF(D14="E",IF(A15="P",IF(A14="I","p i","p"),IF(A14="I","i"," ")),"")</f>
        <v xml:space="preserve"> </v>
      </c>
      <c r="E15" s="59" t="str">
        <f>IF(E14="O",IF(A15="P",IF(A14="I","p i","p"),IF(A14="I","i"," ")),"")</f>
        <v/>
      </c>
      <c r="F15" s="74" t="s">
        <v>44</v>
      </c>
      <c r="G15" s="96" t="s">
        <v>152</v>
      </c>
    </row>
    <row r="16" spans="1:256" ht="12.75" customHeight="1" x14ac:dyDescent="0.3">
      <c r="A16" s="19" t="s">
        <v>153</v>
      </c>
      <c r="F16" s="74" t="s">
        <v>47</v>
      </c>
      <c r="G16" s="95" t="s">
        <v>154</v>
      </c>
    </row>
    <row r="17" spans="1:256" ht="12.75" customHeight="1" x14ac:dyDescent="0.3">
      <c r="F17" s="74" t="s">
        <v>36</v>
      </c>
      <c r="G17" s="95" t="s">
        <v>155</v>
      </c>
    </row>
    <row r="18" spans="1:256" ht="12.75" customHeight="1" x14ac:dyDescent="0.3">
      <c r="F18" s="74" t="s">
        <v>50</v>
      </c>
      <c r="G18" s="95" t="s">
        <v>51</v>
      </c>
    </row>
    <row r="19" spans="1:256" ht="12.75" customHeight="1" x14ac:dyDescent="0.3">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25.05" customHeight="1" x14ac:dyDescent="0.3">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39" customHeight="1" x14ac:dyDescent="0.3">
      <c r="A21" s="87"/>
      <c r="B21" s="38" t="s">
        <v>953</v>
      </c>
      <c r="C21" s="57" t="s">
        <v>36</v>
      </c>
      <c r="D21" s="87"/>
      <c r="E21" s="87"/>
      <c r="F21" s="203" t="s">
        <v>954</v>
      </c>
      <c r="G21" s="203"/>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3">
      <c r="A22" s="38"/>
      <c r="C22" s="59" t="str">
        <f>IF(C21="C",IF(A22="P",IF(A21="I","p i","p"),IF(A21="I","i","")),"")</f>
        <v/>
      </c>
      <c r="D22" s="59" t="str">
        <f>IF(D21="E",IF(A22="P",IF(A21="I","p i","p"),IF(A21="I","i"," ")),"")</f>
        <v/>
      </c>
      <c r="E22" s="59" t="str">
        <f>IF(E21="O",IF(A22="P",IF(A21="I","p i","p"),IF(A21="I","i"," ")),"")</f>
        <v/>
      </c>
      <c r="F22" s="74" t="s">
        <v>44</v>
      </c>
      <c r="G22" s="85" t="s">
        <v>955</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3">
      <c r="A23" s="38" t="s">
        <v>956</v>
      </c>
      <c r="C23" s="84"/>
      <c r="D23" s="84"/>
      <c r="E23" s="84"/>
      <c r="F23" s="74" t="s">
        <v>47</v>
      </c>
      <c r="G23" s="86" t="s">
        <v>957</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12.75" customHeight="1" x14ac:dyDescent="0.3">
      <c r="A24" s="38"/>
      <c r="C24" s="84"/>
      <c r="D24" s="84"/>
      <c r="E24" s="84"/>
      <c r="F24" s="74" t="s">
        <v>36</v>
      </c>
      <c r="G24" s="85" t="s">
        <v>958</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2.75" customHeight="1" x14ac:dyDescent="0.3">
      <c r="A25" s="38"/>
      <c r="C25" s="84"/>
      <c r="D25" s="84"/>
      <c r="E25" s="84"/>
      <c r="F25" s="74" t="s">
        <v>50</v>
      </c>
      <c r="G25" s="61" t="s">
        <v>51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ht="12.75" customHeight="1" x14ac:dyDescent="0.3">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ht="39" customHeight="1" x14ac:dyDescent="0.3">
      <c r="A27" s="87"/>
      <c r="B27" s="38" t="s">
        <v>959</v>
      </c>
      <c r="C27" s="57" t="s">
        <v>36</v>
      </c>
      <c r="D27" s="87"/>
      <c r="E27" s="87"/>
      <c r="F27" s="203" t="s">
        <v>960</v>
      </c>
      <c r="G27" s="203"/>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12.75" customHeight="1" x14ac:dyDescent="0.3">
      <c r="A28" s="38"/>
      <c r="C28" s="59" t="str">
        <f>IF(C27="C",IF(A28="P",IF(A27="I","p i","p"),IF(A27="I","i","")),"")</f>
        <v/>
      </c>
      <c r="D28" s="59" t="str">
        <f>IF(D27="E",IF(A28="P",IF(A27="I","p i","p"),IF(A27="I","i"," ")),"")</f>
        <v/>
      </c>
      <c r="E28" s="59" t="str">
        <f>IF(E27="O",IF(A28="P",IF(A27="I","p i","p"),IF(A27="I","i"," ")),"")</f>
        <v/>
      </c>
      <c r="F28" s="74" t="s">
        <v>44</v>
      </c>
      <c r="G28" s="85" t="s">
        <v>961</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2.75" customHeight="1" x14ac:dyDescent="0.3">
      <c r="A29" s="38" t="s">
        <v>956</v>
      </c>
      <c r="C29" s="84"/>
      <c r="D29" s="84"/>
      <c r="E29" s="84"/>
      <c r="F29" s="74" t="s">
        <v>47</v>
      </c>
      <c r="G29" s="85" t="s">
        <v>962</v>
      </c>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2.75" customHeight="1" x14ac:dyDescent="0.3">
      <c r="A30" s="38"/>
      <c r="C30" s="84"/>
      <c r="D30" s="84"/>
      <c r="E30" s="84"/>
      <c r="F30" s="74" t="s">
        <v>36</v>
      </c>
      <c r="G30" s="86" t="s">
        <v>963</v>
      </c>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12.75" customHeight="1" x14ac:dyDescent="0.3">
      <c r="A31" s="38"/>
      <c r="C31" s="84"/>
      <c r="D31" s="84"/>
      <c r="E31" s="84"/>
      <c r="F31" s="74" t="s">
        <v>50</v>
      </c>
      <c r="G31" s="61" t="s">
        <v>51</v>
      </c>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2.75" customHeight="1" x14ac:dyDescent="0.3">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2.75" customHeight="1" x14ac:dyDescent="0.3">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25.05" customHeight="1" x14ac:dyDescent="0.3">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25.5" customHeight="1" x14ac:dyDescent="0.3">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3">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12.75" customHeight="1" x14ac:dyDescent="0.3">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ht="25.05" customHeight="1" x14ac:dyDescent="0.3">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ht="12.75" customHeight="1" x14ac:dyDescent="0.3">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ht="12.75" customHeight="1" x14ac:dyDescent="0.3">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ht="12.75" customHeight="1" x14ac:dyDescent="0.3">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ht="12.75" customHeight="1" x14ac:dyDescent="0.3">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2.75" customHeight="1" x14ac:dyDescent="0.3">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2.75" customHeight="1" x14ac:dyDescent="0.3">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25.05" customHeight="1" x14ac:dyDescent="0.3">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2.75" customHeight="1" x14ac:dyDescent="0.3">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12.75" customHeight="1" x14ac:dyDescent="0.3">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ht="12.75" customHeight="1" x14ac:dyDescent="0.3">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ht="12.75" customHeight="1" x14ac:dyDescent="0.3">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3">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12.75" customHeight="1" x14ac:dyDescent="0.3">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ht="25.05" customHeight="1" x14ac:dyDescent="0.3">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ht="12.75" customHeight="1" x14ac:dyDescent="0.3">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ht="12.75" customHeight="1" x14ac:dyDescent="0.3">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ht="12.75" customHeight="1" x14ac:dyDescent="0.3">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12.75" customHeight="1" x14ac:dyDescent="0.3">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ht="12.75" customHeight="1" x14ac:dyDescent="0.3">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ht="12.75" customHeight="1" x14ac:dyDescent="0.3">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25.05" customHeight="1" x14ac:dyDescent="0.3">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ht="12.75" customHeight="1" x14ac:dyDescent="0.3">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ht="12.75" customHeight="1" x14ac:dyDescent="0.3">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3:13" ht="12.75" customHeight="1" x14ac:dyDescent="0.3">
      <c r="F65" s="2"/>
      <c r="G65" s="7"/>
      <c r="M65" s="1"/>
    </row>
    <row r="66" spans="3:13" ht="12.75" customHeight="1" x14ac:dyDescent="0.3">
      <c r="F66" s="2"/>
      <c r="M66" s="1"/>
    </row>
    <row r="67" spans="3:13" ht="12.75" customHeight="1" x14ac:dyDescent="0.3">
      <c r="F67" s="2"/>
      <c r="M67" s="1"/>
    </row>
    <row r="68" spans="3:13" ht="12.75" customHeight="1" x14ac:dyDescent="0.3">
      <c r="F68" s="2"/>
      <c r="M68" s="1"/>
    </row>
    <row r="69" spans="3:13" ht="25.05" customHeight="1" x14ac:dyDescent="0.3">
      <c r="F69" s="209"/>
      <c r="G69" s="209"/>
      <c r="M69" s="1"/>
    </row>
    <row r="70" spans="3:13" ht="12.75" customHeight="1" x14ac:dyDescent="0.3">
      <c r="C70" s="59" t="str">
        <f>IF(C69="C",IF(A70="P",IF(A69="I","p i","p"),IF(A69="I","i","")),"")</f>
        <v/>
      </c>
      <c r="D70" s="59" t="str">
        <f>IF(D69="E",IF(A70="P",IF(A69="I","p i","p"),IF(A69="I","i"," ")),"")</f>
        <v/>
      </c>
      <c r="E70" s="59" t="str">
        <f>IF(E69="O",IF(A70="P",IF(A69="I","p i","p"),IF(A69="I","i"," ")),"")</f>
        <v/>
      </c>
      <c r="M70" s="1"/>
    </row>
    <row r="71" spans="3:13" ht="12.75" customHeight="1" x14ac:dyDescent="0.3">
      <c r="M71" s="1"/>
    </row>
    <row r="72" spans="3:13" ht="12.75" customHeight="1" x14ac:dyDescent="0.3">
      <c r="M72" s="1"/>
    </row>
    <row r="73" spans="3:13" ht="12.75" customHeight="1" x14ac:dyDescent="0.3">
      <c r="M73" s="1"/>
    </row>
    <row r="74" spans="3:13" ht="12.75" customHeight="1" x14ac:dyDescent="0.3">
      <c r="M74" s="1"/>
    </row>
    <row r="75" spans="3:13" ht="12.75" customHeight="1" x14ac:dyDescent="0.3">
      <c r="M75" s="1"/>
    </row>
    <row r="76" spans="3:13" ht="25.05" customHeight="1" x14ac:dyDescent="0.3">
      <c r="F76" s="209"/>
      <c r="G76" s="209"/>
      <c r="M76" s="1"/>
    </row>
    <row r="77" spans="3:13" ht="12.75" customHeight="1" x14ac:dyDescent="0.3">
      <c r="C77" s="59" t="str">
        <f>IF(C76="C",IF(A77="P",IF(A76="I","p i","p"),IF(A76="I","i","")),"")</f>
        <v/>
      </c>
      <c r="D77" s="59" t="str">
        <f>IF(D76="E",IF(A77="P",IF(A76="I","p i","p"),IF(A76="I","i"," ")),"")</f>
        <v/>
      </c>
      <c r="E77" s="59" t="str">
        <f>IF(E76="O",IF(A77="P",IF(A76="I","p i","p"),IF(A76="I","i"," ")),"")</f>
        <v/>
      </c>
      <c r="M77" s="1"/>
    </row>
    <row r="78" spans="3:13" ht="12.75" customHeight="1" x14ac:dyDescent="0.3">
      <c r="M78" s="1"/>
    </row>
    <row r="79" spans="3:13" ht="12.75" customHeight="1" x14ac:dyDescent="0.3">
      <c r="M79" s="1"/>
    </row>
    <row r="80" spans="3:13" ht="12.75" customHeight="1" x14ac:dyDescent="0.3">
      <c r="M80" s="1"/>
    </row>
    <row r="81" spans="3:13" ht="12.75" customHeight="1" x14ac:dyDescent="0.3">
      <c r="M81" s="1"/>
    </row>
    <row r="82" spans="3:13" ht="12.75" customHeight="1" x14ac:dyDescent="0.3">
      <c r="M82" s="1"/>
    </row>
    <row r="83" spans="3:13" ht="25.05" customHeight="1" x14ac:dyDescent="0.3">
      <c r="F83" s="209"/>
      <c r="G83" s="209"/>
      <c r="M83" s="1"/>
    </row>
    <row r="84" spans="3:13" ht="12.75" customHeight="1" x14ac:dyDescent="0.3">
      <c r="C84" s="59" t="str">
        <f>IF(C83="C",IF(A84="P",IF(A83="I","p i","p"),IF(A83="I","i","")),"")</f>
        <v/>
      </c>
      <c r="D84" s="59" t="str">
        <f>IF(D83="E",IF(A84="P",IF(A83="I","p i","p"),IF(A83="I","i"," ")),"")</f>
        <v/>
      </c>
      <c r="E84" s="59" t="str">
        <f>IF(E83="O",IF(A84="P",IF(A83="I","p i","p"),IF(A83="I","i"," ")),"")</f>
        <v/>
      </c>
      <c r="M84" s="1"/>
    </row>
    <row r="85" spans="3:13" ht="12.75" customHeight="1" x14ac:dyDescent="0.3">
      <c r="M85" s="1"/>
    </row>
    <row r="86" spans="3:13" ht="12.75" customHeight="1" x14ac:dyDescent="0.3">
      <c r="M86" s="1"/>
    </row>
    <row r="87" spans="3:13" ht="12.75" customHeight="1" x14ac:dyDescent="0.3">
      <c r="M87" s="1"/>
    </row>
    <row r="88" spans="3:13" ht="12.75" customHeight="1" x14ac:dyDescent="0.3">
      <c r="M88" s="1"/>
    </row>
    <row r="89" spans="3:13" ht="12.75" customHeight="1" x14ac:dyDescent="0.3">
      <c r="M89" s="1"/>
    </row>
    <row r="90" spans="3:13" ht="25.05" customHeight="1" x14ac:dyDescent="0.3">
      <c r="F90" s="207"/>
      <c r="G90" s="207"/>
      <c r="M90" s="1"/>
    </row>
    <row r="91" spans="3:13" ht="25.05" customHeight="1" x14ac:dyDescent="0.3">
      <c r="C91" s="59" t="str">
        <f>IF(C90="C",IF(A91="P",IF(A90="I","p i","p"),IF(A90="I","i","")),"")</f>
        <v/>
      </c>
      <c r="D91" s="59" t="str">
        <f>IF(D90="E",IF(A91="P",IF(A90="I","p i","p"),IF(A90="I","i"," ")),"")</f>
        <v/>
      </c>
      <c r="E91" s="59" t="str">
        <f>IF(E90="O",IF(A91="P",IF(A90="I","p i","p"),IF(A90="I","i"," ")),"")</f>
        <v/>
      </c>
      <c r="F91" s="90"/>
      <c r="M91" s="1"/>
    </row>
    <row r="92" spans="3:13" ht="12.75" customHeight="1" x14ac:dyDescent="0.3">
      <c r="M92" s="1"/>
    </row>
    <row r="93" spans="3:13" ht="12.75" customHeight="1" x14ac:dyDescent="0.3">
      <c r="M93" s="1"/>
    </row>
    <row r="94" spans="3:13" ht="12.75" customHeight="1" x14ac:dyDescent="0.3">
      <c r="M94" s="1"/>
    </row>
    <row r="95" spans="3:13" ht="12.75" customHeight="1" x14ac:dyDescent="0.3">
      <c r="M95" s="1"/>
    </row>
    <row r="96" spans="3:13" ht="12.75" customHeight="1" x14ac:dyDescent="0.3">
      <c r="M96" s="1"/>
    </row>
    <row r="97" spans="3:13" ht="25.05" customHeight="1" x14ac:dyDescent="0.3">
      <c r="F97" s="209"/>
      <c r="G97" s="209"/>
      <c r="M97" s="1"/>
    </row>
    <row r="98" spans="3:13" ht="25.05" customHeight="1" x14ac:dyDescent="0.3">
      <c r="C98" s="59" t="str">
        <f>IF(C97="C",IF(A98="P",IF(A97="I","p i","p"),IF(A97="I","i","")),"")</f>
        <v/>
      </c>
      <c r="D98" s="59" t="str">
        <f>IF(D97="E",IF(A98="P",IF(A97="I","p i","p"),IF(A97="I","i"," ")),"")</f>
        <v/>
      </c>
      <c r="E98" s="59" t="str">
        <f>IF(E97="O",IF(A98="P",IF(A97="I","p i","p"),IF(A97="I","i"," ")),"")</f>
        <v/>
      </c>
      <c r="F98" s="90"/>
      <c r="M98" s="1"/>
    </row>
    <row r="99" spans="3:13" ht="12.75" customHeight="1" x14ac:dyDescent="0.3">
      <c r="M99" s="1"/>
    </row>
    <row r="100" spans="3:13" ht="12.75" customHeight="1" x14ac:dyDescent="0.3">
      <c r="M100" s="1"/>
    </row>
    <row r="101" spans="3:13" ht="12.75" customHeight="1" x14ac:dyDescent="0.3">
      <c r="M101" s="1"/>
    </row>
    <row r="102" spans="3:13" ht="12.75" customHeight="1" x14ac:dyDescent="0.3">
      <c r="M102" s="1"/>
    </row>
    <row r="103" spans="3:13" ht="12.75" customHeight="1" x14ac:dyDescent="0.3">
      <c r="M103" s="1"/>
    </row>
    <row r="104" spans="3:13" ht="25.05" customHeight="1" x14ac:dyDescent="0.3">
      <c r="F104" s="209"/>
      <c r="G104" s="209"/>
      <c r="M104" s="1"/>
    </row>
    <row r="105" spans="3:13" ht="12.75" customHeight="1" x14ac:dyDescent="0.3">
      <c r="C105" s="59" t="str">
        <f>IF(C104="C",IF(A105="P",IF(A104="I","p i","p"),IF(A104="I","i","")),"")</f>
        <v/>
      </c>
      <c r="D105" s="59" t="str">
        <f>IF(D104="E",IF(A105="P",IF(A104="I","p i","p"),IF(A104="I","i"," ")),"")</f>
        <v/>
      </c>
      <c r="E105" s="59" t="str">
        <f>IF(E104="O",IF(A105="P",IF(A104="I","p i","p"),IF(A104="I","i"," ")),"")</f>
        <v/>
      </c>
      <c r="M105" s="1"/>
    </row>
    <row r="106" spans="3:13" ht="12.75" customHeight="1" x14ac:dyDescent="0.3">
      <c r="M106" s="1"/>
    </row>
    <row r="107" spans="3:13" ht="12.75" customHeight="1" x14ac:dyDescent="0.3">
      <c r="M107" s="1"/>
    </row>
    <row r="108" spans="3:13" ht="12.75" customHeight="1" x14ac:dyDescent="0.3">
      <c r="M108" s="1"/>
    </row>
    <row r="109" spans="3:13" ht="12.75" customHeight="1" x14ac:dyDescent="0.3">
      <c r="M109" s="1"/>
    </row>
    <row r="110" spans="3:13" ht="12.75" customHeight="1" x14ac:dyDescent="0.3">
      <c r="M110" s="1"/>
    </row>
    <row r="111" spans="3:13" ht="25.05" customHeight="1" x14ac:dyDescent="0.3">
      <c r="F111" s="209"/>
      <c r="G111" s="209"/>
      <c r="M111" s="1"/>
    </row>
    <row r="112" spans="3:13" ht="12.75" customHeight="1" x14ac:dyDescent="0.3">
      <c r="C112" s="59" t="str">
        <f>IF(C111="C",IF(A112="P",IF(A111="I","p i","p"),IF(A111="I","i","")),"")</f>
        <v/>
      </c>
      <c r="D112" s="59" t="str">
        <f>IF(D111="E",IF(A112="P",IF(A111="I","p i","p"),IF(A111="I","i"," ")),"")</f>
        <v/>
      </c>
      <c r="E112" s="59" t="str">
        <f>IF(E111="O",IF(A112="P",IF(A111="I","p i","p"),IF(A111="I","i"," ")),"")</f>
        <v/>
      </c>
      <c r="M112" s="1"/>
    </row>
    <row r="113" spans="3:23" ht="12.75" customHeight="1" x14ac:dyDescent="0.3">
      <c r="M113" s="1"/>
    </row>
    <row r="114" spans="3:23" ht="12.75" customHeight="1" x14ac:dyDescent="0.3">
      <c r="M114" s="1"/>
    </row>
    <row r="115" spans="3:23" ht="12.75" customHeight="1" x14ac:dyDescent="0.3">
      <c r="M115" s="1"/>
    </row>
    <row r="116" spans="3:23" ht="12.75" customHeight="1" x14ac:dyDescent="0.3">
      <c r="M116" s="1"/>
    </row>
    <row r="117" spans="3:23" ht="12.75" customHeight="1" x14ac:dyDescent="0.3">
      <c r="M117" s="1"/>
    </row>
    <row r="118" spans="3:23" ht="25.05" customHeight="1" x14ac:dyDescent="0.3">
      <c r="F118" s="209"/>
      <c r="G118" s="209"/>
      <c r="H118" s="72"/>
      <c r="I118" s="72"/>
      <c r="J118" s="72"/>
      <c r="K118" s="72"/>
      <c r="L118" s="72"/>
      <c r="M118" s="72"/>
      <c r="N118" s="72"/>
      <c r="O118" s="72"/>
      <c r="P118" s="72"/>
      <c r="Q118" s="72"/>
      <c r="R118" s="72"/>
      <c r="S118" s="72"/>
      <c r="T118" s="72"/>
      <c r="U118" s="72"/>
      <c r="V118" s="72"/>
      <c r="W118" s="72"/>
    </row>
    <row r="119" spans="3:23" ht="12.75" customHeight="1" x14ac:dyDescent="0.3">
      <c r="C119" s="59" t="str">
        <f>IF(C118="C",IF(A119="P",IF(A118="I","p i","p"),IF(A118="I","i","")),"")</f>
        <v/>
      </c>
      <c r="D119" s="59" t="str">
        <f>IF(D118="E",IF(A119="P",IF(A118="I","p i","p"),IF(A118="I","i"," ")),"")</f>
        <v/>
      </c>
      <c r="E119" s="59" t="str">
        <f>IF(E118="O",IF(A119="P",IF(A118="I","p i","p"),IF(A118="I","i"," ")),"")</f>
        <v/>
      </c>
      <c r="M119" s="1"/>
    </row>
    <row r="120" spans="3:23" ht="12.75" customHeight="1" x14ac:dyDescent="0.3">
      <c r="M120" s="1"/>
    </row>
    <row r="121" spans="3:23" ht="12.75" customHeight="1" x14ac:dyDescent="0.3">
      <c r="M121" s="1"/>
    </row>
    <row r="122" spans="3:23" ht="12.75" customHeight="1" x14ac:dyDescent="0.3">
      <c r="M122" s="1"/>
    </row>
    <row r="123" spans="3:23" ht="12.75" customHeight="1" x14ac:dyDescent="0.3">
      <c r="M123" s="1"/>
    </row>
    <row r="124" spans="3:23" ht="12.75" customHeight="1" x14ac:dyDescent="0.3">
      <c r="M124" s="1"/>
    </row>
    <row r="125" spans="3:23" ht="25.05" customHeight="1" x14ac:dyDescent="0.3">
      <c r="F125" s="209"/>
      <c r="G125" s="209"/>
      <c r="H125" s="72"/>
      <c r="I125" s="72"/>
      <c r="J125" s="72"/>
      <c r="K125" s="72"/>
      <c r="L125" s="72"/>
      <c r="M125" s="72"/>
      <c r="N125" s="72"/>
      <c r="O125" s="72"/>
      <c r="P125" s="72"/>
      <c r="Q125" s="72"/>
      <c r="R125" s="72"/>
      <c r="S125" s="72"/>
      <c r="T125" s="72"/>
      <c r="U125" s="72"/>
      <c r="V125" s="72"/>
      <c r="W125" s="72"/>
    </row>
    <row r="126" spans="3:23" ht="12.75" customHeight="1" x14ac:dyDescent="0.3">
      <c r="C126" s="59" t="str">
        <f>IF(C125="C",IF(A126="P",IF(A125="I","p i","p"),IF(A125="I","i","")),"")</f>
        <v/>
      </c>
      <c r="D126" s="59" t="str">
        <f>IF(D125="E",IF(A126="P",IF(A125="I","p i","p"),IF(A125="I","i"," ")),"")</f>
        <v/>
      </c>
      <c r="E126" s="59" t="str">
        <f>IF(E125="O",IF(A126="P",IF(A125="I","p i","p"),IF(A125="I","i"," ")),"")</f>
        <v/>
      </c>
      <c r="M126" s="1"/>
    </row>
    <row r="127" spans="3:23" ht="12.75" customHeight="1" x14ac:dyDescent="0.3">
      <c r="M127" s="1"/>
    </row>
    <row r="128" spans="3:23" ht="12.75" customHeight="1" x14ac:dyDescent="0.3">
      <c r="M128" s="1"/>
    </row>
    <row r="129" spans="3:13" ht="12.75" customHeight="1" x14ac:dyDescent="0.3">
      <c r="M129" s="1"/>
    </row>
    <row r="130" spans="3:13" ht="12.75" customHeight="1" x14ac:dyDescent="0.3">
      <c r="M130" s="1"/>
    </row>
    <row r="131" spans="3:13" ht="12.75" customHeight="1" x14ac:dyDescent="0.3">
      <c r="M131" s="1"/>
    </row>
    <row r="132" spans="3:13" ht="25.05" customHeight="1" x14ac:dyDescent="0.3">
      <c r="F132" s="209"/>
      <c r="G132" s="209"/>
      <c r="M132" s="1"/>
    </row>
    <row r="133" spans="3:13" ht="12.75" customHeight="1" x14ac:dyDescent="0.3">
      <c r="C133" s="59" t="str">
        <f>IF(C132="C",IF(A133="P",IF(A132="I","p i","p"),IF(A132="I","i","")),"")</f>
        <v/>
      </c>
      <c r="D133" s="59" t="str">
        <f>IF(D132="E",IF(A133="P",IF(A132="I","p i","p"),IF(A132="I","i"," ")),"")</f>
        <v/>
      </c>
      <c r="E133" s="59" t="str">
        <f>IF(E132="O",IF(A133="P",IF(A132="I","p i","p"),IF(A132="I","i"," ")),"")</f>
        <v/>
      </c>
      <c r="M133" s="1"/>
    </row>
    <row r="134" spans="3:13" ht="12.75" customHeight="1" x14ac:dyDescent="0.3">
      <c r="M134" s="1"/>
    </row>
    <row r="135" spans="3:13" ht="12.75" customHeight="1" x14ac:dyDescent="0.3">
      <c r="M135" s="1"/>
    </row>
    <row r="136" spans="3:13" ht="12.75" customHeight="1" x14ac:dyDescent="0.3">
      <c r="M136" s="1"/>
    </row>
    <row r="137" spans="3:13" ht="12.75" customHeight="1" x14ac:dyDescent="0.3">
      <c r="M137" s="1"/>
    </row>
    <row r="138" spans="3:13" ht="12.75" customHeight="1" x14ac:dyDescent="0.3">
      <c r="M138" s="1"/>
    </row>
    <row r="139" spans="3:13" ht="25.05" customHeight="1" x14ac:dyDescent="0.3">
      <c r="F139" s="209"/>
      <c r="G139" s="209"/>
      <c r="M139" s="1"/>
    </row>
    <row r="140" spans="3:13" ht="12.75" customHeight="1" x14ac:dyDescent="0.3">
      <c r="C140" s="59" t="str">
        <f>IF(C139="C",IF(A140="P",IF(A139="I","p i","p"),IF(A139="I","i","")),"")</f>
        <v/>
      </c>
      <c r="D140" s="59" t="str">
        <f>IF(D139="E",IF(A140="P",IF(A139="I","p i","p"),IF(A139="I","i"," ")),"")</f>
        <v/>
      </c>
      <c r="E140" s="59" t="str">
        <f>IF(E139="O",IF(A140="P",IF(A139="I","p i","p"),IF(A139="I","i"," ")),"")</f>
        <v/>
      </c>
      <c r="M140" s="1"/>
    </row>
    <row r="141" spans="3:13" ht="12.75" customHeight="1" x14ac:dyDescent="0.3">
      <c r="M141" s="1"/>
    </row>
    <row r="142" spans="3:13" ht="12.75" customHeight="1" x14ac:dyDescent="0.3">
      <c r="M142" s="1"/>
    </row>
    <row r="143" spans="3:13" ht="12.75" customHeight="1" x14ac:dyDescent="0.3">
      <c r="M143" s="1"/>
    </row>
    <row r="144" spans="3:13" ht="12.75" customHeight="1" x14ac:dyDescent="0.3">
      <c r="M144" s="1"/>
    </row>
    <row r="145" spans="3:13" ht="12.75" customHeight="1" x14ac:dyDescent="0.3">
      <c r="M145" s="1"/>
    </row>
    <row r="146" spans="3:13" ht="25.05" customHeight="1" x14ac:dyDescent="0.3">
      <c r="F146" s="209"/>
      <c r="G146" s="209"/>
      <c r="M146" s="1"/>
    </row>
    <row r="147" spans="3:13" ht="12.75" customHeight="1" x14ac:dyDescent="0.3">
      <c r="C147" s="59" t="str">
        <f>IF(C146="C",IF(A147="P",IF(A146="I","p i","p"),IF(A146="I","i","")),"")</f>
        <v/>
      </c>
      <c r="D147" s="59" t="str">
        <f>IF(D146="E",IF(A147="P",IF(A146="I","p i","p"),IF(A146="I","i"," ")),"")</f>
        <v/>
      </c>
      <c r="E147" s="59" t="str">
        <f>IF(E146="O",IF(A147="P",IF(A146="I","p i","p"),IF(A146="I","i"," ")),"")</f>
        <v/>
      </c>
      <c r="M147" s="1"/>
    </row>
    <row r="148" spans="3:13" ht="12.75" customHeight="1" x14ac:dyDescent="0.3">
      <c r="M148" s="1"/>
    </row>
    <row r="149" spans="3:13" ht="12.75" customHeight="1" x14ac:dyDescent="0.3">
      <c r="M149" s="1"/>
    </row>
    <row r="150" spans="3:13" ht="12.75" customHeight="1" x14ac:dyDescent="0.3">
      <c r="M150" s="1"/>
    </row>
    <row r="151" spans="3:13" ht="12.75" customHeight="1" x14ac:dyDescent="0.3">
      <c r="M151" s="1"/>
    </row>
    <row r="152" spans="3:13" ht="12.75" customHeight="1" x14ac:dyDescent="0.3">
      <c r="M152" s="1"/>
    </row>
    <row r="153" spans="3:13" ht="25.05" customHeight="1" x14ac:dyDescent="0.3">
      <c r="F153" s="209"/>
      <c r="G153" s="209"/>
      <c r="M153" s="1"/>
    </row>
    <row r="154" spans="3:13" ht="25.05" customHeight="1" x14ac:dyDescent="0.3">
      <c r="C154" s="59" t="str">
        <f>IF(C153="C",IF(A154="P",IF(A153="I","p i","p"),IF(A153="I","i","")),"")</f>
        <v/>
      </c>
      <c r="D154" s="59" t="str">
        <f>IF(D153="E",IF(A154="P",IF(A153="I","p i","p"),IF(A153="I","i"," ")),"")</f>
        <v/>
      </c>
      <c r="E154" s="59" t="str">
        <f>IF(E153="O",IF(A154="P",IF(A153="I","p i","p"),IF(A153="I","i"," ")),"")</f>
        <v/>
      </c>
      <c r="F154" s="90"/>
      <c r="M154" s="1"/>
    </row>
    <row r="155" spans="3:13" ht="12.75" customHeight="1" x14ac:dyDescent="0.3">
      <c r="C155" s="59" t="str">
        <f>IF(C154="C",IF(A155="Prioritaire",IF(A154="I","p i","p"),IF(A154="I","i","")),"")</f>
        <v/>
      </c>
      <c r="D155" s="59" t="str">
        <f>IF(D154="E",IF(A155="Prioritaire",IF(A154="I","p i","p"),IF(A154="I","i"," ")),"")</f>
        <v/>
      </c>
      <c r="E155" s="59" t="str">
        <f>IF(E154="O",IF(A155="Prioritaire",IF(A154="I","p i","p"),IF(A154="I","i"," ")),"")</f>
        <v/>
      </c>
      <c r="M155" s="1"/>
    </row>
    <row r="156" spans="3:13" ht="12.75" customHeight="1" x14ac:dyDescent="0.3">
      <c r="M156" s="1"/>
    </row>
    <row r="157" spans="3:13" ht="12.75" customHeight="1" x14ac:dyDescent="0.3">
      <c r="M157" s="1"/>
    </row>
    <row r="158" spans="3:13" ht="12.75" customHeight="1" x14ac:dyDescent="0.3">
      <c r="M158" s="1"/>
    </row>
    <row r="159" spans="3:13" ht="12.75" customHeight="1" x14ac:dyDescent="0.3">
      <c r="M159" s="1"/>
    </row>
    <row r="160" spans="3:13" ht="25.05" customHeight="1" x14ac:dyDescent="0.3">
      <c r="F160" s="207"/>
      <c r="G160" s="207"/>
      <c r="M160" s="1"/>
    </row>
    <row r="161" spans="3:13" ht="25.05" customHeight="1" x14ac:dyDescent="0.3">
      <c r="C161" s="59" t="str">
        <f>IF(C160="C",IF(A161="P",IF(A160="I","p i","p"),IF(A160="I","i","")),"")</f>
        <v/>
      </c>
      <c r="D161" s="59" t="str">
        <f>IF(D160="E",IF(A161="P",IF(A160="I","p i","p"),IF(A160="I","i"," ")),"")</f>
        <v/>
      </c>
      <c r="E161" s="59" t="str">
        <f>IF(E160="O",IF(A161="P",IF(A160="I","p i","p"),IF(A160="I","i"," ")),"")</f>
        <v/>
      </c>
      <c r="M161" s="1"/>
    </row>
    <row r="162" spans="3:13" ht="12.75" customHeight="1" x14ac:dyDescent="0.3">
      <c r="M162" s="1"/>
    </row>
    <row r="163" spans="3:13" ht="12.75" customHeight="1" x14ac:dyDescent="0.3">
      <c r="M163" s="1"/>
    </row>
    <row r="164" spans="3:13" ht="12.75" customHeight="1" x14ac:dyDescent="0.3">
      <c r="M164" s="1"/>
    </row>
    <row r="165" spans="3:13" ht="12.75" customHeight="1" x14ac:dyDescent="0.3">
      <c r="M165" s="1"/>
    </row>
    <row r="166" spans="3:13" ht="12.75" customHeight="1" x14ac:dyDescent="0.3">
      <c r="M166" s="1"/>
    </row>
    <row r="167" spans="3:13" ht="25.05" customHeight="1" x14ac:dyDescent="0.3">
      <c r="F167" s="207"/>
      <c r="G167" s="207"/>
      <c r="M167" s="1"/>
    </row>
    <row r="168" spans="3:13" ht="12.75" customHeight="1" x14ac:dyDescent="0.3">
      <c r="C168" s="59" t="str">
        <f>IF(C167="C",IF(A168="P",IF(A167="I","p i","p"),IF(A167="I","i","")),"")</f>
        <v/>
      </c>
      <c r="D168" s="59" t="str">
        <f>IF(D167="E",IF(A168="P",IF(A167="I","p i","p"),IF(A167="I","i"," ")),"")</f>
        <v/>
      </c>
      <c r="E168" s="59" t="str">
        <f>IF(E167="O",IF(A168="P",IF(A167="I","p i","p"),IF(A167="I","i"," ")),"")</f>
        <v/>
      </c>
      <c r="M168" s="1"/>
    </row>
    <row r="169" spans="3:13" ht="12.75" customHeight="1" x14ac:dyDescent="0.3">
      <c r="M169" s="1"/>
    </row>
    <row r="170" spans="3:13" ht="12.75" customHeight="1" x14ac:dyDescent="0.3">
      <c r="M170" s="1"/>
    </row>
    <row r="171" spans="3:13" ht="12.75" customHeight="1" x14ac:dyDescent="0.3">
      <c r="M171" s="1"/>
    </row>
    <row r="172" spans="3:13" ht="12.75" customHeight="1" x14ac:dyDescent="0.3">
      <c r="M172" s="1"/>
    </row>
    <row r="173" spans="3:13" ht="12.75" customHeight="1" x14ac:dyDescent="0.3">
      <c r="M173" s="1"/>
    </row>
    <row r="174" spans="3:13" ht="25.05" customHeight="1" x14ac:dyDescent="0.3">
      <c r="F174" s="207"/>
      <c r="G174" s="207"/>
      <c r="M174" s="1"/>
    </row>
    <row r="175" spans="3:13" ht="12.75" customHeight="1" x14ac:dyDescent="0.3">
      <c r="C175" s="59" t="str">
        <f>IF(C174="C",IF(A175="P",IF(A174="I","p i","p"),IF(A174="I","i","")),"")</f>
        <v/>
      </c>
      <c r="D175" s="59" t="str">
        <f>IF(D174="E",IF(A175="P",IF(A174="I","p i","p"),IF(A174="I","i"," ")),"")</f>
        <v/>
      </c>
      <c r="E175" s="59" t="str">
        <f>IF(E174="O",IF(A175="P",IF(A174="I","p i","p"),IF(A174="I","i"," ")),"")</f>
        <v/>
      </c>
      <c r="M175" s="1"/>
    </row>
    <row r="176" spans="3:13" ht="12.75" customHeight="1" x14ac:dyDescent="0.3">
      <c r="M176" s="1"/>
    </row>
    <row r="177" spans="3:13" ht="12.75" customHeight="1" x14ac:dyDescent="0.3">
      <c r="M177" s="1"/>
    </row>
    <row r="178" spans="3:13" ht="12.75" customHeight="1" x14ac:dyDescent="0.3">
      <c r="M178" s="1"/>
    </row>
    <row r="179" spans="3:13" ht="12.75" customHeight="1" x14ac:dyDescent="0.3">
      <c r="M179" s="1"/>
    </row>
    <row r="180" spans="3:13" ht="12.75" customHeight="1" x14ac:dyDescent="0.3">
      <c r="M180" s="1"/>
    </row>
    <row r="181" spans="3:13" ht="25.05" customHeight="1" x14ac:dyDescent="0.3">
      <c r="F181" s="207"/>
      <c r="G181" s="207"/>
      <c r="M181" s="1"/>
    </row>
    <row r="182" spans="3:13" ht="12.75" customHeight="1" x14ac:dyDescent="0.3">
      <c r="C182" s="59" t="str">
        <f>IF(C181="C",IF(A182="P",IF(A181="I","p i","p"),IF(A181="I","i","")),"")</f>
        <v/>
      </c>
      <c r="D182" s="59" t="str">
        <f>IF(D181="E",IF(A182="P",IF(A181="I","p i","p"),IF(A181="I","i"," ")),"")</f>
        <v/>
      </c>
      <c r="E182" s="59" t="str">
        <f>IF(E181="O",IF(A182="P",IF(A181="I","p i","p"),IF(A181="I","i"," ")),"")</f>
        <v/>
      </c>
      <c r="M182" s="1"/>
    </row>
    <row r="183" spans="3:13" ht="12.75" customHeight="1" x14ac:dyDescent="0.3">
      <c r="M183" s="1"/>
    </row>
    <row r="184" spans="3:13" ht="12.75" customHeight="1" x14ac:dyDescent="0.3">
      <c r="M184" s="1"/>
    </row>
    <row r="185" spans="3:13" ht="12.75" customHeight="1" x14ac:dyDescent="0.3">
      <c r="M185" s="1"/>
    </row>
    <row r="186" spans="3:13" ht="12.75" customHeight="1" x14ac:dyDescent="0.3">
      <c r="M186" s="1"/>
    </row>
    <row r="187" spans="3:13" ht="12.75" customHeight="1" x14ac:dyDescent="0.3">
      <c r="M187" s="1"/>
    </row>
    <row r="188" spans="3:13" ht="25.05" customHeight="1" x14ac:dyDescent="0.3">
      <c r="F188" s="207"/>
      <c r="G188" s="207"/>
      <c r="M188" s="1"/>
    </row>
    <row r="189" spans="3:13" ht="12.75" customHeight="1" x14ac:dyDescent="0.3">
      <c r="C189" s="59" t="str">
        <f>IF(C188="C",IF(A189="P",IF(A188="I","p i","p"),IF(A188="I","i","")),"")</f>
        <v/>
      </c>
      <c r="D189" s="59" t="str">
        <f>IF(D188="E",IF(A189="P",IF(A188="I","p i","p"),IF(A188="I","i"," ")),"")</f>
        <v/>
      </c>
      <c r="E189" s="59" t="str">
        <f>IF(E188="O",IF(A189="P",IF(A188="I","p i","p"),IF(A188="I","i"," ")),"")</f>
        <v/>
      </c>
      <c r="M189" s="1"/>
    </row>
    <row r="190" spans="3:13" ht="12.75" customHeight="1" x14ac:dyDescent="0.3">
      <c r="M190" s="1"/>
    </row>
    <row r="191" spans="3:13" ht="12.75" customHeight="1" x14ac:dyDescent="0.3">
      <c r="M191" s="1"/>
    </row>
    <row r="192" spans="3:13" ht="12.75" customHeight="1" x14ac:dyDescent="0.3">
      <c r="M192" s="1"/>
    </row>
    <row r="193" spans="3:13" ht="12.75" customHeight="1" x14ac:dyDescent="0.3">
      <c r="M193" s="1"/>
    </row>
    <row r="194" spans="3:13" ht="12.75" customHeight="1" x14ac:dyDescent="0.3">
      <c r="M194" s="1"/>
    </row>
    <row r="195" spans="3:13" ht="25.05" customHeight="1" x14ac:dyDescent="0.3">
      <c r="F195" s="207"/>
      <c r="G195" s="207"/>
      <c r="M195" s="1"/>
    </row>
    <row r="196" spans="3:13" ht="12.75" customHeight="1" x14ac:dyDescent="0.3">
      <c r="C196" s="59" t="str">
        <f>IF(C195="C",IF(A196="P",IF(A195="I","p i","p"),IF(A195="I","i","")),"")</f>
        <v/>
      </c>
      <c r="D196" s="59" t="str">
        <f>IF(D195="E",IF(A196="P",IF(A195="I","p i","p"),IF(A195="I","i"," ")),"")</f>
        <v/>
      </c>
      <c r="E196" s="59" t="str">
        <f>IF(E195="O",IF(A196="P",IF(A195="I","p i","p"),IF(A195="I","i"," ")),"")</f>
        <v/>
      </c>
      <c r="M196" s="1"/>
    </row>
    <row r="197" spans="3:13" ht="12.75" customHeight="1" x14ac:dyDescent="0.3">
      <c r="M197" s="1"/>
    </row>
    <row r="198" spans="3:13" ht="12.75" customHeight="1" x14ac:dyDescent="0.3">
      <c r="M198" s="1"/>
    </row>
    <row r="199" spans="3:13" ht="12.75" customHeight="1" x14ac:dyDescent="0.3">
      <c r="M199" s="1"/>
    </row>
    <row r="200" spans="3:13" ht="12.75" customHeight="1" x14ac:dyDescent="0.3">
      <c r="M200" s="1"/>
    </row>
    <row r="201" spans="3:13" ht="12.75" customHeight="1" x14ac:dyDescent="0.3">
      <c r="M201" s="1"/>
    </row>
    <row r="202" spans="3:13" ht="25.05" customHeight="1" x14ac:dyDescent="0.3">
      <c r="F202" s="207"/>
      <c r="G202" s="207"/>
      <c r="M202" s="1"/>
    </row>
    <row r="203" spans="3:13" ht="12.75" customHeight="1" x14ac:dyDescent="0.3">
      <c r="C203" s="59" t="str">
        <f>IF(C202="C",IF(A203="P",IF(A202="I","p i","p"),IF(A202="I","i","")),"")</f>
        <v/>
      </c>
      <c r="D203" s="59" t="str">
        <f>IF(D202="E",IF(A203="P",IF(A202="I","p i","p"),IF(A202="I","i"," ")),"")</f>
        <v/>
      </c>
      <c r="E203" s="59" t="str">
        <f>IF(E202="O",IF(A203="P",IF(A202="I","p i","p"),IF(A202="I","i"," ")),"")</f>
        <v/>
      </c>
      <c r="M203" s="1"/>
    </row>
    <row r="204" spans="3:13" ht="12.75" customHeight="1" x14ac:dyDescent="0.3">
      <c r="M204" s="1"/>
    </row>
    <row r="205" spans="3:13" ht="12.75" customHeight="1" x14ac:dyDescent="0.3">
      <c r="M205" s="1"/>
    </row>
    <row r="206" spans="3:13" ht="12.75" customHeight="1" x14ac:dyDescent="0.3">
      <c r="M206" s="1"/>
    </row>
    <row r="207" spans="3:13" ht="12.75" customHeight="1" x14ac:dyDescent="0.3">
      <c r="M207" s="1"/>
    </row>
    <row r="208" spans="3:13" ht="12.75" customHeight="1" x14ac:dyDescent="0.3">
      <c r="M208" s="1"/>
    </row>
    <row r="209" spans="3:13" ht="25.05" customHeight="1" x14ac:dyDescent="0.3">
      <c r="F209" s="207"/>
      <c r="G209" s="207"/>
      <c r="M209" s="1"/>
    </row>
    <row r="210" spans="3:13" ht="12.75" customHeight="1" x14ac:dyDescent="0.3">
      <c r="C210" s="59" t="str">
        <f>IF(C209="C",IF(A210="P",IF(A209="I","p i","p"),IF(A209="I","i","")),"")</f>
        <v/>
      </c>
      <c r="D210" s="59" t="str">
        <f>IF(D209="E",IF(A210="P",IF(A209="I","p i","p"),IF(A209="I","i"," ")),"")</f>
        <v/>
      </c>
      <c r="E210" s="59" t="str">
        <f>IF(E209="O",IF(A210="P",IF(A209="I","p i","p"),IF(A209="I","i"," ")),"")</f>
        <v/>
      </c>
      <c r="M210" s="1"/>
    </row>
    <row r="211" spans="3:13" ht="12.75" customHeight="1" x14ac:dyDescent="0.3">
      <c r="M211" s="1"/>
    </row>
    <row r="212" spans="3:13" ht="12.75" customHeight="1" x14ac:dyDescent="0.3">
      <c r="M212" s="1"/>
    </row>
    <row r="213" spans="3:13" ht="12.75" customHeight="1" x14ac:dyDescent="0.3">
      <c r="M213" s="1"/>
    </row>
    <row r="214" spans="3:13" ht="12.75" customHeight="1" x14ac:dyDescent="0.3">
      <c r="M214" s="1"/>
    </row>
    <row r="215" spans="3:13" ht="12.75" customHeight="1" x14ac:dyDescent="0.3">
      <c r="M215" s="1"/>
    </row>
    <row r="216" spans="3:13" ht="25.05" customHeight="1" x14ac:dyDescent="0.3">
      <c r="F216" s="207"/>
      <c r="G216" s="207"/>
      <c r="M216" s="1"/>
    </row>
    <row r="217" spans="3:13" ht="12.75" customHeight="1" x14ac:dyDescent="0.3">
      <c r="C217" s="59" t="str">
        <f>IF(C216="C",IF(A217="P",IF(A216="I","p i","p"),IF(A216="I","i","")),"")</f>
        <v/>
      </c>
      <c r="D217" s="59" t="str">
        <f>IF(D216="E",IF(A217="P",IF(A216="I","p i","p"),IF(A216="I","i"," ")),"")</f>
        <v/>
      </c>
      <c r="E217" s="59" t="str">
        <f>IF(E216="O",IF(A217="P",IF(A216="I","p i","p"),IF(A216="I","i"," ")),"")</f>
        <v/>
      </c>
      <c r="M217" s="1"/>
    </row>
    <row r="218" spans="3:13" ht="12.75" customHeight="1" x14ac:dyDescent="0.3">
      <c r="M218" s="1"/>
    </row>
    <row r="219" spans="3:13" ht="12.75" customHeight="1" x14ac:dyDescent="0.3">
      <c r="M219" s="1"/>
    </row>
    <row r="220" spans="3:13" ht="12.75" customHeight="1" x14ac:dyDescent="0.3">
      <c r="M220" s="1"/>
    </row>
    <row r="221" spans="3:13" ht="12.75" customHeight="1" x14ac:dyDescent="0.3">
      <c r="M221" s="1"/>
    </row>
    <row r="222" spans="3:13" ht="12.75" customHeight="1" x14ac:dyDescent="0.3">
      <c r="M222" s="1"/>
    </row>
    <row r="223" spans="3:13" ht="25.05" customHeight="1" x14ac:dyDescent="0.3">
      <c r="F223" s="207"/>
      <c r="G223" s="207"/>
      <c r="M223" s="1"/>
    </row>
    <row r="224" spans="3:13" ht="12.75" customHeight="1" x14ac:dyDescent="0.3">
      <c r="C224" s="59" t="str">
        <f>IF(C223="C",IF(A224="P",IF(A223="I","p i","p"),IF(A223="I","i","")),"")</f>
        <v/>
      </c>
      <c r="D224" s="59" t="str">
        <f>IF(D223="E",IF(A224="P",IF(A223="I","p i","p"),IF(A223="I","i"," ")),"")</f>
        <v/>
      </c>
      <c r="E224" s="59" t="str">
        <f>IF(E223="O",IF(A224="P",IF(A223="I","p i","p"),IF(A223="I","i"," ")),"")</f>
        <v/>
      </c>
      <c r="M224" s="1"/>
    </row>
    <row r="225" spans="3:13" ht="12.75" customHeight="1" x14ac:dyDescent="0.3">
      <c r="M225" s="1"/>
    </row>
    <row r="226" spans="3:13" ht="12.75" customHeight="1" x14ac:dyDescent="0.3">
      <c r="M226" s="1"/>
    </row>
    <row r="227" spans="3:13" ht="12.75" customHeight="1" x14ac:dyDescent="0.3">
      <c r="M227" s="1"/>
    </row>
    <row r="228" spans="3:13" ht="12.75" customHeight="1" x14ac:dyDescent="0.3">
      <c r="M228" s="1"/>
    </row>
    <row r="229" spans="3:13" ht="12.75" customHeight="1" x14ac:dyDescent="0.3">
      <c r="M229" s="1"/>
    </row>
    <row r="230" spans="3:13" ht="25.05" customHeight="1" x14ac:dyDescent="0.3">
      <c r="F230" s="207"/>
      <c r="G230" s="207"/>
      <c r="M230" s="1"/>
    </row>
    <row r="231" spans="3:13" ht="12.75" customHeight="1" x14ac:dyDescent="0.3">
      <c r="C231" s="59" t="str">
        <f>IF(C230="C",IF(A231="P",IF(A230="I","p i","p"),IF(A230="I","i","")),"")</f>
        <v/>
      </c>
      <c r="D231" s="59" t="str">
        <f>IF(D230="E",IF(A231="P",IF(A230="I","p i","p"),IF(A230="I","i"," ")),"")</f>
        <v/>
      </c>
      <c r="E231" s="59" t="str">
        <f>IF(E230="O",IF(A231="P",IF(A230="I","p i","p"),IF(A230="I","i"," ")),"")</f>
        <v/>
      </c>
      <c r="M231" s="1"/>
    </row>
    <row r="232" spans="3:13" ht="12.75" customHeight="1" x14ac:dyDescent="0.3">
      <c r="M232" s="1"/>
    </row>
    <row r="233" spans="3:13" ht="12.75" customHeight="1" x14ac:dyDescent="0.3">
      <c r="M233" s="1"/>
    </row>
    <row r="234" spans="3:13" ht="12.75" customHeight="1" x14ac:dyDescent="0.3">
      <c r="M234" s="1"/>
    </row>
    <row r="235" spans="3:13" ht="12.75" customHeight="1" x14ac:dyDescent="0.3">
      <c r="M235" s="1"/>
    </row>
    <row r="236" spans="3:13" ht="12.75" customHeight="1" x14ac:dyDescent="0.3">
      <c r="M236" s="1"/>
    </row>
    <row r="237" spans="3:13" ht="25.05" customHeight="1" x14ac:dyDescent="0.3">
      <c r="F237" s="207"/>
      <c r="G237" s="207"/>
      <c r="M237" s="1"/>
    </row>
    <row r="238" spans="3:13" ht="12.75" customHeight="1" x14ac:dyDescent="0.3">
      <c r="C238" s="59" t="str">
        <f>IF(C237="C",IF(A238="P",IF(A237="I","p i","p"),IF(A237="I","i","")),"")</f>
        <v/>
      </c>
      <c r="D238" s="59" t="str">
        <f>IF(D237="E",IF(A238="P",IF(A237="I","p i","p"),IF(A237="I","i"," ")),"")</f>
        <v/>
      </c>
      <c r="E238" s="59" t="str">
        <f>IF(E237="O",IF(A238="P",IF(A237="I","p i","p"),IF(A237="I","i"," ")),"")</f>
        <v/>
      </c>
      <c r="M238" s="1"/>
    </row>
    <row r="239" spans="3:13" ht="12.75" customHeight="1" x14ac:dyDescent="0.3">
      <c r="M239" s="1"/>
    </row>
    <row r="240" spans="3:13" ht="12.75" customHeight="1" x14ac:dyDescent="0.3">
      <c r="M240" s="1"/>
    </row>
    <row r="241" spans="3:13" ht="12.75" customHeight="1" x14ac:dyDescent="0.3">
      <c r="M241" s="1"/>
    </row>
    <row r="242" spans="3:13" ht="12.75" customHeight="1" x14ac:dyDescent="0.3">
      <c r="M242" s="1"/>
    </row>
    <row r="243" spans="3:13" ht="12.75" customHeight="1" x14ac:dyDescent="0.3">
      <c r="M243" s="1"/>
    </row>
    <row r="244" spans="3:13" ht="25.05" customHeight="1" x14ac:dyDescent="0.3">
      <c r="F244" s="207"/>
      <c r="G244" s="207"/>
      <c r="M244" s="1"/>
    </row>
    <row r="245" spans="3:13" ht="12.75" customHeight="1" x14ac:dyDescent="0.3">
      <c r="C245" s="59" t="str">
        <f>IF(C244="C",IF(A245="P",IF(A244="I","p i","p"),IF(A244="I","i","")),"")</f>
        <v/>
      </c>
      <c r="D245" s="59" t="str">
        <f>IF(D244="E",IF(A245="P",IF(A244="I","p i","p"),IF(A244="I","i"," ")),"")</f>
        <v/>
      </c>
      <c r="E245" s="59" t="str">
        <f>IF(E244="O",IF(A245="P",IF(A244="I","p i","p"),IF(A244="I","i"," ")),"")</f>
        <v/>
      </c>
      <c r="M245" s="1"/>
    </row>
    <row r="246" spans="3:13" ht="12.75" customHeight="1" x14ac:dyDescent="0.3">
      <c r="M246" s="1"/>
    </row>
    <row r="247" spans="3:13" ht="12.75" customHeight="1" x14ac:dyDescent="0.3">
      <c r="M247" s="1"/>
    </row>
    <row r="248" spans="3:13" ht="12.75" customHeight="1" x14ac:dyDescent="0.3">
      <c r="M248" s="1"/>
    </row>
    <row r="249" spans="3:13" ht="12.75" customHeight="1" x14ac:dyDescent="0.3">
      <c r="M249" s="1"/>
    </row>
    <row r="250" spans="3:13" ht="12.75" customHeight="1" x14ac:dyDescent="0.3">
      <c r="M250" s="1"/>
    </row>
    <row r="251" spans="3:13" ht="25.05" customHeight="1" x14ac:dyDescent="0.3">
      <c r="F251" s="207"/>
      <c r="G251" s="207"/>
      <c r="M251" s="1"/>
    </row>
    <row r="252" spans="3:13" ht="12.75" customHeight="1" x14ac:dyDescent="0.3">
      <c r="C252" s="59" t="str">
        <f>IF(C251="C",IF(A252="P",IF(A251="I","p i","p"),IF(A251="I","i","")),"")</f>
        <v/>
      </c>
      <c r="D252" s="59" t="str">
        <f>IF(D251="E",IF(A252="P",IF(A251="I","p i","p"),IF(A251="I","i"," ")),"")</f>
        <v/>
      </c>
      <c r="E252" s="59" t="str">
        <f>IF(E251="O",IF(A252="P",IF(A251="I","p i","p"),IF(A251="I","i"," ")),"")</f>
        <v/>
      </c>
      <c r="M252" s="1"/>
    </row>
    <row r="253" spans="3:13" ht="12.75" customHeight="1" x14ac:dyDescent="0.3">
      <c r="M253" s="1"/>
    </row>
    <row r="254" spans="3:13" ht="12.75" customHeight="1" x14ac:dyDescent="0.3">
      <c r="M254" s="1"/>
    </row>
    <row r="255" spans="3:13" ht="12.75" customHeight="1" x14ac:dyDescent="0.3">
      <c r="M255" s="1"/>
    </row>
    <row r="256" spans="3:13" ht="12.75" customHeight="1" x14ac:dyDescent="0.3">
      <c r="M256" s="1"/>
    </row>
    <row r="257" spans="3:13" ht="12.75" customHeight="1" x14ac:dyDescent="0.3">
      <c r="M257" s="1"/>
    </row>
    <row r="258" spans="3:13" ht="25.05" customHeight="1" x14ac:dyDescent="0.3">
      <c r="F258" s="207"/>
      <c r="G258" s="207"/>
      <c r="M258" s="1"/>
    </row>
    <row r="259" spans="3:13" ht="12.75" customHeight="1" x14ac:dyDescent="0.3">
      <c r="C259" s="59" t="str">
        <f>IF(C258="C",IF(A259="P",IF(A258="I","p i","p"),IF(A258="I","i","")),"")</f>
        <v/>
      </c>
      <c r="D259" s="59" t="str">
        <f>IF(D258="E",IF(A259="P",IF(A258="I","p i","p"),IF(A258="I","i"," ")),"")</f>
        <v/>
      </c>
      <c r="E259" s="59" t="str">
        <f>IF(E258="O",IF(A259="P",IF(A258="I","p i","p"),IF(A258="I","i"," ")),"")</f>
        <v/>
      </c>
      <c r="M259" s="1"/>
    </row>
    <row r="260" spans="3:13" ht="12.75" customHeight="1" x14ac:dyDescent="0.3">
      <c r="M260" s="1"/>
    </row>
    <row r="261" spans="3:13" ht="12.75" customHeight="1" x14ac:dyDescent="0.3">
      <c r="M261" s="1"/>
    </row>
    <row r="262" spans="3:13" ht="12.75" customHeight="1" x14ac:dyDescent="0.3">
      <c r="M262" s="1"/>
    </row>
    <row r="263" spans="3:13" ht="12.75" customHeight="1" x14ac:dyDescent="0.3">
      <c r="M263" s="1"/>
    </row>
    <row r="264" spans="3:13" ht="12.75" customHeight="1" x14ac:dyDescent="0.3">
      <c r="M264" s="1"/>
    </row>
    <row r="265" spans="3:13" ht="25.05" customHeight="1" x14ac:dyDescent="0.3">
      <c r="F265" s="207"/>
      <c r="G265" s="207"/>
      <c r="M265" s="1"/>
    </row>
    <row r="266" spans="3:13" ht="12.75" customHeight="1" x14ac:dyDescent="0.3">
      <c r="C266" s="59" t="str">
        <f>IF(C265="C",IF(A266="P",IF(A265="I","p i","p"),IF(A265="I","i","")),"")</f>
        <v/>
      </c>
      <c r="D266" s="59" t="str">
        <f>IF(D265="E",IF(A266="P",IF(A265="I","p i","p"),IF(A265="I","i"," ")),"")</f>
        <v/>
      </c>
      <c r="E266" s="59" t="str">
        <f>IF(E265="O",IF(A266="P",IF(A265="I","p i","p"),IF(A265="I","i"," ")),"")</f>
        <v/>
      </c>
      <c r="M266" s="1"/>
    </row>
    <row r="267" spans="3:13" ht="12.75" customHeight="1" x14ac:dyDescent="0.3">
      <c r="M267" s="1"/>
    </row>
    <row r="268" spans="3:13" ht="12.75" customHeight="1" x14ac:dyDescent="0.3">
      <c r="M268" s="1"/>
    </row>
    <row r="269" spans="3:13" ht="12.75" customHeight="1" x14ac:dyDescent="0.3">
      <c r="M269" s="1"/>
    </row>
    <row r="270" spans="3:13" ht="12.75" customHeight="1" x14ac:dyDescent="0.3">
      <c r="M270" s="1"/>
    </row>
    <row r="271" spans="3:13" ht="12.75" customHeight="1" x14ac:dyDescent="0.3">
      <c r="M271" s="1"/>
    </row>
    <row r="272" spans="3:13" ht="25.05" customHeight="1" x14ac:dyDescent="0.3">
      <c r="F272" s="207"/>
      <c r="G272" s="207"/>
      <c r="M272" s="1"/>
    </row>
    <row r="273" spans="3:13" ht="12.75" customHeight="1" x14ac:dyDescent="0.3">
      <c r="C273" s="59" t="str">
        <f>IF(C272="C",IF(A273="P",IF(A272="I","p i","p"),IF(A272="I","i","")),"")</f>
        <v/>
      </c>
      <c r="D273" s="59" t="str">
        <f>IF(D272="E",IF(A273="P",IF(A272="I","p i","p"),IF(A272="I","i"," ")),"")</f>
        <v/>
      </c>
      <c r="E273" s="59" t="str">
        <f>IF(E272="O",IF(A273="P",IF(A272="I","p i","p"),IF(A272="I","i"," ")),"")</f>
        <v/>
      </c>
      <c r="M273" s="1"/>
    </row>
    <row r="274" spans="3:13" ht="12.75" customHeight="1" x14ac:dyDescent="0.3">
      <c r="M274" s="1"/>
    </row>
    <row r="275" spans="3:13" ht="12.75" customHeight="1" x14ac:dyDescent="0.3">
      <c r="M275" s="1"/>
    </row>
    <row r="276" spans="3:13" ht="12.75" customHeight="1" x14ac:dyDescent="0.3">
      <c r="M276" s="1"/>
    </row>
    <row r="277" spans="3:13" ht="12.75" customHeight="1" x14ac:dyDescent="0.3">
      <c r="M277" s="1"/>
    </row>
    <row r="278" spans="3:13" ht="12.75" customHeight="1" x14ac:dyDescent="0.3">
      <c r="M278" s="1"/>
    </row>
    <row r="279" spans="3:13" ht="25.05" customHeight="1" x14ac:dyDescent="0.3">
      <c r="F279" s="207"/>
      <c r="G279" s="207"/>
      <c r="M279" s="1"/>
    </row>
    <row r="280" spans="3:13" ht="12.75" customHeight="1" x14ac:dyDescent="0.3">
      <c r="C280" s="59" t="str">
        <f>IF(C279="C",IF(A280="P",IF(A279="I","p i","p"),IF(A279="I","i","")),"")</f>
        <v/>
      </c>
      <c r="D280" s="59" t="str">
        <f>IF(D279="E",IF(A280="P",IF(A279="I","p i","p"),IF(A279="I","i"," ")),"")</f>
        <v/>
      </c>
      <c r="E280" s="59" t="str">
        <f>IF(E279="O",IF(A280="P",IF(A279="I","p i","p"),IF(A279="I","i"," ")),"")</f>
        <v/>
      </c>
      <c r="M280" s="1"/>
    </row>
    <row r="281" spans="3:13" ht="12.75" customHeight="1" x14ac:dyDescent="0.3">
      <c r="M281" s="1"/>
    </row>
    <row r="282" spans="3:13" ht="12.75" customHeight="1" x14ac:dyDescent="0.3">
      <c r="M282" s="1"/>
    </row>
    <row r="283" spans="3:13" ht="12.75" customHeight="1" x14ac:dyDescent="0.3">
      <c r="M283" s="1"/>
    </row>
    <row r="284" spans="3:13" ht="12.75" customHeight="1" x14ac:dyDescent="0.3">
      <c r="M284" s="1"/>
    </row>
    <row r="285" spans="3:13" ht="12.75" customHeight="1" x14ac:dyDescent="0.3">
      <c r="M285" s="1"/>
    </row>
    <row r="286" spans="3:13" ht="25.05" customHeight="1" x14ac:dyDescent="0.3">
      <c r="F286" s="207"/>
      <c r="G286" s="207"/>
      <c r="M286" s="1"/>
    </row>
    <row r="287" spans="3:13" ht="12.75" customHeight="1" x14ac:dyDescent="0.3">
      <c r="C287" s="59" t="str">
        <f>IF(C286="C",IF(A287="P",IF(A286="I","p i","p"),IF(A286="I","i","")),"")</f>
        <v/>
      </c>
      <c r="D287" s="59" t="str">
        <f>IF(D286="E",IF(A287="P",IF(A286="I","p i","p"),IF(A286="I","i"," ")),"")</f>
        <v/>
      </c>
      <c r="E287" s="59" t="str">
        <f>IF(E286="O",IF(A287="P",IF(A286="I","p i","p"),IF(A286="I","i"," ")),"")</f>
        <v/>
      </c>
      <c r="M287" s="1"/>
    </row>
    <row r="288" spans="3:13" ht="12.75" customHeight="1" x14ac:dyDescent="0.3">
      <c r="M288" s="1"/>
    </row>
    <row r="289" spans="3:13" ht="12.75" customHeight="1" x14ac:dyDescent="0.3">
      <c r="M289" s="1"/>
    </row>
    <row r="290" spans="3:13" ht="12.75" customHeight="1" x14ac:dyDescent="0.3">
      <c r="M290" s="1"/>
    </row>
    <row r="291" spans="3:13" ht="12.75" customHeight="1" x14ac:dyDescent="0.3">
      <c r="M291" s="1"/>
    </row>
    <row r="292" spans="3:13" ht="12.75" customHeight="1" x14ac:dyDescent="0.3">
      <c r="M292" s="1"/>
    </row>
    <row r="293" spans="3:13" ht="25.05" customHeight="1" x14ac:dyDescent="0.3">
      <c r="F293" s="207"/>
      <c r="G293" s="207"/>
      <c r="M293" s="1"/>
    </row>
    <row r="294" spans="3:13" ht="12.75" customHeight="1" x14ac:dyDescent="0.3">
      <c r="C294" s="59" t="str">
        <f>IF(C293="C",IF(A294="P",IF(A293="I","p i","p"),IF(A293="I","i","")),"")</f>
        <v/>
      </c>
      <c r="D294" s="59" t="str">
        <f>IF(D293="E",IF(A294="P",IF(A293="I","p i","p"),IF(A293="I","i"," ")),"")</f>
        <v/>
      </c>
      <c r="E294" s="59" t="str">
        <f>IF(E293="O",IF(A294="P",IF(A293="I","p i","p"),IF(A293="I","i"," ")),"")</f>
        <v/>
      </c>
      <c r="M294" s="1"/>
    </row>
    <row r="295" spans="3:13" ht="12.75" customHeight="1" x14ac:dyDescent="0.3">
      <c r="M295" s="1"/>
    </row>
    <row r="296" spans="3:13" ht="12.75" customHeight="1" x14ac:dyDescent="0.3">
      <c r="M296" s="1"/>
    </row>
    <row r="297" spans="3:13" ht="12.75" customHeight="1" x14ac:dyDescent="0.3">
      <c r="M297" s="1"/>
    </row>
    <row r="298" spans="3:13" ht="12.75" customHeight="1" x14ac:dyDescent="0.3">
      <c r="M298" s="1"/>
    </row>
    <row r="299" spans="3:13" ht="12.75" customHeight="1" x14ac:dyDescent="0.3">
      <c r="M299" s="1"/>
    </row>
    <row r="300" spans="3:13" ht="25.05" customHeight="1" x14ac:dyDescent="0.3">
      <c r="F300" s="207"/>
      <c r="G300" s="207"/>
      <c r="M300" s="1"/>
    </row>
    <row r="301" spans="3:13" ht="12.75" customHeight="1" x14ac:dyDescent="0.3">
      <c r="C301" s="59" t="str">
        <f>IF(C300="C",IF(A301="P",IF(A300="I","p i","p"),IF(A300="I","i","")),"")</f>
        <v/>
      </c>
      <c r="D301" s="59" t="str">
        <f>IF(D300="E",IF(A301="P",IF(A300="I","p i","p"),IF(A300="I","i"," ")),"")</f>
        <v/>
      </c>
      <c r="E301" s="59" t="str">
        <f>IF(E300="O",IF(A301="P",IF(A300="I","p i","p"),IF(A300="I","i"," ")),"")</f>
        <v/>
      </c>
      <c r="M301" s="1"/>
    </row>
    <row r="302" spans="3:13" ht="12.75" customHeight="1" x14ac:dyDescent="0.3">
      <c r="M302" s="1"/>
    </row>
    <row r="303" spans="3:13" ht="12.75" customHeight="1" x14ac:dyDescent="0.3">
      <c r="M303" s="1"/>
    </row>
    <row r="304" spans="3:13" ht="12.75" customHeight="1" x14ac:dyDescent="0.3">
      <c r="M304" s="1"/>
    </row>
    <row r="305" spans="3:13" ht="12.75" customHeight="1" x14ac:dyDescent="0.3">
      <c r="M305" s="1"/>
    </row>
    <row r="306" spans="3:13" ht="12.75" customHeight="1" x14ac:dyDescent="0.3">
      <c r="M306" s="1"/>
    </row>
    <row r="307" spans="3:13" ht="25.05" customHeight="1" x14ac:dyDescent="0.3">
      <c r="F307" s="207"/>
      <c r="G307" s="207"/>
      <c r="M307" s="1"/>
    </row>
    <row r="308" spans="3:13" ht="12.75" customHeight="1" x14ac:dyDescent="0.3">
      <c r="C308" s="59" t="str">
        <f>IF(C307="C",IF(A308="P",IF(A307="I","p i","p"),IF(A307="I","i","")),"")</f>
        <v/>
      </c>
      <c r="D308" s="59" t="str">
        <f>IF(D307="E",IF(A308="P",IF(A307="I","p i","p"),IF(A307="I","i"," ")),"")</f>
        <v/>
      </c>
      <c r="E308" s="59" t="str">
        <f>IF(E307="O",IF(A308="P",IF(A307="I","p i","p"),IF(A307="I","i"," ")),"")</f>
        <v/>
      </c>
      <c r="M308" s="1"/>
    </row>
    <row r="309" spans="3:13" ht="12.75" customHeight="1" x14ac:dyDescent="0.3">
      <c r="M309" s="1"/>
    </row>
    <row r="310" spans="3:13" ht="12.75" customHeight="1" x14ac:dyDescent="0.3">
      <c r="M310" s="1"/>
    </row>
    <row r="311" spans="3:13" ht="12.75" customHeight="1" x14ac:dyDescent="0.3">
      <c r="M311" s="1"/>
    </row>
    <row r="312" spans="3:13" ht="12.75" customHeight="1" x14ac:dyDescent="0.3">
      <c r="M312" s="1"/>
    </row>
    <row r="313" spans="3:13" ht="12.75" customHeight="1" x14ac:dyDescent="0.3">
      <c r="M313" s="1"/>
    </row>
    <row r="314" spans="3:13" ht="25.05" customHeight="1" x14ac:dyDescent="0.3">
      <c r="F314" s="207"/>
      <c r="G314" s="207"/>
      <c r="M314" s="1"/>
    </row>
    <row r="315" spans="3:13" ht="12.75" customHeight="1" x14ac:dyDescent="0.3">
      <c r="C315" s="59" t="str">
        <f>IF(C314="C",IF(A315="P",IF(A314="I","p i","p"),IF(A314="I","i","")),"")</f>
        <v/>
      </c>
      <c r="D315" s="59" t="str">
        <f>IF(D314="E",IF(A315="P",IF(A314="I","p i","p"),IF(A314="I","i"," ")),"")</f>
        <v/>
      </c>
      <c r="E315" s="59" t="str">
        <f>IF(E314="O",IF(A315="P",IF(A314="I","p i","p"),IF(A314="I","i"," ")),"")</f>
        <v/>
      </c>
      <c r="M315" s="1"/>
    </row>
    <row r="316" spans="3:13" ht="12.75" customHeight="1" x14ac:dyDescent="0.3">
      <c r="M316" s="1"/>
    </row>
    <row r="317" spans="3:13" ht="12.75" customHeight="1" x14ac:dyDescent="0.3">
      <c r="M317" s="1"/>
    </row>
    <row r="318" spans="3:13" ht="12.75" customHeight="1" x14ac:dyDescent="0.3">
      <c r="M318" s="1"/>
    </row>
    <row r="319" spans="3:13" ht="12.75" customHeight="1" x14ac:dyDescent="0.3">
      <c r="M319" s="1"/>
    </row>
    <row r="320" spans="3:13" ht="12.75" customHeight="1" x14ac:dyDescent="0.3">
      <c r="M320" s="1"/>
    </row>
    <row r="321" spans="3:13" ht="25.05" customHeight="1" x14ac:dyDescent="0.3">
      <c r="F321" s="207"/>
      <c r="G321" s="207"/>
      <c r="M321" s="1"/>
    </row>
    <row r="322" spans="3:13" ht="12.75" customHeight="1" x14ac:dyDescent="0.3">
      <c r="C322" s="59" t="str">
        <f>IF(C321="C",IF(A322="P",IF(A321="I","p i","p"),IF(A321="I","i","")),"")</f>
        <v/>
      </c>
      <c r="D322" s="59" t="str">
        <f>IF(D321="E",IF(A322="P",IF(A321="I","p i","p"),IF(A321="I","i"," ")),"")</f>
        <v/>
      </c>
      <c r="E322" s="59" t="str">
        <f>IF(E321="O",IF(A322="P",IF(A321="I","p i","p"),IF(A321="I","i"," ")),"")</f>
        <v/>
      </c>
      <c r="M322" s="1"/>
    </row>
    <row r="323" spans="3:13" ht="12.75" customHeight="1" x14ac:dyDescent="0.3">
      <c r="M323" s="1"/>
    </row>
    <row r="324" spans="3:13" ht="12.75" customHeight="1" x14ac:dyDescent="0.3">
      <c r="M324" s="1"/>
    </row>
    <row r="325" spans="3:13" ht="12.75" customHeight="1" x14ac:dyDescent="0.3">
      <c r="M325" s="1"/>
    </row>
    <row r="326" spans="3:13" ht="12.75" customHeight="1" x14ac:dyDescent="0.3">
      <c r="M326" s="1"/>
    </row>
    <row r="327" spans="3:13" ht="12.75" customHeight="1" x14ac:dyDescent="0.3">
      <c r="M327" s="1"/>
    </row>
    <row r="328" spans="3:13" ht="25.05" customHeight="1" x14ac:dyDescent="0.3">
      <c r="F328" s="207"/>
      <c r="G328" s="207"/>
      <c r="M328" s="1"/>
    </row>
    <row r="329" spans="3:13" ht="12.75" customHeight="1" x14ac:dyDescent="0.3">
      <c r="C329" s="59" t="str">
        <f>IF(C328="C",IF(A329="P",IF(A328="I","p i","p"),IF(A328="I","i","")),"")</f>
        <v/>
      </c>
      <c r="D329" s="59" t="str">
        <f>IF(D328="E",IF(A329="P",IF(A328="I","p i","p"),IF(A328="I","i"," ")),"")</f>
        <v/>
      </c>
      <c r="E329" s="59" t="str">
        <f>IF(E328="O",IF(A329="P",IF(A328="I","p i","p"),IF(A328="I","i"," ")),"")</f>
        <v/>
      </c>
      <c r="M329" s="1"/>
    </row>
    <row r="330" spans="3:13" ht="12.75" customHeight="1" x14ac:dyDescent="0.3">
      <c r="M330" s="1"/>
    </row>
    <row r="331" spans="3:13" ht="12.75" customHeight="1" x14ac:dyDescent="0.3">
      <c r="M331" s="1"/>
    </row>
    <row r="332" spans="3:13" ht="12.75" customHeight="1" x14ac:dyDescent="0.3">
      <c r="M332" s="1"/>
    </row>
    <row r="333" spans="3:13" ht="12.75" customHeight="1" x14ac:dyDescent="0.3">
      <c r="M333" s="1"/>
    </row>
    <row r="334" spans="3:13" ht="12.75" customHeight="1" x14ac:dyDescent="0.3">
      <c r="M334" s="1"/>
    </row>
    <row r="335" spans="3:13" ht="25.05" customHeight="1" x14ac:dyDescent="0.3">
      <c r="F335" s="207"/>
      <c r="G335" s="207"/>
      <c r="M335" s="1"/>
    </row>
    <row r="336" spans="3:13" ht="12.75" customHeight="1" x14ac:dyDescent="0.3">
      <c r="C336" s="59" t="str">
        <f>IF(C335="C",IF(A336="P",IF(A335="I","p i","p"),IF(A335="I","i","")),"")</f>
        <v/>
      </c>
      <c r="D336" s="59" t="str">
        <f>IF(D335="E",IF(A336="P",IF(A335="I","p i","p"),IF(A335="I","i"," ")),"")</f>
        <v/>
      </c>
      <c r="E336" s="59" t="str">
        <f>IF(E335="O",IF(A336="P",IF(A335="I","p i","p"),IF(A335="I","i"," ")),"")</f>
        <v/>
      </c>
      <c r="M336" s="1"/>
    </row>
    <row r="337" spans="3:13" ht="12.75" customHeight="1" x14ac:dyDescent="0.3">
      <c r="M337" s="1"/>
    </row>
    <row r="338" spans="3:13" ht="12.75" customHeight="1" x14ac:dyDescent="0.3">
      <c r="M338" s="1"/>
    </row>
    <row r="339" spans="3:13" ht="12.75" customHeight="1" x14ac:dyDescent="0.3">
      <c r="M339" s="1"/>
    </row>
    <row r="340" spans="3:13" ht="12.75" customHeight="1" x14ac:dyDescent="0.3">
      <c r="M340" s="1"/>
    </row>
    <row r="341" spans="3:13" ht="12.75" customHeight="1" x14ac:dyDescent="0.3">
      <c r="M341" s="1"/>
    </row>
    <row r="342" spans="3:13" ht="25.05" customHeight="1" x14ac:dyDescent="0.3">
      <c r="F342" s="207"/>
      <c r="G342" s="207"/>
      <c r="M342" s="1"/>
    </row>
    <row r="343" spans="3:13" ht="12.75" customHeight="1" x14ac:dyDescent="0.3">
      <c r="C343" s="59" t="str">
        <f>IF(C342="C",IF(A343="P",IF(A342="I","p i","p"),IF(A342="I","i","")),"")</f>
        <v/>
      </c>
      <c r="D343" s="59" t="str">
        <f>IF(D342="E",IF(A343="P",IF(A342="I","p i","p"),IF(A342="I","i"," ")),"")</f>
        <v/>
      </c>
      <c r="E343" s="59" t="str">
        <f>IF(E342="O",IF(A343="P",IF(A342="I","p i","p"),IF(A342="I","i"," ")),"")</f>
        <v/>
      </c>
      <c r="M343" s="1"/>
    </row>
    <row r="344" spans="3:13" ht="12.75" customHeight="1" x14ac:dyDescent="0.3">
      <c r="M344" s="1"/>
    </row>
    <row r="345" spans="3:13" ht="12.75" customHeight="1" x14ac:dyDescent="0.3">
      <c r="M345" s="1"/>
    </row>
    <row r="346" spans="3:13" ht="12.75" customHeight="1" x14ac:dyDescent="0.3">
      <c r="M346" s="1"/>
    </row>
    <row r="347" spans="3:13" ht="12.75" customHeight="1" x14ac:dyDescent="0.3">
      <c r="M347" s="1"/>
    </row>
    <row r="348" spans="3:13" ht="12.75" customHeight="1" x14ac:dyDescent="0.3">
      <c r="M348" s="1"/>
    </row>
    <row r="349" spans="3:13" ht="25.05" customHeight="1" x14ac:dyDescent="0.3">
      <c r="F349" s="207"/>
      <c r="G349" s="207"/>
      <c r="M349" s="1"/>
    </row>
    <row r="350" spans="3:13" ht="12.75" customHeight="1" x14ac:dyDescent="0.3">
      <c r="C350" s="59" t="str">
        <f>IF(C349="C",IF(A350="P",IF(A349="I","p i","p"),IF(A349="I","i","")),"")</f>
        <v/>
      </c>
      <c r="D350" s="59" t="str">
        <f>IF(D349="E",IF(A350="P",IF(A349="I","p i","p"),IF(A349="I","i"," ")),"")</f>
        <v/>
      </c>
      <c r="E350" s="59" t="str">
        <f>IF(E349="O",IF(A350="P",IF(A349="I","p i","p"),IF(A349="I","i"," ")),"")</f>
        <v/>
      </c>
      <c r="M350" s="1"/>
    </row>
    <row r="351" spans="3:13" ht="12.75" customHeight="1" x14ac:dyDescent="0.3">
      <c r="M351" s="1"/>
    </row>
    <row r="352" spans="3:13" ht="12.75" customHeight="1" x14ac:dyDescent="0.3">
      <c r="M352" s="1"/>
    </row>
    <row r="353" spans="3:13" ht="12.75" customHeight="1" x14ac:dyDescent="0.3">
      <c r="M353" s="1"/>
    </row>
    <row r="354" spans="3:13" ht="12.75" customHeight="1" x14ac:dyDescent="0.3">
      <c r="M354" s="1"/>
    </row>
    <row r="355" spans="3:13" ht="12.75" customHeight="1" x14ac:dyDescent="0.3">
      <c r="M355" s="1"/>
    </row>
    <row r="356" spans="3:13" ht="25.05" customHeight="1" x14ac:dyDescent="0.3">
      <c r="F356" s="207"/>
      <c r="G356" s="207"/>
      <c r="M356" s="1"/>
    </row>
    <row r="357" spans="3:13" ht="12.75" customHeight="1" x14ac:dyDescent="0.3">
      <c r="C357" s="59" t="str">
        <f>IF(C356="C",IF(A357="P",IF(A356="I","p i","p"),IF(A356="I","i","")),"")</f>
        <v/>
      </c>
      <c r="D357" s="59" t="str">
        <f>IF(D356="E",IF(A357="P",IF(A356="I","p i","p"),IF(A356="I","i"," ")),"")</f>
        <v/>
      </c>
      <c r="E357" s="59" t="str">
        <f>IF(E356="O",IF(A357="P",IF(A356="I","p i","p"),IF(A356="I","i"," ")),"")</f>
        <v/>
      </c>
      <c r="M357" s="1"/>
    </row>
    <row r="358" spans="3:13" ht="12.75" customHeight="1" x14ac:dyDescent="0.3">
      <c r="M358" s="1"/>
    </row>
    <row r="359" spans="3:13" ht="12.75" customHeight="1" x14ac:dyDescent="0.3">
      <c r="M359" s="1"/>
    </row>
    <row r="360" spans="3:13" ht="12.75" customHeight="1" x14ac:dyDescent="0.3">
      <c r="M360" s="1"/>
    </row>
    <row r="361" spans="3:13" ht="12.75" customHeight="1" x14ac:dyDescent="0.3">
      <c r="M361" s="1"/>
    </row>
    <row r="362" spans="3:13" ht="12.75" customHeight="1" x14ac:dyDescent="0.3">
      <c r="M362" s="1"/>
    </row>
    <row r="363" spans="3:13" ht="25.05" customHeight="1" x14ac:dyDescent="0.3">
      <c r="F363" s="207"/>
      <c r="G363" s="207"/>
      <c r="M363" s="1"/>
    </row>
    <row r="364" spans="3:13" ht="12.75" customHeight="1" x14ac:dyDescent="0.3">
      <c r="C364" s="59" t="str">
        <f>IF(C363="C",IF(A364="P",IF(A363="I","p i","p"),IF(A363="I","i","")),"")</f>
        <v/>
      </c>
      <c r="D364" s="59" t="str">
        <f>IF(D363="E",IF(A364="P",IF(A363="I","p i","p"),IF(A363="I","i"," ")),"")</f>
        <v/>
      </c>
      <c r="E364" s="59" t="str">
        <f>IF(E363="O",IF(A364="P",IF(A363="I","p i","p"),IF(A363="I","i"," ")),"")</f>
        <v/>
      </c>
      <c r="M364" s="1"/>
    </row>
    <row r="365" spans="3:13" ht="12.75" customHeight="1" x14ac:dyDescent="0.3">
      <c r="M365" s="1"/>
    </row>
    <row r="366" spans="3:13" ht="12.75" customHeight="1" x14ac:dyDescent="0.3">
      <c r="M366" s="1"/>
    </row>
    <row r="367" spans="3:13" ht="12.75" customHeight="1" x14ac:dyDescent="0.3">
      <c r="M367" s="1"/>
    </row>
    <row r="368" spans="3:13" ht="12.75" customHeight="1" x14ac:dyDescent="0.3">
      <c r="M368" s="1"/>
    </row>
    <row r="369" spans="3:13" ht="12.75" customHeight="1" x14ac:dyDescent="0.3">
      <c r="M369" s="1"/>
    </row>
    <row r="370" spans="3:13" ht="25.05" customHeight="1" x14ac:dyDescent="0.3">
      <c r="F370" s="207"/>
      <c r="G370" s="207"/>
      <c r="M370" s="1"/>
    </row>
    <row r="371" spans="3:13" ht="12.75" customHeight="1" x14ac:dyDescent="0.3">
      <c r="C371" s="59" t="str">
        <f>IF(C370="C",IF(A371="P",IF(A370="I","p i","p"),IF(A370="I","i","")),"")</f>
        <v/>
      </c>
      <c r="D371" s="59" t="str">
        <f>IF(D370="E",IF(A371="P",IF(A370="I","p i","p"),IF(A370="I","i"," ")),"")</f>
        <v/>
      </c>
      <c r="E371" s="59" t="str">
        <f>IF(E370="O",IF(A371="P",IF(A370="I","p i","p"),IF(A370="I","i"," ")),"")</f>
        <v/>
      </c>
      <c r="M371" s="1"/>
    </row>
    <row r="372" spans="3:13" ht="12.75" customHeight="1" x14ac:dyDescent="0.3">
      <c r="M372" s="1"/>
    </row>
    <row r="373" spans="3:13" ht="12.75" customHeight="1" x14ac:dyDescent="0.3">
      <c r="M373" s="1"/>
    </row>
    <row r="374" spans="3:13" ht="12.75" customHeight="1" x14ac:dyDescent="0.3">
      <c r="M374" s="1"/>
    </row>
    <row r="375" spans="3:13" ht="12.75" customHeight="1" x14ac:dyDescent="0.3">
      <c r="M375" s="1"/>
    </row>
    <row r="376" spans="3:13" ht="12.75" customHeight="1" x14ac:dyDescent="0.3">
      <c r="M376" s="1"/>
    </row>
    <row r="377" spans="3:13" ht="25.05" customHeight="1" x14ac:dyDescent="0.3">
      <c r="F377" s="207"/>
      <c r="G377" s="207"/>
      <c r="M377" s="1"/>
    </row>
    <row r="378" spans="3:13" ht="12.75" customHeight="1" x14ac:dyDescent="0.3">
      <c r="C378" s="59" t="str">
        <f>IF(C377="C",IF(A378="P",IF(A377="I","p i","p"),IF(A377="I","i","")),"")</f>
        <v/>
      </c>
      <c r="D378" s="59" t="str">
        <f>IF(D377="E",IF(A378="P",IF(A377="I","p i","p"),IF(A377="I","i"," ")),"")</f>
        <v/>
      </c>
      <c r="E378" s="59" t="str">
        <f>IF(E377="O",IF(A378="P",IF(A377="I","p i","p"),IF(A377="I","i"," ")),"")</f>
        <v/>
      </c>
      <c r="M378" s="1"/>
    </row>
    <row r="379" spans="3:13" ht="12.75" customHeight="1" x14ac:dyDescent="0.3">
      <c r="M379" s="1"/>
    </row>
    <row r="380" spans="3:13" ht="12.75" customHeight="1" x14ac:dyDescent="0.3">
      <c r="M380" s="1"/>
    </row>
    <row r="381" spans="3:13" ht="12.75" customHeight="1" x14ac:dyDescent="0.3">
      <c r="M381" s="1"/>
    </row>
    <row r="382" spans="3:13" ht="12.75" customHeight="1" x14ac:dyDescent="0.3">
      <c r="M382" s="1"/>
    </row>
    <row r="383" spans="3:13" ht="12.75" customHeight="1" x14ac:dyDescent="0.3">
      <c r="M383" s="1"/>
    </row>
    <row r="384" spans="3:13" ht="25.05" customHeight="1" x14ac:dyDescent="0.3">
      <c r="F384" s="207"/>
      <c r="G384" s="207"/>
      <c r="M384" s="1"/>
    </row>
    <row r="385" spans="3:13" ht="12.75" customHeight="1" x14ac:dyDescent="0.3">
      <c r="C385" s="59" t="str">
        <f>IF(C384="C",IF(A385="P",IF(A384="I","p i","p"),IF(A384="I","i","")),"")</f>
        <v/>
      </c>
      <c r="D385" s="59" t="str">
        <f>IF(D384="E",IF(A385="P",IF(A384="I","p i","p"),IF(A384="I","i"," ")),"")</f>
        <v/>
      </c>
      <c r="E385" s="59" t="str">
        <f>IF(E384="O",IF(A385="P",IF(A384="I","p i","p"),IF(A384="I","i"," ")),"")</f>
        <v/>
      </c>
      <c r="M385" s="1"/>
    </row>
    <row r="386" spans="3:13" ht="12.75" customHeight="1" x14ac:dyDescent="0.3">
      <c r="M386" s="1"/>
    </row>
    <row r="387" spans="3:13" ht="12.75" customHeight="1" x14ac:dyDescent="0.3">
      <c r="M387" s="1"/>
    </row>
    <row r="388" spans="3:13" ht="12.75" customHeight="1" x14ac:dyDescent="0.3">
      <c r="M388" s="1"/>
    </row>
    <row r="389" spans="3:13" ht="12.75" customHeight="1" x14ac:dyDescent="0.3">
      <c r="M389" s="1"/>
    </row>
    <row r="390" spans="3:13" ht="12.75" customHeight="1" x14ac:dyDescent="0.3">
      <c r="M390" s="1"/>
    </row>
    <row r="391" spans="3:13" ht="25.05" customHeight="1" x14ac:dyDescent="0.3">
      <c r="F391" s="207"/>
      <c r="G391" s="207"/>
      <c r="M391" s="1"/>
    </row>
    <row r="392" spans="3:13" ht="12.75" customHeight="1" x14ac:dyDescent="0.3">
      <c r="C392" s="59" t="str">
        <f>IF(C391="C",IF(A392="P",IF(A391="I","p i","p"),IF(A391="I","i","")),"")</f>
        <v/>
      </c>
      <c r="D392" s="59" t="str">
        <f>IF(D391="E",IF(A392="P",IF(A391="I","p i","p"),IF(A391="I","i"," ")),"")</f>
        <v/>
      </c>
      <c r="E392" s="59" t="str">
        <f>IF(E391="O",IF(A392="P",IF(A391="I","p i","p"),IF(A391="I","i"," ")),"")</f>
        <v/>
      </c>
      <c r="M392" s="1"/>
    </row>
    <row r="393" spans="3:13" ht="12.75" customHeight="1" x14ac:dyDescent="0.3">
      <c r="M393" s="1"/>
    </row>
    <row r="394" spans="3:13" ht="12.75" customHeight="1" x14ac:dyDescent="0.3">
      <c r="M394" s="1"/>
    </row>
    <row r="395" spans="3:13" ht="12.75" customHeight="1" x14ac:dyDescent="0.3">
      <c r="M395" s="1"/>
    </row>
    <row r="396" spans="3:13" ht="12.75" customHeight="1" x14ac:dyDescent="0.3">
      <c r="M396" s="1"/>
    </row>
    <row r="397" spans="3:13" ht="12.75" customHeight="1" x14ac:dyDescent="0.3">
      <c r="M397" s="1"/>
    </row>
    <row r="398" spans="3:13" ht="25.05" customHeight="1" x14ac:dyDescent="0.3">
      <c r="F398" s="207"/>
      <c r="G398" s="207"/>
      <c r="M398" s="1"/>
    </row>
    <row r="399" spans="3:13" ht="12.75" customHeight="1" x14ac:dyDescent="0.3">
      <c r="C399" s="59" t="str">
        <f>IF(C398="C",IF(A399="P",IF(A398="I","p i","p"),IF(A398="I","i","")),"")</f>
        <v/>
      </c>
      <c r="D399" s="59" t="str">
        <f>IF(D398="E",IF(A399="P",IF(A398="I","p i","p"),IF(A398="I","i"," ")),"")</f>
        <v/>
      </c>
      <c r="E399" s="59" t="str">
        <f>IF(E398="O",IF(A399="P",IF(A398="I","p i","p"),IF(A398="I","i"," ")),"")</f>
        <v/>
      </c>
      <c r="M399" s="1"/>
    </row>
    <row r="400" spans="3:13" ht="12.75" customHeight="1" x14ac:dyDescent="0.3">
      <c r="M400" s="1"/>
    </row>
    <row r="401" spans="3:13" ht="12.75" customHeight="1" x14ac:dyDescent="0.3">
      <c r="M401" s="1"/>
    </row>
    <row r="402" spans="3:13" ht="12.75" customHeight="1" x14ac:dyDescent="0.3">
      <c r="M402" s="1"/>
    </row>
    <row r="403" spans="3:13" ht="12.75" customHeight="1" x14ac:dyDescent="0.3">
      <c r="M403" s="1"/>
    </row>
    <row r="404" spans="3:13" ht="12.75" customHeight="1" x14ac:dyDescent="0.3">
      <c r="M404" s="1"/>
    </row>
    <row r="405" spans="3:13" ht="25.05" customHeight="1" x14ac:dyDescent="0.3">
      <c r="F405" s="207"/>
      <c r="G405" s="207"/>
      <c r="M405" s="1"/>
    </row>
    <row r="406" spans="3:13" ht="12.75" customHeight="1" x14ac:dyDescent="0.3">
      <c r="C406" s="59" t="str">
        <f>IF(C405="C",IF(A406="P",IF(A405="I","p i","p"),IF(A405="I","i","")),"")</f>
        <v/>
      </c>
      <c r="D406" s="59" t="str">
        <f>IF(D405="E",IF(A406="P",IF(A405="I","p i","p"),IF(A405="I","i"," ")),"")</f>
        <v/>
      </c>
      <c r="E406" s="59" t="str">
        <f>IF(E405="O",IF(A406="P",IF(A405="I","p i","p"),IF(A405="I","i"," ")),"")</f>
        <v/>
      </c>
      <c r="M406" s="1"/>
    </row>
    <row r="407" spans="3:13" ht="12.75" customHeight="1" x14ac:dyDescent="0.3">
      <c r="M407" s="1"/>
    </row>
    <row r="408" spans="3:13" ht="12.75" customHeight="1" x14ac:dyDescent="0.3">
      <c r="M408" s="1"/>
    </row>
    <row r="409" spans="3:13" ht="12.75" customHeight="1" x14ac:dyDescent="0.3">
      <c r="M409" s="1"/>
    </row>
    <row r="410" spans="3:13" ht="12.75" customHeight="1" x14ac:dyDescent="0.3">
      <c r="M410" s="1"/>
    </row>
    <row r="411" spans="3:13" ht="12.75" customHeight="1" x14ac:dyDescent="0.3">
      <c r="M411" s="1"/>
    </row>
    <row r="412" spans="3:13" ht="25.05" customHeight="1" x14ac:dyDescent="0.3">
      <c r="F412" s="207"/>
      <c r="G412" s="207"/>
      <c r="M412" s="1"/>
    </row>
    <row r="413" spans="3:13" ht="12.75" customHeight="1" x14ac:dyDescent="0.3">
      <c r="C413" s="59" t="str">
        <f>IF(C412="C",IF(A413="P",IF(A412="I","p i","p"),IF(A412="I","i","")),"")</f>
        <v/>
      </c>
      <c r="D413" s="59" t="str">
        <f>IF(D412="E",IF(A413="P",IF(A412="I","p i","p"),IF(A412="I","i"," ")),"")</f>
        <v/>
      </c>
      <c r="E413" s="59" t="str">
        <f>IF(E412="O",IF(A413="P",IF(A412="I","p i","p"),IF(A412="I","i"," ")),"")</f>
        <v/>
      </c>
      <c r="M413" s="1"/>
    </row>
    <row r="414" spans="3:13" ht="12.75" customHeight="1" x14ac:dyDescent="0.3">
      <c r="M414" s="1"/>
    </row>
    <row r="415" spans="3:13" ht="12.75" customHeight="1" x14ac:dyDescent="0.3">
      <c r="M415" s="1"/>
    </row>
    <row r="416" spans="3:13" ht="12.75" customHeight="1" x14ac:dyDescent="0.3">
      <c r="M416" s="1"/>
    </row>
    <row r="417" spans="3:13" ht="12.75" customHeight="1" x14ac:dyDescent="0.3">
      <c r="M417" s="1"/>
    </row>
    <row r="418" spans="3:13" ht="12.75" customHeight="1" x14ac:dyDescent="0.3">
      <c r="M418" s="1"/>
    </row>
    <row r="419" spans="3:13" ht="25.05" customHeight="1" x14ac:dyDescent="0.3">
      <c r="F419" s="207"/>
      <c r="G419" s="207"/>
      <c r="M419" s="1"/>
    </row>
    <row r="420" spans="3:13" ht="12.75" customHeight="1" x14ac:dyDescent="0.3">
      <c r="C420" s="59" t="str">
        <f>IF(C419="C",IF(A420="P",IF(A419="I","p i","p"),IF(A419="I","i","")),"")</f>
        <v/>
      </c>
      <c r="D420" s="59" t="str">
        <f>IF(D419="E",IF(A420="P",IF(A419="I","p i","p"),IF(A419="I","i"," ")),"")</f>
        <v/>
      </c>
      <c r="E420" s="59" t="str">
        <f>IF(E419="O",IF(A420="P",IF(A419="I","p i","p"),IF(A419="I","i"," ")),"")</f>
        <v/>
      </c>
      <c r="M420" s="1"/>
    </row>
    <row r="421" spans="3:13" ht="12.75" customHeight="1" x14ac:dyDescent="0.3">
      <c r="M421" s="1"/>
    </row>
    <row r="422" spans="3:13" ht="12.75" customHeight="1" x14ac:dyDescent="0.3">
      <c r="M422" s="1"/>
    </row>
    <row r="423" spans="3:13" ht="12.75" customHeight="1" x14ac:dyDescent="0.3">
      <c r="M423" s="1"/>
    </row>
    <row r="424" spans="3:13" ht="12.75" customHeight="1" x14ac:dyDescent="0.3">
      <c r="M424" s="1"/>
    </row>
    <row r="425" spans="3:13" ht="12.75" customHeight="1" x14ac:dyDescent="0.3">
      <c r="M425" s="1"/>
    </row>
    <row r="426" spans="3:13" ht="25.05" customHeight="1" x14ac:dyDescent="0.3">
      <c r="F426" s="207"/>
      <c r="G426" s="207"/>
      <c r="M426" s="1"/>
    </row>
    <row r="427" spans="3:13" ht="12.75" customHeight="1" x14ac:dyDescent="0.3">
      <c r="C427" s="59" t="str">
        <f>IF(C426="C",IF(A427="Prioritaire",IF(A426="I","p i","p"),IF(A426="I","i","")),"")</f>
        <v/>
      </c>
      <c r="D427" s="59" t="str">
        <f>IF(D426="E",IF(A427="Prioritaire",IF(A426="I","p i","p"),IF(A426="I","i"," ")),"")</f>
        <v/>
      </c>
      <c r="E427" s="59" t="str">
        <f>IF(E426="O",IF(A427="Prioritaire",IF(A426="I","p i","p"),IF(A426="I","i"," ")),"")</f>
        <v/>
      </c>
      <c r="M427" s="1"/>
    </row>
    <row r="428" spans="3:13" ht="12.75" customHeight="1" x14ac:dyDescent="0.3">
      <c r="M428" s="1"/>
    </row>
    <row r="429" spans="3:13" ht="12.75" customHeight="1" x14ac:dyDescent="0.3">
      <c r="M429" s="1"/>
    </row>
    <row r="430" spans="3:13" ht="12.75" customHeight="1" x14ac:dyDescent="0.3">
      <c r="M430" s="1"/>
    </row>
    <row r="431" spans="3:13" ht="12.75" customHeight="1" x14ac:dyDescent="0.3">
      <c r="M431" s="1"/>
    </row>
    <row r="432" spans="3:13" ht="12.75" customHeight="1" x14ac:dyDescent="0.3">
      <c r="M432" s="1"/>
    </row>
    <row r="433" spans="3:13" ht="25.05" customHeight="1" x14ac:dyDescent="0.3">
      <c r="F433" s="207"/>
      <c r="G433" s="207"/>
      <c r="M433" s="1"/>
    </row>
    <row r="434" spans="3:13" ht="12.75" customHeight="1" x14ac:dyDescent="0.3">
      <c r="C434" s="59" t="str">
        <f>IF(C433="C",IF(A434="Prioritaire",IF(A433="I","p i","p"),IF(A433="I","i","")),"")</f>
        <v/>
      </c>
      <c r="D434" s="59" t="str">
        <f>IF(D433="E",IF(A434="Prioritaire",IF(A433="I","p i","p"),IF(A433="I","i"," ")),"")</f>
        <v/>
      </c>
      <c r="E434" s="59" t="str">
        <f>IF(E433="O",IF(A434="Prioritaire",IF(A433="I","p i","p"),IF(A433="I","i"," ")),"")</f>
        <v/>
      </c>
      <c r="M434" s="1"/>
    </row>
    <row r="435" spans="3:13" ht="12.75" customHeight="1" x14ac:dyDescent="0.3">
      <c r="M435" s="1"/>
    </row>
    <row r="436" spans="3:13" ht="12.75" customHeight="1" x14ac:dyDescent="0.3">
      <c r="M436" s="1"/>
    </row>
    <row r="437" spans="3:13" ht="12.75" customHeight="1" x14ac:dyDescent="0.3">
      <c r="M437" s="1"/>
    </row>
    <row r="438" spans="3:13" ht="12.75" customHeight="1" x14ac:dyDescent="0.3">
      <c r="M438" s="1"/>
    </row>
    <row r="439" spans="3:13" ht="12.75" customHeight="1" x14ac:dyDescent="0.3">
      <c r="M439" s="1"/>
    </row>
    <row r="440" spans="3:13" ht="25.05" customHeight="1" x14ac:dyDescent="0.3">
      <c r="F440" s="207"/>
      <c r="G440" s="207"/>
      <c r="M440" s="1"/>
    </row>
    <row r="441" spans="3:13" ht="12.75" customHeight="1" x14ac:dyDescent="0.3">
      <c r="C441" s="59" t="str">
        <f>IF(C440="C",IF(A441="Prioritaire",IF(A440="I","p i","p"),IF(A440="I","i","")),"")</f>
        <v/>
      </c>
      <c r="D441" s="59" t="str">
        <f>IF(D440="E",IF(A441="Prioritaire",IF(A440="I","p i","p"),IF(A440="I","i"," ")),"")</f>
        <v/>
      </c>
      <c r="E441" s="59" t="str">
        <f>IF(E440="O",IF(A441="Prioritaire",IF(A440="I","p i","p"),IF(A440="I","i"," ")),"")</f>
        <v/>
      </c>
      <c r="M441" s="1"/>
    </row>
    <row r="447" spans="3:13" ht="25.05" customHeight="1" x14ac:dyDescent="0.3"/>
    <row r="454" ht="25.05" customHeight="1" x14ac:dyDescent="0.3"/>
    <row r="461" ht="25.05" customHeight="1" x14ac:dyDescent="0.3"/>
    <row r="468" ht="25.05" customHeight="1" x14ac:dyDescent="0.3"/>
    <row r="475" ht="25.05" customHeight="1" x14ac:dyDescent="0.3"/>
    <row r="482" ht="25.05" customHeight="1" x14ac:dyDescent="0.3"/>
    <row r="489" ht="25.05" customHeight="1" x14ac:dyDescent="0.3"/>
    <row r="496" ht="25.05" customHeight="1" x14ac:dyDescent="0.3"/>
    <row r="503" ht="25.05" customHeight="1" x14ac:dyDescent="0.3"/>
    <row r="510" ht="25.05" customHeight="1" x14ac:dyDescent="0.3"/>
    <row r="517" ht="25.05" customHeight="1" x14ac:dyDescent="0.3"/>
    <row r="524" ht="25.05" customHeight="1" x14ac:dyDescent="0.3"/>
    <row r="535" ht="25.05" customHeight="1" x14ac:dyDescent="0.3"/>
    <row r="541" ht="25.05" customHeight="1" x14ac:dyDescent="0.3"/>
    <row r="547" ht="25.05" customHeight="1" x14ac:dyDescent="0.3"/>
    <row r="553" ht="25.05" customHeight="1" x14ac:dyDescent="0.3"/>
    <row r="559" ht="25.05" customHeight="1" x14ac:dyDescent="0.3"/>
    <row r="565" ht="25.05" customHeight="1" x14ac:dyDescent="0.3"/>
    <row r="571" ht="25.05" customHeight="1" x14ac:dyDescent="0.3"/>
    <row r="577" ht="25.05" customHeight="1" x14ac:dyDescent="0.3"/>
    <row r="583" ht="25.05" customHeight="1" x14ac:dyDescent="0.3"/>
    <row r="589" ht="25.05" customHeight="1" x14ac:dyDescent="0.3"/>
    <row r="595" ht="25.05" customHeight="1" x14ac:dyDescent="0.3"/>
    <row r="601" ht="25.05" customHeight="1" x14ac:dyDescent="0.3"/>
    <row r="607" ht="25.05" customHeight="1" x14ac:dyDescent="0.3"/>
    <row r="613" ht="25.05" customHeight="1" x14ac:dyDescent="0.3"/>
  </sheetData>
  <sheetProtection selectLockedCells="1" selectUnlockedCells="1"/>
  <mergeCells count="58">
    <mergeCell ref="F433:G433"/>
    <mergeCell ref="F440:G440"/>
    <mergeCell ref="F391:G391"/>
    <mergeCell ref="F398:G398"/>
    <mergeCell ref="F405:G405"/>
    <mergeCell ref="F412:G412"/>
    <mergeCell ref="F419:G419"/>
    <mergeCell ref="F426:G426"/>
    <mergeCell ref="F356:G356"/>
    <mergeCell ref="F363:G363"/>
    <mergeCell ref="F370:G370"/>
    <mergeCell ref="F377:G377"/>
    <mergeCell ref="F384:G384"/>
    <mergeCell ref="F321:G321"/>
    <mergeCell ref="F328:G328"/>
    <mergeCell ref="F335:G335"/>
    <mergeCell ref="F342:G342"/>
    <mergeCell ref="F349:G349"/>
    <mergeCell ref="F286:G286"/>
    <mergeCell ref="F293:G293"/>
    <mergeCell ref="F300:G300"/>
    <mergeCell ref="F307:G307"/>
    <mergeCell ref="F314:G314"/>
    <mergeCell ref="F251:G251"/>
    <mergeCell ref="F258:G258"/>
    <mergeCell ref="F265:G265"/>
    <mergeCell ref="F272:G272"/>
    <mergeCell ref="F279:G279"/>
    <mergeCell ref="F216:G216"/>
    <mergeCell ref="F223:G223"/>
    <mergeCell ref="F230:G230"/>
    <mergeCell ref="F237:G237"/>
    <mergeCell ref="F244:G244"/>
    <mergeCell ref="F181:G181"/>
    <mergeCell ref="F188:G188"/>
    <mergeCell ref="F195:G195"/>
    <mergeCell ref="F202:G202"/>
    <mergeCell ref="F209:G209"/>
    <mergeCell ref="F146:G146"/>
    <mergeCell ref="F153:G153"/>
    <mergeCell ref="F160:G160"/>
    <mergeCell ref="F167:G167"/>
    <mergeCell ref="F174:G174"/>
    <mergeCell ref="F111:G111"/>
    <mergeCell ref="F118:G118"/>
    <mergeCell ref="F125:G125"/>
    <mergeCell ref="F132:G132"/>
    <mergeCell ref="F139:G139"/>
    <mergeCell ref="F90:G90"/>
    <mergeCell ref="F21:G21"/>
    <mergeCell ref="F27:G27"/>
    <mergeCell ref="F97:G97"/>
    <mergeCell ref="F104:G104"/>
    <mergeCell ref="F8:G8"/>
    <mergeCell ref="F14:G14"/>
    <mergeCell ref="F69:G69"/>
    <mergeCell ref="F76:G76"/>
    <mergeCell ref="F83:G83"/>
  </mergeCells>
  <pageMargins left="0.2361111111111111" right="0.27569444444444446" top="0.39374999999999999" bottom="0.98402777777777772" header="0.51180555555555551" footer="0.51180555555555551"/>
  <pageSetup paperSize="9" firstPageNumber="0" fitToHeight="3"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V637"/>
  <sheetViews>
    <sheetView zoomScale="110" zoomScaleNormal="110" workbookViewId="0">
      <pane ySplit="7" topLeftCell="A38" activePane="bottomLeft" state="frozen"/>
      <selection activeCell="D1" sqref="D1"/>
      <selection pane="bottomLeft" activeCell="B51" sqref="B51"/>
    </sheetView>
  </sheetViews>
  <sheetFormatPr baseColWidth="10" defaultColWidth="11.44140625" defaultRowHeight="12.75" customHeight="1" x14ac:dyDescent="0.3"/>
  <cols>
    <col min="1" max="1" width="15.6640625" style="19" customWidth="1"/>
    <col min="2" max="2" width="7.88671875" style="38" customWidth="1"/>
    <col min="3" max="5" width="2.6640625" style="76" customWidth="1"/>
    <col min="6" max="6" width="5.6640625" style="1" customWidth="1"/>
    <col min="7" max="7" width="90.6640625" style="1" customWidth="1"/>
    <col min="8" max="16384" width="11.44140625" style="1"/>
  </cols>
  <sheetData>
    <row r="1" spans="1:24" s="45" customFormat="1" ht="21.75" customHeight="1" x14ac:dyDescent="0.3">
      <c r="A1" s="40" t="str">
        <f>Bilan!B10</f>
        <v>1.4 Marquage - Piquetage</v>
      </c>
      <c r="B1" s="41"/>
      <c r="C1" s="77"/>
      <c r="D1" s="77"/>
      <c r="E1" s="77"/>
      <c r="G1" s="44"/>
    </row>
    <row r="3" spans="1:24" ht="12.75" customHeight="1" x14ac:dyDescent="0.3">
      <c r="A3" s="46"/>
      <c r="B3" s="47"/>
      <c r="C3" s="48" t="s">
        <v>36</v>
      </c>
      <c r="D3" s="48" t="s">
        <v>37</v>
      </c>
      <c r="E3" s="48" t="s">
        <v>38</v>
      </c>
      <c r="F3" s="48" t="s">
        <v>39</v>
      </c>
      <c r="G3" s="49"/>
    </row>
    <row r="4" spans="1:24" ht="12.75" customHeight="1" x14ac:dyDescent="0.3">
      <c r="A4" s="50"/>
      <c r="B4" s="51" t="s">
        <v>40</v>
      </c>
      <c r="C4" s="52">
        <f>COUNTIF(C8:C646,C3)</f>
        <v>7</v>
      </c>
      <c r="D4" s="52">
        <f>COUNTIF(D8:D646,D3)</f>
        <v>7</v>
      </c>
      <c r="E4" s="52">
        <f>COUNTIF(E8:E646,E3)</f>
        <v>4</v>
      </c>
      <c r="F4" s="53">
        <f>COUNTA(B8:B646)</f>
        <v>8</v>
      </c>
      <c r="G4" s="49"/>
    </row>
    <row r="5" spans="1:24" ht="12.75" customHeight="1" x14ac:dyDescent="0.3">
      <c r="A5" s="54"/>
      <c r="B5" s="51" t="s">
        <v>7</v>
      </c>
      <c r="C5" s="55">
        <f>COUNTIF(C8:C646,"i")+COUNTIF(C8:C646,"p i")</f>
        <v>3</v>
      </c>
      <c r="D5" s="55">
        <f>COUNTIF(D8:D646,"i")+COUNTIF(D8:D646,"p i")</f>
        <v>3</v>
      </c>
      <c r="E5" s="55">
        <f>COUNTIF(E8:E646,"i")+COUNTIF(E8:E646,"p i")</f>
        <v>4</v>
      </c>
      <c r="F5" s="53">
        <f>COUNTIF(A8:A646,"I")</f>
        <v>4</v>
      </c>
    </row>
    <row r="6" spans="1:24" ht="12.75" customHeight="1" x14ac:dyDescent="0.3">
      <c r="A6" s="54"/>
      <c r="B6" s="56" t="s">
        <v>41</v>
      </c>
      <c r="C6" s="55">
        <f>COUNTIF(C8:C646,"p")+COUNTIF(C8:C646,"p i")</f>
        <v>1</v>
      </c>
      <c r="D6" s="55">
        <f>COUNTIF(D8:D646,"p")+COUNTIF(D8:D646,"p i")</f>
        <v>1</v>
      </c>
      <c r="E6" s="55">
        <f>COUNTIF(E8:E646,"p")+COUNTIF(E8:E646,"p i")</f>
        <v>0</v>
      </c>
      <c r="F6" s="53">
        <f>COUNTIF(A8:A646,"P")</f>
        <v>1</v>
      </c>
    </row>
    <row r="8" spans="1:24" ht="30" customHeight="1" x14ac:dyDescent="0.3">
      <c r="B8" s="38" t="s">
        <v>156</v>
      </c>
      <c r="C8" s="83" t="s">
        <v>36</v>
      </c>
      <c r="D8" s="83" t="s">
        <v>37</v>
      </c>
      <c r="E8" s="84"/>
      <c r="F8" s="203" t="s">
        <v>157</v>
      </c>
      <c r="G8" s="203"/>
      <c r="H8" s="98"/>
      <c r="I8" s="99"/>
      <c r="J8" s="99"/>
      <c r="K8" s="99"/>
      <c r="L8" s="99"/>
      <c r="M8" s="65"/>
      <c r="N8" s="65"/>
      <c r="O8" s="65"/>
      <c r="P8" s="65"/>
      <c r="Q8" s="65"/>
      <c r="R8" s="65"/>
      <c r="S8" s="65"/>
      <c r="T8" s="65"/>
      <c r="U8" s="65"/>
      <c r="V8" s="65"/>
      <c r="W8" s="65"/>
      <c r="X8" s="65"/>
    </row>
    <row r="9" spans="1:24" ht="12.75" customHeight="1" x14ac:dyDescent="0.3">
      <c r="C9" s="59" t="str">
        <f>IF(C8="C",IF(A9="P",IF(A8="I","p i","p"),IF(A8="I","i","")),"")</f>
        <v/>
      </c>
      <c r="D9" s="59" t="str">
        <f>IF(D8="E",IF(A9="P",IF(A8="I","p i","p"),IF(A8="I","i"," ")),"")</f>
        <v xml:space="preserve"> </v>
      </c>
      <c r="E9" s="100" t="str">
        <f>IF(E8="O",IF(A9="P",IF(A8="I","p i","p"),IF(A8="I","i"," ")),"")</f>
        <v/>
      </c>
      <c r="F9" s="74" t="s">
        <v>44</v>
      </c>
      <c r="G9" s="95" t="s">
        <v>158</v>
      </c>
      <c r="H9" s="101"/>
    </row>
    <row r="10" spans="1:24" ht="12.75" customHeight="1" x14ac:dyDescent="0.3">
      <c r="A10" s="19" t="s">
        <v>159</v>
      </c>
      <c r="E10" s="84"/>
      <c r="F10" s="74" t="s">
        <v>47</v>
      </c>
      <c r="G10" s="95" t="s">
        <v>160</v>
      </c>
      <c r="H10" s="72"/>
    </row>
    <row r="11" spans="1:24" ht="12.75" customHeight="1" x14ac:dyDescent="0.3">
      <c r="E11" s="84"/>
      <c r="F11" s="74" t="s">
        <v>36</v>
      </c>
      <c r="G11" s="96" t="s">
        <v>161</v>
      </c>
      <c r="H11" s="72"/>
    </row>
    <row r="12" spans="1:24" ht="12.75" customHeight="1" x14ac:dyDescent="0.3">
      <c r="E12" s="84"/>
      <c r="F12" s="74" t="s">
        <v>50</v>
      </c>
      <c r="G12" s="95" t="s">
        <v>51</v>
      </c>
      <c r="H12" s="72"/>
    </row>
    <row r="13" spans="1:24" ht="12.75" customHeight="1" x14ac:dyDescent="0.3">
      <c r="E13" s="84"/>
      <c r="F13" s="74"/>
      <c r="G13" s="95"/>
      <c r="H13" s="72"/>
    </row>
    <row r="14" spans="1:24" ht="30" customHeight="1" x14ac:dyDescent="0.3">
      <c r="B14" s="38" t="s">
        <v>162</v>
      </c>
      <c r="C14" s="83" t="s">
        <v>36</v>
      </c>
      <c r="D14" s="83" t="s">
        <v>37</v>
      </c>
      <c r="F14" s="204" t="s">
        <v>163</v>
      </c>
      <c r="G14" s="204"/>
      <c r="H14" s="98"/>
      <c r="I14" s="99"/>
      <c r="J14" s="99"/>
      <c r="K14" s="99"/>
      <c r="L14" s="99"/>
      <c r="M14" s="58"/>
      <c r="N14" s="58"/>
      <c r="O14" s="58"/>
      <c r="P14" s="58"/>
      <c r="Q14" s="65" t="s">
        <v>164</v>
      </c>
      <c r="R14" s="65"/>
      <c r="S14" s="65"/>
      <c r="T14" s="65"/>
      <c r="U14" s="65"/>
      <c r="V14" s="65"/>
      <c r="W14" s="65"/>
      <c r="X14" s="65"/>
    </row>
    <row r="15" spans="1:24" ht="12.75" customHeight="1" x14ac:dyDescent="0.3">
      <c r="A15" s="13" t="s">
        <v>12</v>
      </c>
      <c r="C15" s="59" t="str">
        <f>IF(C14="C",IF(A15="P",IF(A14="I","p i","p"),IF(A14="I","i","")),"")</f>
        <v>p</v>
      </c>
      <c r="D15" s="59" t="str">
        <f>IF(D14="E",IF(A15="P",IF(A14="I","p i","p"),IF(A14="I","i"," ")),"")</f>
        <v>p</v>
      </c>
      <c r="E15" s="59" t="str">
        <f>IF(E14="O",IF(A15="P",IF(A14="I","p i","p"),IF(A14="I","i"," ")),"")</f>
        <v/>
      </c>
      <c r="F15" s="74" t="s">
        <v>44</v>
      </c>
      <c r="G15" s="95" t="s">
        <v>158</v>
      </c>
      <c r="H15" s="101"/>
    </row>
    <row r="16" spans="1:24" ht="12.75" customHeight="1" x14ac:dyDescent="0.3">
      <c r="A16" s="19" t="s">
        <v>165</v>
      </c>
      <c r="F16" s="74" t="s">
        <v>47</v>
      </c>
      <c r="G16" s="96" t="s">
        <v>160</v>
      </c>
      <c r="H16" s="102"/>
    </row>
    <row r="17" spans="1:256" ht="12.75" customHeight="1" x14ac:dyDescent="0.3">
      <c r="F17" s="74" t="s">
        <v>36</v>
      </c>
      <c r="G17" s="95" t="s">
        <v>166</v>
      </c>
      <c r="H17" s="102"/>
    </row>
    <row r="18" spans="1:256" ht="12.75" customHeight="1" x14ac:dyDescent="0.3">
      <c r="F18" s="74" t="s">
        <v>37</v>
      </c>
      <c r="G18" s="95" t="s">
        <v>51</v>
      </c>
      <c r="H18" s="102"/>
    </row>
    <row r="19" spans="1:256" ht="12.75" customHeight="1" x14ac:dyDescent="0.3">
      <c r="F19" s="74"/>
      <c r="G19" s="95"/>
      <c r="H19" s="102"/>
    </row>
    <row r="20" spans="1:256" ht="12.75" customHeight="1" x14ac:dyDescent="0.3">
      <c r="A20" s="38"/>
      <c r="B20" s="38" t="s">
        <v>964</v>
      </c>
      <c r="C20" s="83" t="s">
        <v>36</v>
      </c>
      <c r="D20" s="83" t="s">
        <v>37</v>
      </c>
      <c r="E20" s="84"/>
      <c r="F20" s="203" t="s">
        <v>965</v>
      </c>
      <c r="G20" s="203"/>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13.35" customHeight="1" x14ac:dyDescent="0.3">
      <c r="A21" s="38"/>
      <c r="C21" s="84"/>
      <c r="D21" s="84"/>
      <c r="E21" s="84"/>
      <c r="F21" s="74" t="s">
        <v>44</v>
      </c>
      <c r="G21" s="86" t="s">
        <v>966</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3">
      <c r="A22" s="19" t="s">
        <v>967</v>
      </c>
      <c r="C22" s="84"/>
      <c r="D22" s="84"/>
      <c r="E22" s="84"/>
      <c r="F22" s="74" t="s">
        <v>47</v>
      </c>
      <c r="G22" s="85" t="s">
        <v>968</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3">
      <c r="A23" s="38"/>
      <c r="C23" s="84"/>
      <c r="D23" s="84"/>
      <c r="E23" s="84"/>
      <c r="F23" s="74" t="s">
        <v>36</v>
      </c>
      <c r="G23" s="85" t="s">
        <v>969</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12.75" customHeight="1" x14ac:dyDescent="0.3">
      <c r="A24" s="38"/>
      <c r="C24" s="84"/>
      <c r="D24" s="84"/>
      <c r="E24" s="84"/>
      <c r="F24" s="74" t="s">
        <v>50</v>
      </c>
      <c r="G24" s="61" t="s">
        <v>51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2.75" customHeight="1" x14ac:dyDescent="0.3">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ht="12.75" customHeight="1" x14ac:dyDescent="0.3">
      <c r="F26" s="74"/>
      <c r="G26" s="95"/>
      <c r="H26" s="102"/>
    </row>
    <row r="27" spans="1:256" ht="30" customHeight="1" x14ac:dyDescent="0.3">
      <c r="B27" s="38" t="s">
        <v>167</v>
      </c>
      <c r="C27" s="83" t="s">
        <v>36</v>
      </c>
      <c r="D27" s="83" t="s">
        <v>37</v>
      </c>
      <c r="F27" s="203" t="s">
        <v>168</v>
      </c>
      <c r="G27" s="203"/>
      <c r="H27" s="98"/>
      <c r="I27" s="99"/>
      <c r="J27" s="99"/>
      <c r="K27" s="99"/>
      <c r="L27" s="99"/>
      <c r="M27" s="99"/>
      <c r="N27" s="99"/>
      <c r="O27" s="99"/>
      <c r="P27" s="99"/>
      <c r="Q27" s="65"/>
      <c r="R27" s="65"/>
      <c r="S27" s="65"/>
      <c r="T27" s="65"/>
      <c r="U27" s="65"/>
      <c r="V27" s="65"/>
      <c r="W27" s="65"/>
      <c r="X27" s="65"/>
    </row>
    <row r="28" spans="1:256" ht="12.75" customHeight="1" x14ac:dyDescent="0.3">
      <c r="C28" s="59" t="str">
        <f>IF(C27="C",IF(A28="P",IF(A27="I","p i","p"),IF(A27="I","i","")),"")</f>
        <v/>
      </c>
      <c r="D28" s="59" t="str">
        <f>IF(D27="E",IF(A28="P",IF(A27="I","p i","p"),IF(A27="I","i"," ")),"")</f>
        <v xml:space="preserve"> </v>
      </c>
      <c r="E28" s="59" t="str">
        <f>IF(E27="O",IF(A28="P",IF(A27="I","p i","p"),IF(A27="I","i"," ")),"")</f>
        <v/>
      </c>
      <c r="F28" s="74" t="s">
        <v>44</v>
      </c>
      <c r="G28" s="75" t="s">
        <v>169</v>
      </c>
    </row>
    <row r="29" spans="1:256" ht="12.75" customHeight="1" x14ac:dyDescent="0.3">
      <c r="A29" s="19" t="s">
        <v>165</v>
      </c>
      <c r="F29" s="74" t="s">
        <v>47</v>
      </c>
      <c r="G29" s="103" t="s">
        <v>170</v>
      </c>
    </row>
    <row r="30" spans="1:256" ht="12.75" customHeight="1" x14ac:dyDescent="0.3">
      <c r="F30" s="74" t="s">
        <v>36</v>
      </c>
      <c r="G30" s="75" t="s">
        <v>82</v>
      </c>
    </row>
    <row r="31" spans="1:256" ht="12.75" customHeight="1" x14ac:dyDescent="0.3">
      <c r="F31" s="74" t="s">
        <v>50</v>
      </c>
      <c r="G31" s="95" t="s">
        <v>51</v>
      </c>
    </row>
    <row r="32" spans="1:256" ht="12.75" customHeight="1" x14ac:dyDescent="0.3">
      <c r="E32" s="84"/>
      <c r="F32" s="74"/>
      <c r="G32" s="95"/>
      <c r="H32" s="72"/>
    </row>
    <row r="33" spans="1:256" ht="12.75" customHeight="1" x14ac:dyDescent="0.3">
      <c r="A33" s="8" t="s">
        <v>9</v>
      </c>
      <c r="B33" s="87" t="s">
        <v>171</v>
      </c>
      <c r="C33" s="88" t="s">
        <v>36</v>
      </c>
      <c r="D33" s="88" t="s">
        <v>37</v>
      </c>
      <c r="E33" s="88" t="s">
        <v>38</v>
      </c>
      <c r="F33" s="208" t="s">
        <v>172</v>
      </c>
      <c r="G33" s="208"/>
      <c r="H33" s="197"/>
      <c r="I33" s="196"/>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C34" s="59" t="str">
        <f>IF(C33="C",IF(A34="P",IF(A33="I","p i","p"),IF(A33="I","i","")),"")</f>
        <v>i</v>
      </c>
      <c r="D34" s="59" t="str">
        <f>IF(D33="E",IF(A34="P",IF(A33="I","p i","p"),IF(A33="I","i"," ")),"")</f>
        <v>i</v>
      </c>
      <c r="E34" s="59" t="str">
        <f>IF(E33="O",IF(A34="P",IF(A33="I","p i","p"),IF(A33="I","i"," ")),"")</f>
        <v>i</v>
      </c>
      <c r="F34" s="2" t="s">
        <v>44</v>
      </c>
      <c r="G34" s="104" t="s">
        <v>173</v>
      </c>
      <c r="H34" s="196"/>
      <c r="I34" s="196"/>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A35" s="19" t="s">
        <v>174</v>
      </c>
      <c r="C35" s="39"/>
      <c r="D35" s="39"/>
      <c r="E35" s="39"/>
      <c r="F35" s="2" t="s">
        <v>47</v>
      </c>
      <c r="G35" s="104" t="s">
        <v>161</v>
      </c>
      <c r="H35" s="196"/>
      <c r="I35" s="196"/>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C36" s="39"/>
      <c r="D36" s="39"/>
      <c r="E36" s="39"/>
      <c r="F36" s="2" t="s">
        <v>36</v>
      </c>
      <c r="G36" s="105" t="s">
        <v>175</v>
      </c>
      <c r="H36" s="196"/>
      <c r="I36" s="19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4.85" customHeight="1" x14ac:dyDescent="0.3">
      <c r="C37" s="39"/>
      <c r="D37" s="39"/>
      <c r="E37" s="39"/>
      <c r="F37" s="2" t="s">
        <v>50</v>
      </c>
      <c r="G37" s="104" t="s">
        <v>51</v>
      </c>
      <c r="H37" s="196"/>
      <c r="I37" s="196"/>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14.85" customHeight="1" x14ac:dyDescent="0.3">
      <c r="C38" s="39"/>
      <c r="D38" s="39"/>
      <c r="E38" s="39"/>
      <c r="F38" s="2"/>
      <c r="G38" s="20"/>
      <c r="H38" s="196"/>
      <c r="I38" s="196"/>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25">
      <c r="A39" s="8" t="s">
        <v>9</v>
      </c>
      <c r="B39" s="87" t="s">
        <v>176</v>
      </c>
      <c r="C39" s="39"/>
      <c r="D39" s="39"/>
      <c r="E39" s="88" t="s">
        <v>38</v>
      </c>
      <c r="F39" s="206" t="s">
        <v>177</v>
      </c>
      <c r="G39" s="206"/>
      <c r="H39" s="198"/>
      <c r="I39" s="198"/>
    </row>
    <row r="40" spans="1:256" ht="12.75" customHeight="1" x14ac:dyDescent="0.3">
      <c r="C40" s="59" t="str">
        <f>IF(C39="C",IF(A40="P",IF(A39="I","p i","p"),IF(A39="I","i","")),"")</f>
        <v/>
      </c>
      <c r="D40" s="59" t="str">
        <f>IF(D39="E",IF(A40="P",IF(A39="I","p i","p"),IF(A39="I","i"," ")),"")</f>
        <v/>
      </c>
      <c r="E40" s="59" t="str">
        <f>IF(E39="O",IF(A40="P",IF(A39="I","p i","p"),IF(A39="I","i"," ")),"")</f>
        <v>i</v>
      </c>
      <c r="F40" s="74" t="s">
        <v>44</v>
      </c>
      <c r="G40" s="95" t="s">
        <v>178</v>
      </c>
      <c r="H40" s="198"/>
      <c r="I40" s="198"/>
    </row>
    <row r="41" spans="1:256" ht="12.75" customHeight="1" x14ac:dyDescent="0.3">
      <c r="A41" s="19" t="s">
        <v>174</v>
      </c>
      <c r="C41" s="39"/>
      <c r="D41" s="39"/>
      <c r="E41" s="39"/>
      <c r="F41" s="74" t="s">
        <v>47</v>
      </c>
      <c r="G41" s="95" t="s">
        <v>179</v>
      </c>
      <c r="H41" s="198"/>
      <c r="I41" s="198"/>
    </row>
    <row r="42" spans="1:256" ht="12.75" customHeight="1" x14ac:dyDescent="0.3">
      <c r="C42" s="39"/>
      <c r="D42" s="39"/>
      <c r="E42" s="39"/>
      <c r="F42" s="74" t="s">
        <v>36</v>
      </c>
      <c r="G42" s="96" t="s">
        <v>180</v>
      </c>
      <c r="H42" s="198"/>
      <c r="I42" s="198"/>
    </row>
    <row r="43" spans="1:256" ht="12.75" customHeight="1" x14ac:dyDescent="0.3">
      <c r="C43" s="39"/>
      <c r="D43" s="39"/>
      <c r="E43" s="39"/>
      <c r="F43" s="74" t="s">
        <v>50</v>
      </c>
      <c r="G43" s="95" t="s">
        <v>51</v>
      </c>
      <c r="H43" s="198"/>
      <c r="I43" s="198"/>
    </row>
    <row r="44" spans="1:256" ht="12" customHeight="1" x14ac:dyDescent="0.3">
      <c r="A44"/>
      <c r="B44"/>
      <c r="C44"/>
      <c r="D44"/>
      <c r="E44"/>
      <c r="F44"/>
      <c r="G44"/>
      <c r="H44" s="196"/>
      <c r="I44" s="196"/>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ht="12.75" customHeight="1" x14ac:dyDescent="0.3">
      <c r="A45" s="8" t="s">
        <v>9</v>
      </c>
      <c r="B45" s="87" t="s">
        <v>181</v>
      </c>
      <c r="C45" s="88" t="s">
        <v>36</v>
      </c>
      <c r="D45" s="88" t="s">
        <v>37</v>
      </c>
      <c r="E45" s="88" t="s">
        <v>38</v>
      </c>
      <c r="F45" s="208" t="s">
        <v>182</v>
      </c>
      <c r="G45" s="208"/>
      <c r="H45" s="197"/>
      <c r="I45" s="196"/>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2.75" customHeight="1" x14ac:dyDescent="0.3">
      <c r="C46" s="59" t="str">
        <f>IF(C45="C",IF(A46="P",IF(A45="I","p i","p"),IF(A45="I","i","")),"")</f>
        <v>i</v>
      </c>
      <c r="D46" s="59" t="str">
        <f>IF(D45="E",IF(A46="P",IF(A45="I","p i","p"),IF(A45="I","i"," ")),"")</f>
        <v>i</v>
      </c>
      <c r="E46" s="59" t="str">
        <f>IF(E45="O",IF(A46="P",IF(A45="I","p i","p"),IF(A45="I","i"," ")),"")</f>
        <v>i</v>
      </c>
      <c r="F46" s="2" t="s">
        <v>44</v>
      </c>
      <c r="G46" s="104" t="s">
        <v>183</v>
      </c>
      <c r="H46" s="196"/>
      <c r="I46" s="19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2.75" customHeight="1" x14ac:dyDescent="0.3">
      <c r="A47" s="19" t="s">
        <v>184</v>
      </c>
      <c r="C47" s="39"/>
      <c r="D47" s="39"/>
      <c r="E47" s="39"/>
      <c r="F47" s="2" t="s">
        <v>47</v>
      </c>
      <c r="G47" s="105" t="s">
        <v>185</v>
      </c>
      <c r="H47" s="196"/>
      <c r="I47" s="196"/>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12.75" customHeight="1" x14ac:dyDescent="0.3">
      <c r="A48" s="19" t="s">
        <v>186</v>
      </c>
      <c r="C48" s="39"/>
      <c r="D48" s="39"/>
      <c r="E48" s="39"/>
      <c r="F48" s="2" t="s">
        <v>36</v>
      </c>
      <c r="G48" s="104" t="s">
        <v>187</v>
      </c>
      <c r="H48" s="196"/>
      <c r="I48" s="196"/>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2.75" customHeight="1" x14ac:dyDescent="0.3">
      <c r="C49" s="39"/>
      <c r="D49" s="39"/>
      <c r="E49" s="39"/>
      <c r="F49" s="2" t="s">
        <v>50</v>
      </c>
      <c r="G49" s="104" t="s">
        <v>51</v>
      </c>
      <c r="H49" s="196"/>
      <c r="I49" s="196"/>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12.75" customHeight="1" x14ac:dyDescent="0.3">
      <c r="A50"/>
      <c r="B50"/>
      <c r="C50"/>
      <c r="D50"/>
      <c r="E50"/>
      <c r="F50"/>
      <c r="G50"/>
      <c r="H50" s="196"/>
      <c r="I50" s="196"/>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ht="26.1" customHeight="1" x14ac:dyDescent="0.3">
      <c r="A51" s="8" t="s">
        <v>9</v>
      </c>
      <c r="B51" s="87" t="s">
        <v>1203</v>
      </c>
      <c r="C51" s="88" t="s">
        <v>36</v>
      </c>
      <c r="D51" s="88" t="s">
        <v>37</v>
      </c>
      <c r="E51" s="88" t="s">
        <v>38</v>
      </c>
      <c r="F51" s="208" t="s">
        <v>1199</v>
      </c>
      <c r="G51" s="208"/>
      <c r="H51" s="197"/>
      <c r="I51" s="197"/>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ht="12.75" customHeight="1" x14ac:dyDescent="0.3">
      <c r="C52" s="59" t="str">
        <f>IF(C51="C",IF(A52="P",IF(A51="I","p i","p"),IF(A51="I","i","")),"")</f>
        <v>i</v>
      </c>
      <c r="D52" s="59" t="str">
        <f>IF(D51="E",IF(A52="P",IF(A51="I","p i","p"),IF(A51="I","i"," ")),"")</f>
        <v>i</v>
      </c>
      <c r="E52" s="59" t="str">
        <f>IF(E51="O",IF(A52="P",IF(A51="I","p i","p"),IF(A51="I","i"," ")),"")</f>
        <v>i</v>
      </c>
      <c r="F52" s="2" t="s">
        <v>44</v>
      </c>
      <c r="G52" s="95" t="s">
        <v>1200</v>
      </c>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3">
      <c r="A53" s="38" t="s">
        <v>1138</v>
      </c>
      <c r="C53" s="39"/>
      <c r="D53" s="39"/>
      <c r="E53" s="39"/>
      <c r="F53" s="2" t="s">
        <v>47</v>
      </c>
      <c r="G53" s="95" t="s">
        <v>1201</v>
      </c>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12.75" customHeight="1" x14ac:dyDescent="0.3">
      <c r="C54" s="39"/>
      <c r="D54" s="39"/>
      <c r="E54" s="39"/>
      <c r="F54" s="2" t="s">
        <v>36</v>
      </c>
      <c r="G54" s="192" t="s">
        <v>1202</v>
      </c>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ht="12.75" customHeight="1" x14ac:dyDescent="0.3">
      <c r="C55" s="39"/>
      <c r="D55" s="39"/>
      <c r="E55" s="39"/>
      <c r="F55" s="2" t="s">
        <v>50</v>
      </c>
      <c r="G55" s="75" t="s">
        <v>51</v>
      </c>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ht="12.75" customHeight="1" x14ac:dyDescent="0.3">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ht="12.75" customHeight="1" x14ac:dyDescent="0.3">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ht="13.35" customHeight="1" x14ac:dyDescent="0.3">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12.75" customHeight="1" x14ac:dyDescent="0.3">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ht="12.75" customHeight="1" x14ac:dyDescent="0.3">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ht="12.75" customHeight="1" x14ac:dyDescent="0.3">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12.75" customHeight="1" x14ac:dyDescent="0.3">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ht="12.75" customHeight="1" x14ac:dyDescent="0.3">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ht="25.05" customHeight="1" x14ac:dyDescent="0.3">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ht="12.75" customHeight="1" x14ac:dyDescent="0.3">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ht="12.75" customHeight="1" x14ac:dyDescent="0.3">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2.75" customHeight="1" x14ac:dyDescent="0.3">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ht="12.75" customHeight="1" x14ac:dyDescent="0.3">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ht="12.75" customHeight="1" x14ac:dyDescent="0.3">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ht="12.75" customHeight="1" x14ac:dyDescent="0.3">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ht="25.05" customHeight="1" x14ac:dyDescent="0.3">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ht="12.75" customHeight="1" x14ac:dyDescent="0.3">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ht="12.75" customHeight="1" x14ac:dyDescent="0.3">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12.75" customHeight="1" x14ac:dyDescent="0.3">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ht="12.75" customHeight="1" x14ac:dyDescent="0.3">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ht="12.75" customHeight="1" x14ac:dyDescent="0.3">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12.75" customHeight="1" x14ac:dyDescent="0.3">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25.05" customHeight="1" x14ac:dyDescent="0.3">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3">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12.75" customHeight="1" x14ac:dyDescent="0.3">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ht="12.75" customHeight="1" x14ac:dyDescent="0.3">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ht="12.75" customHeight="1" x14ac:dyDescent="0.3">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12.75" customHeight="1" x14ac:dyDescent="0.3">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12.75" customHeight="1" x14ac:dyDescent="0.3">
      <c r="C84" s="39"/>
      <c r="D84" s="39"/>
      <c r="E84" s="39"/>
      <c r="F84" s="2"/>
      <c r="G84" s="20"/>
      <c r="H84" s="20"/>
    </row>
    <row r="85" spans="1:256" ht="25.05" customHeight="1" x14ac:dyDescent="0.3">
      <c r="F85" s="205"/>
      <c r="G85" s="205"/>
      <c r="H85" s="65"/>
      <c r="I85" s="65"/>
      <c r="J85" s="65"/>
      <c r="K85" s="65"/>
      <c r="L85" s="65"/>
      <c r="M85" s="65"/>
      <c r="N85" s="65"/>
      <c r="O85" s="65"/>
      <c r="P85" s="65"/>
      <c r="Q85" s="65"/>
      <c r="R85" s="65"/>
      <c r="S85" s="65"/>
      <c r="T85" s="65"/>
      <c r="U85" s="65"/>
      <c r="V85" s="65"/>
      <c r="W85" s="65"/>
      <c r="X85" s="65"/>
    </row>
    <row r="86" spans="1:256" ht="12.75" customHeight="1" x14ac:dyDescent="0.3">
      <c r="C86" s="59" t="str">
        <f>IF(C85="C",IF(A86="P",IF(A85="I","p i","p"),IF(A85="I","i","")),"")</f>
        <v/>
      </c>
      <c r="D86" s="59" t="str">
        <f>IF(D85="E",IF(A86="P",IF(A85="I","p i","p"),IF(A85="I","i"," ")),"")</f>
        <v/>
      </c>
      <c r="E86" s="59" t="str">
        <f>IF(E85="O",IF(A86="P",IF(A85="I","p i","p"),IF(A85="I","i"," ")),"")</f>
        <v/>
      </c>
      <c r="F86" s="2"/>
    </row>
    <row r="87" spans="1:256" ht="12.75" customHeight="1" x14ac:dyDescent="0.3">
      <c r="F87" s="2"/>
    </row>
    <row r="88" spans="1:256" ht="12.75" customHeight="1" x14ac:dyDescent="0.3">
      <c r="F88" s="2"/>
      <c r="G88" s="7"/>
    </row>
    <row r="89" spans="1:256" ht="12.75" customHeight="1" x14ac:dyDescent="0.3">
      <c r="F89" s="2"/>
    </row>
    <row r="90" spans="1:256" ht="12.75" customHeight="1" x14ac:dyDescent="0.3">
      <c r="F90" s="2"/>
    </row>
    <row r="91" spans="1:256" ht="12.75" customHeight="1" x14ac:dyDescent="0.3">
      <c r="F91" s="2"/>
    </row>
    <row r="92" spans="1:256" ht="25.05" customHeight="1" x14ac:dyDescent="0.3">
      <c r="F92" s="205"/>
      <c r="G92" s="205"/>
      <c r="H92" s="65"/>
      <c r="I92" s="65"/>
      <c r="J92" s="65"/>
      <c r="K92" s="65"/>
      <c r="L92" s="65"/>
      <c r="M92" s="65"/>
      <c r="N92" s="65"/>
      <c r="O92" s="65"/>
      <c r="P92" s="65"/>
      <c r="Q92" s="65"/>
      <c r="R92" s="65"/>
      <c r="S92" s="65"/>
      <c r="T92" s="65"/>
      <c r="U92" s="65"/>
      <c r="V92" s="65"/>
      <c r="W92" s="65"/>
      <c r="X92" s="65"/>
    </row>
    <row r="93" spans="1:256" ht="12.75" customHeight="1" x14ac:dyDescent="0.3">
      <c r="C93" s="59" t="str">
        <f>IF(C92="C",IF(A93="P",IF(A92="I","p i","p"),IF(A92="I","i","")),"")</f>
        <v/>
      </c>
      <c r="D93" s="59" t="str">
        <f>IF(D92="E",IF(A93="P",IF(A92="I","p i","p"),IF(A92="I","i"," ")),"")</f>
        <v/>
      </c>
      <c r="E93" s="59" t="str">
        <f>IF(E92="O",IF(A93="P",IF(A92="I","p i","p"),IF(A92="I","i"," ")),"")</f>
        <v/>
      </c>
      <c r="F93" s="2"/>
    </row>
    <row r="94" spans="1:256" ht="12.75" customHeight="1" x14ac:dyDescent="0.3">
      <c r="F94" s="2"/>
    </row>
    <row r="95" spans="1:256" ht="12.75" customHeight="1" x14ac:dyDescent="0.3">
      <c r="F95" s="2"/>
      <c r="G95" s="7"/>
    </row>
    <row r="96" spans="1:256" ht="12.75" customHeight="1" x14ac:dyDescent="0.3">
      <c r="F96" s="2"/>
    </row>
    <row r="97" spans="3:7" ht="12.75" customHeight="1" x14ac:dyDescent="0.3">
      <c r="F97" s="2"/>
    </row>
    <row r="98" spans="3:7" ht="12.75" customHeight="1" x14ac:dyDescent="0.3">
      <c r="F98" s="2"/>
    </row>
    <row r="99" spans="3:7" ht="25.05" customHeight="1" x14ac:dyDescent="0.3">
      <c r="F99" s="209"/>
      <c r="G99" s="209"/>
    </row>
    <row r="100" spans="3:7" ht="12.75" customHeight="1" x14ac:dyDescent="0.3">
      <c r="C100" s="59" t="str">
        <f>IF(C99="C",IF(A100="P",IF(A99="I","p i","p"),IF(A99="I","i","")),"")</f>
        <v/>
      </c>
      <c r="D100" s="59" t="str">
        <f>IF(D99="E",IF(A100="P",IF(A99="I","p i","p"),IF(A99="I","i"," ")),"")</f>
        <v/>
      </c>
      <c r="E100" s="59" t="str">
        <f>IF(E99="O",IF(A100="P",IF(A99="I","p i","p"),IF(A99="I","i"," ")),"")</f>
        <v/>
      </c>
    </row>
    <row r="106" spans="3:7" ht="25.05" customHeight="1" x14ac:dyDescent="0.3">
      <c r="F106" s="209"/>
      <c r="G106" s="209"/>
    </row>
    <row r="107" spans="3:7" ht="12.75" customHeight="1" x14ac:dyDescent="0.3">
      <c r="C107" s="59" t="str">
        <f>IF(C106="C",IF(A107="P",IF(A106="I","p i","p"),IF(A106="I","i","")),"")</f>
        <v/>
      </c>
      <c r="D107" s="59" t="str">
        <f>IF(D106="E",IF(A107="P",IF(A106="I","p i","p"),IF(A106="I","i"," ")),"")</f>
        <v/>
      </c>
      <c r="E107" s="59" t="str">
        <f>IF(E106="O",IF(A107="P",IF(A106="I","p i","p"),IF(A106="I","i"," ")),"")</f>
        <v/>
      </c>
    </row>
    <row r="113" spans="3:7" ht="25.05" customHeight="1" x14ac:dyDescent="0.3">
      <c r="F113" s="209"/>
      <c r="G113" s="209"/>
    </row>
    <row r="114" spans="3:7" ht="12.75" customHeight="1" x14ac:dyDescent="0.3">
      <c r="C114" s="59" t="str">
        <f>IF(C113="C",IF(A114="P",IF(A113="I","p i","p"),IF(A113="I","i","")),"")</f>
        <v/>
      </c>
      <c r="D114" s="59" t="str">
        <f>IF(D113="E",IF(A114="P",IF(A113="I","p i","p"),IF(A113="I","i"," ")),"")</f>
        <v/>
      </c>
      <c r="E114" s="59" t="str">
        <f>IF(E113="O",IF(A114="P",IF(A113="I","p i","p"),IF(A113="I","i"," ")),"")</f>
        <v/>
      </c>
    </row>
    <row r="120" spans="3:7" ht="25.05" customHeight="1" x14ac:dyDescent="0.3">
      <c r="F120" s="207"/>
      <c r="G120" s="207"/>
    </row>
    <row r="121" spans="3:7" ht="25.05" customHeight="1" x14ac:dyDescent="0.3">
      <c r="C121" s="59" t="str">
        <f>IF(C120="C",IF(A121="P",IF(A120="I","p i","p"),IF(A120="I","i","")),"")</f>
        <v/>
      </c>
      <c r="D121" s="59" t="str">
        <f>IF(D120="E",IF(A121="P",IF(A120="I","p i","p"),IF(A120="I","i"," ")),"")</f>
        <v/>
      </c>
      <c r="E121" s="59" t="str">
        <f>IF(E120="O",IF(A121="P",IF(A120="I","p i","p"),IF(A120="I","i"," ")),"")</f>
        <v/>
      </c>
      <c r="F121" s="90"/>
    </row>
    <row r="127" spans="3:7" ht="25.05" customHeight="1" x14ac:dyDescent="0.3">
      <c r="F127" s="209"/>
      <c r="G127" s="209"/>
    </row>
    <row r="128" spans="3:7" ht="25.05" customHeight="1" x14ac:dyDescent="0.3">
      <c r="C128" s="59" t="str">
        <f>IF(C127="C",IF(A128="P",IF(A127="I","p i","p"),IF(A127="I","i","")),"")</f>
        <v/>
      </c>
      <c r="D128" s="59" t="str">
        <f>IF(D127="E",IF(A128="P",IF(A127="I","p i","p"),IF(A127="I","i"," ")),"")</f>
        <v/>
      </c>
      <c r="E128" s="59" t="str">
        <f>IF(E127="O",IF(A128="P",IF(A127="I","p i","p"),IF(A127="I","i"," ")),"")</f>
        <v/>
      </c>
      <c r="F128" s="90"/>
    </row>
    <row r="134" spans="3:23" ht="25.05" customHeight="1" x14ac:dyDescent="0.3">
      <c r="F134" s="209"/>
      <c r="G134" s="209"/>
    </row>
    <row r="135" spans="3:23" ht="12.75" customHeight="1" x14ac:dyDescent="0.3">
      <c r="C135" s="59" t="str">
        <f>IF(C134="C",IF(A135="P",IF(A134="I","p i","p"),IF(A134="I","i","")),"")</f>
        <v/>
      </c>
      <c r="D135" s="59" t="str">
        <f>IF(D134="E",IF(A135="P",IF(A134="I","p i","p"),IF(A134="I","i"," ")),"")</f>
        <v/>
      </c>
      <c r="E135" s="59" t="str">
        <f>IF(E134="O",IF(A135="P",IF(A134="I","p i","p"),IF(A134="I","i"," ")),"")</f>
        <v/>
      </c>
    </row>
    <row r="141" spans="3:23" ht="25.05" customHeight="1" x14ac:dyDescent="0.3">
      <c r="F141" s="209"/>
      <c r="G141" s="209"/>
      <c r="H141" s="72"/>
      <c r="I141" s="72"/>
      <c r="J141" s="72"/>
      <c r="K141" s="72"/>
      <c r="L141" s="72"/>
      <c r="M141" s="72"/>
      <c r="N141" s="72"/>
      <c r="O141" s="72"/>
      <c r="P141" s="72"/>
      <c r="Q141" s="72"/>
      <c r="R141" s="72"/>
      <c r="S141" s="72"/>
      <c r="T141" s="72"/>
      <c r="U141" s="72"/>
      <c r="V141" s="72"/>
      <c r="W141" s="72"/>
    </row>
    <row r="142" spans="3:23" ht="12.75" customHeight="1" x14ac:dyDescent="0.3">
      <c r="C142" s="59" t="str">
        <f>IF(C141="C",IF(A142="P",IF(A141="I","p i","p"),IF(A141="I","i","")),"")</f>
        <v/>
      </c>
      <c r="D142" s="59" t="str">
        <f>IF(D141="E",IF(A142="P",IF(A141="I","p i","p"),IF(A141="I","i"," ")),"")</f>
        <v/>
      </c>
      <c r="E142" s="59" t="str">
        <f>IF(E141="O",IF(A142="P",IF(A141="I","p i","p"),IF(A141="I","i"," ")),"")</f>
        <v/>
      </c>
    </row>
    <row r="148" spans="3:23" ht="25.05" customHeight="1" x14ac:dyDescent="0.3">
      <c r="F148" s="209"/>
      <c r="G148" s="209"/>
      <c r="H148" s="72"/>
      <c r="I148" s="72"/>
      <c r="J148" s="72"/>
      <c r="K148" s="72"/>
      <c r="L148" s="72"/>
      <c r="M148" s="72"/>
      <c r="N148" s="72"/>
      <c r="O148" s="72"/>
      <c r="P148" s="72"/>
      <c r="Q148" s="72"/>
      <c r="R148" s="72"/>
      <c r="S148" s="72"/>
      <c r="T148" s="72"/>
      <c r="U148" s="72"/>
      <c r="V148" s="72"/>
      <c r="W148" s="72"/>
    </row>
    <row r="149" spans="3:23" ht="12.75" customHeight="1" x14ac:dyDescent="0.3">
      <c r="C149" s="59" t="str">
        <f>IF(C148="C",IF(A149="P",IF(A148="I","p i","p"),IF(A148="I","i","")),"")</f>
        <v/>
      </c>
      <c r="D149" s="59" t="str">
        <f>IF(D148="E",IF(A149="P",IF(A148="I","p i","p"),IF(A148="I","i"," ")),"")</f>
        <v/>
      </c>
      <c r="E149" s="59" t="str">
        <f>IF(E148="O",IF(A149="P",IF(A148="I","p i","p"),IF(A148="I","i"," ")),"")</f>
        <v/>
      </c>
    </row>
    <row r="155" spans="3:23" ht="25.05" customHeight="1" x14ac:dyDescent="0.3">
      <c r="F155" s="209"/>
      <c r="G155" s="209"/>
    </row>
    <row r="156" spans="3:23" ht="12.75" customHeight="1" x14ac:dyDescent="0.3">
      <c r="C156" s="59" t="str">
        <f>IF(C155="C",IF(A156="P",IF(A155="I","p i","p"),IF(A155="I","i","")),"")</f>
        <v/>
      </c>
      <c r="D156" s="59" t="str">
        <f>IF(D155="E",IF(A156="P",IF(A155="I","p i","p"),IF(A155="I","i"," ")),"")</f>
        <v/>
      </c>
      <c r="E156" s="59" t="str">
        <f>IF(E155="O",IF(A156="P",IF(A155="I","p i","p"),IF(A155="I","i"," ")),"")</f>
        <v/>
      </c>
    </row>
    <row r="162" spans="3:7" ht="25.05" customHeight="1" x14ac:dyDescent="0.3">
      <c r="F162" s="209"/>
      <c r="G162" s="209"/>
    </row>
    <row r="163" spans="3:7" ht="12.75" customHeight="1" x14ac:dyDescent="0.3">
      <c r="C163" s="59" t="str">
        <f>IF(C162="C",IF(A163="P",IF(A162="I","p i","p"),IF(A162="I","i","")),"")</f>
        <v/>
      </c>
      <c r="D163" s="59" t="str">
        <f>IF(D162="E",IF(A163="P",IF(A162="I","p i","p"),IF(A162="I","i"," ")),"")</f>
        <v/>
      </c>
      <c r="E163" s="59" t="str">
        <f>IF(E162="O",IF(A163="P",IF(A162="I","p i","p"),IF(A162="I","i"," ")),"")</f>
        <v/>
      </c>
    </row>
    <row r="169" spans="3:7" ht="25.05" customHeight="1" x14ac:dyDescent="0.3">
      <c r="F169" s="209"/>
      <c r="G169" s="209"/>
    </row>
    <row r="170" spans="3:7" ht="12.75" customHeight="1" x14ac:dyDescent="0.3">
      <c r="C170" s="59" t="str">
        <f>IF(C169="C",IF(A170="P",IF(A169="I","p i","p"),IF(A169="I","i","")),"")</f>
        <v/>
      </c>
      <c r="D170" s="59" t="str">
        <f>IF(D169="E",IF(A170="P",IF(A169="I","p i","p"),IF(A169="I","i"," ")),"")</f>
        <v/>
      </c>
      <c r="E170" s="59" t="str">
        <f>IF(E169="O",IF(A170="P",IF(A169="I","p i","p"),IF(A169="I","i"," ")),"")</f>
        <v/>
      </c>
    </row>
    <row r="176" spans="3:7" ht="25.05" customHeight="1" x14ac:dyDescent="0.3">
      <c r="F176" s="209"/>
      <c r="G176" s="209"/>
    </row>
    <row r="177" spans="3:7" ht="12.75" customHeight="1" x14ac:dyDescent="0.3">
      <c r="C177" s="59" t="str">
        <f>IF(C176="C",IF(A177="P",IF(A176="I","p i","p"),IF(A176="I","i","")),"")</f>
        <v/>
      </c>
      <c r="D177" s="59" t="str">
        <f>IF(D176="E",IF(A177="P",IF(A176="I","p i","p"),IF(A176="I","i"," ")),"")</f>
        <v/>
      </c>
      <c r="E177" s="59" t="str">
        <f>IF(E176="O",IF(A177="P",IF(A176="I","p i","p"),IF(A176="I","i"," ")),"")</f>
        <v/>
      </c>
    </row>
    <row r="178" spans="3:7" ht="12.75" customHeight="1" x14ac:dyDescent="0.3">
      <c r="C178" s="59" t="str">
        <f>IF(C177="C",IF(A178="Prioritaire",IF(A177="I","p i","p"),IF(A177="I","i","")),"")</f>
        <v/>
      </c>
      <c r="D178" s="59" t="str">
        <f>IF(D177="E",IF(A178="Prioritaire",IF(A177="I","p i","p"),IF(A177="I","i"," ")),"")</f>
        <v/>
      </c>
      <c r="E178" s="59" t="str">
        <f>IF(E177="O",IF(A178="Prioritaire",IF(A177="I","p i","p"),IF(A177="I","i"," ")),"")</f>
        <v/>
      </c>
    </row>
    <row r="183" spans="3:7" ht="25.05" customHeight="1" x14ac:dyDescent="0.3">
      <c r="F183" s="209"/>
      <c r="G183" s="209"/>
    </row>
    <row r="184" spans="3:7" ht="25.05" customHeight="1" x14ac:dyDescent="0.3">
      <c r="C184" s="59" t="str">
        <f>IF(C183="C",IF(A184="P",IF(A183="I","p i","p"),IF(A183="I","i","")),"")</f>
        <v/>
      </c>
      <c r="D184" s="59" t="str">
        <f>IF(D183="E",IF(A184="P",IF(A183="I","p i","p"),IF(A183="I","i"," ")),"")</f>
        <v/>
      </c>
      <c r="E184" s="59" t="str">
        <f>IF(E183="O",IF(A184="P",IF(A183="I","p i","p"),IF(A183="I","i"," ")),"")</f>
        <v/>
      </c>
      <c r="F184" s="90"/>
    </row>
    <row r="190" spans="3:7" ht="25.05" customHeight="1" x14ac:dyDescent="0.3">
      <c r="F190" s="207"/>
      <c r="G190" s="207"/>
    </row>
    <row r="191" spans="3:7" ht="25.05" customHeight="1" x14ac:dyDescent="0.3">
      <c r="C191" s="59" t="str">
        <f>IF(C190="C",IF(A191="P",IF(A190="I","p i","p"),IF(A190="I","i","")),"")</f>
        <v/>
      </c>
      <c r="D191" s="59" t="str">
        <f>IF(D190="E",IF(A191="P",IF(A190="I","p i","p"),IF(A190="I","i"," ")),"")</f>
        <v/>
      </c>
      <c r="E191" s="59" t="str">
        <f>IF(E190="O",IF(A191="P",IF(A190="I","p i","p"),IF(A190="I","i"," ")),"")</f>
        <v/>
      </c>
    </row>
    <row r="197" spans="3:7" ht="25.05" customHeight="1" x14ac:dyDescent="0.3">
      <c r="F197" s="207"/>
      <c r="G197" s="207"/>
    </row>
    <row r="198" spans="3:7" ht="12.75" customHeight="1" x14ac:dyDescent="0.3">
      <c r="C198" s="59" t="str">
        <f>IF(C197="C",IF(A198="P",IF(A197="I","p i","p"),IF(A197="I","i","")),"")</f>
        <v/>
      </c>
      <c r="D198" s="59" t="str">
        <f>IF(D197="E",IF(A198="P",IF(A197="I","p i","p"),IF(A197="I","i"," ")),"")</f>
        <v/>
      </c>
      <c r="E198" s="59" t="str">
        <f>IF(E197="O",IF(A198="P",IF(A197="I","p i","p"),IF(A197="I","i"," ")),"")</f>
        <v/>
      </c>
    </row>
    <row r="204" spans="3:7" ht="25.05" customHeight="1" x14ac:dyDescent="0.3">
      <c r="F204" s="207"/>
      <c r="G204" s="207"/>
    </row>
    <row r="205" spans="3:7" ht="12.75" customHeight="1" x14ac:dyDescent="0.3">
      <c r="C205" s="59" t="str">
        <f>IF(C204="C",IF(A205="P",IF(A204="I","p i","p"),IF(A204="I","i","")),"")</f>
        <v/>
      </c>
      <c r="D205" s="59" t="str">
        <f>IF(D204="E",IF(A205="P",IF(A204="I","p i","p"),IF(A204="I","i"," ")),"")</f>
        <v/>
      </c>
      <c r="E205" s="59" t="str">
        <f>IF(E204="O",IF(A205="P",IF(A204="I","p i","p"),IF(A204="I","i"," ")),"")</f>
        <v/>
      </c>
    </row>
    <row r="211" spans="3:7" ht="25.05" customHeight="1" x14ac:dyDescent="0.3">
      <c r="F211" s="207"/>
      <c r="G211" s="207"/>
    </row>
    <row r="212" spans="3:7" ht="12.75" customHeight="1" x14ac:dyDescent="0.3">
      <c r="C212" s="59" t="str">
        <f>IF(C211="C",IF(A212="P",IF(A211="I","p i","p"),IF(A211="I","i","")),"")</f>
        <v/>
      </c>
      <c r="D212" s="59" t="str">
        <f>IF(D211="E",IF(A212="P",IF(A211="I","p i","p"),IF(A211="I","i"," ")),"")</f>
        <v/>
      </c>
      <c r="E212" s="59" t="str">
        <f>IF(E211="O",IF(A212="P",IF(A211="I","p i","p"),IF(A211="I","i"," ")),"")</f>
        <v/>
      </c>
    </row>
    <row r="218" spans="3:7" ht="25.05" customHeight="1" x14ac:dyDescent="0.3">
      <c r="F218" s="207"/>
      <c r="G218" s="207"/>
    </row>
    <row r="219" spans="3:7" ht="12.75" customHeight="1" x14ac:dyDescent="0.3">
      <c r="C219" s="59" t="str">
        <f>IF(C218="C",IF(A219="P",IF(A218="I","p i","p"),IF(A218="I","i","")),"")</f>
        <v/>
      </c>
      <c r="D219" s="59" t="str">
        <f>IF(D218="E",IF(A219="P",IF(A218="I","p i","p"),IF(A218="I","i"," ")),"")</f>
        <v/>
      </c>
      <c r="E219" s="59" t="str">
        <f>IF(E218="O",IF(A219="P",IF(A218="I","p i","p"),IF(A218="I","i"," ")),"")</f>
        <v/>
      </c>
    </row>
    <row r="225" spans="3:7" ht="25.05" customHeight="1" x14ac:dyDescent="0.3">
      <c r="F225" s="207"/>
      <c r="G225" s="207"/>
    </row>
    <row r="226" spans="3:7" ht="12.75" customHeight="1" x14ac:dyDescent="0.3">
      <c r="C226" s="59" t="str">
        <f>IF(C225="C",IF(A226="P",IF(A225="I","p i","p"),IF(A225="I","i","")),"")</f>
        <v/>
      </c>
      <c r="D226" s="59" t="str">
        <f>IF(D225="E",IF(A226="P",IF(A225="I","p i","p"),IF(A225="I","i"," ")),"")</f>
        <v/>
      </c>
      <c r="E226" s="59" t="str">
        <f>IF(E225="O",IF(A226="P",IF(A225="I","p i","p"),IF(A225="I","i"," ")),"")</f>
        <v/>
      </c>
    </row>
    <row r="232" spans="3:7" ht="25.05" customHeight="1" x14ac:dyDescent="0.3">
      <c r="F232" s="207"/>
      <c r="G232" s="207"/>
    </row>
    <row r="233" spans="3:7" ht="12.75" customHeight="1" x14ac:dyDescent="0.3">
      <c r="C233" s="59" t="str">
        <f>IF(C232="C",IF(A233="P",IF(A232="I","p i","p"),IF(A232="I","i","")),"")</f>
        <v/>
      </c>
      <c r="D233" s="59" t="str">
        <f>IF(D232="E",IF(A233="P",IF(A232="I","p i","p"),IF(A232="I","i"," ")),"")</f>
        <v/>
      </c>
      <c r="E233" s="59" t="str">
        <f>IF(E232="O",IF(A233="P",IF(A232="I","p i","p"),IF(A232="I","i"," ")),"")</f>
        <v/>
      </c>
    </row>
    <row r="239" spans="3:7" ht="25.05" customHeight="1" x14ac:dyDescent="0.3">
      <c r="F239" s="207"/>
      <c r="G239" s="207"/>
    </row>
    <row r="240" spans="3:7" ht="12.75" customHeight="1" x14ac:dyDescent="0.3">
      <c r="C240" s="59" t="str">
        <f>IF(C239="C",IF(A240="P",IF(A239="I","p i","p"),IF(A239="I","i","")),"")</f>
        <v/>
      </c>
      <c r="D240" s="59" t="str">
        <f>IF(D239="E",IF(A240="P",IF(A239="I","p i","p"),IF(A239="I","i"," ")),"")</f>
        <v/>
      </c>
      <c r="E240" s="59" t="str">
        <f>IF(E239="O",IF(A240="P",IF(A239="I","p i","p"),IF(A239="I","i"," ")),"")</f>
        <v/>
      </c>
    </row>
    <row r="246" spans="3:7" ht="25.05" customHeight="1" x14ac:dyDescent="0.3">
      <c r="F246" s="207"/>
      <c r="G246" s="207"/>
    </row>
    <row r="247" spans="3:7" ht="12.75" customHeight="1" x14ac:dyDescent="0.3">
      <c r="C247" s="59" t="str">
        <f>IF(C246="C",IF(A247="P",IF(A246="I","p i","p"),IF(A246="I","i","")),"")</f>
        <v/>
      </c>
      <c r="D247" s="59" t="str">
        <f>IF(D246="E",IF(A247="P",IF(A246="I","p i","p"),IF(A246="I","i"," ")),"")</f>
        <v/>
      </c>
      <c r="E247" s="59" t="str">
        <f>IF(E246="O",IF(A247="P",IF(A246="I","p i","p"),IF(A246="I","i"," ")),"")</f>
        <v/>
      </c>
    </row>
    <row r="253" spans="3:7" ht="25.05" customHeight="1" x14ac:dyDescent="0.3">
      <c r="F253" s="207"/>
      <c r="G253" s="207"/>
    </row>
    <row r="254" spans="3:7" ht="12.75" customHeight="1" x14ac:dyDescent="0.3">
      <c r="C254" s="59" t="str">
        <f>IF(C253="C",IF(A254="P",IF(A253="I","p i","p"),IF(A253="I","i","")),"")</f>
        <v/>
      </c>
      <c r="D254" s="59" t="str">
        <f>IF(D253="E",IF(A254="P",IF(A253="I","p i","p"),IF(A253="I","i"," ")),"")</f>
        <v/>
      </c>
      <c r="E254" s="59" t="str">
        <f>IF(E253="O",IF(A254="P",IF(A253="I","p i","p"),IF(A253="I","i"," ")),"")</f>
        <v/>
      </c>
    </row>
    <row r="260" spans="3:7" ht="25.05" customHeight="1" x14ac:dyDescent="0.3">
      <c r="F260" s="207"/>
      <c r="G260" s="207"/>
    </row>
    <row r="261" spans="3:7" ht="12.75" customHeight="1" x14ac:dyDescent="0.3">
      <c r="C261" s="59" t="str">
        <f>IF(C260="C",IF(A261="P",IF(A260="I","p i","p"),IF(A260="I","i","")),"")</f>
        <v/>
      </c>
      <c r="D261" s="59" t="str">
        <f>IF(D260="E",IF(A261="P",IF(A260="I","p i","p"),IF(A260="I","i"," ")),"")</f>
        <v/>
      </c>
      <c r="E261" s="59" t="str">
        <f>IF(E260="O",IF(A261="P",IF(A260="I","p i","p"),IF(A260="I","i"," ")),"")</f>
        <v/>
      </c>
    </row>
    <row r="267" spans="3:7" ht="25.05" customHeight="1" x14ac:dyDescent="0.3">
      <c r="F267" s="207"/>
      <c r="G267" s="207"/>
    </row>
    <row r="268" spans="3:7" ht="12.75" customHeight="1" x14ac:dyDescent="0.3">
      <c r="C268" s="59" t="str">
        <f>IF(C267="C",IF(A268="P",IF(A267="I","p i","p"),IF(A267="I","i","")),"")</f>
        <v/>
      </c>
      <c r="D268" s="59" t="str">
        <f>IF(D267="E",IF(A268="P",IF(A267="I","p i","p"),IF(A267="I","i"," ")),"")</f>
        <v/>
      </c>
      <c r="E268" s="59" t="str">
        <f>IF(E267="O",IF(A268="P",IF(A267="I","p i","p"),IF(A267="I","i"," ")),"")</f>
        <v/>
      </c>
    </row>
    <row r="274" spans="3:7" ht="25.05" customHeight="1" x14ac:dyDescent="0.3">
      <c r="F274" s="207"/>
      <c r="G274" s="207"/>
    </row>
    <row r="275" spans="3:7" ht="12.75" customHeight="1" x14ac:dyDescent="0.3">
      <c r="C275" s="59" t="str">
        <f>IF(C274="C",IF(A275="P",IF(A274="I","p i","p"),IF(A274="I","i","")),"")</f>
        <v/>
      </c>
      <c r="D275" s="59" t="str">
        <f>IF(D274="E",IF(A275="P",IF(A274="I","p i","p"),IF(A274="I","i"," ")),"")</f>
        <v/>
      </c>
      <c r="E275" s="59" t="str">
        <f>IF(E274="O",IF(A275="P",IF(A274="I","p i","p"),IF(A274="I","i"," ")),"")</f>
        <v/>
      </c>
    </row>
    <row r="281" spans="3:7" ht="25.05" customHeight="1" x14ac:dyDescent="0.3">
      <c r="F281" s="207"/>
      <c r="G281" s="207"/>
    </row>
    <row r="282" spans="3:7" ht="12.75" customHeight="1" x14ac:dyDescent="0.3">
      <c r="C282" s="59" t="str">
        <f>IF(C281="C",IF(A282="P",IF(A281="I","p i","p"),IF(A281="I","i","")),"")</f>
        <v/>
      </c>
      <c r="D282" s="59" t="str">
        <f>IF(D281="E",IF(A282="P",IF(A281="I","p i","p"),IF(A281="I","i"," ")),"")</f>
        <v/>
      </c>
      <c r="E282" s="59" t="str">
        <f>IF(E281="O",IF(A282="P",IF(A281="I","p i","p"),IF(A281="I","i"," ")),"")</f>
        <v/>
      </c>
    </row>
    <row r="288" spans="3:7" ht="25.05" customHeight="1" x14ac:dyDescent="0.3">
      <c r="F288" s="207"/>
      <c r="G288" s="207"/>
    </row>
    <row r="289" spans="3:7" ht="12.75" customHeight="1" x14ac:dyDescent="0.3">
      <c r="C289" s="59" t="str">
        <f>IF(C288="C",IF(A289="P",IF(A288="I","p i","p"),IF(A288="I","i","")),"")</f>
        <v/>
      </c>
      <c r="D289" s="59" t="str">
        <f>IF(D288="E",IF(A289="P",IF(A288="I","p i","p"),IF(A288="I","i"," ")),"")</f>
        <v/>
      </c>
      <c r="E289" s="59" t="str">
        <f>IF(E288="O",IF(A289="P",IF(A288="I","p i","p"),IF(A288="I","i"," ")),"")</f>
        <v/>
      </c>
    </row>
    <row r="295" spans="3:7" ht="25.05" customHeight="1" x14ac:dyDescent="0.3">
      <c r="F295" s="207"/>
      <c r="G295" s="207"/>
    </row>
    <row r="296" spans="3:7" ht="12.75" customHeight="1" x14ac:dyDescent="0.3">
      <c r="C296" s="59" t="str">
        <f>IF(C295="C",IF(A296="P",IF(A295="I","p i","p"),IF(A295="I","i","")),"")</f>
        <v/>
      </c>
      <c r="D296" s="59" t="str">
        <f>IF(D295="E",IF(A296="P",IF(A295="I","p i","p"),IF(A295="I","i"," ")),"")</f>
        <v/>
      </c>
      <c r="E296" s="59" t="str">
        <f>IF(E295="O",IF(A296="P",IF(A295="I","p i","p"),IF(A295="I","i"," ")),"")</f>
        <v/>
      </c>
    </row>
    <row r="302" spans="3:7" ht="25.05" customHeight="1" x14ac:dyDescent="0.3">
      <c r="F302" s="207"/>
      <c r="G302" s="207"/>
    </row>
    <row r="303" spans="3:7" ht="12.75" customHeight="1" x14ac:dyDescent="0.3">
      <c r="C303" s="59" t="str">
        <f>IF(C302="C",IF(A303="P",IF(A302="I","p i","p"),IF(A302="I","i","")),"")</f>
        <v/>
      </c>
      <c r="D303" s="59" t="str">
        <f>IF(D302="E",IF(A303="P",IF(A302="I","p i","p"),IF(A302="I","i"," ")),"")</f>
        <v/>
      </c>
      <c r="E303" s="59" t="str">
        <f>IF(E302="O",IF(A303="P",IF(A302="I","p i","p"),IF(A302="I","i"," ")),"")</f>
        <v/>
      </c>
    </row>
    <row r="309" spans="3:7" ht="25.05" customHeight="1" x14ac:dyDescent="0.3">
      <c r="F309" s="207"/>
      <c r="G309" s="207"/>
    </row>
    <row r="310" spans="3:7" ht="12.75" customHeight="1" x14ac:dyDescent="0.3">
      <c r="C310" s="59" t="str">
        <f>IF(C309="C",IF(A310="P",IF(A309="I","p i","p"),IF(A309="I","i","")),"")</f>
        <v/>
      </c>
      <c r="D310" s="59" t="str">
        <f>IF(D309="E",IF(A310="P",IF(A309="I","p i","p"),IF(A309="I","i"," ")),"")</f>
        <v/>
      </c>
      <c r="E310" s="59" t="str">
        <f>IF(E309="O",IF(A310="P",IF(A309="I","p i","p"),IF(A309="I","i"," ")),"")</f>
        <v/>
      </c>
    </row>
    <row r="316" spans="3:7" ht="25.05" customHeight="1" x14ac:dyDescent="0.3">
      <c r="F316" s="207"/>
      <c r="G316" s="207"/>
    </row>
    <row r="317" spans="3:7" ht="12.75" customHeight="1" x14ac:dyDescent="0.3">
      <c r="C317" s="59" t="str">
        <f>IF(C316="C",IF(A317="P",IF(A316="I","p i","p"),IF(A316="I","i","")),"")</f>
        <v/>
      </c>
      <c r="D317" s="59" t="str">
        <f>IF(D316="E",IF(A317="P",IF(A316="I","p i","p"),IF(A316="I","i"," ")),"")</f>
        <v/>
      </c>
      <c r="E317" s="59" t="str">
        <f>IF(E316="O",IF(A317="P",IF(A316="I","p i","p"),IF(A316="I","i"," ")),"")</f>
        <v/>
      </c>
    </row>
    <row r="323" spans="3:7" ht="25.05" customHeight="1" x14ac:dyDescent="0.3">
      <c r="F323" s="207"/>
      <c r="G323" s="207"/>
    </row>
    <row r="324" spans="3:7" ht="12.75" customHeight="1" x14ac:dyDescent="0.3">
      <c r="C324" s="59" t="str">
        <f>IF(C323="C",IF(A324="P",IF(A323="I","p i","p"),IF(A323="I","i","")),"")</f>
        <v/>
      </c>
      <c r="D324" s="59" t="str">
        <f>IF(D323="E",IF(A324="P",IF(A323="I","p i","p"),IF(A323="I","i"," ")),"")</f>
        <v/>
      </c>
      <c r="E324" s="59" t="str">
        <f>IF(E323="O",IF(A324="P",IF(A323="I","p i","p"),IF(A323="I","i"," ")),"")</f>
        <v/>
      </c>
    </row>
    <row r="330" spans="3:7" ht="25.05" customHeight="1" x14ac:dyDescent="0.3">
      <c r="F330" s="207"/>
      <c r="G330" s="207"/>
    </row>
    <row r="331" spans="3:7" ht="12.75" customHeight="1" x14ac:dyDescent="0.3">
      <c r="C331" s="59" t="str">
        <f>IF(C330="C",IF(A331="P",IF(A330="I","p i","p"),IF(A330="I","i","")),"")</f>
        <v/>
      </c>
      <c r="D331" s="59" t="str">
        <f>IF(D330="E",IF(A331="P",IF(A330="I","p i","p"),IF(A330="I","i"," ")),"")</f>
        <v/>
      </c>
      <c r="E331" s="59" t="str">
        <f>IF(E330="O",IF(A331="P",IF(A330="I","p i","p"),IF(A330="I","i"," ")),"")</f>
        <v/>
      </c>
    </row>
    <row r="337" spans="3:7" ht="25.05" customHeight="1" x14ac:dyDescent="0.3">
      <c r="F337" s="207"/>
      <c r="G337" s="207"/>
    </row>
    <row r="338" spans="3:7" ht="12.75" customHeight="1" x14ac:dyDescent="0.3">
      <c r="C338" s="59" t="str">
        <f>IF(C337="C",IF(A338="P",IF(A337="I","p i","p"),IF(A337="I","i","")),"")</f>
        <v/>
      </c>
      <c r="D338" s="59" t="str">
        <f>IF(D337="E",IF(A338="P",IF(A337="I","p i","p"),IF(A337="I","i"," ")),"")</f>
        <v/>
      </c>
      <c r="E338" s="59" t="str">
        <f>IF(E337="O",IF(A338="P",IF(A337="I","p i","p"),IF(A337="I","i"," ")),"")</f>
        <v/>
      </c>
    </row>
    <row r="344" spans="3:7" ht="25.05" customHeight="1" x14ac:dyDescent="0.3">
      <c r="F344" s="207"/>
      <c r="G344" s="207"/>
    </row>
    <row r="345" spans="3:7" ht="12.75" customHeight="1" x14ac:dyDescent="0.3">
      <c r="C345" s="59" t="str">
        <f>IF(C344="C",IF(A345="P",IF(A344="I","p i","p"),IF(A344="I","i","")),"")</f>
        <v/>
      </c>
      <c r="D345" s="59" t="str">
        <f>IF(D344="E",IF(A345="P",IF(A344="I","p i","p"),IF(A344="I","i"," ")),"")</f>
        <v/>
      </c>
      <c r="E345" s="59" t="str">
        <f>IF(E344="O",IF(A345="P",IF(A344="I","p i","p"),IF(A344="I","i"," ")),"")</f>
        <v/>
      </c>
    </row>
    <row r="351" spans="3:7" ht="25.05" customHeight="1" x14ac:dyDescent="0.3">
      <c r="F351" s="207"/>
      <c r="G351" s="207"/>
    </row>
    <row r="352" spans="3:7" ht="12.75" customHeight="1" x14ac:dyDescent="0.3">
      <c r="C352" s="59" t="str">
        <f>IF(C351="C",IF(A352="P",IF(A351="I","p i","p"),IF(A351="I","i","")),"")</f>
        <v/>
      </c>
      <c r="D352" s="59" t="str">
        <f>IF(D351="E",IF(A352="P",IF(A351="I","p i","p"),IF(A351="I","i"," ")),"")</f>
        <v/>
      </c>
      <c r="E352" s="59" t="str">
        <f>IF(E351="O",IF(A352="P",IF(A351="I","p i","p"),IF(A351="I","i"," ")),"")</f>
        <v/>
      </c>
    </row>
    <row r="358" spans="3:7" ht="25.05" customHeight="1" x14ac:dyDescent="0.3">
      <c r="F358" s="207"/>
      <c r="G358" s="207"/>
    </row>
    <row r="359" spans="3:7" ht="12.75" customHeight="1" x14ac:dyDescent="0.3">
      <c r="C359" s="59" t="str">
        <f>IF(C358="C",IF(A359="P",IF(A358="I","p i","p"),IF(A358="I","i","")),"")</f>
        <v/>
      </c>
      <c r="D359" s="59" t="str">
        <f>IF(D358="E",IF(A359="P",IF(A358="I","p i","p"),IF(A358="I","i"," ")),"")</f>
        <v/>
      </c>
      <c r="E359" s="59" t="str">
        <f>IF(E358="O",IF(A359="P",IF(A358="I","p i","p"),IF(A358="I","i"," ")),"")</f>
        <v/>
      </c>
    </row>
    <row r="365" spans="3:7" ht="25.05" customHeight="1" x14ac:dyDescent="0.3">
      <c r="F365" s="207"/>
      <c r="G365" s="207"/>
    </row>
    <row r="366" spans="3:7" ht="12.75" customHeight="1" x14ac:dyDescent="0.3">
      <c r="C366" s="59" t="str">
        <f>IF(C365="C",IF(A366="P",IF(A365="I","p i","p"),IF(A365="I","i","")),"")</f>
        <v/>
      </c>
      <c r="D366" s="59" t="str">
        <f>IF(D365="E",IF(A366="P",IF(A365="I","p i","p"),IF(A365="I","i"," ")),"")</f>
        <v/>
      </c>
      <c r="E366" s="59" t="str">
        <f>IF(E365="O",IF(A366="P",IF(A365="I","p i","p"),IF(A365="I","i"," ")),"")</f>
        <v/>
      </c>
    </row>
    <row r="372" spans="3:7" ht="25.05" customHeight="1" x14ac:dyDescent="0.3">
      <c r="F372" s="207"/>
      <c r="G372" s="207"/>
    </row>
    <row r="373" spans="3:7" ht="12.75" customHeight="1" x14ac:dyDescent="0.3">
      <c r="C373" s="59" t="str">
        <f>IF(C372="C",IF(A373="P",IF(A372="I","p i","p"),IF(A372="I","i","")),"")</f>
        <v/>
      </c>
      <c r="D373" s="59" t="str">
        <f>IF(D372="E",IF(A373="P",IF(A372="I","p i","p"),IF(A372="I","i"," ")),"")</f>
        <v/>
      </c>
      <c r="E373" s="59" t="str">
        <f>IF(E372="O",IF(A373="P",IF(A372="I","p i","p"),IF(A372="I","i"," ")),"")</f>
        <v/>
      </c>
    </row>
    <row r="379" spans="3:7" ht="25.05" customHeight="1" x14ac:dyDescent="0.3">
      <c r="F379" s="207"/>
      <c r="G379" s="207"/>
    </row>
    <row r="380" spans="3:7" ht="12.75" customHeight="1" x14ac:dyDescent="0.3">
      <c r="C380" s="59" t="str">
        <f>IF(C379="C",IF(A380="P",IF(A379="I","p i","p"),IF(A379="I","i","")),"")</f>
        <v/>
      </c>
      <c r="D380" s="59" t="str">
        <f>IF(D379="E",IF(A380="P",IF(A379="I","p i","p"),IF(A379="I","i"," ")),"")</f>
        <v/>
      </c>
      <c r="E380" s="59" t="str">
        <f>IF(E379="O",IF(A380="P",IF(A379="I","p i","p"),IF(A379="I","i"," ")),"")</f>
        <v/>
      </c>
    </row>
    <row r="386" spans="3:7" ht="25.05" customHeight="1" x14ac:dyDescent="0.3">
      <c r="F386" s="207"/>
      <c r="G386" s="207"/>
    </row>
    <row r="387" spans="3:7" ht="12.75" customHeight="1" x14ac:dyDescent="0.3">
      <c r="C387" s="59" t="str">
        <f>IF(C386="C",IF(A387="P",IF(A386="I","p i","p"),IF(A386="I","i","")),"")</f>
        <v/>
      </c>
      <c r="D387" s="59" t="str">
        <f>IF(D386="E",IF(A387="P",IF(A386="I","p i","p"),IF(A386="I","i"," ")),"")</f>
        <v/>
      </c>
      <c r="E387" s="59" t="str">
        <f>IF(E386="O",IF(A387="P",IF(A386="I","p i","p"),IF(A386="I","i"," ")),"")</f>
        <v/>
      </c>
    </row>
    <row r="393" spans="3:7" ht="25.05" customHeight="1" x14ac:dyDescent="0.3">
      <c r="F393" s="207"/>
      <c r="G393" s="207"/>
    </row>
    <row r="394" spans="3:7" ht="12.75" customHeight="1" x14ac:dyDescent="0.3">
      <c r="C394" s="59" t="str">
        <f>IF(C393="C",IF(A394="P",IF(A393="I","p i","p"),IF(A393="I","i","")),"")</f>
        <v/>
      </c>
      <c r="D394" s="59" t="str">
        <f>IF(D393="E",IF(A394="P",IF(A393="I","p i","p"),IF(A393="I","i"," ")),"")</f>
        <v/>
      </c>
      <c r="E394" s="59" t="str">
        <f>IF(E393="O",IF(A394="P",IF(A393="I","p i","p"),IF(A393="I","i"," ")),"")</f>
        <v/>
      </c>
    </row>
    <row r="400" spans="3:7" ht="25.05" customHeight="1" x14ac:dyDescent="0.3">
      <c r="F400" s="207"/>
      <c r="G400" s="207"/>
    </row>
    <row r="401" spans="3:7" ht="12.75" customHeight="1" x14ac:dyDescent="0.3">
      <c r="C401" s="59" t="str">
        <f>IF(C400="C",IF(A401="P",IF(A400="I","p i","p"),IF(A400="I","i","")),"")</f>
        <v/>
      </c>
      <c r="D401" s="59" t="str">
        <f>IF(D400="E",IF(A401="P",IF(A400="I","p i","p"),IF(A400="I","i"," ")),"")</f>
        <v/>
      </c>
      <c r="E401" s="59" t="str">
        <f>IF(E400="O",IF(A401="P",IF(A400="I","p i","p"),IF(A400="I","i"," ")),"")</f>
        <v/>
      </c>
    </row>
    <row r="407" spans="3:7" ht="25.05" customHeight="1" x14ac:dyDescent="0.3">
      <c r="F407" s="207"/>
      <c r="G407" s="207"/>
    </row>
    <row r="408" spans="3:7" ht="12.75" customHeight="1" x14ac:dyDescent="0.3">
      <c r="C408" s="59" t="str">
        <f>IF(C407="C",IF(A408="P",IF(A407="I","p i","p"),IF(A407="I","i","")),"")</f>
        <v/>
      </c>
      <c r="D408" s="59" t="str">
        <f>IF(D407="E",IF(A408="P",IF(A407="I","p i","p"),IF(A407="I","i"," ")),"")</f>
        <v/>
      </c>
      <c r="E408" s="59" t="str">
        <f>IF(E407="O",IF(A408="P",IF(A407="I","p i","p"),IF(A407="I","i"," ")),"")</f>
        <v/>
      </c>
    </row>
    <row r="414" spans="3:7" ht="25.05" customHeight="1" x14ac:dyDescent="0.3">
      <c r="F414" s="207"/>
      <c r="G414" s="207"/>
    </row>
    <row r="415" spans="3:7" ht="12.75" customHeight="1" x14ac:dyDescent="0.3">
      <c r="C415" s="59" t="str">
        <f>IF(C414="C",IF(A415="P",IF(A414="I","p i","p"),IF(A414="I","i","")),"")</f>
        <v/>
      </c>
      <c r="D415" s="59" t="str">
        <f>IF(D414="E",IF(A415="P",IF(A414="I","p i","p"),IF(A414="I","i"," ")),"")</f>
        <v/>
      </c>
      <c r="E415" s="59" t="str">
        <f>IF(E414="O",IF(A415="P",IF(A414="I","p i","p"),IF(A414="I","i"," ")),"")</f>
        <v/>
      </c>
    </row>
    <row r="421" spans="3:7" ht="25.05" customHeight="1" x14ac:dyDescent="0.3">
      <c r="F421" s="207"/>
      <c r="G421" s="207"/>
    </row>
    <row r="422" spans="3:7" ht="12.75" customHeight="1" x14ac:dyDescent="0.3">
      <c r="C422" s="59" t="str">
        <f>IF(C421="C",IF(A422="P",IF(A421="I","p i","p"),IF(A421="I","i","")),"")</f>
        <v/>
      </c>
      <c r="D422" s="59" t="str">
        <f>IF(D421="E",IF(A422="P",IF(A421="I","p i","p"),IF(A421="I","i"," ")),"")</f>
        <v/>
      </c>
      <c r="E422" s="59" t="str">
        <f>IF(E421="O",IF(A422="P",IF(A421="I","p i","p"),IF(A421="I","i"," ")),"")</f>
        <v/>
      </c>
    </row>
    <row r="428" spans="3:7" ht="25.05" customHeight="1" x14ac:dyDescent="0.3">
      <c r="F428" s="207"/>
      <c r="G428" s="207"/>
    </row>
    <row r="429" spans="3:7" ht="12.75" customHeight="1" x14ac:dyDescent="0.3">
      <c r="C429" s="59" t="str">
        <f>IF(C428="C",IF(A429="P",IF(A428="I","p i","p"),IF(A428="I","i","")),"")</f>
        <v/>
      </c>
      <c r="D429" s="59" t="str">
        <f>IF(D428="E",IF(A429="P",IF(A428="I","p i","p"),IF(A428="I","i"," ")),"")</f>
        <v/>
      </c>
      <c r="E429" s="59" t="str">
        <f>IF(E428="O",IF(A429="P",IF(A428="I","p i","p"),IF(A428="I","i"," ")),"")</f>
        <v/>
      </c>
    </row>
    <row r="435" spans="3:7" ht="25.05" customHeight="1" x14ac:dyDescent="0.3">
      <c r="F435" s="207"/>
      <c r="G435" s="207"/>
    </row>
    <row r="436" spans="3:7" ht="12.75" customHeight="1" x14ac:dyDescent="0.3">
      <c r="C436" s="59" t="str">
        <f>IF(C435="C",IF(A436="P",IF(A435="I","p i","p"),IF(A435="I","i","")),"")</f>
        <v/>
      </c>
      <c r="D436" s="59" t="str">
        <f>IF(D435="E",IF(A436="P",IF(A435="I","p i","p"),IF(A435="I","i"," ")),"")</f>
        <v/>
      </c>
      <c r="E436" s="59" t="str">
        <f>IF(E435="O",IF(A436="P",IF(A435="I","p i","p"),IF(A435="I","i"," ")),"")</f>
        <v/>
      </c>
    </row>
    <row r="442" spans="3:7" ht="25.05" customHeight="1" x14ac:dyDescent="0.3">
      <c r="F442" s="207"/>
      <c r="G442" s="207"/>
    </row>
    <row r="443" spans="3:7" ht="12.75" customHeight="1" x14ac:dyDescent="0.3">
      <c r="C443" s="59" t="str">
        <f>IF(C442="C",IF(A443="P",IF(A442="I","p i","p"),IF(A442="I","i","")),"")</f>
        <v/>
      </c>
      <c r="D443" s="59" t="str">
        <f>IF(D442="E",IF(A443="P",IF(A442="I","p i","p"),IF(A442="I","i"," ")),"")</f>
        <v/>
      </c>
      <c r="E443" s="59" t="str">
        <f>IF(E442="O",IF(A443="P",IF(A442="I","p i","p"),IF(A442="I","i"," ")),"")</f>
        <v/>
      </c>
    </row>
    <row r="449" spans="3:7" ht="25.05" customHeight="1" x14ac:dyDescent="0.3">
      <c r="F449" s="207"/>
      <c r="G449" s="207"/>
    </row>
    <row r="450" spans="3:7" ht="12.75" customHeight="1" x14ac:dyDescent="0.3">
      <c r="C450" s="59" t="str">
        <f>IF(C449="C",IF(A450="Prioritaire",IF(A449="I","p i","p"),IF(A449="I","i","")),"")</f>
        <v/>
      </c>
      <c r="D450" s="59" t="str">
        <f>IF(D449="E",IF(A450="Prioritaire",IF(A449="I","p i","p"),IF(A449="I","i"," ")),"")</f>
        <v/>
      </c>
      <c r="E450" s="59" t="str">
        <f>IF(E449="O",IF(A450="Prioritaire",IF(A449="I","p i","p"),IF(A449="I","i"," ")),"")</f>
        <v/>
      </c>
    </row>
    <row r="456" spans="3:7" ht="25.05" customHeight="1" x14ac:dyDescent="0.3">
      <c r="F456" s="207"/>
      <c r="G456" s="207"/>
    </row>
    <row r="457" spans="3:7" ht="12.75" customHeight="1" x14ac:dyDescent="0.3">
      <c r="C457" s="59" t="str">
        <f>IF(C456="C",IF(A457="Prioritaire",IF(A456="I","p i","p"),IF(A456="I","i","")),"")</f>
        <v/>
      </c>
      <c r="D457" s="59" t="str">
        <f>IF(D456="E",IF(A457="Prioritaire",IF(A456="I","p i","p"),IF(A456="I","i"," ")),"")</f>
        <v/>
      </c>
      <c r="E457" s="59" t="str">
        <f>IF(E456="O",IF(A457="Prioritaire",IF(A456="I","p i","p"),IF(A456="I","i"," ")),"")</f>
        <v/>
      </c>
    </row>
    <row r="463" spans="3:7" ht="25.05" customHeight="1" x14ac:dyDescent="0.3">
      <c r="F463" s="207"/>
      <c r="G463" s="207"/>
    </row>
    <row r="464" spans="3:7" ht="12.75" customHeight="1" x14ac:dyDescent="0.3">
      <c r="C464" s="59" t="str">
        <f>IF(C463="C",IF(A464="Prioritaire",IF(A463="I","p i","p"),IF(A463="I","i","")),"")</f>
        <v/>
      </c>
      <c r="D464" s="59" t="str">
        <f>IF(D463="E",IF(A464="Prioritaire",IF(A463="I","p i","p"),IF(A463="I","i"," ")),"")</f>
        <v/>
      </c>
      <c r="E464" s="59" t="str">
        <f>IF(E463="O",IF(A464="Prioritaire",IF(A463="I","p i","p"),IF(A463="I","i"," ")),"")</f>
        <v/>
      </c>
    </row>
    <row r="470" ht="25.05" customHeight="1" x14ac:dyDescent="0.3"/>
    <row r="477" ht="25.05" customHeight="1" x14ac:dyDescent="0.3"/>
    <row r="484" ht="25.05" customHeight="1" x14ac:dyDescent="0.3"/>
    <row r="491" ht="25.05" customHeight="1" x14ac:dyDescent="0.3"/>
    <row r="498" ht="25.05" customHeight="1" x14ac:dyDescent="0.3"/>
    <row r="505" ht="25.05" customHeight="1" x14ac:dyDescent="0.3"/>
    <row r="512" ht="25.05" customHeight="1" x14ac:dyDescent="0.3"/>
    <row r="519" ht="25.05" customHeight="1" x14ac:dyDescent="0.3"/>
    <row r="526" ht="25.05" customHeight="1" x14ac:dyDescent="0.3"/>
    <row r="533" ht="25.05" customHeight="1" x14ac:dyDescent="0.3"/>
    <row r="540" ht="25.05" customHeight="1" x14ac:dyDescent="0.3"/>
    <row r="547" ht="25.05" customHeight="1" x14ac:dyDescent="0.3"/>
    <row r="554" ht="25.05" customHeight="1" x14ac:dyDescent="0.3"/>
    <row r="565" ht="25.05" customHeight="1" x14ac:dyDescent="0.3"/>
    <row r="571" ht="25.05" customHeight="1" x14ac:dyDescent="0.3"/>
    <row r="577" ht="25.05" customHeight="1" x14ac:dyDescent="0.3"/>
    <row r="583" ht="25.05" customHeight="1" x14ac:dyDescent="0.3"/>
    <row r="589" ht="25.05" customHeight="1" x14ac:dyDescent="0.3"/>
    <row r="595" ht="25.05" customHeight="1" x14ac:dyDescent="0.3"/>
    <row r="601" ht="25.05" customHeight="1" x14ac:dyDescent="0.3"/>
    <row r="607" ht="25.05" customHeight="1" x14ac:dyDescent="0.3"/>
    <row r="613" ht="25.05" customHeight="1" x14ac:dyDescent="0.3"/>
    <row r="619" ht="25.05" customHeight="1" x14ac:dyDescent="0.3"/>
    <row r="625" ht="25.05" customHeight="1" x14ac:dyDescent="0.3"/>
    <row r="631" ht="25.05" customHeight="1" x14ac:dyDescent="0.3"/>
    <row r="637" ht="25.05" customHeight="1" x14ac:dyDescent="0.3"/>
  </sheetData>
  <sheetProtection selectLockedCells="1" selectUnlockedCells="1"/>
  <mergeCells count="63">
    <mergeCell ref="F400:G400"/>
    <mergeCell ref="F407:G407"/>
    <mergeCell ref="F414:G414"/>
    <mergeCell ref="F463:G463"/>
    <mergeCell ref="F421:G421"/>
    <mergeCell ref="F428:G428"/>
    <mergeCell ref="F435:G435"/>
    <mergeCell ref="F442:G442"/>
    <mergeCell ref="F449:G449"/>
    <mergeCell ref="F456:G456"/>
    <mergeCell ref="F365:G365"/>
    <mergeCell ref="F372:G372"/>
    <mergeCell ref="F379:G379"/>
    <mergeCell ref="F386:G386"/>
    <mergeCell ref="F393:G393"/>
    <mergeCell ref="F330:G330"/>
    <mergeCell ref="F337:G337"/>
    <mergeCell ref="F344:G344"/>
    <mergeCell ref="F351:G351"/>
    <mergeCell ref="F358:G358"/>
    <mergeCell ref="F295:G295"/>
    <mergeCell ref="F302:G302"/>
    <mergeCell ref="F309:G309"/>
    <mergeCell ref="F316:G316"/>
    <mergeCell ref="F323:G323"/>
    <mergeCell ref="F260:G260"/>
    <mergeCell ref="F267:G267"/>
    <mergeCell ref="F274:G274"/>
    <mergeCell ref="F281:G281"/>
    <mergeCell ref="F288:G288"/>
    <mergeCell ref="F225:G225"/>
    <mergeCell ref="F232:G232"/>
    <mergeCell ref="F239:G239"/>
    <mergeCell ref="F246:G246"/>
    <mergeCell ref="F253:G253"/>
    <mergeCell ref="F190:G190"/>
    <mergeCell ref="F197:G197"/>
    <mergeCell ref="F204:G204"/>
    <mergeCell ref="F211:G211"/>
    <mergeCell ref="F218:G218"/>
    <mergeCell ref="F155:G155"/>
    <mergeCell ref="F162:G162"/>
    <mergeCell ref="F169:G169"/>
    <mergeCell ref="F176:G176"/>
    <mergeCell ref="F183:G183"/>
    <mergeCell ref="F120:G120"/>
    <mergeCell ref="F127:G127"/>
    <mergeCell ref="F134:G134"/>
    <mergeCell ref="F141:G141"/>
    <mergeCell ref="F148:G148"/>
    <mergeCell ref="F85:G85"/>
    <mergeCell ref="F92:G92"/>
    <mergeCell ref="F99:G99"/>
    <mergeCell ref="F106:G106"/>
    <mergeCell ref="F113:G113"/>
    <mergeCell ref="F51:G51"/>
    <mergeCell ref="F8:G8"/>
    <mergeCell ref="F14:G14"/>
    <mergeCell ref="F27:G27"/>
    <mergeCell ref="F33:G33"/>
    <mergeCell ref="F39:G39"/>
    <mergeCell ref="F45:G45"/>
    <mergeCell ref="F20:G20"/>
  </mergeCells>
  <pageMargins left="0.2361111111111111" right="0.2361111111111111" top="0.98402777777777772" bottom="0.98402777777777772" header="0.51180555555555551" footer="0.51180555555555551"/>
  <pageSetup paperSize="9" firstPageNumber="0" fitToHeight="2" orientation="landscape"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V610"/>
  <sheetViews>
    <sheetView zoomScale="110" zoomScaleNormal="110" workbookViewId="0">
      <pane ySplit="7" topLeftCell="A8" activePane="bottomLeft" state="frozen"/>
      <selection activeCell="E1" sqref="E1"/>
      <selection pane="bottomLeft" activeCell="I28" sqref="I28"/>
    </sheetView>
  </sheetViews>
  <sheetFormatPr baseColWidth="10" defaultColWidth="11.44140625" defaultRowHeight="12.75" customHeight="1" x14ac:dyDescent="0.3"/>
  <cols>
    <col min="1" max="1" width="15.6640625" style="19" customWidth="1"/>
    <col min="2" max="2" width="7.88671875" style="38" customWidth="1"/>
    <col min="3" max="5" width="2.6640625" style="76" customWidth="1"/>
    <col min="6" max="6" width="5.6640625" style="1" customWidth="1"/>
    <col min="7" max="7" width="90.6640625" style="1" customWidth="1"/>
    <col min="8" max="16384" width="11.44140625" style="1"/>
  </cols>
  <sheetData>
    <row r="1" spans="1:256" s="45" customFormat="1" ht="21.75" customHeight="1" x14ac:dyDescent="0.3">
      <c r="A1" s="40" t="str">
        <f>Bilan!B11</f>
        <v>1.5 Compétences des personnels</v>
      </c>
      <c r="B1" s="41"/>
      <c r="C1" s="77"/>
      <c r="D1" s="77"/>
      <c r="E1" s="77"/>
      <c r="G1" s="44"/>
    </row>
    <row r="3" spans="1:256" ht="12.75" customHeight="1" x14ac:dyDescent="0.3">
      <c r="A3" s="46"/>
      <c r="B3" s="47"/>
      <c r="C3" s="48" t="s">
        <v>36</v>
      </c>
      <c r="D3" s="48" t="s">
        <v>37</v>
      </c>
      <c r="E3" s="48" t="s">
        <v>38</v>
      </c>
      <c r="F3" s="48" t="s">
        <v>39</v>
      </c>
      <c r="G3" s="49"/>
    </row>
    <row r="4" spans="1:256" ht="12.75" customHeight="1" x14ac:dyDescent="0.3">
      <c r="A4" s="50"/>
      <c r="B4" s="51" t="s">
        <v>40</v>
      </c>
      <c r="C4" s="52">
        <f>COUNTIF(C14:C624,C3)</f>
        <v>2</v>
      </c>
      <c r="D4" s="52">
        <f>COUNTIF(D14:D624,D3)</f>
        <v>0</v>
      </c>
      <c r="E4" s="52">
        <f>COUNTIF(E14:E624,E3)</f>
        <v>0</v>
      </c>
      <c r="F4" s="53">
        <f>COUNTA(B14:B624)</f>
        <v>2</v>
      </c>
      <c r="G4" s="49"/>
    </row>
    <row r="5" spans="1:256" ht="12.75" customHeight="1" x14ac:dyDescent="0.3">
      <c r="A5" s="54"/>
      <c r="B5" s="51" t="s">
        <v>7</v>
      </c>
      <c r="C5" s="55">
        <f>COUNTIF(C14:C624,"i")+COUNTIF(C14:C624,"p i")</f>
        <v>0</v>
      </c>
      <c r="D5" s="55">
        <f>COUNTIF(D14:D624,"i")+COUNTIF(D14:D624,"p i")</f>
        <v>0</v>
      </c>
      <c r="E5" s="55">
        <f>COUNTIF(E14:E624,"i")+COUNTIF(E14:E624,"p i")</f>
        <v>0</v>
      </c>
      <c r="F5" s="53">
        <f>COUNTIF(A14:A624,"I")</f>
        <v>0</v>
      </c>
      <c r="G5" s="90"/>
    </row>
    <row r="6" spans="1:256" ht="12.75" customHeight="1" x14ac:dyDescent="0.3">
      <c r="A6" s="54"/>
      <c r="B6" s="56" t="s">
        <v>41</v>
      </c>
      <c r="C6" s="55">
        <f>COUNTIF(C14:C624,"p")+COUNTIF(C14:C624,"p i")</f>
        <v>0</v>
      </c>
      <c r="D6" s="55">
        <f>COUNTIF(D14:D624,"p")+COUNTIF(D14:D624,"p i")</f>
        <v>0</v>
      </c>
      <c r="E6" s="55">
        <f>COUNTIF(E14:E624,"p")+COUNTIF(E14:E624,"p i")</f>
        <v>0</v>
      </c>
      <c r="F6" s="53">
        <f>COUNTIF(A14:A624,"P")</f>
        <v>0</v>
      </c>
    </row>
    <row r="8" spans="1:256" ht="27" customHeight="1" x14ac:dyDescent="0.3">
      <c r="A8" s="38"/>
      <c r="B8" s="38" t="s">
        <v>970</v>
      </c>
      <c r="C8" s="83" t="s">
        <v>36</v>
      </c>
      <c r="D8" s="83" t="s">
        <v>37</v>
      </c>
      <c r="E8" s="84"/>
      <c r="F8" s="203" t="s">
        <v>971</v>
      </c>
      <c r="G8" s="203"/>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75" customHeight="1" x14ac:dyDescent="0.3">
      <c r="A9" s="38"/>
      <c r="C9" s="84"/>
      <c r="D9" s="84"/>
      <c r="E9" s="84"/>
      <c r="F9" s="74" t="s">
        <v>44</v>
      </c>
      <c r="G9" s="86" t="s">
        <v>972</v>
      </c>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2.75" customHeight="1" x14ac:dyDescent="0.3">
      <c r="A10" s="19" t="s">
        <v>973</v>
      </c>
      <c r="C10" s="84"/>
      <c r="D10" s="84"/>
      <c r="E10" s="84"/>
      <c r="F10" s="74" t="s">
        <v>47</v>
      </c>
      <c r="G10" s="85" t="s">
        <v>974</v>
      </c>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2.75" customHeight="1" x14ac:dyDescent="0.3">
      <c r="A11" s="38"/>
      <c r="C11" s="84"/>
      <c r="D11" s="84"/>
      <c r="E11" s="84"/>
      <c r="F11" s="74" t="s">
        <v>36</v>
      </c>
      <c r="G11" s="85" t="s">
        <v>975</v>
      </c>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ht="12.75" customHeight="1" x14ac:dyDescent="0.3">
      <c r="A12" s="38"/>
      <c r="C12" s="84"/>
      <c r="D12" s="84"/>
      <c r="E12" s="84"/>
      <c r="F12" s="74" t="s">
        <v>50</v>
      </c>
      <c r="G12" s="61" t="s">
        <v>51</v>
      </c>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ht="12.75" customHeight="1" x14ac:dyDescent="0.3">
      <c r="A13" s="38"/>
      <c r="C13" s="84"/>
      <c r="D13" s="84"/>
      <c r="E13" s="84"/>
      <c r="F13" s="74"/>
      <c r="G13" s="61"/>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ht="45" customHeight="1" x14ac:dyDescent="0.3">
      <c r="B14" s="38" t="s">
        <v>188</v>
      </c>
      <c r="C14" s="83" t="s">
        <v>36</v>
      </c>
      <c r="F14" s="203" t="s">
        <v>849</v>
      </c>
      <c r="G14" s="203"/>
      <c r="H14" s="97"/>
      <c r="I14" s="65"/>
      <c r="J14" s="65"/>
      <c r="K14" s="65"/>
      <c r="L14" s="65"/>
      <c r="M14" s="65"/>
      <c r="N14" s="65"/>
      <c r="O14" s="65"/>
      <c r="P14" s="65"/>
      <c r="Q14" s="89"/>
      <c r="R14" s="89"/>
      <c r="S14" s="89"/>
      <c r="T14" s="89"/>
      <c r="U14" s="89"/>
      <c r="V14" s="89"/>
      <c r="W14" s="89"/>
      <c r="X14" s="89"/>
    </row>
    <row r="15" spans="1:256" ht="12.75" customHeight="1" x14ac:dyDescent="0.3">
      <c r="C15" s="59" t="str">
        <f>IF(C14="C",IF(A15="P",IF(A14="I","p i","p"),IF(A14="I","i","")),"")</f>
        <v/>
      </c>
      <c r="D15" s="59" t="str">
        <f>IF(D14="E",IF(A15="P",IF(A14="I","p i","p"),IF(A14="I","i"," ")),"")</f>
        <v/>
      </c>
      <c r="E15" s="59" t="str">
        <f>IF(E14="O",IF(A15="P",IF(A14="I","p i","p"),IF(A14="I","i"," ")),"")</f>
        <v/>
      </c>
      <c r="F15" s="74" t="s">
        <v>44</v>
      </c>
      <c r="G15" s="96" t="s">
        <v>850</v>
      </c>
    </row>
    <row r="16" spans="1:256" ht="12.75" customHeight="1" x14ac:dyDescent="0.3">
      <c r="A16" s="19" t="s">
        <v>189</v>
      </c>
      <c r="F16" s="74" t="s">
        <v>47</v>
      </c>
      <c r="G16" s="95" t="s">
        <v>851</v>
      </c>
    </row>
    <row r="17" spans="1:256" ht="12.75" customHeight="1" x14ac:dyDescent="0.3">
      <c r="F17" s="74" t="s">
        <v>36</v>
      </c>
      <c r="G17" s="95" t="s">
        <v>852</v>
      </c>
    </row>
    <row r="18" spans="1:256" ht="12.75" customHeight="1" x14ac:dyDescent="0.3">
      <c r="F18" s="74" t="s">
        <v>50</v>
      </c>
      <c r="G18" s="95" t="s">
        <v>51</v>
      </c>
    </row>
    <row r="19" spans="1:256" ht="12.75" customHeight="1" x14ac:dyDescent="0.3">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12.75" customHeight="1" x14ac:dyDescent="0.3">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27" customHeight="1" x14ac:dyDescent="0.3">
      <c r="A21" s="87"/>
      <c r="B21" s="38" t="s">
        <v>976</v>
      </c>
      <c r="C21" s="57" t="s">
        <v>36</v>
      </c>
      <c r="D21" s="87"/>
      <c r="E21" s="87"/>
      <c r="F21" s="206" t="s">
        <v>977</v>
      </c>
      <c r="G21" s="206"/>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3">
      <c r="A22" s="38"/>
      <c r="C22" s="59" t="str">
        <f>IF(C21="C",IF(A22="P",IF(A21="I","p i","p"),IF(A21="I","i","")),"")</f>
        <v/>
      </c>
      <c r="D22" s="59" t="str">
        <f>IF(D21="E",IF(A22="P",IF(A21="I","p i","p"),IF(A21="I","i"," ")),"")</f>
        <v/>
      </c>
      <c r="E22" s="59" t="str">
        <f>IF(E21="O",IF(A22="P",IF(A21="I","p i","p"),IF(A21="I","i"," ")),"")</f>
        <v/>
      </c>
      <c r="F22" s="74" t="s">
        <v>44</v>
      </c>
      <c r="G22" s="85" t="s">
        <v>414</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3">
      <c r="A23" s="19" t="s">
        <v>189</v>
      </c>
      <c r="C23" s="84"/>
      <c r="D23" s="84"/>
      <c r="E23" s="84"/>
      <c r="F23" s="74" t="s">
        <v>47</v>
      </c>
      <c r="G23" s="85" t="s">
        <v>978</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12.75" customHeight="1" x14ac:dyDescent="0.3">
      <c r="A24" s="38"/>
      <c r="C24" s="84"/>
      <c r="D24" s="84"/>
      <c r="E24" s="84"/>
      <c r="F24" s="74" t="s">
        <v>36</v>
      </c>
      <c r="G24" s="86" t="s">
        <v>979</v>
      </c>
    </row>
    <row r="25" spans="1:256" ht="12.75" customHeight="1" x14ac:dyDescent="0.3">
      <c r="A25" s="38"/>
      <c r="C25" s="84"/>
      <c r="D25" s="84"/>
      <c r="E25" s="84"/>
      <c r="F25" s="74" t="s">
        <v>50</v>
      </c>
      <c r="G25" s="61" t="s">
        <v>51</v>
      </c>
    </row>
    <row r="26" spans="1:256" ht="12.75" customHeight="1" x14ac:dyDescent="0.3">
      <c r="F26" s="2"/>
      <c r="G26" s="7"/>
    </row>
    <row r="27" spans="1:256" ht="12.75" customHeight="1" x14ac:dyDescent="0.3">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25.05" customHeight="1" x14ac:dyDescent="0.3">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2.75" customHeight="1" x14ac:dyDescent="0.3">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2.75" customHeight="1" x14ac:dyDescent="0.3">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12.75" customHeight="1" x14ac:dyDescent="0.3">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2.75" customHeight="1" x14ac:dyDescent="0.3">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2.75" customHeight="1" x14ac:dyDescent="0.3">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25.05" customHeight="1" x14ac:dyDescent="0.3">
      <c r="F35" s="207"/>
      <c r="G35" s="207"/>
    </row>
    <row r="36" spans="1:256" ht="12.75" customHeight="1" x14ac:dyDescent="0.3">
      <c r="C36" s="59" t="str">
        <f>IF(C35="C",IF(A36="P",IF(A35="I","p i","p"),IF(A35="I","i","")),"")</f>
        <v/>
      </c>
      <c r="D36" s="59" t="str">
        <f>IF(D35="E",IF(A36="P",IF(A35="I","p i","p"),IF(A35="I","i"," ")),"")</f>
        <v/>
      </c>
      <c r="E36" s="59" t="str">
        <f>IF(E35="O",IF(A36="P",IF(A35="I","p i","p"),IF(A35="I","i"," ")),"")</f>
        <v/>
      </c>
      <c r="F36" s="2"/>
    </row>
    <row r="37" spans="1:256" ht="12.75" customHeight="1" x14ac:dyDescent="0.3">
      <c r="F37" s="2"/>
      <c r="G37" s="7"/>
    </row>
    <row r="38" spans="1:256" ht="12.75" customHeight="1" x14ac:dyDescent="0.3">
      <c r="F38" s="2"/>
    </row>
    <row r="39" spans="1:256" ht="12.75" customHeight="1" x14ac:dyDescent="0.3">
      <c r="F39" s="2"/>
    </row>
    <row r="40" spans="1:256" ht="12.75" customHeight="1" x14ac:dyDescent="0.3">
      <c r="F40" s="2"/>
    </row>
    <row r="41" spans="1:256" ht="12.75" customHeight="1" x14ac:dyDescent="0.3">
      <c r="F41" s="205"/>
      <c r="G41" s="205"/>
      <c r="H41" s="205"/>
      <c r="I41" s="205"/>
      <c r="J41" s="205"/>
      <c r="K41" s="205"/>
      <c r="L41" s="205"/>
      <c r="M41" s="205"/>
      <c r="N41" s="205"/>
      <c r="O41" s="205"/>
      <c r="P41" s="205"/>
      <c r="Q41" s="205"/>
      <c r="R41" s="205"/>
      <c r="S41" s="205"/>
      <c r="T41" s="205"/>
      <c r="U41" s="205"/>
      <c r="V41" s="205"/>
      <c r="W41" s="205"/>
      <c r="X41" s="205"/>
    </row>
    <row r="42" spans="1:256" ht="25.05" customHeight="1" x14ac:dyDescent="0.3">
      <c r="F42" s="207"/>
      <c r="G42" s="207"/>
    </row>
    <row r="43" spans="1:256" ht="12.75" customHeight="1" x14ac:dyDescent="0.3">
      <c r="C43" s="59" t="str">
        <f>IF(C42="C",IF(A43="P",IF(A42="I","p i","p"),IF(A42="I","i","")),"")</f>
        <v/>
      </c>
      <c r="D43" s="59" t="str">
        <f>IF(D42="E",IF(A43="P",IF(A42="I","p i","p"),IF(A42="I","i"," ")),"")</f>
        <v/>
      </c>
      <c r="E43" s="59" t="str">
        <f>IF(E42="O",IF(A43="P",IF(A42="I","p i","p"),IF(A42="I","i"," ")),"")</f>
        <v/>
      </c>
      <c r="F43" s="2"/>
    </row>
    <row r="44" spans="1:256" ht="12.75" customHeight="1" x14ac:dyDescent="0.3">
      <c r="F44" s="2"/>
      <c r="G44" s="7"/>
    </row>
    <row r="45" spans="1:256" ht="12.75" customHeight="1" x14ac:dyDescent="0.3">
      <c r="F45" s="2"/>
    </row>
    <row r="46" spans="1:256" ht="12.75" customHeight="1" x14ac:dyDescent="0.3">
      <c r="F46" s="2"/>
    </row>
    <row r="47" spans="1:256" ht="12.75" customHeight="1" x14ac:dyDescent="0.3">
      <c r="F47" s="2"/>
    </row>
    <row r="48" spans="1:256" ht="12.75" customHeight="1" x14ac:dyDescent="0.3">
      <c r="F48" s="90"/>
    </row>
    <row r="49" spans="3:7" ht="25.05" customHeight="1" x14ac:dyDescent="0.3">
      <c r="F49" s="207"/>
      <c r="G49" s="207"/>
    </row>
    <row r="50" spans="3:7" ht="12.75" customHeight="1" x14ac:dyDescent="0.3">
      <c r="C50" s="59" t="str">
        <f>IF(C49="C",IF(A50="P",IF(A49="I","p i","p"),IF(A49="I","i","")),"")</f>
        <v/>
      </c>
      <c r="D50" s="59" t="str">
        <f>IF(D49="E",IF(A50="P",IF(A49="I","p i","p"),IF(A49="I","i"," ")),"")</f>
        <v/>
      </c>
      <c r="E50" s="59" t="str">
        <f>IF(E49="O",IF(A50="P",IF(A49="I","p i","p"),IF(A49="I","i"," ")),"")</f>
        <v/>
      </c>
    </row>
    <row r="55" spans="3:7" ht="12.75" customHeight="1" x14ac:dyDescent="0.3">
      <c r="F55" s="90"/>
    </row>
    <row r="56" spans="3:7" ht="25.05" customHeight="1" x14ac:dyDescent="0.3">
      <c r="F56" s="207"/>
      <c r="G56" s="207"/>
    </row>
    <row r="57" spans="3:7" ht="12.75" customHeight="1" x14ac:dyDescent="0.3">
      <c r="C57" s="59" t="str">
        <f>IF(C56="C",IF(A57="P",IF(A56="I","p i","p"),IF(A56="I","i","")),"")</f>
        <v/>
      </c>
      <c r="D57" s="59" t="str">
        <f>IF(D56="E",IF(A57="P",IF(A56="I","p i","p"),IF(A56="I","i"," ")),"")</f>
        <v/>
      </c>
      <c r="E57" s="59" t="str">
        <f>IF(E56="O",IF(A57="P",IF(A56="I","p i","p"),IF(A56="I","i"," ")),"")</f>
        <v/>
      </c>
    </row>
    <row r="62" spans="3:7" ht="12.75" customHeight="1" x14ac:dyDescent="0.3">
      <c r="F62" s="90"/>
    </row>
    <row r="63" spans="3:7" ht="25.05" customHeight="1" x14ac:dyDescent="0.3">
      <c r="F63" s="207"/>
      <c r="G63" s="207"/>
    </row>
    <row r="64" spans="3:7" ht="12.75" customHeight="1" x14ac:dyDescent="0.3">
      <c r="C64" s="59" t="str">
        <f>IF(C63="C",IF(A64="P",IF(A63="I","p i","p"),IF(A63="I","i","")),"")</f>
        <v/>
      </c>
      <c r="D64" s="59" t="str">
        <f>IF(D63="E",IF(A64="P",IF(A63="I","p i","p"),IF(A63="I","i"," ")),"")</f>
        <v/>
      </c>
      <c r="E64" s="59" t="str">
        <f>IF(E63="O",IF(A64="P",IF(A63="I","p i","p"),IF(A63="I","i"," ")),"")</f>
        <v/>
      </c>
    </row>
    <row r="70" spans="3:7" ht="25.05" customHeight="1" x14ac:dyDescent="0.3">
      <c r="F70" s="209"/>
      <c r="G70" s="209"/>
    </row>
    <row r="71" spans="3:7" ht="12.75" customHeight="1" x14ac:dyDescent="0.3">
      <c r="C71" s="59" t="str">
        <f>IF(C70="C",IF(A71="P",IF(A70="I","p i","p"),IF(A70="I","i","")),"")</f>
        <v/>
      </c>
      <c r="D71" s="59" t="str">
        <f>IF(D70="E",IF(A71="P",IF(A70="I","p i","p"),IF(A70="I","i"," ")),"")</f>
        <v/>
      </c>
      <c r="E71" s="59" t="str">
        <f>IF(E70="O",IF(A71="P",IF(A70="I","p i","p"),IF(A70="I","i"," ")),"")</f>
        <v/>
      </c>
    </row>
    <row r="76" spans="3:7" ht="25.05" customHeight="1" x14ac:dyDescent="0.3">
      <c r="F76" s="90"/>
    </row>
    <row r="77" spans="3:7" ht="25.05" customHeight="1" x14ac:dyDescent="0.3">
      <c r="F77" s="209"/>
      <c r="G77" s="209"/>
    </row>
    <row r="78" spans="3:7" ht="12.75" customHeight="1" x14ac:dyDescent="0.3">
      <c r="C78" s="59" t="str">
        <f>IF(C77="C",IF(A78="P",IF(A77="I","p i","p"),IF(A77="I","i","")),"")</f>
        <v/>
      </c>
      <c r="D78" s="59" t="str">
        <f>IF(D77="E",IF(A78="P",IF(A77="I","p i","p"),IF(A77="I","i"," ")),"")</f>
        <v/>
      </c>
      <c r="E78" s="59" t="str">
        <f>IF(E77="O",IF(A78="P",IF(A77="I","p i","p"),IF(A77="I","i"," ")),"")</f>
        <v/>
      </c>
    </row>
    <row r="83" spans="3:7" ht="25.05" customHeight="1" x14ac:dyDescent="0.3">
      <c r="F83" s="90"/>
    </row>
    <row r="84" spans="3:7" ht="25.05" customHeight="1" x14ac:dyDescent="0.3">
      <c r="F84" s="207"/>
      <c r="G84" s="207"/>
    </row>
    <row r="85" spans="3:7" ht="12.75" customHeight="1" x14ac:dyDescent="0.3">
      <c r="C85" s="59" t="str">
        <f>IF(C84="C",IF(A85="P",IF(A84="I","p i","p"),IF(A84="I","i","")),"")</f>
        <v/>
      </c>
      <c r="D85" s="59" t="str">
        <f>IF(D84="E",IF(A85="P",IF(A84="I","p i","p"),IF(A84="I","i"," ")),"")</f>
        <v/>
      </c>
      <c r="E85" s="59" t="str">
        <f>IF(E84="O",IF(A85="P",IF(A84="I","p i","p"),IF(A84="I","i"," ")),"")</f>
        <v/>
      </c>
    </row>
    <row r="90" spans="3:7" ht="25.05" customHeight="1" x14ac:dyDescent="0.3">
      <c r="F90" s="90"/>
    </row>
    <row r="91" spans="3:7" ht="25.05" customHeight="1" x14ac:dyDescent="0.3">
      <c r="F91" s="207"/>
      <c r="G91" s="207"/>
    </row>
    <row r="92" spans="3:7" ht="12.75" customHeight="1" x14ac:dyDescent="0.3">
      <c r="C92" s="59" t="str">
        <f>IF(C91="C",IF(A92="P",IF(A91="I","p i","p"),IF(A91="I","i","")),"")</f>
        <v/>
      </c>
      <c r="D92" s="59" t="str">
        <f>IF(D91="E",IF(A92="P",IF(A91="I","p i","p"),IF(A91="I","i"," ")),"")</f>
        <v/>
      </c>
      <c r="E92" s="59" t="str">
        <f>IF(E91="O",IF(A92="P",IF(A91="I","p i","p"),IF(A91="I","i"," ")),"")</f>
        <v/>
      </c>
    </row>
    <row r="97" spans="3:7" ht="25.05" customHeight="1" x14ac:dyDescent="0.3">
      <c r="F97" s="90"/>
    </row>
    <row r="98" spans="3:7" ht="25.05" customHeight="1" x14ac:dyDescent="0.3">
      <c r="F98" s="207"/>
      <c r="G98" s="207"/>
    </row>
    <row r="99" spans="3:7" ht="12.75" customHeight="1" x14ac:dyDescent="0.3">
      <c r="C99" s="59" t="str">
        <f>IF(C98="C",IF(A99="P",IF(A98="I","p i","p"),IF(A98="I","i","")),"")</f>
        <v/>
      </c>
      <c r="D99" s="59" t="str">
        <f>IF(D98="E",IF(A99="P",IF(A98="I","p i","p"),IF(A98="I","i"," ")),"")</f>
        <v/>
      </c>
      <c r="E99" s="59" t="str">
        <f>IF(E98="O",IF(A99="P",IF(A98="I","p i","p"),IF(A98="I","i"," ")),"")</f>
        <v/>
      </c>
    </row>
    <row r="104" spans="3:7" ht="25.05" customHeight="1" x14ac:dyDescent="0.3">
      <c r="F104" s="90"/>
    </row>
    <row r="105" spans="3:7" ht="25.05" customHeight="1" x14ac:dyDescent="0.3">
      <c r="F105" s="207"/>
      <c r="G105" s="207"/>
    </row>
    <row r="106" spans="3:7" ht="12.75" customHeight="1" x14ac:dyDescent="0.3">
      <c r="C106" s="59" t="str">
        <f>IF(C105="C",IF(A106="P",IF(A105="I","p i","p"),IF(A105="I","i","")),"")</f>
        <v/>
      </c>
      <c r="D106" s="59" t="str">
        <f>IF(D105="E",IF(A106="P",IF(A105="I","p i","p"),IF(A105="I","i"," ")),"")</f>
        <v/>
      </c>
      <c r="E106" s="59" t="str">
        <f>IF(E105="O",IF(A106="P",IF(A105="I","p i","p"),IF(A105="I","i"," ")),"")</f>
        <v/>
      </c>
    </row>
    <row r="111" spans="3:7" ht="25.05" customHeight="1" x14ac:dyDescent="0.3">
      <c r="F111" s="90"/>
    </row>
    <row r="112" spans="3:7" ht="25.05" customHeight="1" x14ac:dyDescent="0.3">
      <c r="F112" s="207"/>
      <c r="G112" s="207"/>
    </row>
    <row r="113" spans="3:23" ht="12.75" customHeight="1" x14ac:dyDescent="0.3">
      <c r="C113" s="59" t="str">
        <f>IF(C112="C",IF(A113="P",IF(A112="I","p i","p"),IF(A112="I","i","")),"")</f>
        <v/>
      </c>
      <c r="D113" s="59" t="str">
        <f>IF(D112="E",IF(A113="P",IF(A112="I","p i","p"),IF(A112="I","i"," ")),"")</f>
        <v/>
      </c>
      <c r="E113" s="59" t="str">
        <f>IF(E112="O",IF(A113="P",IF(A112="I","p i","p"),IF(A112="I","i"," ")),"")</f>
        <v/>
      </c>
    </row>
    <row r="118" spans="3:23" ht="25.05" customHeight="1" x14ac:dyDescent="0.3">
      <c r="F118" s="90"/>
    </row>
    <row r="119" spans="3:23" ht="25.05" customHeight="1" x14ac:dyDescent="0.3">
      <c r="F119" s="207"/>
      <c r="G119" s="207"/>
      <c r="H119" s="72"/>
      <c r="I119" s="72"/>
      <c r="J119" s="72"/>
      <c r="K119" s="72"/>
      <c r="L119" s="72"/>
      <c r="M119" s="72"/>
      <c r="N119" s="72"/>
      <c r="O119" s="72"/>
      <c r="P119" s="72"/>
      <c r="Q119" s="72"/>
      <c r="R119" s="72"/>
      <c r="S119" s="72"/>
      <c r="T119" s="72"/>
      <c r="U119" s="72"/>
      <c r="V119" s="72"/>
      <c r="W119" s="72"/>
    </row>
    <row r="120" spans="3:23" ht="12.75" customHeight="1" x14ac:dyDescent="0.3">
      <c r="C120" s="59" t="str">
        <f>IF(C119="C",IF(A120="P",IF(A119="I","p i","p"),IF(A119="I","i","")),"")</f>
        <v/>
      </c>
      <c r="D120" s="59" t="str">
        <f>IF(D119="E",IF(A120="P",IF(A119="I","p i","p"),IF(A119="I","i"," ")),"")</f>
        <v/>
      </c>
      <c r="E120" s="59" t="str">
        <f>IF(E119="O",IF(A120="P",IF(A119="I","p i","p"),IF(A119="I","i"," ")),"")</f>
        <v/>
      </c>
    </row>
    <row r="125" spans="3:23" ht="25.05" customHeight="1" x14ac:dyDescent="0.3">
      <c r="F125" s="90"/>
    </row>
    <row r="126" spans="3:23" ht="25.05" customHeight="1" x14ac:dyDescent="0.3">
      <c r="F126" s="207"/>
      <c r="G126" s="207"/>
      <c r="H126" s="72"/>
      <c r="I126" s="72"/>
      <c r="J126" s="72"/>
      <c r="K126" s="72"/>
      <c r="L126" s="72"/>
      <c r="M126" s="72"/>
      <c r="N126" s="72"/>
      <c r="O126" s="72"/>
      <c r="P126" s="72"/>
      <c r="Q126" s="72"/>
      <c r="R126" s="72"/>
      <c r="S126" s="72"/>
      <c r="T126" s="72"/>
      <c r="U126" s="72"/>
      <c r="V126" s="72"/>
      <c r="W126" s="72"/>
    </row>
    <row r="127" spans="3:23" ht="12.75" customHeight="1" x14ac:dyDescent="0.3">
      <c r="C127" s="59" t="str">
        <f>IF(C126="C",IF(A127="P",IF(A126="I","p i","p"),IF(A126="I","i","")),"")</f>
        <v/>
      </c>
      <c r="D127" s="59" t="str">
        <f>IF(D126="E",IF(A127="P",IF(A126="I","p i","p"),IF(A126="I","i"," ")),"")</f>
        <v/>
      </c>
      <c r="E127" s="59" t="str">
        <f>IF(E126="O",IF(A127="P",IF(A126="I","p i","p"),IF(A126="I","i"," ")),"")</f>
        <v/>
      </c>
    </row>
    <row r="132" spans="3:7" ht="25.05" customHeight="1" x14ac:dyDescent="0.3">
      <c r="F132" s="90"/>
    </row>
    <row r="133" spans="3:7" ht="25.05" customHeight="1" x14ac:dyDescent="0.3">
      <c r="F133" s="209"/>
      <c r="G133" s="209"/>
    </row>
    <row r="134" spans="3:7" ht="12.75" customHeight="1" x14ac:dyDescent="0.3">
      <c r="C134" s="59" t="str">
        <f>IF(C133="C",IF(A134="P",IF(A133="I","p i","p"),IF(A133="I","i","")),"")</f>
        <v/>
      </c>
      <c r="D134" s="59" t="str">
        <f>IF(D133="E",IF(A134="P",IF(A133="I","p i","p"),IF(A133="I","i"," ")),"")</f>
        <v/>
      </c>
      <c r="E134" s="59" t="str">
        <f>IF(E133="O",IF(A134="P",IF(A133="I","p i","p"),IF(A133="I","i"," ")),"")</f>
        <v/>
      </c>
    </row>
    <row r="139" spans="3:7" ht="25.05" customHeight="1" x14ac:dyDescent="0.3"/>
    <row r="140" spans="3:7" ht="25.05" customHeight="1" x14ac:dyDescent="0.3">
      <c r="F140" s="207"/>
      <c r="G140" s="207"/>
    </row>
    <row r="141" spans="3:7" ht="12.75" customHeight="1" x14ac:dyDescent="0.3">
      <c r="C141" s="59" t="str">
        <f>IF(C140="C",IF(A141="P",IF(A140="I","p i","p"),IF(A140="I","i","")),"")</f>
        <v/>
      </c>
      <c r="D141" s="59" t="str">
        <f>IF(D140="E",IF(A141="P",IF(A140="I","p i","p"),IF(A140="I","i"," ")),"")</f>
        <v/>
      </c>
      <c r="E141" s="59" t="str">
        <f>IF(E140="O",IF(A141="P",IF(A140="I","p i","p"),IF(A140="I","i"," ")),"")</f>
        <v/>
      </c>
    </row>
    <row r="146" spans="3:7" ht="25.05" customHeight="1" x14ac:dyDescent="0.3"/>
    <row r="147" spans="3:7" ht="25.05" customHeight="1" x14ac:dyDescent="0.3">
      <c r="F147" s="207"/>
      <c r="G147" s="207"/>
    </row>
    <row r="148" spans="3:7" ht="12.75" customHeight="1" x14ac:dyDescent="0.3">
      <c r="C148" s="59" t="str">
        <f>IF(C147="C",IF(A148="P",IF(A147="I","p i","p"),IF(A147="I","i","")),"")</f>
        <v/>
      </c>
      <c r="D148" s="59" t="str">
        <f>IF(D147="E",IF(A148="P",IF(A147="I","p i","p"),IF(A147="I","i"," ")),"")</f>
        <v/>
      </c>
      <c r="E148" s="59" t="str">
        <f>IF(E147="O",IF(A148="P",IF(A147="I","p i","p"),IF(A147="I","i"," ")),"")</f>
        <v/>
      </c>
    </row>
    <row r="153" spans="3:7" ht="25.05" customHeight="1" x14ac:dyDescent="0.3"/>
    <row r="154" spans="3:7" ht="25.05" customHeight="1" x14ac:dyDescent="0.3">
      <c r="F154" s="207"/>
      <c r="G154" s="207"/>
    </row>
    <row r="155" spans="3:7" ht="12.75" customHeight="1" x14ac:dyDescent="0.3">
      <c r="C155" s="59" t="str">
        <f>IF(C154="C",IF(A155="P",IF(A154="I","p i","p"),IF(A154="I","i","")),"")</f>
        <v/>
      </c>
      <c r="D155" s="59" t="str">
        <f>IF(D154="E",IF(A155="P",IF(A154="I","p i","p"),IF(A154="I","i"," ")),"")</f>
        <v/>
      </c>
      <c r="E155" s="59" t="str">
        <f>IF(E154="O",IF(A155="P",IF(A154="I","p i","p"),IF(A154="I","i"," ")),"")</f>
        <v/>
      </c>
    </row>
    <row r="156" spans="3:7" ht="12.75" customHeight="1" x14ac:dyDescent="0.3">
      <c r="C156" s="59" t="str">
        <f>IF(C155="C",IF(A156="Prioritaire",IF(A155="I","p i","p"),IF(A155="I","i","")),"")</f>
        <v/>
      </c>
      <c r="D156" s="59" t="str">
        <f>IF(D155="E",IF(A156="Prioritaire",IF(A155="I","p i","p"),IF(A155="I","i"," ")),"")</f>
        <v/>
      </c>
      <c r="E156" s="59" t="str">
        <f>IF(E155="O",IF(A156="Prioritaire",IF(A155="I","p i","p"),IF(A155="I","i"," ")),"")</f>
        <v/>
      </c>
    </row>
    <row r="160" spans="3:7" ht="25.05" customHeight="1" x14ac:dyDescent="0.3"/>
    <row r="161" spans="3:7" ht="25.05" customHeight="1" x14ac:dyDescent="0.3">
      <c r="F161" s="207"/>
      <c r="G161" s="207"/>
    </row>
    <row r="162" spans="3:7" ht="12.75" customHeight="1" x14ac:dyDescent="0.3">
      <c r="C162" s="59" t="str">
        <f>IF(C161="C",IF(A162="P",IF(A161="I","p i","p"),IF(A161="I","i","")),"")</f>
        <v/>
      </c>
      <c r="D162" s="59" t="str">
        <f>IF(D161="E",IF(A162="P",IF(A161="I","p i","p"),IF(A161="I","i"," ")),"")</f>
        <v/>
      </c>
      <c r="E162" s="59" t="str">
        <f>IF(E161="O",IF(A162="P",IF(A161="I","p i","p"),IF(A161="I","i"," ")),"")</f>
        <v/>
      </c>
    </row>
    <row r="167" spans="3:7" ht="25.05" customHeight="1" x14ac:dyDescent="0.3"/>
    <row r="168" spans="3:7" ht="25.05" customHeight="1" x14ac:dyDescent="0.3">
      <c r="F168" s="207"/>
      <c r="G168" s="207"/>
    </row>
    <row r="169" spans="3:7" ht="12.75" customHeight="1" x14ac:dyDescent="0.3">
      <c r="C169" s="59" t="str">
        <f>IF(C168="C",IF(A169="P",IF(A168="I","p i","p"),IF(A168="I","i","")),"")</f>
        <v/>
      </c>
      <c r="D169" s="59" t="str">
        <f>IF(D168="E",IF(A169="P",IF(A168="I","p i","p"),IF(A168="I","i"," ")),"")</f>
        <v/>
      </c>
      <c r="E169" s="59" t="str">
        <f>IF(E168="O",IF(A169="P",IF(A168="I","p i","p"),IF(A168="I","i"," ")),"")</f>
        <v/>
      </c>
    </row>
    <row r="174" spans="3:7" ht="25.05" customHeight="1" x14ac:dyDescent="0.3"/>
    <row r="175" spans="3:7" ht="25.05" customHeight="1" x14ac:dyDescent="0.3">
      <c r="F175" s="207"/>
      <c r="G175" s="207"/>
    </row>
    <row r="176" spans="3:7" ht="12.75" customHeight="1" x14ac:dyDescent="0.3">
      <c r="C176" s="59" t="str">
        <f>IF(C175="C",IF(A176="P",IF(A175="I","p i","p"),IF(A175="I","i","")),"")</f>
        <v/>
      </c>
      <c r="D176" s="59" t="str">
        <f>IF(D175="E",IF(A176="P",IF(A175="I","p i","p"),IF(A175="I","i"," ")),"")</f>
        <v/>
      </c>
      <c r="E176" s="59" t="str">
        <f>IF(E175="O",IF(A176="P",IF(A175="I","p i","p"),IF(A175="I","i"," ")),"")</f>
        <v/>
      </c>
    </row>
    <row r="181" spans="3:7" ht="25.05" customHeight="1" x14ac:dyDescent="0.3"/>
    <row r="182" spans="3:7" ht="25.05" customHeight="1" x14ac:dyDescent="0.3">
      <c r="F182" s="207"/>
      <c r="G182" s="207"/>
    </row>
    <row r="183" spans="3:7" ht="12.75" customHeight="1" x14ac:dyDescent="0.3">
      <c r="C183" s="59" t="str">
        <f>IF(C182="C",IF(A183="P",IF(A182="I","p i","p"),IF(A182="I","i","")),"")</f>
        <v/>
      </c>
      <c r="D183" s="59" t="str">
        <f>IF(D182="E",IF(A183="P",IF(A182="I","p i","p"),IF(A182="I","i"," ")),"")</f>
        <v/>
      </c>
      <c r="E183" s="59" t="str">
        <f>IF(E182="O",IF(A183="P",IF(A182="I","p i","p"),IF(A182="I","i"," ")),"")</f>
        <v/>
      </c>
    </row>
    <row r="188" spans="3:7" ht="25.05" customHeight="1" x14ac:dyDescent="0.3"/>
    <row r="189" spans="3:7" ht="25.05" customHeight="1" x14ac:dyDescent="0.3">
      <c r="F189" s="207"/>
      <c r="G189" s="207"/>
    </row>
    <row r="190" spans="3:7" ht="12.75" customHeight="1" x14ac:dyDescent="0.3">
      <c r="C190" s="59" t="str">
        <f>IF(C189="C",IF(A190="P",IF(A189="I","p i","p"),IF(A189="I","i","")),"")</f>
        <v/>
      </c>
      <c r="D190" s="59" t="str">
        <f>IF(D189="E",IF(A190="P",IF(A189="I","p i","p"),IF(A189="I","i"," ")),"")</f>
        <v/>
      </c>
      <c r="E190" s="59" t="str">
        <f>IF(E189="O",IF(A190="P",IF(A189="I","p i","p"),IF(A189="I","i"," ")),"")</f>
        <v/>
      </c>
    </row>
    <row r="195" spans="3:7" ht="25.05" customHeight="1" x14ac:dyDescent="0.3"/>
    <row r="196" spans="3:7" ht="25.05" customHeight="1" x14ac:dyDescent="0.3">
      <c r="F196" s="207"/>
      <c r="G196" s="207"/>
    </row>
    <row r="197" spans="3:7" ht="12.75" customHeight="1" x14ac:dyDescent="0.3">
      <c r="C197" s="59" t="str">
        <f>IF(C196="C",IF(A197="P",IF(A196="I","p i","p"),IF(A196="I","i","")),"")</f>
        <v/>
      </c>
      <c r="D197" s="59" t="str">
        <f>IF(D196="E",IF(A197="P",IF(A196="I","p i","p"),IF(A196="I","i"," ")),"")</f>
        <v/>
      </c>
      <c r="E197" s="59" t="str">
        <f>IF(E196="O",IF(A197="P",IF(A196="I","p i","p"),IF(A196="I","i"," ")),"")</f>
        <v/>
      </c>
    </row>
    <row r="202" spans="3:7" ht="25.05" customHeight="1" x14ac:dyDescent="0.3"/>
    <row r="203" spans="3:7" ht="25.05" customHeight="1" x14ac:dyDescent="0.3">
      <c r="F203" s="207"/>
      <c r="G203" s="207"/>
    </row>
    <row r="204" spans="3:7" ht="12.75" customHeight="1" x14ac:dyDescent="0.3">
      <c r="C204" s="59" t="str">
        <f>IF(C203="C",IF(A204="P",IF(A203="I","p i","p"),IF(A203="I","i","")),"")</f>
        <v/>
      </c>
      <c r="D204" s="59" t="str">
        <f>IF(D203="E",IF(A204="P",IF(A203="I","p i","p"),IF(A203="I","i"," ")),"")</f>
        <v/>
      </c>
      <c r="E204" s="59" t="str">
        <f>IF(E203="O",IF(A204="P",IF(A203="I","p i","p"),IF(A203="I","i"," ")),"")</f>
        <v/>
      </c>
    </row>
    <row r="209" spans="3:7" ht="25.05" customHeight="1" x14ac:dyDescent="0.3"/>
    <row r="210" spans="3:7" ht="25.05" customHeight="1" x14ac:dyDescent="0.3">
      <c r="F210" s="207"/>
      <c r="G210" s="207"/>
    </row>
    <row r="211" spans="3:7" ht="12.75" customHeight="1" x14ac:dyDescent="0.3">
      <c r="C211" s="59" t="str">
        <f>IF(C210="C",IF(A211="P",IF(A210="I","p i","p"),IF(A210="I","i","")),"")</f>
        <v/>
      </c>
      <c r="D211" s="59" t="str">
        <f>IF(D210="E",IF(A211="P",IF(A210="I","p i","p"),IF(A210="I","i"," ")),"")</f>
        <v/>
      </c>
      <c r="E211" s="59" t="str">
        <f>IF(E210="O",IF(A211="P",IF(A210="I","p i","p"),IF(A210="I","i"," ")),"")</f>
        <v/>
      </c>
    </row>
    <row r="216" spans="3:7" ht="25.05" customHeight="1" x14ac:dyDescent="0.3"/>
    <row r="217" spans="3:7" ht="25.05" customHeight="1" x14ac:dyDescent="0.3">
      <c r="F217" s="207"/>
      <c r="G217" s="207"/>
    </row>
    <row r="218" spans="3:7" ht="12.75" customHeight="1" x14ac:dyDescent="0.3">
      <c r="C218" s="59" t="str">
        <f>IF(C217="C",IF(A218="P",IF(A217="I","p i","p"),IF(A217="I","i","")),"")</f>
        <v/>
      </c>
      <c r="D218" s="59" t="str">
        <f>IF(D217="E",IF(A218="P",IF(A217="I","p i","p"),IF(A217="I","i"," ")),"")</f>
        <v/>
      </c>
      <c r="E218" s="59" t="str">
        <f>IF(E217="O",IF(A218="P",IF(A217="I","p i","p"),IF(A217="I","i"," ")),"")</f>
        <v/>
      </c>
    </row>
    <row r="223" spans="3:7" ht="25.05" customHeight="1" x14ac:dyDescent="0.3"/>
    <row r="224" spans="3:7" ht="25.05" customHeight="1" x14ac:dyDescent="0.3">
      <c r="F224" s="207"/>
      <c r="G224" s="207"/>
    </row>
    <row r="225" spans="3:7" ht="12.75" customHeight="1" x14ac:dyDescent="0.3">
      <c r="C225" s="59" t="str">
        <f>IF(C224="C",IF(A225="P",IF(A224="I","p i","p"),IF(A224="I","i","")),"")</f>
        <v/>
      </c>
      <c r="D225" s="59" t="str">
        <f>IF(D224="E",IF(A225="P",IF(A224="I","p i","p"),IF(A224="I","i"," ")),"")</f>
        <v/>
      </c>
      <c r="E225" s="59" t="str">
        <f>IF(E224="O",IF(A225="P",IF(A224="I","p i","p"),IF(A224="I","i"," ")),"")</f>
        <v/>
      </c>
    </row>
    <row r="230" spans="3:7" ht="25.05" customHeight="1" x14ac:dyDescent="0.3"/>
    <row r="231" spans="3:7" ht="25.05" customHeight="1" x14ac:dyDescent="0.3">
      <c r="F231" s="207"/>
      <c r="G231" s="207"/>
    </row>
    <row r="232" spans="3:7" ht="12.75" customHeight="1" x14ac:dyDescent="0.3">
      <c r="C232" s="59" t="str">
        <f>IF(C231="C",IF(A232="P",IF(A231="I","p i","p"),IF(A231="I","i","")),"")</f>
        <v/>
      </c>
      <c r="D232" s="59" t="str">
        <f>IF(D231="E",IF(A232="P",IF(A231="I","p i","p"),IF(A231="I","i"," ")),"")</f>
        <v/>
      </c>
      <c r="E232" s="59" t="str">
        <f>IF(E231="O",IF(A232="P",IF(A231="I","p i","p"),IF(A231="I","i"," ")),"")</f>
        <v/>
      </c>
    </row>
    <row r="237" spans="3:7" ht="25.05" customHeight="1" x14ac:dyDescent="0.3"/>
    <row r="238" spans="3:7" ht="25.05" customHeight="1" x14ac:dyDescent="0.3">
      <c r="F238" s="207"/>
      <c r="G238" s="207"/>
    </row>
    <row r="239" spans="3:7" ht="12.75" customHeight="1" x14ac:dyDescent="0.3">
      <c r="C239" s="59" t="str">
        <f>IF(C238="C",IF(A239="P",IF(A238="I","p i","p"),IF(A238="I","i","")),"")</f>
        <v/>
      </c>
      <c r="D239" s="59" t="str">
        <f>IF(D238="E",IF(A239="P",IF(A238="I","p i","p"),IF(A238="I","i"," ")),"")</f>
        <v/>
      </c>
      <c r="E239" s="59" t="str">
        <f>IF(E238="O",IF(A239="P",IF(A238="I","p i","p"),IF(A238="I","i"," ")),"")</f>
        <v/>
      </c>
    </row>
    <row r="244" spans="3:7" ht="25.05" customHeight="1" x14ac:dyDescent="0.3"/>
    <row r="245" spans="3:7" ht="25.05" customHeight="1" x14ac:dyDescent="0.3">
      <c r="F245" s="207"/>
      <c r="G245" s="207"/>
    </row>
    <row r="246" spans="3:7" ht="12.75" customHeight="1" x14ac:dyDescent="0.3">
      <c r="C246" s="59" t="str">
        <f>IF(C245="C",IF(A246="P",IF(A245="I","p i","p"),IF(A245="I","i","")),"")</f>
        <v/>
      </c>
      <c r="D246" s="59" t="str">
        <f>IF(D245="E",IF(A246="P",IF(A245="I","p i","p"),IF(A245="I","i"," ")),"")</f>
        <v/>
      </c>
      <c r="E246" s="59" t="str">
        <f>IF(E245="O",IF(A246="P",IF(A245="I","p i","p"),IF(A245="I","i"," ")),"")</f>
        <v/>
      </c>
    </row>
    <row r="251" spans="3:7" ht="25.05" customHeight="1" x14ac:dyDescent="0.3"/>
    <row r="252" spans="3:7" ht="25.05" customHeight="1" x14ac:dyDescent="0.3">
      <c r="F252" s="207"/>
      <c r="G252" s="207"/>
    </row>
    <row r="253" spans="3:7" ht="12.75" customHeight="1" x14ac:dyDescent="0.3">
      <c r="C253" s="59" t="str">
        <f>IF(C252="C",IF(A253="P",IF(A252="I","p i","p"),IF(A252="I","i","")),"")</f>
        <v/>
      </c>
      <c r="D253" s="59" t="str">
        <f>IF(D252="E",IF(A253="P",IF(A252="I","p i","p"),IF(A252="I","i"," ")),"")</f>
        <v/>
      </c>
      <c r="E253" s="59" t="str">
        <f>IF(E252="O",IF(A253="P",IF(A252="I","p i","p"),IF(A252="I","i"," ")),"")</f>
        <v/>
      </c>
    </row>
    <row r="258" spans="3:7" ht="25.05" customHeight="1" x14ac:dyDescent="0.3"/>
    <row r="259" spans="3:7" ht="25.05" customHeight="1" x14ac:dyDescent="0.3">
      <c r="F259" s="207"/>
      <c r="G259" s="207"/>
    </row>
    <row r="260" spans="3:7" ht="12.75" customHeight="1" x14ac:dyDescent="0.3">
      <c r="C260" s="59" t="str">
        <f>IF(C259="C",IF(A260="P",IF(A259="I","p i","p"),IF(A259="I","i","")),"")</f>
        <v/>
      </c>
      <c r="D260" s="59" t="str">
        <f>IF(D259="E",IF(A260="P",IF(A259="I","p i","p"),IF(A259="I","i"," ")),"")</f>
        <v/>
      </c>
      <c r="E260" s="59" t="str">
        <f>IF(E259="O",IF(A260="P",IF(A259="I","p i","p"),IF(A259="I","i"," ")),"")</f>
        <v/>
      </c>
    </row>
    <row r="265" spans="3:7" ht="25.05" customHeight="1" x14ac:dyDescent="0.3"/>
    <row r="266" spans="3:7" ht="25.05" customHeight="1" x14ac:dyDescent="0.3">
      <c r="F266" s="207"/>
      <c r="G266" s="207"/>
    </row>
    <row r="267" spans="3:7" ht="12.75" customHeight="1" x14ac:dyDescent="0.3">
      <c r="C267" s="59" t="str">
        <f>IF(C266="C",IF(A267="P",IF(A266="I","p i","p"),IF(A266="I","i","")),"")</f>
        <v/>
      </c>
      <c r="D267" s="59" t="str">
        <f>IF(D266="E",IF(A267="P",IF(A266="I","p i","p"),IF(A266="I","i"," ")),"")</f>
        <v/>
      </c>
      <c r="E267" s="59" t="str">
        <f>IF(E266="O",IF(A267="P",IF(A266="I","p i","p"),IF(A266="I","i"," ")),"")</f>
        <v/>
      </c>
    </row>
    <row r="272" spans="3:7" ht="25.05" customHeight="1" x14ac:dyDescent="0.3"/>
    <row r="273" spans="3:7" ht="25.05" customHeight="1" x14ac:dyDescent="0.3">
      <c r="F273" s="207"/>
      <c r="G273" s="207"/>
    </row>
    <row r="274" spans="3:7" ht="12.75" customHeight="1" x14ac:dyDescent="0.3">
      <c r="C274" s="59" t="str">
        <f>IF(C273="C",IF(A274="P",IF(A273="I","p i","p"),IF(A273="I","i","")),"")</f>
        <v/>
      </c>
      <c r="D274" s="59" t="str">
        <f>IF(D273="E",IF(A274="P",IF(A273="I","p i","p"),IF(A273="I","i"," ")),"")</f>
        <v/>
      </c>
      <c r="E274" s="59" t="str">
        <f>IF(E273="O",IF(A274="P",IF(A273="I","p i","p"),IF(A273="I","i"," ")),"")</f>
        <v/>
      </c>
    </row>
    <row r="279" spans="3:7" ht="25.05" customHeight="1" x14ac:dyDescent="0.3"/>
    <row r="280" spans="3:7" ht="25.05" customHeight="1" x14ac:dyDescent="0.3">
      <c r="F280" s="207"/>
      <c r="G280" s="207"/>
    </row>
    <row r="281" spans="3:7" ht="12.75" customHeight="1" x14ac:dyDescent="0.3">
      <c r="C281" s="59" t="str">
        <f>IF(C280="C",IF(A281="P",IF(A280="I","p i","p"),IF(A280="I","i","")),"")</f>
        <v/>
      </c>
      <c r="D281" s="59" t="str">
        <f>IF(D280="E",IF(A281="P",IF(A280="I","p i","p"),IF(A280="I","i"," ")),"")</f>
        <v/>
      </c>
      <c r="E281" s="59" t="str">
        <f>IF(E280="O",IF(A281="P",IF(A280="I","p i","p"),IF(A280="I","i"," ")),"")</f>
        <v/>
      </c>
    </row>
    <row r="286" spans="3:7" ht="25.05" customHeight="1" x14ac:dyDescent="0.3"/>
    <row r="287" spans="3:7" ht="25.05" customHeight="1" x14ac:dyDescent="0.3">
      <c r="F287" s="207"/>
      <c r="G287" s="207"/>
    </row>
    <row r="288" spans="3:7" ht="12.75" customHeight="1" x14ac:dyDescent="0.3">
      <c r="C288" s="59" t="str">
        <f>IF(C287="C",IF(A288="P",IF(A287="I","p i","p"),IF(A287="I","i","")),"")</f>
        <v/>
      </c>
      <c r="D288" s="59" t="str">
        <f>IF(D287="E",IF(A288="P",IF(A287="I","p i","p"),IF(A287="I","i"," ")),"")</f>
        <v/>
      </c>
      <c r="E288" s="59" t="str">
        <f>IF(E287="O",IF(A288="P",IF(A287="I","p i","p"),IF(A287="I","i"," ")),"")</f>
        <v/>
      </c>
    </row>
    <row r="293" spans="3:7" ht="25.05" customHeight="1" x14ac:dyDescent="0.3"/>
    <row r="294" spans="3:7" ht="25.05" customHeight="1" x14ac:dyDescent="0.3">
      <c r="F294" s="207"/>
      <c r="G294" s="207"/>
    </row>
    <row r="295" spans="3:7" ht="12.75" customHeight="1" x14ac:dyDescent="0.3">
      <c r="C295" s="59" t="str">
        <f>IF(C294="C",IF(A295="P",IF(A294="I","p i","p"),IF(A294="I","i","")),"")</f>
        <v/>
      </c>
      <c r="D295" s="59" t="str">
        <f>IF(D294="E",IF(A295="P",IF(A294="I","p i","p"),IF(A294="I","i"," ")),"")</f>
        <v/>
      </c>
      <c r="E295" s="59" t="str">
        <f>IF(E294="O",IF(A295="P",IF(A294="I","p i","p"),IF(A294="I","i"," ")),"")</f>
        <v/>
      </c>
    </row>
    <row r="300" spans="3:7" ht="25.05" customHeight="1" x14ac:dyDescent="0.3"/>
    <row r="301" spans="3:7" ht="25.05" customHeight="1" x14ac:dyDescent="0.3">
      <c r="F301" s="207"/>
      <c r="G301" s="207"/>
    </row>
    <row r="302" spans="3:7" ht="12.75" customHeight="1" x14ac:dyDescent="0.3">
      <c r="C302" s="59" t="str">
        <f>IF(C301="C",IF(A302="P",IF(A301="I","p i","p"),IF(A301="I","i","")),"")</f>
        <v/>
      </c>
      <c r="D302" s="59" t="str">
        <f>IF(D301="E",IF(A302="P",IF(A301="I","p i","p"),IF(A301="I","i"," ")),"")</f>
        <v/>
      </c>
      <c r="E302" s="59" t="str">
        <f>IF(E301="O",IF(A302="P",IF(A301="I","p i","p"),IF(A301="I","i"," ")),"")</f>
        <v/>
      </c>
    </row>
    <row r="307" spans="3:7" ht="25.05" customHeight="1" x14ac:dyDescent="0.3"/>
    <row r="308" spans="3:7" ht="25.05" customHeight="1" x14ac:dyDescent="0.3">
      <c r="F308" s="207"/>
      <c r="G308" s="207"/>
    </row>
    <row r="309" spans="3:7" ht="12.75" customHeight="1" x14ac:dyDescent="0.3">
      <c r="C309" s="59" t="str">
        <f>IF(C308="C",IF(A309="P",IF(A308="I","p i","p"),IF(A308="I","i","")),"")</f>
        <v/>
      </c>
      <c r="D309" s="59" t="str">
        <f>IF(D308="E",IF(A309="P",IF(A308="I","p i","p"),IF(A308="I","i"," ")),"")</f>
        <v/>
      </c>
      <c r="E309" s="59" t="str">
        <f>IF(E308="O",IF(A309="P",IF(A308="I","p i","p"),IF(A308="I","i"," ")),"")</f>
        <v/>
      </c>
    </row>
    <row r="314" spans="3:7" ht="25.05" customHeight="1" x14ac:dyDescent="0.3"/>
    <row r="315" spans="3:7" ht="25.05" customHeight="1" x14ac:dyDescent="0.3">
      <c r="F315" s="207"/>
      <c r="G315" s="207"/>
    </row>
    <row r="316" spans="3:7" ht="12.75" customHeight="1" x14ac:dyDescent="0.3">
      <c r="C316" s="59" t="str">
        <f>IF(C315="C",IF(A316="P",IF(A315="I","p i","p"),IF(A315="I","i","")),"")</f>
        <v/>
      </c>
      <c r="D316" s="59" t="str">
        <f>IF(D315="E",IF(A316="P",IF(A315="I","p i","p"),IF(A315="I","i"," ")),"")</f>
        <v/>
      </c>
      <c r="E316" s="59" t="str">
        <f>IF(E315="O",IF(A316="P",IF(A315="I","p i","p"),IF(A315="I","i"," ")),"")</f>
        <v/>
      </c>
    </row>
    <row r="321" spans="3:7" ht="25.05" customHeight="1" x14ac:dyDescent="0.3"/>
    <row r="322" spans="3:7" ht="25.05" customHeight="1" x14ac:dyDescent="0.3">
      <c r="F322" s="207"/>
      <c r="G322" s="207"/>
    </row>
    <row r="323" spans="3:7" ht="12.75" customHeight="1" x14ac:dyDescent="0.3">
      <c r="C323" s="59" t="str">
        <f>IF(C322="C",IF(A323="P",IF(A322="I","p i","p"),IF(A322="I","i","")),"")</f>
        <v/>
      </c>
      <c r="D323" s="59" t="str">
        <f>IF(D322="E",IF(A323="P",IF(A322="I","p i","p"),IF(A322="I","i"," ")),"")</f>
        <v/>
      </c>
      <c r="E323" s="59" t="str">
        <f>IF(E322="O",IF(A323="P",IF(A322="I","p i","p"),IF(A322="I","i"," ")),"")</f>
        <v/>
      </c>
    </row>
    <row r="328" spans="3:7" ht="25.05" customHeight="1" x14ac:dyDescent="0.3"/>
    <row r="329" spans="3:7" ht="25.05" customHeight="1" x14ac:dyDescent="0.3">
      <c r="F329" s="207"/>
      <c r="G329" s="207"/>
    </row>
    <row r="330" spans="3:7" ht="12.75" customHeight="1" x14ac:dyDescent="0.3">
      <c r="C330" s="59" t="str">
        <f>IF(C329="C",IF(A330="P",IF(A329="I","p i","p"),IF(A329="I","i","")),"")</f>
        <v/>
      </c>
      <c r="D330" s="59" t="str">
        <f>IF(D329="E",IF(A330="P",IF(A329="I","p i","p"),IF(A329="I","i"," ")),"")</f>
        <v/>
      </c>
      <c r="E330" s="59" t="str">
        <f>IF(E329="O",IF(A330="P",IF(A329="I","p i","p"),IF(A329="I","i"," ")),"")</f>
        <v/>
      </c>
    </row>
    <row r="335" spans="3:7" ht="25.05" customHeight="1" x14ac:dyDescent="0.3"/>
    <row r="336" spans="3:7" ht="25.05" customHeight="1" x14ac:dyDescent="0.3">
      <c r="F336" s="207"/>
      <c r="G336" s="207"/>
    </row>
    <row r="337" spans="3:7" ht="12.75" customHeight="1" x14ac:dyDescent="0.3">
      <c r="C337" s="59" t="str">
        <f>IF(C336="C",IF(A337="P",IF(A336="I","p i","p"),IF(A336="I","i","")),"")</f>
        <v/>
      </c>
      <c r="D337" s="59" t="str">
        <f>IF(D336="E",IF(A337="P",IF(A336="I","p i","p"),IF(A336="I","i"," ")),"")</f>
        <v/>
      </c>
      <c r="E337" s="59" t="str">
        <f>IF(E336="O",IF(A337="P",IF(A336="I","p i","p"),IF(A336="I","i"," ")),"")</f>
        <v/>
      </c>
    </row>
    <row r="342" spans="3:7" ht="25.05" customHeight="1" x14ac:dyDescent="0.3"/>
    <row r="343" spans="3:7" ht="25.05" customHeight="1" x14ac:dyDescent="0.3">
      <c r="F343" s="207"/>
      <c r="G343" s="207"/>
    </row>
    <row r="344" spans="3:7" ht="12.75" customHeight="1" x14ac:dyDescent="0.3">
      <c r="C344" s="59" t="str">
        <f>IF(C343="C",IF(A344="P",IF(A343="I","p i","p"),IF(A343="I","i","")),"")</f>
        <v/>
      </c>
      <c r="D344" s="59" t="str">
        <f>IF(D343="E",IF(A344="P",IF(A343="I","p i","p"),IF(A343="I","i"," ")),"")</f>
        <v/>
      </c>
      <c r="E344" s="59" t="str">
        <f>IF(E343="O",IF(A344="P",IF(A343="I","p i","p"),IF(A343="I","i"," ")),"")</f>
        <v/>
      </c>
    </row>
    <row r="349" spans="3:7" ht="25.05" customHeight="1" x14ac:dyDescent="0.3"/>
    <row r="350" spans="3:7" ht="25.05" customHeight="1" x14ac:dyDescent="0.3">
      <c r="F350" s="207"/>
      <c r="G350" s="207"/>
    </row>
    <row r="351" spans="3:7" ht="12.75" customHeight="1" x14ac:dyDescent="0.3">
      <c r="C351" s="59" t="str">
        <f>IF(C350="C",IF(A351="P",IF(A350="I","p i","p"),IF(A350="I","i","")),"")</f>
        <v/>
      </c>
      <c r="D351" s="59" t="str">
        <f>IF(D350="E",IF(A351="P",IF(A350="I","p i","p"),IF(A350="I","i"," ")),"")</f>
        <v/>
      </c>
      <c r="E351" s="59" t="str">
        <f>IF(E350="O",IF(A351="P",IF(A350="I","p i","p"),IF(A350="I","i"," ")),"")</f>
        <v/>
      </c>
    </row>
    <row r="356" spans="3:7" ht="25.05" customHeight="1" x14ac:dyDescent="0.3"/>
    <row r="357" spans="3:7" ht="25.05" customHeight="1" x14ac:dyDescent="0.3">
      <c r="F357" s="207"/>
      <c r="G357" s="207"/>
    </row>
    <row r="358" spans="3:7" ht="12.75" customHeight="1" x14ac:dyDescent="0.3">
      <c r="C358" s="59" t="str">
        <f>IF(C357="C",IF(A358="P",IF(A357="I","p i","p"),IF(A357="I","i","")),"")</f>
        <v/>
      </c>
      <c r="D358" s="59" t="str">
        <f>IF(D357="E",IF(A358="P",IF(A357="I","p i","p"),IF(A357="I","i"," ")),"")</f>
        <v/>
      </c>
      <c r="E358" s="59" t="str">
        <f>IF(E357="O",IF(A358="P",IF(A357="I","p i","p"),IF(A357="I","i"," ")),"")</f>
        <v/>
      </c>
    </row>
    <row r="363" spans="3:7" ht="25.05" customHeight="1" x14ac:dyDescent="0.3"/>
    <row r="364" spans="3:7" ht="25.05" customHeight="1" x14ac:dyDescent="0.3">
      <c r="F364" s="207"/>
      <c r="G364" s="207"/>
    </row>
    <row r="365" spans="3:7" ht="12.75" customHeight="1" x14ac:dyDescent="0.3">
      <c r="C365" s="59" t="str">
        <f>IF(C364="C",IF(A365="P",IF(A364="I","p i","p"),IF(A364="I","i","")),"")</f>
        <v/>
      </c>
      <c r="D365" s="59" t="str">
        <f>IF(D364="E",IF(A365="P",IF(A364="I","p i","p"),IF(A364="I","i"," ")),"")</f>
        <v/>
      </c>
      <c r="E365" s="59" t="str">
        <f>IF(E364="O",IF(A365="P",IF(A364="I","p i","p"),IF(A364="I","i"," ")),"")</f>
        <v/>
      </c>
    </row>
    <row r="370" spans="3:7" ht="25.05" customHeight="1" x14ac:dyDescent="0.3"/>
    <row r="371" spans="3:7" ht="25.05" customHeight="1" x14ac:dyDescent="0.3">
      <c r="F371" s="207"/>
      <c r="G371" s="207"/>
    </row>
    <row r="372" spans="3:7" ht="12.75" customHeight="1" x14ac:dyDescent="0.3">
      <c r="C372" s="59" t="str">
        <f>IF(C371="C",IF(A372="P",IF(A371="I","p i","p"),IF(A371="I","i","")),"")</f>
        <v/>
      </c>
      <c r="D372" s="59" t="str">
        <f>IF(D371="E",IF(A372="P",IF(A371="I","p i","p"),IF(A371="I","i"," ")),"")</f>
        <v/>
      </c>
      <c r="E372" s="59" t="str">
        <f>IF(E371="O",IF(A372="P",IF(A371="I","p i","p"),IF(A371="I","i"," ")),"")</f>
        <v/>
      </c>
    </row>
    <row r="377" spans="3:7" ht="25.05" customHeight="1" x14ac:dyDescent="0.3"/>
    <row r="378" spans="3:7" ht="25.05" customHeight="1" x14ac:dyDescent="0.3">
      <c r="F378" s="207"/>
      <c r="G378" s="207"/>
    </row>
    <row r="379" spans="3:7" ht="12.75" customHeight="1" x14ac:dyDescent="0.3">
      <c r="C379" s="59" t="str">
        <f>IF(C378="C",IF(A379="P",IF(A378="I","p i","p"),IF(A378="I","i","")),"")</f>
        <v/>
      </c>
      <c r="D379" s="59" t="str">
        <f>IF(D378="E",IF(A379="P",IF(A378="I","p i","p"),IF(A378="I","i"," ")),"")</f>
        <v/>
      </c>
      <c r="E379" s="59" t="str">
        <f>IF(E378="O",IF(A379="P",IF(A378="I","p i","p"),IF(A378="I","i"," ")),"")</f>
        <v/>
      </c>
    </row>
    <row r="384" spans="3:7" ht="25.05" customHeight="1" x14ac:dyDescent="0.3"/>
    <row r="385" spans="3:7" ht="25.05" customHeight="1" x14ac:dyDescent="0.3">
      <c r="F385" s="207"/>
      <c r="G385" s="207"/>
    </row>
    <row r="386" spans="3:7" ht="12.75" customHeight="1" x14ac:dyDescent="0.3">
      <c r="C386" s="59" t="str">
        <f>IF(C385="C",IF(A386="P",IF(A385="I","p i","p"),IF(A385="I","i","")),"")</f>
        <v/>
      </c>
      <c r="D386" s="59" t="str">
        <f>IF(D385="E",IF(A386="P",IF(A385="I","p i","p"),IF(A385="I","i"," ")),"")</f>
        <v/>
      </c>
      <c r="E386" s="59" t="str">
        <f>IF(E385="O",IF(A386="P",IF(A385="I","p i","p"),IF(A385="I","i"," ")),"")</f>
        <v/>
      </c>
    </row>
    <row r="391" spans="3:7" ht="25.05" customHeight="1" x14ac:dyDescent="0.3"/>
    <row r="392" spans="3:7" ht="25.05" customHeight="1" x14ac:dyDescent="0.3">
      <c r="F392" s="207"/>
      <c r="G392" s="207"/>
    </row>
    <row r="393" spans="3:7" ht="12.75" customHeight="1" x14ac:dyDescent="0.3">
      <c r="C393" s="59" t="str">
        <f>IF(C392="C",IF(A393="P",IF(A392="I","p i","p"),IF(A392="I","i","")),"")</f>
        <v/>
      </c>
      <c r="D393" s="59" t="str">
        <f>IF(D392="E",IF(A393="P",IF(A392="I","p i","p"),IF(A392="I","i"," ")),"")</f>
        <v/>
      </c>
      <c r="E393" s="59" t="str">
        <f>IF(E392="O",IF(A393="P",IF(A392="I","p i","p"),IF(A392="I","i"," ")),"")</f>
        <v/>
      </c>
    </row>
    <row r="398" spans="3:7" ht="25.05" customHeight="1" x14ac:dyDescent="0.3"/>
    <row r="399" spans="3:7" ht="25.05" customHeight="1" x14ac:dyDescent="0.3">
      <c r="F399" s="207"/>
      <c r="G399" s="207"/>
    </row>
    <row r="400" spans="3:7" ht="12.75" customHeight="1" x14ac:dyDescent="0.3">
      <c r="C400" s="59" t="str">
        <f>IF(C399="C",IF(A400="P",IF(A399="I","p i","p"),IF(A399="I","i","")),"")</f>
        <v/>
      </c>
      <c r="D400" s="59" t="str">
        <f>IF(D399="E",IF(A400="P",IF(A399="I","p i","p"),IF(A399="I","i"," ")),"")</f>
        <v/>
      </c>
      <c r="E400" s="59" t="str">
        <f>IF(E399="O",IF(A400="P",IF(A399="I","p i","p"),IF(A399="I","i"," ")),"")</f>
        <v/>
      </c>
    </row>
    <row r="405" spans="3:7" ht="25.05" customHeight="1" x14ac:dyDescent="0.3"/>
    <row r="406" spans="3:7" ht="25.05" customHeight="1" x14ac:dyDescent="0.3">
      <c r="F406" s="207"/>
      <c r="G406" s="207"/>
    </row>
    <row r="407" spans="3:7" ht="12.75" customHeight="1" x14ac:dyDescent="0.3">
      <c r="C407" s="59" t="str">
        <f>IF(C406="C",IF(A407="P",IF(A406="I","p i","p"),IF(A406="I","i","")),"")</f>
        <v/>
      </c>
      <c r="D407" s="59" t="str">
        <f>IF(D406="E",IF(A407="P",IF(A406="I","p i","p"),IF(A406="I","i"," ")),"")</f>
        <v/>
      </c>
      <c r="E407" s="59" t="str">
        <f>IF(E406="O",IF(A407="P",IF(A406="I","p i","p"),IF(A406="I","i"," ")),"")</f>
        <v/>
      </c>
    </row>
    <row r="412" spans="3:7" ht="25.05" customHeight="1" x14ac:dyDescent="0.3"/>
    <row r="413" spans="3:7" ht="25.05" customHeight="1" x14ac:dyDescent="0.3">
      <c r="F413" s="207"/>
      <c r="G413" s="207"/>
    </row>
    <row r="414" spans="3:7" ht="12.75" customHeight="1" x14ac:dyDescent="0.3">
      <c r="C414" s="59" t="str">
        <f>IF(C413="C",IF(A414="P",IF(A413="I","p i","p"),IF(A413="I","i","")),"")</f>
        <v/>
      </c>
      <c r="D414" s="59" t="str">
        <f>IF(D413="E",IF(A414="P",IF(A413="I","p i","p"),IF(A413="I","i"," ")),"")</f>
        <v/>
      </c>
      <c r="E414" s="59" t="str">
        <f>IF(E413="O",IF(A414="P",IF(A413="I","p i","p"),IF(A413="I","i"," ")),"")</f>
        <v/>
      </c>
    </row>
    <row r="419" spans="3:7" ht="25.05" customHeight="1" x14ac:dyDescent="0.3"/>
    <row r="420" spans="3:7" ht="25.05" customHeight="1" x14ac:dyDescent="0.3">
      <c r="F420" s="207"/>
      <c r="G420" s="207"/>
    </row>
    <row r="421" spans="3:7" ht="12.75" customHeight="1" x14ac:dyDescent="0.3">
      <c r="C421" s="59" t="str">
        <f>IF(C420="C",IF(A421="P",IF(A420="I","p i","p"),IF(A420="I","i","")),"")</f>
        <v/>
      </c>
      <c r="D421" s="59" t="str">
        <f>IF(D420="E",IF(A421="P",IF(A420="I","p i","p"),IF(A420="I","i"," ")),"")</f>
        <v/>
      </c>
      <c r="E421" s="59" t="str">
        <f>IF(E420="O",IF(A421="P",IF(A420="I","p i","p"),IF(A420="I","i"," ")),"")</f>
        <v/>
      </c>
    </row>
    <row r="426" spans="3:7" ht="25.05" customHeight="1" x14ac:dyDescent="0.3"/>
    <row r="427" spans="3:7" ht="25.05" customHeight="1" x14ac:dyDescent="0.3">
      <c r="F427" s="207"/>
      <c r="G427" s="207"/>
    </row>
    <row r="428" spans="3:7" ht="12.75" customHeight="1" x14ac:dyDescent="0.3">
      <c r="C428" s="59" t="str">
        <f>IF(C427="C",IF(A428="Prioritaire",IF(A427="I","p i","p"),IF(A427="I","i","")),"")</f>
        <v/>
      </c>
      <c r="D428" s="59" t="str">
        <f>IF(D427="E",IF(A428="Prioritaire",IF(A427="I","p i","p"),IF(A427="I","i"," ")),"")</f>
        <v/>
      </c>
      <c r="E428" s="59" t="str">
        <f>IF(E427="O",IF(A428="Prioritaire",IF(A427="I","p i","p"),IF(A427="I","i"," ")),"")</f>
        <v/>
      </c>
    </row>
    <row r="433" spans="3:7" ht="25.05" customHeight="1" x14ac:dyDescent="0.3"/>
    <row r="434" spans="3:7" ht="25.05" customHeight="1" x14ac:dyDescent="0.3">
      <c r="F434" s="207"/>
      <c r="G434" s="207"/>
    </row>
    <row r="435" spans="3:7" ht="12.75" customHeight="1" x14ac:dyDescent="0.3">
      <c r="C435" s="59" t="str">
        <f>IF(C434="C",IF(A435="Prioritaire",IF(A434="I","p i","p"),IF(A434="I","i","")),"")</f>
        <v/>
      </c>
      <c r="D435" s="59" t="str">
        <f>IF(D434="E",IF(A435="Prioritaire",IF(A434="I","p i","p"),IF(A434="I","i"," ")),"")</f>
        <v/>
      </c>
      <c r="E435" s="59" t="str">
        <f>IF(E434="O",IF(A435="Prioritaire",IF(A434="I","p i","p"),IF(A434="I","i"," ")),"")</f>
        <v/>
      </c>
    </row>
    <row r="440" spans="3:7" ht="25.05" customHeight="1" x14ac:dyDescent="0.3"/>
    <row r="441" spans="3:7" ht="12.75" customHeight="1" x14ac:dyDescent="0.3">
      <c r="F441" s="207"/>
      <c r="G441" s="207"/>
    </row>
    <row r="442" spans="3:7" ht="12.75" customHeight="1" x14ac:dyDescent="0.3">
      <c r="C442" s="59" t="str">
        <f>IF(C441="C",IF(A442="Prioritaire",IF(A441="I","p i","p"),IF(A441="I","i","")),"")</f>
        <v/>
      </c>
      <c r="D442" s="59" t="str">
        <f>IF(D441="E",IF(A442="Prioritaire",IF(A441="I","p i","p"),IF(A441="I","i"," ")),"")</f>
        <v/>
      </c>
      <c r="E442" s="59" t="str">
        <f>IF(E441="O",IF(A442="Prioritaire",IF(A441="I","p i","p"),IF(A441="I","i"," ")),"")</f>
        <v/>
      </c>
    </row>
    <row r="447" spans="3:7" ht="25.05" customHeight="1" x14ac:dyDescent="0.3"/>
    <row r="454" ht="25.05" customHeight="1" x14ac:dyDescent="0.3"/>
    <row r="461" ht="25.05" customHeight="1" x14ac:dyDescent="0.3"/>
    <row r="468" ht="25.05" customHeight="1" x14ac:dyDescent="0.3"/>
    <row r="475" ht="25.05" customHeight="1" x14ac:dyDescent="0.3"/>
    <row r="482" ht="25.05" customHeight="1" x14ac:dyDescent="0.3"/>
    <row r="489" ht="25.05" customHeight="1" x14ac:dyDescent="0.3"/>
    <row r="496" ht="25.05" customHeight="1" x14ac:dyDescent="0.3"/>
    <row r="503" ht="25.05" customHeight="1" x14ac:dyDescent="0.3"/>
    <row r="514" ht="25.05" customHeight="1" x14ac:dyDescent="0.3"/>
    <row r="520" ht="25.05" customHeight="1" x14ac:dyDescent="0.3"/>
    <row r="526" ht="25.05" customHeight="1" x14ac:dyDescent="0.3"/>
    <row r="532" ht="25.05" customHeight="1" x14ac:dyDescent="0.3"/>
    <row r="538" ht="25.05" customHeight="1" x14ac:dyDescent="0.3"/>
    <row r="544" ht="25.05" customHeight="1" x14ac:dyDescent="0.3"/>
    <row r="550" ht="25.05" customHeight="1" x14ac:dyDescent="0.3"/>
    <row r="556" ht="25.05" customHeight="1" x14ac:dyDescent="0.3"/>
    <row r="562" ht="25.05" customHeight="1" x14ac:dyDescent="0.3"/>
    <row r="568" ht="25.05" customHeight="1" x14ac:dyDescent="0.3"/>
    <row r="574" ht="25.05" customHeight="1" x14ac:dyDescent="0.3"/>
    <row r="580" ht="25.05" customHeight="1" x14ac:dyDescent="0.3"/>
    <row r="586" ht="25.05" customHeight="1" x14ac:dyDescent="0.3"/>
    <row r="592" ht="25.05" customHeight="1" x14ac:dyDescent="0.3"/>
    <row r="598" ht="25.05" customHeight="1" x14ac:dyDescent="0.3"/>
    <row r="604" ht="25.05" customHeight="1" x14ac:dyDescent="0.3"/>
    <row r="610" ht="25.05" customHeight="1" x14ac:dyDescent="0.3"/>
  </sheetData>
  <sheetProtection selectLockedCells="1" selectUnlockedCells="1"/>
  <mergeCells count="63">
    <mergeCell ref="F392:G392"/>
    <mergeCell ref="F441:G441"/>
    <mergeCell ref="F399:G399"/>
    <mergeCell ref="F406:G406"/>
    <mergeCell ref="F413:G413"/>
    <mergeCell ref="F420:G420"/>
    <mergeCell ref="F427:G427"/>
    <mergeCell ref="F434:G434"/>
    <mergeCell ref="F357:G357"/>
    <mergeCell ref="F364:G364"/>
    <mergeCell ref="F371:G371"/>
    <mergeCell ref="F378:G378"/>
    <mergeCell ref="F385:G385"/>
    <mergeCell ref="F322:G322"/>
    <mergeCell ref="F329:G329"/>
    <mergeCell ref="F336:G336"/>
    <mergeCell ref="F343:G343"/>
    <mergeCell ref="F350:G350"/>
    <mergeCell ref="F287:G287"/>
    <mergeCell ref="F294:G294"/>
    <mergeCell ref="F301:G301"/>
    <mergeCell ref="F308:G308"/>
    <mergeCell ref="F315:G315"/>
    <mergeCell ref="F252:G252"/>
    <mergeCell ref="F259:G259"/>
    <mergeCell ref="F266:G266"/>
    <mergeCell ref="F273:G273"/>
    <mergeCell ref="F280:G280"/>
    <mergeCell ref="F217:G217"/>
    <mergeCell ref="F224:G224"/>
    <mergeCell ref="F231:G231"/>
    <mergeCell ref="F238:G238"/>
    <mergeCell ref="F245:G245"/>
    <mergeCell ref="F182:G182"/>
    <mergeCell ref="F189:G189"/>
    <mergeCell ref="F196:G196"/>
    <mergeCell ref="F203:G203"/>
    <mergeCell ref="F210:G210"/>
    <mergeCell ref="F147:G147"/>
    <mergeCell ref="F154:G154"/>
    <mergeCell ref="F161:G161"/>
    <mergeCell ref="F168:G168"/>
    <mergeCell ref="F175:G175"/>
    <mergeCell ref="F112:G112"/>
    <mergeCell ref="F119:G119"/>
    <mergeCell ref="F126:G126"/>
    <mergeCell ref="F133:G133"/>
    <mergeCell ref="F140:G140"/>
    <mergeCell ref="F77:G77"/>
    <mergeCell ref="F84:G84"/>
    <mergeCell ref="F91:G91"/>
    <mergeCell ref="F98:G98"/>
    <mergeCell ref="F105:G105"/>
    <mergeCell ref="F42:G42"/>
    <mergeCell ref="F49:G49"/>
    <mergeCell ref="F56:G56"/>
    <mergeCell ref="F63:G63"/>
    <mergeCell ref="F70:G70"/>
    <mergeCell ref="F8:G8"/>
    <mergeCell ref="F21:G21"/>
    <mergeCell ref="F14:G14"/>
    <mergeCell ref="F35:G35"/>
    <mergeCell ref="F41:X41"/>
  </mergeCells>
  <pageMargins left="0.27986111111111112" right="0.30972222222222223" top="0.98402777777777772" bottom="0.98402777777777772" header="0.51180555555555551" footer="0.51180555555555551"/>
  <pageSetup paperSize="9" firstPageNumber="0" fitToHeight="2" orientation="landscape"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V749"/>
  <sheetViews>
    <sheetView zoomScale="110" zoomScaleNormal="110" workbookViewId="0">
      <pane ySplit="7" topLeftCell="A39" activePane="bottomLeft" state="frozen"/>
      <selection activeCell="E1" sqref="E1"/>
      <selection pane="bottomLeft" activeCell="H58" sqref="H58"/>
    </sheetView>
  </sheetViews>
  <sheetFormatPr baseColWidth="10" defaultColWidth="11.44140625" defaultRowHeight="12.75" customHeight="1" x14ac:dyDescent="0.3"/>
  <cols>
    <col min="1" max="1" width="15.6640625" style="19" customWidth="1"/>
    <col min="2" max="2" width="9.6640625" style="38" customWidth="1"/>
    <col min="3" max="4" width="3.88671875" style="76" customWidth="1"/>
    <col min="5" max="5" width="2.6640625" style="76" customWidth="1"/>
    <col min="6" max="6" width="5.6640625" style="1" customWidth="1"/>
    <col min="7" max="7" width="90.6640625" style="1" customWidth="1"/>
    <col min="8" max="16384" width="11.44140625" style="1"/>
  </cols>
  <sheetData>
    <row r="1" spans="1:24" s="45" customFormat="1" ht="22.5" customHeight="1" x14ac:dyDescent="0.3">
      <c r="A1" s="40" t="str">
        <f>Bilan!B12</f>
        <v>1.6 Cartographie</v>
      </c>
      <c r="B1" s="41"/>
      <c r="C1" s="77"/>
      <c r="D1" s="77"/>
      <c r="E1" s="77"/>
      <c r="G1" s="44"/>
    </row>
    <row r="3" spans="1:24" ht="12.75" customHeight="1" x14ac:dyDescent="0.3">
      <c r="A3" s="46"/>
      <c r="B3" s="47"/>
      <c r="C3" s="48" t="s">
        <v>36</v>
      </c>
      <c r="D3" s="48" t="s">
        <v>37</v>
      </c>
      <c r="E3" s="48" t="s">
        <v>38</v>
      </c>
      <c r="F3" s="48" t="s">
        <v>39</v>
      </c>
      <c r="G3" s="49"/>
    </row>
    <row r="4" spans="1:24" ht="12.75" customHeight="1" x14ac:dyDescent="0.3">
      <c r="A4" s="50"/>
      <c r="B4" s="51" t="s">
        <v>40</v>
      </c>
      <c r="C4" s="108">
        <f>COUNTIF(C8:C545,C3)</f>
        <v>8</v>
      </c>
      <c r="D4" s="108">
        <f>COUNTIF(D8:D545,D3)</f>
        <v>8</v>
      </c>
      <c r="E4" s="108">
        <f>COUNTIF(E8:E545,E3)</f>
        <v>1</v>
      </c>
      <c r="F4" s="53">
        <f>COUNTA(B8:B545)</f>
        <v>9</v>
      </c>
      <c r="G4" s="49"/>
    </row>
    <row r="5" spans="1:24" ht="12.75" customHeight="1" x14ac:dyDescent="0.3">
      <c r="A5" s="54"/>
      <c r="B5" s="51" t="s">
        <v>7</v>
      </c>
      <c r="C5" s="109">
        <f>COUNTIF(C8:C545,"i")+COUNTIF(C8:C545,"p i")</f>
        <v>1</v>
      </c>
      <c r="D5" s="109">
        <f>COUNTIF(D8:D545,"i")+COUNTIF(D8:D545,"p i")</f>
        <v>1</v>
      </c>
      <c r="E5" s="109">
        <f>COUNTIF(E8:E545,"i")+COUNTIF(E8:E545,"p i")</f>
        <v>1</v>
      </c>
      <c r="F5" s="53">
        <f>COUNTIF(A8:A545,"I")</f>
        <v>2</v>
      </c>
    </row>
    <row r="6" spans="1:24" ht="12.75" customHeight="1" x14ac:dyDescent="0.3">
      <c r="A6" s="54"/>
      <c r="B6" s="56" t="s">
        <v>41</v>
      </c>
      <c r="C6" s="109">
        <f>COUNTIF(C8:C545,"p")+COUNTIF(C8:C545,"p i")</f>
        <v>1</v>
      </c>
      <c r="D6" s="109">
        <f>COUNTIF(D8:D545,"p")+COUNTIF(D8:D545,"p i")</f>
        <v>1</v>
      </c>
      <c r="E6" s="109">
        <f>COUNTIF(E8:E545,"p")+COUNTIF(E8:E545,"p i")</f>
        <v>0</v>
      </c>
      <c r="F6" s="53">
        <f>COUNTIF(A8:A545,"P")</f>
        <v>1</v>
      </c>
    </row>
    <row r="8" spans="1:24" ht="12.75" customHeight="1" x14ac:dyDescent="0.3">
      <c r="B8" s="38" t="s">
        <v>190</v>
      </c>
      <c r="C8" s="83" t="s">
        <v>36</v>
      </c>
      <c r="D8" s="83" t="s">
        <v>37</v>
      </c>
      <c r="F8" s="203" t="s">
        <v>191</v>
      </c>
      <c r="G8" s="203"/>
      <c r="H8" s="97"/>
      <c r="I8" s="65"/>
      <c r="J8" s="65"/>
      <c r="K8" s="65"/>
      <c r="L8" s="65"/>
      <c r="M8" s="65"/>
      <c r="N8" s="65"/>
      <c r="O8" s="65"/>
      <c r="P8" s="65"/>
      <c r="Q8" s="65"/>
      <c r="R8" s="65"/>
      <c r="S8" s="65"/>
      <c r="T8" s="65"/>
      <c r="U8" s="65"/>
      <c r="V8" s="65"/>
      <c r="W8" s="65"/>
      <c r="X8" s="65"/>
    </row>
    <row r="9" spans="1:24" ht="12.75" customHeight="1" x14ac:dyDescent="0.3">
      <c r="C9" s="59" t="str">
        <f>IF(C8="C",IF(A9="P",IF(A8="I","p i","p"),IF(A8="I","i","")),"")</f>
        <v/>
      </c>
      <c r="D9" s="59" t="str">
        <f>IF(D8="E",IF(A9="P",IF(A8="I","p i","p"),IF(A8="I","i"," ")),"")</f>
        <v xml:space="preserve"> </v>
      </c>
      <c r="E9" s="59" t="str">
        <f>IF(E8="O",IF(A9="P",IF(A8="I","p i","p"),IF(A8="I","i"," ")),"")</f>
        <v/>
      </c>
      <c r="F9" s="38" t="s">
        <v>44</v>
      </c>
      <c r="G9" s="62" t="s">
        <v>192</v>
      </c>
      <c r="H9" s="72"/>
    </row>
    <row r="10" spans="1:24" ht="12.75" customHeight="1" x14ac:dyDescent="0.3">
      <c r="A10" s="19" t="s">
        <v>85</v>
      </c>
      <c r="F10" s="74" t="s">
        <v>47</v>
      </c>
      <c r="G10" s="61" t="s">
        <v>193</v>
      </c>
      <c r="H10" s="72"/>
    </row>
    <row r="11" spans="1:24" ht="25.5" customHeight="1" x14ac:dyDescent="0.3">
      <c r="F11" s="74" t="s">
        <v>36</v>
      </c>
      <c r="G11" s="61" t="s">
        <v>194</v>
      </c>
      <c r="H11" s="72"/>
    </row>
    <row r="12" spans="1:24" ht="12.75" customHeight="1" x14ac:dyDescent="0.3">
      <c r="F12" s="74" t="s">
        <v>50</v>
      </c>
      <c r="G12" s="75" t="s">
        <v>51</v>
      </c>
      <c r="H12" s="72"/>
    </row>
    <row r="13" spans="1:24" ht="12.75" customHeight="1" x14ac:dyDescent="0.3">
      <c r="F13" s="74"/>
      <c r="G13" s="75"/>
      <c r="H13" s="72"/>
    </row>
    <row r="14" spans="1:24" ht="12.75" customHeight="1" x14ac:dyDescent="0.3">
      <c r="B14" s="38" t="s">
        <v>195</v>
      </c>
      <c r="C14" s="83" t="s">
        <v>36</v>
      </c>
      <c r="D14" s="83" t="s">
        <v>37</v>
      </c>
      <c r="F14" s="203" t="s">
        <v>196</v>
      </c>
      <c r="G14" s="203"/>
      <c r="H14" s="69"/>
      <c r="I14" s="65"/>
      <c r="J14" s="65"/>
      <c r="K14" s="65"/>
      <c r="L14" s="65"/>
      <c r="M14" s="65"/>
      <c r="N14" s="65"/>
      <c r="O14" s="65"/>
      <c r="P14" s="65"/>
      <c r="Q14" s="65"/>
      <c r="R14" s="65"/>
      <c r="S14" s="65"/>
      <c r="T14" s="65"/>
      <c r="U14" s="65"/>
      <c r="V14" s="65"/>
      <c r="W14" s="65"/>
      <c r="X14" s="65"/>
    </row>
    <row r="15" spans="1:24" ht="12.75" customHeight="1" x14ac:dyDescent="0.3">
      <c r="C15" s="59" t="str">
        <f>IF(C14="C",IF(A15="P",IF(A14="I","p i","p"),IF(A14="I","i","")),"")</f>
        <v/>
      </c>
      <c r="D15" s="59" t="str">
        <f>IF(D14="E",IF(A15="P",IF(A14="I","p i","p"),IF(A14="I","i"," ")),"")</f>
        <v xml:space="preserve"> </v>
      </c>
      <c r="E15" s="59" t="str">
        <f>IF(E14="O",IF(A15="P",IF(A14="I","p i","p"),IF(A14="I","i"," ")),"")</f>
        <v/>
      </c>
      <c r="F15" s="38" t="s">
        <v>44</v>
      </c>
      <c r="G15" s="103" t="s">
        <v>197</v>
      </c>
      <c r="H15" s="72"/>
    </row>
    <row r="16" spans="1:24" ht="12.75" customHeight="1" x14ac:dyDescent="0.3">
      <c r="A16" s="19" t="s">
        <v>198</v>
      </c>
      <c r="F16" s="74" t="s">
        <v>47</v>
      </c>
      <c r="G16" s="75" t="s">
        <v>199</v>
      </c>
      <c r="H16" s="72"/>
    </row>
    <row r="17" spans="1:256" ht="12.75" customHeight="1" x14ac:dyDescent="0.3">
      <c r="F17" s="74" t="s">
        <v>36</v>
      </c>
      <c r="G17" s="75" t="s">
        <v>200</v>
      </c>
      <c r="H17" s="72"/>
    </row>
    <row r="18" spans="1:256" ht="12.75" customHeight="1" x14ac:dyDescent="0.3">
      <c r="F18" s="74" t="s">
        <v>50</v>
      </c>
      <c r="G18" s="75" t="s">
        <v>51</v>
      </c>
      <c r="H18" s="72"/>
    </row>
    <row r="19" spans="1:256" ht="12.75" customHeight="1" x14ac:dyDescent="0.3">
      <c r="F19" s="74"/>
      <c r="G19" s="75"/>
      <c r="H19" s="72"/>
    </row>
    <row r="20" spans="1:256" ht="12.75" customHeight="1" x14ac:dyDescent="0.3">
      <c r="B20" s="38" t="s">
        <v>201</v>
      </c>
      <c r="C20" s="83" t="s">
        <v>36</v>
      </c>
      <c r="D20" s="83" t="s">
        <v>37</v>
      </c>
      <c r="F20" s="203" t="s">
        <v>202</v>
      </c>
      <c r="G20" s="203"/>
      <c r="H20" s="65"/>
      <c r="I20" s="65"/>
      <c r="J20" s="65"/>
      <c r="K20" s="65"/>
      <c r="L20" s="65"/>
      <c r="M20" s="65"/>
      <c r="N20" s="65"/>
      <c r="O20" s="65"/>
      <c r="P20" s="65"/>
      <c r="Q20" s="65"/>
      <c r="R20" s="65"/>
      <c r="S20" s="65"/>
      <c r="T20" s="65"/>
      <c r="U20" s="65"/>
      <c r="V20" s="65"/>
      <c r="W20" s="65"/>
      <c r="X20" s="65"/>
    </row>
    <row r="21" spans="1:256" ht="12.75" customHeight="1" x14ac:dyDescent="0.3">
      <c r="C21" s="59" t="str">
        <f>IF(C20="C",IF(A21="P",IF(A20="I","p i","p"),IF(A20="I","i","")),"")</f>
        <v/>
      </c>
      <c r="D21" s="59" t="str">
        <f>IF(D20="E",IF(A21="P",IF(A20="I","p i","p"),IF(A20="I","i"," ")),"")</f>
        <v xml:space="preserve"> </v>
      </c>
      <c r="E21" s="59" t="str">
        <f>IF(E20="O",IF(A21="P",IF(A20="I","p i","p"),IF(A20="I","i"," ")),"")</f>
        <v/>
      </c>
      <c r="F21" s="38" t="s">
        <v>44</v>
      </c>
      <c r="G21" s="103" t="s">
        <v>203</v>
      </c>
      <c r="H21" s="65"/>
    </row>
    <row r="22" spans="1:256" ht="12.75" customHeight="1" x14ac:dyDescent="0.3">
      <c r="A22" s="19" t="s">
        <v>204</v>
      </c>
      <c r="F22" s="74" t="s">
        <v>47</v>
      </c>
      <c r="G22" s="75" t="s">
        <v>205</v>
      </c>
      <c r="H22" s="65"/>
    </row>
    <row r="23" spans="1:256" ht="12.75" customHeight="1" x14ac:dyDescent="0.3">
      <c r="F23" s="74" t="s">
        <v>36</v>
      </c>
      <c r="G23" s="75" t="s">
        <v>206</v>
      </c>
      <c r="H23" s="65"/>
    </row>
    <row r="24" spans="1:256" ht="12.75" customHeight="1" x14ac:dyDescent="0.3">
      <c r="F24" s="74" t="s">
        <v>50</v>
      </c>
      <c r="G24" s="75" t="s">
        <v>51</v>
      </c>
      <c r="H24" s="65"/>
    </row>
    <row r="25" spans="1:256" ht="12.75" customHeight="1" x14ac:dyDescent="0.3">
      <c r="F25" s="74"/>
      <c r="G25" s="75"/>
      <c r="H25" s="72"/>
    </row>
    <row r="26" spans="1:256" ht="12.75" customHeight="1" x14ac:dyDescent="0.3">
      <c r="F26" s="74"/>
      <c r="G26" s="75"/>
      <c r="H26" s="72"/>
    </row>
    <row r="27" spans="1:256" ht="12.75" customHeight="1" x14ac:dyDescent="0.3">
      <c r="B27" s="38" t="s">
        <v>207</v>
      </c>
      <c r="C27" s="83" t="s">
        <v>36</v>
      </c>
      <c r="D27" s="83" t="s">
        <v>37</v>
      </c>
      <c r="F27" s="203" t="s">
        <v>853</v>
      </c>
      <c r="G27" s="203"/>
      <c r="H27" s="69"/>
      <c r="I27" s="65"/>
      <c r="J27" s="65"/>
      <c r="K27" s="65"/>
      <c r="L27" s="65"/>
      <c r="M27" s="65"/>
      <c r="N27" s="65"/>
      <c r="O27" s="65"/>
      <c r="P27" s="65"/>
      <c r="Q27" s="65"/>
      <c r="R27" s="65"/>
      <c r="S27" s="65"/>
      <c r="T27" s="65"/>
      <c r="U27" s="65"/>
      <c r="V27" s="65"/>
      <c r="W27" s="65"/>
      <c r="X27" s="65"/>
    </row>
    <row r="28" spans="1:256" ht="12.75" customHeight="1" x14ac:dyDescent="0.3">
      <c r="C28" s="59" t="str">
        <f>IF(C27="C",IF(A28="P",IF(A27="I","p i","p"),IF(A27="I","i","")),"")</f>
        <v/>
      </c>
      <c r="D28" s="59" t="str">
        <f>IF(D27="E",IF(A28="P",IF(A27="I","p i","p"),IF(A27="I","i"," ")),"")</f>
        <v xml:space="preserve"> </v>
      </c>
      <c r="E28" s="59" t="str">
        <f>IF(E27="O",IF(A28="P",IF(A27="I","p i","p"),IF(A27="I","i"," ")),"")</f>
        <v/>
      </c>
      <c r="F28" s="74" t="s">
        <v>44</v>
      </c>
      <c r="G28" s="75" t="s">
        <v>208</v>
      </c>
      <c r="H28" s="72"/>
    </row>
    <row r="29" spans="1:256" ht="12.75" customHeight="1" x14ac:dyDescent="0.3">
      <c r="A29" s="19" t="s">
        <v>198</v>
      </c>
      <c r="F29" s="74" t="s">
        <v>47</v>
      </c>
      <c r="G29" s="75" t="s">
        <v>209</v>
      </c>
      <c r="H29" s="72"/>
    </row>
    <row r="30" spans="1:256" ht="12.75" customHeight="1" x14ac:dyDescent="0.3">
      <c r="F30" s="38" t="s">
        <v>36</v>
      </c>
      <c r="G30" s="103" t="s">
        <v>210</v>
      </c>
      <c r="H30" s="72"/>
    </row>
    <row r="31" spans="1:256" ht="12.75" customHeight="1" x14ac:dyDescent="0.3">
      <c r="F31" s="74" t="s">
        <v>50</v>
      </c>
      <c r="G31" s="75" t="s">
        <v>51</v>
      </c>
      <c r="H31" s="72"/>
    </row>
    <row r="32" spans="1:256" ht="12.75" customHeight="1" x14ac:dyDescent="0.3">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2.75" customHeight="1" x14ac:dyDescent="0.3">
      <c r="A33" s="8" t="s">
        <v>9</v>
      </c>
      <c r="B33" s="87" t="s">
        <v>211</v>
      </c>
      <c r="C33" s="88" t="s">
        <v>36</v>
      </c>
      <c r="D33" s="88" t="s">
        <v>37</v>
      </c>
      <c r="E33" s="110"/>
      <c r="F33" s="210" t="s">
        <v>212</v>
      </c>
      <c r="G33" s="210"/>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A34" s="13" t="s">
        <v>12</v>
      </c>
      <c r="C34" s="59" t="str">
        <f>IF(C33="C",IF(A34="P",IF(A33="I","p i","p"),IF(A33="I","i","")),"")</f>
        <v>p i</v>
      </c>
      <c r="D34" s="59" t="str">
        <f>IF(D33="E",IF(A34="P",IF(A33="I","p i","p"),IF(A33="I","i"," ")),"")</f>
        <v>p i</v>
      </c>
      <c r="E34" s="59" t="str">
        <f>IF(E33="O",IF(A34="P",IF(A33="I","p i","p"),IF(A33="I","i"," ")),"")</f>
        <v/>
      </c>
      <c r="F34" s="2" t="s">
        <v>44</v>
      </c>
      <c r="G34" s="1" t="s">
        <v>854</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A35" s="19" t="s">
        <v>198</v>
      </c>
      <c r="F35" s="2" t="s">
        <v>47</v>
      </c>
      <c r="G35" s="7" t="s">
        <v>855</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F36" s="2" t="s">
        <v>36</v>
      </c>
      <c r="G36" s="1" t="s">
        <v>215</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3">
      <c r="F37" s="2" t="s">
        <v>50</v>
      </c>
      <c r="G37" s="1" t="s">
        <v>51</v>
      </c>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12.75" customHeight="1" x14ac:dyDescent="0.3">
      <c r="F38" s="2"/>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3">
      <c r="A39" s="8" t="s">
        <v>9</v>
      </c>
      <c r="B39" s="87" t="s">
        <v>216</v>
      </c>
      <c r="C39" s="110"/>
      <c r="D39" s="110"/>
      <c r="E39" s="88" t="s">
        <v>38</v>
      </c>
      <c r="F39" s="206" t="s">
        <v>212</v>
      </c>
      <c r="G39" s="206"/>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12.75" customHeight="1" x14ac:dyDescent="0.3">
      <c r="A40" s="38"/>
      <c r="C40" s="59" t="str">
        <f>IF(C39="C",IF(A40="P",IF(A39="I","p i","p"),IF(A39="I","i","")),"")</f>
        <v/>
      </c>
      <c r="D40" s="59" t="str">
        <f>IF(D39="E",IF(A40="P",IF(A39="I","p i","p"),IF(A39="I","i"," ")),"")</f>
        <v/>
      </c>
      <c r="E40" s="59" t="str">
        <f>IF(E39="O",IF(A40="P",IF(A39="I","p i","p"),IF(A39="I","i"," ")),"")</f>
        <v>i</v>
      </c>
      <c r="F40" s="2" t="s">
        <v>44</v>
      </c>
      <c r="G40" s="1" t="s">
        <v>213</v>
      </c>
      <c r="H40" s="69"/>
      <c r="I40" s="58"/>
      <c r="J40" s="58"/>
      <c r="K40" s="58"/>
      <c r="L40" s="58"/>
      <c r="M40" s="58"/>
      <c r="N40" s="58"/>
      <c r="O40" s="58"/>
      <c r="P40" s="58"/>
      <c r="Q40" s="58"/>
      <c r="R40" s="58"/>
      <c r="S40" s="58"/>
      <c r="T40" s="58"/>
      <c r="U40" s="58"/>
      <c r="V40" s="58"/>
      <c r="W40" s="58"/>
      <c r="X40" s="58"/>
    </row>
    <row r="41" spans="1:256" ht="12.75" customHeight="1" x14ac:dyDescent="0.3">
      <c r="A41" s="19" t="s">
        <v>198</v>
      </c>
      <c r="F41" s="2" t="s">
        <v>47</v>
      </c>
      <c r="G41" s="7" t="s">
        <v>214</v>
      </c>
      <c r="H41" s="61"/>
      <c r="I41" s="75"/>
      <c r="J41" s="75"/>
      <c r="K41" s="75"/>
      <c r="L41" s="75"/>
      <c r="M41" s="75"/>
      <c r="N41" s="75"/>
      <c r="O41" s="75"/>
      <c r="P41" s="75"/>
      <c r="Q41" s="75"/>
      <c r="R41" s="75"/>
      <c r="S41" s="75"/>
      <c r="T41" s="75"/>
      <c r="U41" s="75"/>
      <c r="V41" s="75"/>
      <c r="W41" s="75"/>
      <c r="X41" s="75"/>
    </row>
    <row r="42" spans="1:256" ht="12.75" customHeight="1" x14ac:dyDescent="0.3">
      <c r="F42" s="2" t="s">
        <v>36</v>
      </c>
      <c r="G42" s="1" t="s">
        <v>215</v>
      </c>
      <c r="H42" s="61"/>
      <c r="I42" s="75"/>
      <c r="J42" s="75"/>
      <c r="K42" s="75"/>
      <c r="L42" s="75"/>
      <c r="M42" s="75"/>
      <c r="N42" s="75"/>
      <c r="O42" s="75"/>
      <c r="P42" s="75"/>
      <c r="Q42" s="75"/>
      <c r="R42" s="75"/>
      <c r="S42" s="75"/>
      <c r="T42" s="75"/>
      <c r="U42" s="75"/>
      <c r="V42" s="75"/>
      <c r="W42" s="75"/>
      <c r="X42" s="75"/>
    </row>
    <row r="43" spans="1:256" ht="12.75" customHeight="1" x14ac:dyDescent="0.3">
      <c r="F43" s="2" t="s">
        <v>50</v>
      </c>
      <c r="G43" s="1" t="s">
        <v>51</v>
      </c>
      <c r="H43" s="61"/>
      <c r="I43" s="75"/>
      <c r="J43" s="75"/>
      <c r="K43" s="75"/>
      <c r="L43" s="75"/>
      <c r="M43" s="111"/>
      <c r="N43" s="75"/>
      <c r="O43" s="75"/>
      <c r="P43" s="75"/>
      <c r="Q43" s="75"/>
      <c r="R43" s="75"/>
      <c r="S43" s="75"/>
      <c r="T43" s="75"/>
      <c r="U43" s="75"/>
      <c r="V43" s="75"/>
      <c r="W43" s="75"/>
      <c r="X43" s="75"/>
    </row>
    <row r="44" spans="1:256" ht="12.75" customHeight="1" x14ac:dyDescent="0.3">
      <c r="F44" s="2"/>
      <c r="H44" s="61"/>
      <c r="I44" s="75"/>
      <c r="J44" s="75"/>
      <c r="K44" s="75"/>
      <c r="L44" s="75"/>
      <c r="M44" s="111"/>
      <c r="N44" s="75"/>
      <c r="O44" s="75"/>
      <c r="P44" s="75"/>
      <c r="Q44" s="75"/>
      <c r="R44" s="75"/>
      <c r="S44" s="75"/>
      <c r="T44" s="75"/>
      <c r="U44" s="75"/>
      <c r="V44" s="75"/>
      <c r="W44" s="75"/>
      <c r="X44" s="75"/>
    </row>
    <row r="45" spans="1:256" ht="12.75" customHeight="1" x14ac:dyDescent="0.3">
      <c r="A45" s="38"/>
      <c r="B45" s="38" t="s">
        <v>980</v>
      </c>
      <c r="C45" s="83" t="s">
        <v>36</v>
      </c>
      <c r="D45" s="83" t="s">
        <v>37</v>
      </c>
      <c r="E45" s="84"/>
      <c r="F45" s="203" t="s">
        <v>981</v>
      </c>
      <c r="G45" s="203"/>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2.75" customHeight="1" x14ac:dyDescent="0.3">
      <c r="A46" s="38"/>
      <c r="C46" s="84"/>
      <c r="D46" s="84"/>
      <c r="E46" s="84"/>
      <c r="F46" s="74" t="s">
        <v>44</v>
      </c>
      <c r="G46" s="85" t="s">
        <v>982</v>
      </c>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2.75" customHeight="1" x14ac:dyDescent="0.3">
      <c r="A47" s="38" t="s">
        <v>198</v>
      </c>
      <c r="C47" s="84"/>
      <c r="D47" s="84"/>
      <c r="E47" s="84"/>
      <c r="F47" s="74" t="s">
        <v>47</v>
      </c>
      <c r="G47" s="86" t="s">
        <v>321</v>
      </c>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12.75" customHeight="1" x14ac:dyDescent="0.3">
      <c r="A48" s="38"/>
      <c r="C48" s="84"/>
      <c r="D48" s="84"/>
      <c r="E48" s="84"/>
      <c r="F48" s="74" t="s">
        <v>36</v>
      </c>
      <c r="G48" s="85" t="s">
        <v>325</v>
      </c>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2.75" customHeight="1" x14ac:dyDescent="0.3">
      <c r="A49" s="38"/>
      <c r="C49" s="84"/>
      <c r="D49" s="84"/>
      <c r="E49" s="84"/>
      <c r="F49" s="74" t="s">
        <v>50</v>
      </c>
      <c r="G49" s="61" t="s">
        <v>51</v>
      </c>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12.75" customHeight="1" x14ac:dyDescent="0.3">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ht="12.75" customHeight="1" x14ac:dyDescent="0.3">
      <c r="A51"/>
      <c r="B51"/>
      <c r="C51"/>
      <c r="D51"/>
      <c r="E51"/>
      <c r="F51"/>
      <c r="G51"/>
      <c r="H51" s="61"/>
      <c r="I51" s="75"/>
      <c r="J51" s="75"/>
      <c r="K51" s="75"/>
      <c r="L51" s="75"/>
      <c r="M51" s="75"/>
      <c r="N51" s="75"/>
      <c r="O51" s="75"/>
      <c r="P51" s="75"/>
      <c r="Q51" s="75"/>
      <c r="R51" s="75"/>
      <c r="S51" s="75"/>
      <c r="T51" s="75"/>
      <c r="U51" s="75"/>
      <c r="V51" s="75"/>
      <c r="W51" s="75"/>
      <c r="X51" s="75"/>
    </row>
    <row r="52" spans="1:256" ht="12.75" customHeight="1" x14ac:dyDescent="0.3">
      <c r="A52" s="38"/>
      <c r="B52" s="38" t="s">
        <v>217</v>
      </c>
      <c r="C52" s="83" t="s">
        <v>36</v>
      </c>
      <c r="D52" s="83" t="s">
        <v>37</v>
      </c>
      <c r="E52" s="81"/>
      <c r="F52" s="203" t="s">
        <v>218</v>
      </c>
      <c r="G52" s="203"/>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3">
      <c r="A53" s="38"/>
      <c r="C53" s="59" t="str">
        <f>IF(C52="C",IF(A53="P",IF(A52="I","p i","p"),IF(A52="I","i","")),"")</f>
        <v/>
      </c>
      <c r="D53" s="59" t="str">
        <f>IF(D52="E",IF(A53="P",IF(A52="I","p i","p"),IF(A52="I","i"," ")),"")</f>
        <v xml:space="preserve"> </v>
      </c>
      <c r="E53" s="59" t="str">
        <f>IF(E52="O",IF(A53="P",IF(A52="I","p i","p"),IF(A52="I","i"," ")),"")</f>
        <v/>
      </c>
      <c r="F53" s="80" t="s">
        <v>44</v>
      </c>
      <c r="G53" s="112" t="s">
        <v>219</v>
      </c>
      <c r="H53" s="69"/>
      <c r="I53" s="58"/>
      <c r="J53" s="58"/>
      <c r="K53" s="58"/>
      <c r="L53" s="58"/>
      <c r="M53" s="58"/>
      <c r="N53" s="58"/>
      <c r="O53" s="58"/>
      <c r="P53" s="58"/>
      <c r="Q53" s="58"/>
      <c r="R53" s="58"/>
      <c r="S53" s="58"/>
      <c r="T53" s="58"/>
      <c r="U53" s="58"/>
      <c r="V53" s="58"/>
      <c r="W53" s="58"/>
      <c r="X53" s="58"/>
      <c r="Y53" s="75"/>
      <c r="Z53" s="75"/>
      <c r="AA53" s="75"/>
      <c r="AB53" s="75"/>
      <c r="AC53" s="75"/>
    </row>
    <row r="54" spans="1:256" ht="12.75" customHeight="1" x14ac:dyDescent="0.3">
      <c r="A54" s="38" t="s">
        <v>198</v>
      </c>
      <c r="C54" s="84"/>
      <c r="D54" s="84"/>
      <c r="E54" s="84"/>
      <c r="F54" s="82" t="s">
        <v>47</v>
      </c>
      <c r="G54" s="79" t="s">
        <v>220</v>
      </c>
    </row>
    <row r="55" spans="1:256" ht="12.75" customHeight="1" x14ac:dyDescent="0.3">
      <c r="A55" s="38"/>
      <c r="C55" s="84"/>
      <c r="D55" s="84"/>
      <c r="E55" s="84"/>
      <c r="F55" s="82" t="s">
        <v>36</v>
      </c>
      <c r="G55" s="79" t="s">
        <v>221</v>
      </c>
    </row>
    <row r="56" spans="1:256" ht="12.75" customHeight="1" x14ac:dyDescent="0.3">
      <c r="A56" s="38"/>
      <c r="C56" s="84"/>
      <c r="D56" s="84"/>
      <c r="E56" s="84"/>
      <c r="F56" s="82" t="s">
        <v>50</v>
      </c>
      <c r="G56" s="79" t="s">
        <v>51</v>
      </c>
    </row>
    <row r="57" spans="1:256" ht="12.75" customHeight="1" x14ac:dyDescent="0.3">
      <c r="A57"/>
      <c r="B57"/>
      <c r="C57"/>
      <c r="D57"/>
      <c r="E57"/>
      <c r="F57"/>
      <c r="G57"/>
    </row>
    <row r="58" spans="1:256" ht="12.75" customHeight="1" x14ac:dyDescent="0.3">
      <c r="B58" s="38" t="s">
        <v>222</v>
      </c>
      <c r="C58" s="83" t="s">
        <v>36</v>
      </c>
      <c r="D58" s="83" t="s">
        <v>37</v>
      </c>
      <c r="E58" s="39"/>
      <c r="F58" s="203" t="s">
        <v>223</v>
      </c>
      <c r="G58" s="203"/>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12.75" customHeight="1" x14ac:dyDescent="0.3">
      <c r="C59" s="59" t="str">
        <f>IF(C58="C",IF(A59="P",IF(A58="I","p i","p"),IF(A58="I","i","")),"")</f>
        <v/>
      </c>
      <c r="D59" s="59" t="str">
        <f>IF(D58="E",IF(A59="P",IF(A58="I","p i","p"),IF(A58="I","i"," ")),"")</f>
        <v xml:space="preserve"> </v>
      </c>
      <c r="E59" s="59" t="str">
        <f>IF(E58="O",IF(A59="P",IF(A58="I","p i","p"),IF(A58="I","i"," ")),"")</f>
        <v/>
      </c>
      <c r="F59" s="74" t="s">
        <v>44</v>
      </c>
      <c r="G59" s="75" t="s">
        <v>197</v>
      </c>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ht="12.75" customHeight="1" x14ac:dyDescent="0.3">
      <c r="A60" s="19" t="s">
        <v>198</v>
      </c>
      <c r="C60" s="39"/>
      <c r="D60" s="39"/>
      <c r="E60" s="39"/>
      <c r="F60" s="38" t="s">
        <v>47</v>
      </c>
      <c r="G60" s="103" t="s">
        <v>199</v>
      </c>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ht="12.75" customHeight="1" x14ac:dyDescent="0.3">
      <c r="C61" s="39"/>
      <c r="D61" s="39"/>
      <c r="E61" s="39"/>
      <c r="F61" s="74" t="s">
        <v>36</v>
      </c>
      <c r="G61" s="75" t="s">
        <v>224</v>
      </c>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12.75" customHeight="1" x14ac:dyDescent="0.3">
      <c r="C62" s="39"/>
      <c r="D62" s="39"/>
      <c r="E62" s="39"/>
      <c r="F62" s="74" t="s">
        <v>50</v>
      </c>
      <c r="G62" s="75" t="s">
        <v>51</v>
      </c>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ht="25.05" customHeight="1" x14ac:dyDescent="0.3">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ht="12.75" customHeight="1" x14ac:dyDescent="0.3">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ht="12.75" customHeight="1" x14ac:dyDescent="0.3">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ht="12.75" customHeight="1" x14ac:dyDescent="0.3">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2.75" customHeight="1" x14ac:dyDescent="0.3">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ht="12.75" customHeight="1" x14ac:dyDescent="0.3">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ht="12.75" customHeight="1" x14ac:dyDescent="0.3">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ht="25.05" customHeight="1" x14ac:dyDescent="0.3">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ht="12.75" customHeight="1" x14ac:dyDescent="0.3">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ht="12.75" customHeight="1" x14ac:dyDescent="0.3">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ht="12.75" customHeight="1" x14ac:dyDescent="0.3">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12.75" customHeight="1" x14ac:dyDescent="0.3">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ht="12.75" customHeight="1" x14ac:dyDescent="0.3">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ht="12.75" customHeight="1" x14ac:dyDescent="0.3">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25.05" customHeight="1" x14ac:dyDescent="0.3">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2.75" customHeight="1" x14ac:dyDescent="0.3">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3">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12.75" customHeight="1" x14ac:dyDescent="0.3">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ht="12.75" customHeight="1" x14ac:dyDescent="0.3">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ht="12.75" customHeight="1" x14ac:dyDescent="0.3">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12.75" customHeight="1" x14ac:dyDescent="0.3">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25.05" customHeight="1" x14ac:dyDescent="0.3">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ht="12.75" customHeight="1" x14ac:dyDescent="0.3">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ht="12.75" customHeight="1" x14ac:dyDescent="0.3">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ht="12.75" customHeight="1" x14ac:dyDescent="0.3">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ht="12.75" customHeight="1" x14ac:dyDescent="0.3">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ht="12.75" customHeight="1" x14ac:dyDescent="0.3">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ht="12.75" customHeight="1" x14ac:dyDescent="0.3">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ht="25.05" customHeight="1" x14ac:dyDescent="0.3">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ht="12.75" customHeight="1" x14ac:dyDescent="0.3">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ht="12.75" customHeight="1" x14ac:dyDescent="0.3">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ht="12.75" customHeight="1" x14ac:dyDescent="0.3">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ht="12.75" customHeight="1" x14ac:dyDescent="0.3">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ht="12.75" customHeight="1" x14ac:dyDescent="0.3">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ht="12.75" customHeight="1" x14ac:dyDescent="0.3">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ht="25.05" customHeight="1" x14ac:dyDescent="0.3">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ht="12.75" customHeight="1" x14ac:dyDescent="0.3">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row>
    <row r="100" spans="1:256" ht="12.75" customHeight="1" x14ac:dyDescent="0.3">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1:256" ht="12.75" customHeight="1" x14ac:dyDescent="0.3">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1:256" ht="12.75" customHeight="1" x14ac:dyDescent="0.3">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ht="12.75" customHeight="1" x14ac:dyDescent="0.3">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ht="12.75" customHeight="1" x14ac:dyDescent="0.3">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ht="25.05" customHeight="1" x14ac:dyDescent="0.3">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ht="12.75" customHeight="1" x14ac:dyDescent="0.3">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ht="12.75" customHeight="1" x14ac:dyDescent="0.3">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ht="12.75" customHeight="1" x14ac:dyDescent="0.3">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ht="12.75" customHeight="1" x14ac:dyDescent="0.3">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ht="12.75" customHeight="1" x14ac:dyDescent="0.3">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ht="12.75" customHeight="1" x14ac:dyDescent="0.3">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ht="25.05" customHeight="1" x14ac:dyDescent="0.3">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ht="12.75" customHeight="1" x14ac:dyDescent="0.3">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ht="12.75" customHeight="1" x14ac:dyDescent="0.3">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row>
    <row r="115" spans="1:256" ht="12.75" customHeight="1" x14ac:dyDescent="0.3">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1:256" ht="12.75" customHeight="1" x14ac:dyDescent="0.3">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7" spans="1:256" ht="12.75" customHeight="1" x14ac:dyDescent="0.3">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row>
    <row r="118" spans="1:256" ht="12.75" customHeight="1" x14ac:dyDescent="0.3">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ht="25.05" customHeight="1" x14ac:dyDescent="0.3">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row>
    <row r="120" spans="1:256" ht="12.75" customHeight="1" x14ac:dyDescent="0.3">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row>
    <row r="121" spans="1:256" ht="12.75" customHeight="1" x14ac:dyDescent="0.3">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row>
    <row r="122" spans="1:256" ht="12.75" customHeight="1" x14ac:dyDescent="0.3">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row>
    <row r="123" spans="1:256" ht="12.75" customHeight="1" x14ac:dyDescent="0.3">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ht="12.75" customHeight="1" x14ac:dyDescent="0.3">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ht="12.75" customHeight="1" x14ac:dyDescent="0.3">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ht="25.05" customHeight="1" x14ac:dyDescent="0.3">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ht="12.75" customHeight="1" x14ac:dyDescent="0.3">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ht="12.75" customHeight="1" x14ac:dyDescent="0.3">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ht="12.75" customHeight="1" x14ac:dyDescent="0.3">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ht="12.75" customHeight="1" x14ac:dyDescent="0.3">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ht="12.75" customHeight="1" x14ac:dyDescent="0.3">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ht="12.75" customHeight="1" x14ac:dyDescent="0.3">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ht="25.05" customHeight="1" x14ac:dyDescent="0.3">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ht="12.75" customHeight="1" x14ac:dyDescent="0.3">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ht="12.75" customHeight="1" x14ac:dyDescent="0.3">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ht="12.75" customHeight="1" x14ac:dyDescent="0.3">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ht="12.75" customHeight="1" x14ac:dyDescent="0.3">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ht="12.75" customHeight="1" x14ac:dyDescent="0.3">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ht="12.75" customHeight="1" x14ac:dyDescent="0.3">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ht="25.05" customHeight="1" x14ac:dyDescent="0.3">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ht="12.75" customHeight="1" x14ac:dyDescent="0.3">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ht="12.75" customHeight="1" x14ac:dyDescent="0.3">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ht="12.75" customHeight="1" x14ac:dyDescent="0.3">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ht="12.75" customHeight="1" x14ac:dyDescent="0.3">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ht="12.75" customHeight="1"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ht="12.75" customHeight="1"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ht="25.05" customHeight="1"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ht="12.75" customHeight="1"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ht="12.75" customHeight="1"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ht="12.75" customHeight="1" x14ac:dyDescent="0.3">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ht="12.75" customHeight="1" x14ac:dyDescent="0.3">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ht="12.75" customHeight="1"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ht="12.75" customHeight="1"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ht="25.05" customHeight="1"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ht="12.75" customHeight="1"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ht="12.75" customHeight="1"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ht="12.75" customHeight="1"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ht="12.75" customHeight="1" x14ac:dyDescent="0.3">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ht="12.75" customHeight="1" x14ac:dyDescent="0.3">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ht="12.75" customHeight="1" x14ac:dyDescent="0.3">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ht="25.05" customHeight="1" x14ac:dyDescent="0.3">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ht="12.75" customHeight="1" x14ac:dyDescent="0.3">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ht="12.75" customHeight="1" x14ac:dyDescent="0.3">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ht="12.75" customHeight="1" x14ac:dyDescent="0.3">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ht="12.75" customHeight="1" x14ac:dyDescent="0.3">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ht="12.75" customHeight="1" x14ac:dyDescent="0.3">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12.75" customHeight="1" x14ac:dyDescent="0.3">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ht="25.05" customHeight="1" x14ac:dyDescent="0.3">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ht="12.75" customHeight="1" x14ac:dyDescent="0.3">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ht="12.75" customHeight="1" x14ac:dyDescent="0.3">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ht="12.75" customHeight="1" x14ac:dyDescent="0.3">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ht="12.75" customHeight="1" x14ac:dyDescent="0.3">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row r="173" spans="1:256" ht="12.75" customHeight="1" x14ac:dyDescent="0.3">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ht="12.75" customHeight="1" x14ac:dyDescent="0.3">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row>
    <row r="175" spans="1:256" ht="25.05" customHeight="1" x14ac:dyDescent="0.3">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row>
    <row r="176" spans="1:256" ht="12.75" customHeight="1" x14ac:dyDescent="0.3">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row>
    <row r="177" spans="1:256" ht="12.75" customHeight="1" x14ac:dyDescent="0.3">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row>
    <row r="178" spans="1:256" ht="12.75" customHeight="1" x14ac:dyDescent="0.3">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row>
    <row r="179" spans="1:256" ht="12.75" customHeight="1" x14ac:dyDescent="0.3">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ht="12.75" customHeight="1" x14ac:dyDescent="0.3">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row>
    <row r="181" spans="1:256" ht="12.75" customHeight="1" x14ac:dyDescent="0.3">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row>
    <row r="182" spans="1:256" ht="25.05" customHeight="1" x14ac:dyDescent="0.3">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ht="12.75" customHeight="1" x14ac:dyDescent="0.3">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ht="12.75" customHeight="1" x14ac:dyDescent="0.3">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ht="12.75" customHeight="1" x14ac:dyDescent="0.3">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ht="12.75" customHeight="1" x14ac:dyDescent="0.3">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ht="12.75" customHeight="1" x14ac:dyDescent="0.3">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ht="12.75" customHeight="1" x14ac:dyDescent="0.3">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25.05" customHeight="1" x14ac:dyDescent="0.3">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12.75" customHeight="1" x14ac:dyDescent="0.3">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ht="12.75" customHeight="1" x14ac:dyDescent="0.3">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ht="12.75" customHeight="1" x14ac:dyDescent="0.3">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row>
    <row r="193" spans="1:256" ht="12.75" customHeight="1" x14ac:dyDescent="0.3">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row>
    <row r="194" spans="1:256" ht="12.75" customHeight="1" x14ac:dyDescent="0.3">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row>
    <row r="195" spans="1:256" ht="12.75" customHeight="1" x14ac:dyDescent="0.3">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row>
    <row r="196" spans="1:256" ht="25.05" customHeight="1" x14ac:dyDescent="0.3">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row>
    <row r="197" spans="1:256" ht="12.75" customHeight="1" x14ac:dyDescent="0.3">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ht="12.75" customHeight="1" x14ac:dyDescent="0.3">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ht="12.75" customHeight="1" x14ac:dyDescent="0.3">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ht="12.75" customHeight="1" x14ac:dyDescent="0.3">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ht="12.75" customHeight="1" x14ac:dyDescent="0.3">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ht="12.75" customHeight="1" x14ac:dyDescent="0.3">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ht="25.05" customHeight="1" x14ac:dyDescent="0.3">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ht="12.75" customHeight="1" x14ac:dyDescent="0.3">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ht="12.75" customHeight="1" x14ac:dyDescent="0.3">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ht="12.75" customHeight="1" x14ac:dyDescent="0.3">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ht="12.75" customHeight="1" x14ac:dyDescent="0.3">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8" spans="1:256" ht="12.75" customHeight="1" x14ac:dyDescent="0.3">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row>
    <row r="209" spans="1:256" ht="12.75" customHeight="1" x14ac:dyDescent="0.3">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ht="25.05" customHeight="1" x14ac:dyDescent="0.3">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row>
    <row r="211" spans="1:256" ht="12.75" customHeight="1" x14ac:dyDescent="0.3">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row>
    <row r="212" spans="1:256" ht="12.75" customHeight="1" x14ac:dyDescent="0.3">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row>
    <row r="213" spans="1:256" ht="12.75" customHeight="1"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row>
    <row r="214" spans="1:256" ht="12.75" customHeight="1" x14ac:dyDescent="0.3">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row>
    <row r="215" spans="1:256" ht="12.75" customHeight="1" x14ac:dyDescent="0.3">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ht="12.75" customHeight="1" x14ac:dyDescent="0.3">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ht="25.05" customHeight="1" x14ac:dyDescent="0.3">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row>
    <row r="218" spans="1:256" ht="12.75" customHeight="1" x14ac:dyDescent="0.3">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19" spans="1:256" ht="12.75" customHeight="1" x14ac:dyDescent="0.3">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row>
    <row r="220" spans="1:256" ht="12.75" customHeight="1" x14ac:dyDescent="0.3">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row>
    <row r="221" spans="1:256" ht="12.75" customHeight="1" x14ac:dyDescent="0.3">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row>
    <row r="222" spans="1:256" ht="12.75" customHeight="1" x14ac:dyDescent="0.3">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row>
    <row r="223" spans="1:256" ht="12.75" customHeight="1" x14ac:dyDescent="0.3">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row>
    <row r="224" spans="1:256" ht="25.05" customHeight="1" x14ac:dyDescent="0.3">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row>
    <row r="225" spans="1:256" ht="12.75" customHeight="1" x14ac:dyDescent="0.3">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row>
    <row r="226" spans="1:256" ht="12.75" customHeight="1" x14ac:dyDescent="0.3">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row>
    <row r="227" spans="1:256" ht="12.75" customHeight="1" x14ac:dyDescent="0.3">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row>
    <row r="228" spans="1:256" ht="12.75" customHeight="1" x14ac:dyDescent="0.3">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row>
    <row r="229" spans="1:256" ht="12.75" customHeight="1"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row>
    <row r="230" spans="1:256" ht="12.75" customHeight="1"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ht="25.05" customHeight="1"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ht="12.75" customHeight="1"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ht="12.75" customHeight="1"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row>
    <row r="234" spans="1:256" ht="12.75" customHeight="1"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row>
    <row r="235" spans="1:256" ht="12.75" customHeight="1"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row>
    <row r="236" spans="1:256" ht="12.75" customHeight="1"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row>
    <row r="237" spans="1:256" ht="12.75" customHeight="1"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row>
    <row r="238" spans="1:256" ht="25.05" customHeight="1"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row>
    <row r="239" spans="1:256" ht="12.75" customHeight="1"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row>
    <row r="240" spans="1:256" ht="12.75" customHeight="1"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row>
    <row r="241" spans="1:256" ht="12.75" customHeight="1"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row>
    <row r="242" spans="1:256" ht="12.75" customHeight="1"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row>
    <row r="243" spans="1:256" ht="12.75" customHeight="1"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row>
    <row r="244" spans="1:256" ht="12.75" customHeight="1"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row>
    <row r="245" spans="1:256" ht="25.05" customHeight="1"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row>
    <row r="246" spans="1:256" ht="12.75" customHeight="1"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row>
    <row r="247" spans="1:256" ht="12.75" customHeight="1" x14ac:dyDescent="0.3">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row>
    <row r="248" spans="1:256" ht="12.75" customHeight="1"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row>
    <row r="249" spans="1:256" ht="12.75" customHeight="1"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row>
    <row r="250" spans="1:256" ht="12.75" customHeight="1"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row>
    <row r="251" spans="1:256" ht="12.75" customHeight="1"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row>
    <row r="252" spans="1:256" ht="25.05" customHeight="1"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row>
    <row r="253" spans="1:256" ht="12.75" customHeight="1"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row>
    <row r="254" spans="1:256" ht="12.75" customHeight="1"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row>
    <row r="255" spans="1:256" ht="12.75" customHeight="1"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row>
    <row r="256" spans="1:256" ht="12.75" customHeight="1"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row>
    <row r="257" spans="1:256" ht="12.75" customHeight="1"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row>
    <row r="258" spans="1:256" ht="12.75" customHeight="1"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row>
    <row r="259" spans="1:256" ht="25.05" customHeight="1" x14ac:dyDescent="0.3">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row>
    <row r="260" spans="1:256" ht="12.75" customHeight="1" x14ac:dyDescent="0.3">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row>
    <row r="261" spans="1:256" ht="12.75" customHeight="1" x14ac:dyDescent="0.3">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row>
    <row r="262" spans="1:256" ht="12.75" customHeight="1" x14ac:dyDescent="0.3">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row>
    <row r="263" spans="1:256" ht="12.75" customHeight="1" x14ac:dyDescent="0.3">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row>
    <row r="264" spans="1:256" ht="12.75" customHeight="1" x14ac:dyDescent="0.3">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row>
    <row r="265" spans="1:256" ht="12.75" customHeight="1" x14ac:dyDescent="0.3">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row>
    <row r="266" spans="1:256" ht="25.05" customHeight="1" x14ac:dyDescent="0.3">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row>
    <row r="267" spans="1:256" ht="12.75" customHeight="1" x14ac:dyDescent="0.3">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row>
    <row r="268" spans="1:256" ht="12.75" customHeight="1" x14ac:dyDescent="0.3">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row>
    <row r="269" spans="1:256" ht="12.75" customHeight="1" x14ac:dyDescent="0.3">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row>
    <row r="270" spans="1:256" ht="12.75" customHeight="1" x14ac:dyDescent="0.3">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row>
    <row r="271" spans="1:256" ht="12.75" customHeight="1" x14ac:dyDescent="0.3">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row>
    <row r="272" spans="1:256" ht="12.75" customHeight="1" x14ac:dyDescent="0.3">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row>
    <row r="273" spans="1:256" ht="25.05" customHeight="1" x14ac:dyDescent="0.3">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row>
    <row r="274" spans="1:256" ht="12.75" customHeight="1" x14ac:dyDescent="0.3">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row>
    <row r="275" spans="1:256" ht="12.75" customHeight="1" x14ac:dyDescent="0.3">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row>
    <row r="276" spans="1:256" ht="12.75" customHeight="1" x14ac:dyDescent="0.3">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row>
    <row r="277" spans="1:256" ht="12.75" customHeight="1" x14ac:dyDescent="0.3">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row>
    <row r="278" spans="1:256" ht="12.75" customHeight="1" x14ac:dyDescent="0.3">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row>
    <row r="279" spans="1:256" ht="12.75" customHeight="1" x14ac:dyDescent="0.3">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row>
    <row r="280" spans="1:256" ht="25.05" customHeight="1" x14ac:dyDescent="0.3">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row>
    <row r="281" spans="1:256" ht="12.75" customHeight="1" x14ac:dyDescent="0.3">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row>
    <row r="282" spans="1:256" ht="12.75" customHeight="1" x14ac:dyDescent="0.3">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row>
    <row r="283" spans="1:256" ht="12.75" customHeight="1" x14ac:dyDescent="0.3">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row>
    <row r="284" spans="1:256" ht="12.75" customHeight="1" x14ac:dyDescent="0.3">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row>
    <row r="285" spans="1:256" ht="12.75" customHeight="1" x14ac:dyDescent="0.3">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row>
    <row r="286" spans="1:256" ht="12.75" customHeight="1" x14ac:dyDescent="0.3">
      <c r="A286"/>
      <c r="B286"/>
      <c r="C286"/>
      <c r="D286"/>
      <c r="E286"/>
      <c r="F286"/>
      <c r="G286"/>
      <c r="H286" s="75"/>
      <c r="I286" s="75"/>
      <c r="J286" s="75"/>
      <c r="K286" s="75"/>
      <c r="L286" s="75"/>
      <c r="M286" s="79"/>
      <c r="N286" s="75"/>
      <c r="O286" s="75"/>
      <c r="P286" s="75"/>
      <c r="Q286" s="75"/>
      <c r="R286" s="75"/>
      <c r="S286" s="75"/>
      <c r="T286" s="75"/>
      <c r="U286" s="75"/>
      <c r="V286" s="75"/>
      <c r="W286" s="75"/>
      <c r="X286" s="75"/>
    </row>
    <row r="287" spans="1:256" ht="12.75" customHeight="1" x14ac:dyDescent="0.3">
      <c r="A287"/>
      <c r="B287"/>
      <c r="C287"/>
      <c r="D287"/>
      <c r="E287"/>
      <c r="F287"/>
      <c r="G287"/>
      <c r="H287" s="65"/>
      <c r="I287" s="65"/>
      <c r="J287" s="65"/>
      <c r="K287" s="65"/>
      <c r="L287" s="65"/>
      <c r="M287" s="65"/>
      <c r="N287" s="65"/>
      <c r="O287" s="65"/>
      <c r="P287" s="65"/>
      <c r="Q287" s="65"/>
      <c r="R287" s="65"/>
      <c r="S287" s="65"/>
      <c r="T287" s="65"/>
      <c r="U287" s="65"/>
      <c r="V287" s="65"/>
      <c r="W287" s="65"/>
      <c r="X287" s="65"/>
    </row>
    <row r="288" spans="1:256" ht="12.75" customHeight="1" x14ac:dyDescent="0.3">
      <c r="A288"/>
      <c r="B288"/>
      <c r="C288"/>
      <c r="D288"/>
      <c r="E288"/>
      <c r="F288"/>
      <c r="G288"/>
    </row>
    <row r="289" spans="1:24" ht="12.75" customHeight="1" x14ac:dyDescent="0.3">
      <c r="A289"/>
      <c r="B289"/>
      <c r="C289"/>
      <c r="D289"/>
      <c r="E289"/>
      <c r="F289"/>
      <c r="G289"/>
    </row>
    <row r="290" spans="1:24" ht="12.75" customHeight="1" x14ac:dyDescent="0.3">
      <c r="A290"/>
      <c r="B290"/>
      <c r="C290"/>
      <c r="D290"/>
      <c r="E290"/>
      <c r="F290"/>
      <c r="G290"/>
    </row>
    <row r="291" spans="1:24" ht="12.75" customHeight="1" x14ac:dyDescent="0.3">
      <c r="A291" s="38"/>
      <c r="C291" s="84"/>
      <c r="D291" s="84"/>
      <c r="E291" s="84"/>
      <c r="F291" s="74"/>
      <c r="G291" s="75"/>
    </row>
    <row r="292" spans="1:24" ht="12.75" customHeight="1" x14ac:dyDescent="0.3">
      <c r="C292" s="84"/>
      <c r="D292" s="84"/>
      <c r="E292" s="84"/>
      <c r="F292" s="65"/>
      <c r="G292" s="65"/>
    </row>
    <row r="293" spans="1:24" ht="12.75" customHeight="1" x14ac:dyDescent="0.3">
      <c r="C293" s="59" t="str">
        <f>IF(C292="C",IF(A293="P",IF(A292="I","p i","p"),IF(A292="I","i","")),"")</f>
        <v/>
      </c>
      <c r="D293" s="59" t="str">
        <f>IF(D292="E",IF(A293="P",IF(A292="I","p i","p"),IF(A292="I","i"," ")),"")</f>
        <v/>
      </c>
      <c r="E293" s="59" t="str">
        <f>IF(E292="O",IF(A293="P",IF(A292="I","p i","p"),IF(A292="I","i"," ")),"")</f>
        <v/>
      </c>
      <c r="F293" s="2"/>
      <c r="H293" s="75"/>
      <c r="I293" s="75"/>
      <c r="J293" s="75"/>
      <c r="K293" s="75"/>
      <c r="L293" s="75"/>
      <c r="M293" s="79"/>
      <c r="N293" s="75"/>
      <c r="O293" s="75"/>
      <c r="P293" s="75"/>
      <c r="Q293" s="75"/>
      <c r="R293" s="75"/>
      <c r="S293" s="75"/>
      <c r="T293" s="75"/>
      <c r="U293" s="75"/>
      <c r="V293" s="75"/>
      <c r="W293" s="75"/>
      <c r="X293" s="75"/>
    </row>
    <row r="294" spans="1:24" ht="25.05" customHeight="1" x14ac:dyDescent="0.3">
      <c r="C294" s="39"/>
      <c r="D294" s="39"/>
      <c r="E294" s="39"/>
      <c r="F294" s="2"/>
      <c r="G294" s="7"/>
      <c r="H294" s="65"/>
      <c r="I294" s="65"/>
      <c r="J294" s="65"/>
      <c r="K294" s="65"/>
      <c r="L294" s="65"/>
      <c r="M294" s="65"/>
      <c r="N294" s="65"/>
      <c r="O294" s="65"/>
      <c r="P294" s="65"/>
      <c r="Q294" s="65"/>
    </row>
    <row r="295" spans="1:24" ht="12.75" customHeight="1" x14ac:dyDescent="0.3">
      <c r="C295" s="39"/>
      <c r="D295" s="39"/>
      <c r="E295" s="39"/>
      <c r="F295" s="2"/>
    </row>
    <row r="296" spans="1:24" ht="12.75" customHeight="1" x14ac:dyDescent="0.3">
      <c r="C296" s="39"/>
      <c r="D296" s="39"/>
      <c r="E296" s="39"/>
      <c r="F296" s="2"/>
    </row>
    <row r="297" spans="1:24" ht="12.75" customHeight="1" x14ac:dyDescent="0.3">
      <c r="C297" s="39"/>
      <c r="D297" s="39"/>
      <c r="E297" s="39"/>
      <c r="F297" s="2"/>
    </row>
    <row r="299" spans="1:24" ht="12.75" customHeight="1" x14ac:dyDescent="0.3">
      <c r="F299" s="209"/>
      <c r="G299" s="209"/>
    </row>
    <row r="300" spans="1:24" ht="12.75" customHeight="1" x14ac:dyDescent="0.3">
      <c r="C300" s="59" t="str">
        <f>IF(C299="C",IF(A300="P",IF(A299="I","p i","p"),IF(A299="I","i","")),"")</f>
        <v/>
      </c>
      <c r="D300" s="59" t="str">
        <f>IF(D299="E",IF(A300="P",IF(A299="I","p i","p"),IF(A299="I","i"," ")),"")</f>
        <v/>
      </c>
      <c r="E300" s="59" t="str">
        <f>IF(E299="O",IF(A300="P",IF(A299="I","p i","p"),IF(A299="I","i"," ")),"")</f>
        <v/>
      </c>
    </row>
    <row r="301" spans="1:24" ht="25.05" customHeight="1" x14ac:dyDescent="0.3"/>
    <row r="306" spans="3:7" ht="12.75" customHeight="1" x14ac:dyDescent="0.3">
      <c r="F306" s="209"/>
      <c r="G306" s="209"/>
    </row>
    <row r="307" spans="3:7" ht="12.75" customHeight="1" x14ac:dyDescent="0.3">
      <c r="C307" s="59" t="str">
        <f>IF(C306="C",IF(A307="P",IF(A306="I","p i","p"),IF(A306="I","i","")),"")</f>
        <v/>
      </c>
      <c r="D307" s="59" t="str">
        <f>IF(D306="E",IF(A307="P",IF(A306="I","p i","p"),IF(A306="I","i"," ")),"")</f>
        <v/>
      </c>
      <c r="E307" s="59" t="str">
        <f>IF(E306="O",IF(A307="P",IF(A306="I","p i","p"),IF(A306="I","i"," ")),"")</f>
        <v/>
      </c>
    </row>
    <row r="308" spans="3:7" ht="25.05" customHeight="1" x14ac:dyDescent="0.3"/>
    <row r="313" spans="3:7" ht="12.75" customHeight="1" x14ac:dyDescent="0.3">
      <c r="F313" s="209"/>
      <c r="G313" s="209"/>
    </row>
    <row r="314" spans="3:7" ht="12.75" customHeight="1" x14ac:dyDescent="0.3">
      <c r="C314" s="59" t="str">
        <f>IF(C313="C",IF(A314="P",IF(A313="I","p i","p"),IF(A313="I","i","")),"")</f>
        <v/>
      </c>
      <c r="D314" s="59" t="str">
        <f>IF(D313="E",IF(A314="P",IF(A313="I","p i","p"),IF(A313="I","i"," ")),"")</f>
        <v/>
      </c>
      <c r="E314" s="59" t="str">
        <f>IF(E313="O",IF(A314="P",IF(A313="I","p i","p"),IF(A313="I","i"," ")),"")</f>
        <v/>
      </c>
    </row>
    <row r="315" spans="3:7" ht="25.05" customHeight="1" x14ac:dyDescent="0.3"/>
    <row r="316" spans="3:7" ht="25.05" customHeight="1" x14ac:dyDescent="0.3"/>
    <row r="320" spans="3:7" ht="12.75" customHeight="1" x14ac:dyDescent="0.3">
      <c r="F320" s="207"/>
      <c r="G320" s="207"/>
    </row>
    <row r="321" spans="3:7" ht="12.75" customHeight="1" x14ac:dyDescent="0.3">
      <c r="C321" s="59" t="str">
        <f>IF(C320="C",IF(A321="P",IF(A320="I","p i","p"),IF(A320="I","i","")),"")</f>
        <v/>
      </c>
      <c r="D321" s="59" t="str">
        <f>IF(D320="E",IF(A321="P",IF(A320="I","p i","p"),IF(A320="I","i"," ")),"")</f>
        <v/>
      </c>
      <c r="E321" s="59" t="str">
        <f>IF(E320="O",IF(A321="P",IF(A320="I","p i","p"),IF(A320="I","i"," ")),"")</f>
        <v/>
      </c>
      <c r="F321" s="90"/>
    </row>
    <row r="322" spans="3:7" ht="25.05" customHeight="1" x14ac:dyDescent="0.3"/>
    <row r="323" spans="3:7" ht="25.05" customHeight="1" x14ac:dyDescent="0.3"/>
    <row r="327" spans="3:7" ht="12.75" customHeight="1" x14ac:dyDescent="0.3">
      <c r="F327" s="209"/>
      <c r="G327" s="209"/>
    </row>
    <row r="328" spans="3:7" ht="12.75" customHeight="1" x14ac:dyDescent="0.3">
      <c r="C328" s="59" t="str">
        <f>IF(C327="C",IF(A328="P",IF(A327="I","p i","p"),IF(A327="I","i","")),"")</f>
        <v/>
      </c>
      <c r="D328" s="59" t="str">
        <f>IF(D327="E",IF(A328="P",IF(A327="I","p i","p"),IF(A327="I","i"," ")),"")</f>
        <v/>
      </c>
      <c r="E328" s="59" t="str">
        <f>IF(E327="O",IF(A328="P",IF(A327="I","p i","p"),IF(A327="I","i"," ")),"")</f>
        <v/>
      </c>
      <c r="F328" s="90"/>
    </row>
    <row r="329" spans="3:7" ht="25.05" customHeight="1" x14ac:dyDescent="0.3"/>
    <row r="334" spans="3:7" ht="12.75" customHeight="1" x14ac:dyDescent="0.3">
      <c r="F334" s="209"/>
      <c r="G334" s="209"/>
    </row>
    <row r="335" spans="3:7" ht="12.75" customHeight="1" x14ac:dyDescent="0.3">
      <c r="C335" s="59" t="str">
        <f>IF(C334="C",IF(A335="P",IF(A334="I","p i","p"),IF(A334="I","i","")),"")</f>
        <v/>
      </c>
      <c r="D335" s="59" t="str">
        <f>IF(D334="E",IF(A335="P",IF(A334="I","p i","p"),IF(A334="I","i"," ")),"")</f>
        <v/>
      </c>
      <c r="E335" s="59" t="str">
        <f>IF(E334="O",IF(A335="P",IF(A334="I","p i","p"),IF(A334="I","i"," ")),"")</f>
        <v/>
      </c>
    </row>
    <row r="336" spans="3:7" ht="25.05" customHeight="1" x14ac:dyDescent="0.3"/>
    <row r="341" spans="3:7" ht="12.75" customHeight="1" x14ac:dyDescent="0.3">
      <c r="F341" s="209"/>
      <c r="G341" s="209"/>
    </row>
    <row r="342" spans="3:7" ht="12.75" customHeight="1" x14ac:dyDescent="0.3">
      <c r="C342" s="59" t="str">
        <f>IF(C341="C",IF(A342="P",IF(A341="I","p i","p"),IF(A341="I","i","")),"")</f>
        <v/>
      </c>
      <c r="D342" s="59" t="str">
        <f>IF(D341="E",IF(A342="P",IF(A341="I","p i","p"),IF(A341="I","i"," ")),"")</f>
        <v/>
      </c>
      <c r="E342" s="59" t="str">
        <f>IF(E341="O",IF(A342="P",IF(A341="I","p i","p"),IF(A341="I","i"," ")),"")</f>
        <v/>
      </c>
    </row>
    <row r="343" spans="3:7" ht="25.05" customHeight="1" x14ac:dyDescent="0.3"/>
    <row r="348" spans="3:7" ht="12.75" customHeight="1" x14ac:dyDescent="0.3">
      <c r="F348" s="209"/>
      <c r="G348" s="209"/>
    </row>
    <row r="349" spans="3:7" ht="12.75" customHeight="1" x14ac:dyDescent="0.3">
      <c r="C349" s="59" t="str">
        <f>IF(C348="C",IF(A349="P",IF(A348="I","p i","p"),IF(A348="I","i","")),"")</f>
        <v/>
      </c>
      <c r="D349" s="59" t="str">
        <f>IF(D348="E",IF(A349="P",IF(A348="I","p i","p"),IF(A348="I","i"," ")),"")</f>
        <v/>
      </c>
      <c r="E349" s="59" t="str">
        <f>IF(E348="O",IF(A349="P",IF(A348="I","p i","p"),IF(A348="I","i"," ")),"")</f>
        <v/>
      </c>
    </row>
    <row r="350" spans="3:7" ht="25.05" customHeight="1" x14ac:dyDescent="0.3"/>
    <row r="355" spans="3:7" ht="12.75" customHeight="1" x14ac:dyDescent="0.3">
      <c r="F355" s="209"/>
      <c r="G355" s="209"/>
    </row>
    <row r="356" spans="3:7" ht="12.75" customHeight="1" x14ac:dyDescent="0.3">
      <c r="C356" s="59" t="str">
        <f>IF(C355="C",IF(A356="P",IF(A355="I","p i","p"),IF(A355="I","i","")),"")</f>
        <v/>
      </c>
      <c r="D356" s="59" t="str">
        <f>IF(D355="E",IF(A356="P",IF(A355="I","p i","p"),IF(A355="I","i"," ")),"")</f>
        <v/>
      </c>
      <c r="E356" s="59" t="str">
        <f>IF(E355="O",IF(A356="P",IF(A355="I","p i","p"),IF(A355="I","i"," ")),"")</f>
        <v/>
      </c>
    </row>
    <row r="357" spans="3:7" ht="25.05" customHeight="1" x14ac:dyDescent="0.3"/>
    <row r="362" spans="3:7" ht="12.75" customHeight="1" x14ac:dyDescent="0.3">
      <c r="F362" s="209"/>
      <c r="G362" s="209"/>
    </row>
    <row r="363" spans="3:7" ht="12.75" customHeight="1" x14ac:dyDescent="0.3">
      <c r="C363" s="59" t="str">
        <f>IF(C362="C",IF(A363="P",IF(A362="I","p i","p"),IF(A362="I","i","")),"")</f>
        <v/>
      </c>
      <c r="D363" s="59" t="str">
        <f>IF(D362="E",IF(A363="P",IF(A362="I","p i","p"),IF(A362="I","i"," ")),"")</f>
        <v/>
      </c>
      <c r="E363" s="59" t="str">
        <f>IF(E362="O",IF(A363="P",IF(A362="I","p i","p"),IF(A362="I","i"," ")),"")</f>
        <v/>
      </c>
    </row>
    <row r="364" spans="3:7" ht="25.05" customHeight="1" x14ac:dyDescent="0.3"/>
    <row r="369" spans="3:7" ht="12.75" customHeight="1" x14ac:dyDescent="0.3">
      <c r="F369" s="209"/>
      <c r="G369" s="209"/>
    </row>
    <row r="370" spans="3:7" ht="12.75" customHeight="1" x14ac:dyDescent="0.3">
      <c r="C370" s="59" t="str">
        <f>IF(C369="C",IF(A370="P",IF(A369="I","p i","p"),IF(A369="I","i","")),"")</f>
        <v/>
      </c>
      <c r="D370" s="59" t="str">
        <f>IF(D369="E",IF(A370="P",IF(A369="I","p i","p"),IF(A369="I","i"," ")),"")</f>
        <v/>
      </c>
      <c r="E370" s="59" t="str">
        <f>IF(E369="O",IF(A370="P",IF(A369="I","p i","p"),IF(A369="I","i"," ")),"")</f>
        <v/>
      </c>
    </row>
    <row r="371" spans="3:7" ht="25.05" customHeight="1" x14ac:dyDescent="0.3"/>
    <row r="376" spans="3:7" ht="12.75" customHeight="1" x14ac:dyDescent="0.3">
      <c r="F376" s="209"/>
      <c r="G376" s="209"/>
    </row>
    <row r="377" spans="3:7" ht="12.75" customHeight="1" x14ac:dyDescent="0.3">
      <c r="C377" s="59" t="str">
        <f>IF(C376="C",IF(A377="P",IF(A376="I","p i","p"),IF(A376="I","i","")),"")</f>
        <v/>
      </c>
      <c r="D377" s="59" t="str">
        <f>IF(D376="E",IF(A377="P",IF(A376="I","p i","p"),IF(A376="I","i"," ")),"")</f>
        <v/>
      </c>
      <c r="E377" s="59" t="str">
        <f>IF(E376="O",IF(A377="P",IF(A376="I","p i","p"),IF(A376="I","i"," ")),"")</f>
        <v/>
      </c>
    </row>
    <row r="378" spans="3:7" ht="25.05" customHeight="1" x14ac:dyDescent="0.3"/>
    <row r="379" spans="3:7" ht="25.05" customHeight="1" x14ac:dyDescent="0.3"/>
    <row r="383" spans="3:7" ht="12.75" customHeight="1" x14ac:dyDescent="0.3">
      <c r="F383" s="90"/>
      <c r="G383" s="72"/>
    </row>
    <row r="384" spans="3:7" ht="12.75" customHeight="1" x14ac:dyDescent="0.3">
      <c r="C384" s="59" t="str">
        <f>IF(C383="C",IF(A384="P",IF(A383="I","p i","p"),IF(A383="I","i","")),"")</f>
        <v/>
      </c>
      <c r="D384" s="59" t="str">
        <f>IF(D383="E",IF(A384="P",IF(A383="I","p i","p"),IF(A383="I","i"," ")),"")</f>
        <v/>
      </c>
      <c r="E384" s="59" t="str">
        <f>IF(E383="O",IF(A384="P",IF(A383="I","p i","p"),IF(A383="I","i"," ")),"")</f>
        <v/>
      </c>
      <c r="F384" s="90"/>
    </row>
    <row r="385" spans="3:7" ht="25.05" customHeight="1" x14ac:dyDescent="0.3"/>
    <row r="386" spans="3:7" ht="25.05" customHeight="1" x14ac:dyDescent="0.3"/>
    <row r="390" spans="3:7" ht="12.75" customHeight="1" x14ac:dyDescent="0.3">
      <c r="G390" s="72"/>
    </row>
    <row r="391" spans="3:7" ht="12.75" customHeight="1" x14ac:dyDescent="0.3">
      <c r="C391" s="59" t="str">
        <f>IF(C390="C",IF(A391="P",IF(A390="I","p i","p"),IF(A390="I","i","")),"")</f>
        <v/>
      </c>
      <c r="D391" s="59" t="str">
        <f>IF(D390="E",IF(A391="P",IF(A390="I","p i","p"),IF(A390="I","i"," ")),"")</f>
        <v/>
      </c>
      <c r="E391" s="59" t="str">
        <f>IF(E390="O",IF(A391="P",IF(A390="I","p i","p"),IF(A390="I","i"," ")),"")</f>
        <v/>
      </c>
    </row>
    <row r="392" spans="3:7" ht="25.05" customHeight="1" x14ac:dyDescent="0.3"/>
    <row r="398" spans="3:7" ht="12.75" customHeight="1" x14ac:dyDescent="0.3">
      <c r="C398" s="59" t="str">
        <f>IF(C397="C",IF(A398="P",IF(A397="I","p i","p"),IF(A397="I","i","")),"")</f>
        <v/>
      </c>
      <c r="D398" s="59" t="str">
        <f>IF(D397="E",IF(A398="P",IF(A397="I","p i","p"),IF(A397="I","i"," ")),"")</f>
        <v/>
      </c>
      <c r="E398" s="59" t="str">
        <f>IF(E397="O",IF(A398="P",IF(A397="I","p i","p"),IF(A397="I","i"," ")),"")</f>
        <v/>
      </c>
    </row>
    <row r="399" spans="3:7" ht="25.05" customHeight="1" x14ac:dyDescent="0.3"/>
    <row r="406" ht="25.05" customHeight="1" x14ac:dyDescent="0.3"/>
    <row r="413" ht="25.05" customHeight="1" x14ac:dyDescent="0.3"/>
    <row r="420" ht="25.05" customHeight="1" x14ac:dyDescent="0.3"/>
    <row r="427" ht="25.05" customHeight="1" x14ac:dyDescent="0.3"/>
    <row r="434" ht="25.05" customHeight="1" x14ac:dyDescent="0.3"/>
    <row r="441" ht="25.05" customHeight="1" x14ac:dyDescent="0.3"/>
    <row r="448" ht="25.05" customHeight="1" x14ac:dyDescent="0.3"/>
    <row r="455" ht="25.05" customHeight="1" x14ac:dyDescent="0.3"/>
    <row r="462" ht="25.05" customHeight="1" x14ac:dyDescent="0.3"/>
    <row r="469" ht="25.05" customHeight="1" x14ac:dyDescent="0.3"/>
    <row r="476" ht="25.05" customHeight="1" x14ac:dyDescent="0.3"/>
    <row r="483" ht="25.05" customHeight="1" x14ac:dyDescent="0.3"/>
    <row r="490" ht="25.05" customHeight="1" x14ac:dyDescent="0.3"/>
    <row r="497" ht="25.05" customHeight="1" x14ac:dyDescent="0.3"/>
    <row r="504" ht="25.05" customHeight="1" x14ac:dyDescent="0.3"/>
    <row r="511" ht="25.05" customHeight="1" x14ac:dyDescent="0.3"/>
    <row r="518" ht="25.05" customHeight="1" x14ac:dyDescent="0.3"/>
    <row r="525" ht="25.05" customHeight="1" x14ac:dyDescent="0.3"/>
    <row r="532" ht="25.05" customHeight="1" x14ac:dyDescent="0.3"/>
    <row r="539" ht="25.05" customHeight="1" x14ac:dyDescent="0.3"/>
    <row r="546" ht="25.05" customHeight="1" x14ac:dyDescent="0.3"/>
    <row r="553" ht="25.05" customHeight="1" x14ac:dyDescent="0.3"/>
    <row r="560" ht="25.05" customHeight="1" x14ac:dyDescent="0.3"/>
    <row r="567" ht="25.05" customHeight="1" x14ac:dyDescent="0.3"/>
    <row r="574" ht="25.05" customHeight="1" x14ac:dyDescent="0.3"/>
    <row r="581" ht="25.05" customHeight="1" x14ac:dyDescent="0.3"/>
    <row r="588" ht="25.05" customHeight="1" x14ac:dyDescent="0.3"/>
    <row r="595" ht="25.05" customHeight="1" x14ac:dyDescent="0.3"/>
    <row r="602" ht="25.05" customHeight="1" x14ac:dyDescent="0.3"/>
    <row r="609" ht="25.05" customHeight="1" x14ac:dyDescent="0.3"/>
    <row r="616" ht="25.05" customHeight="1" x14ac:dyDescent="0.3"/>
    <row r="623" ht="25.05" customHeight="1" x14ac:dyDescent="0.3"/>
    <row r="630" ht="25.05" customHeight="1" x14ac:dyDescent="0.3"/>
    <row r="637" ht="25.05" customHeight="1" x14ac:dyDescent="0.3"/>
    <row r="644" ht="25.05" customHeight="1" x14ac:dyDescent="0.3"/>
    <row r="651" ht="25.05" customHeight="1" x14ac:dyDescent="0.3"/>
    <row r="658" ht="25.05" customHeight="1" x14ac:dyDescent="0.3"/>
    <row r="665" ht="25.05" customHeight="1" x14ac:dyDescent="0.3"/>
    <row r="672" ht="25.05" customHeight="1" x14ac:dyDescent="0.3"/>
    <row r="679" ht="25.05" customHeight="1" x14ac:dyDescent="0.3"/>
    <row r="686" ht="25.05" customHeight="1" x14ac:dyDescent="0.3"/>
    <row r="693" ht="25.05" customHeight="1" x14ac:dyDescent="0.3"/>
    <row r="700" ht="25.05" customHeight="1" x14ac:dyDescent="0.3"/>
    <row r="707" ht="25.05" customHeight="1" x14ac:dyDescent="0.3"/>
    <row r="714" ht="25.05" customHeight="1" x14ac:dyDescent="0.3"/>
    <row r="721" ht="25.05" customHeight="1" x14ac:dyDescent="0.3"/>
    <row r="728" ht="25.05" customHeight="1" x14ac:dyDescent="0.3"/>
    <row r="735" ht="25.05" customHeight="1" x14ac:dyDescent="0.3"/>
    <row r="742" ht="25.05" customHeight="1" x14ac:dyDescent="0.3"/>
    <row r="749" ht="25.05" customHeight="1" x14ac:dyDescent="0.3"/>
  </sheetData>
  <sheetProtection selectLockedCells="1" selectUnlockedCells="1"/>
  <mergeCells count="21">
    <mergeCell ref="F313:G313"/>
    <mergeCell ref="F45:G45"/>
    <mergeCell ref="F362:G362"/>
    <mergeCell ref="F369:G369"/>
    <mergeCell ref="F376:G376"/>
    <mergeCell ref="F320:G320"/>
    <mergeCell ref="F327:G327"/>
    <mergeCell ref="F334:G334"/>
    <mergeCell ref="F341:G341"/>
    <mergeCell ref="F348:G348"/>
    <mergeCell ref="F355:G355"/>
    <mergeCell ref="F39:G39"/>
    <mergeCell ref="F52:G52"/>
    <mergeCell ref="F58:G58"/>
    <mergeCell ref="F299:G299"/>
    <mergeCell ref="F306:G306"/>
    <mergeCell ref="F8:G8"/>
    <mergeCell ref="F14:G14"/>
    <mergeCell ref="F20:G20"/>
    <mergeCell ref="F27:G27"/>
    <mergeCell ref="F33:G33"/>
  </mergeCells>
  <pageMargins left="0.24027777777777778" right="0.25" top="0.4" bottom="0.40972222222222221" header="0.51180555555555551" footer="0.51180555555555551"/>
  <pageSetup paperSize="9" firstPageNumber="0" fitToHeight="4" orientation="landscape"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V579"/>
  <sheetViews>
    <sheetView zoomScale="110" zoomScaleNormal="110" workbookViewId="0">
      <pane ySplit="7" topLeftCell="A8" activePane="bottomLeft" state="frozen"/>
      <selection activeCell="C1" sqref="C1"/>
      <selection pane="bottomLeft" activeCell="H8" sqref="H8:I20"/>
    </sheetView>
  </sheetViews>
  <sheetFormatPr baseColWidth="10" defaultColWidth="11.44140625" defaultRowHeight="12.75" customHeight="1" x14ac:dyDescent="0.3"/>
  <cols>
    <col min="1" max="1" width="15.6640625" style="19" customWidth="1"/>
    <col min="2" max="2" width="7.88671875" style="38" customWidth="1"/>
    <col min="3" max="3" width="2.44140625" style="76" customWidth="1"/>
    <col min="4" max="4" width="2.109375" style="76" customWidth="1"/>
    <col min="5" max="5" width="2.6640625" style="76" customWidth="1"/>
    <col min="6" max="6" width="5.6640625" style="1" customWidth="1"/>
    <col min="7" max="7" width="90.6640625" style="1" customWidth="1"/>
    <col min="8" max="16384" width="11.44140625" style="1"/>
  </cols>
  <sheetData>
    <row r="1" spans="1:256" s="45" customFormat="1" ht="21.75" customHeight="1" x14ac:dyDescent="0.3">
      <c r="A1" s="40" t="str">
        <f>Bilan!B14</f>
        <v>2.1 DICT</v>
      </c>
      <c r="B1" s="41"/>
      <c r="C1" s="77"/>
      <c r="D1" s="77"/>
      <c r="E1" s="77"/>
      <c r="G1" s="44"/>
    </row>
    <row r="3" spans="1:256" ht="12.75" customHeight="1" x14ac:dyDescent="0.3">
      <c r="A3" s="46"/>
      <c r="B3" s="47"/>
      <c r="C3" s="48" t="s">
        <v>36</v>
      </c>
      <c r="D3" s="48" t="s">
        <v>37</v>
      </c>
      <c r="E3" s="48" t="s">
        <v>38</v>
      </c>
      <c r="F3" s="48" t="s">
        <v>39</v>
      </c>
      <c r="G3" s="49"/>
    </row>
    <row r="4" spans="1:256" ht="12.75" customHeight="1" x14ac:dyDescent="0.3">
      <c r="A4" s="50"/>
      <c r="B4" s="51" t="s">
        <v>40</v>
      </c>
      <c r="C4" s="52">
        <f>COUNTIF(C8:C629,C3)</f>
        <v>3</v>
      </c>
      <c r="D4" s="52">
        <f>COUNTIF(D8:D629,D3)</f>
        <v>3</v>
      </c>
      <c r="E4" s="52">
        <f>COUNTIF(E8:E629,E3)</f>
        <v>0</v>
      </c>
      <c r="F4" s="53">
        <f>COUNTA(B8:B629)</f>
        <v>3</v>
      </c>
      <c r="G4" s="49"/>
    </row>
    <row r="5" spans="1:256" ht="12.75" customHeight="1" x14ac:dyDescent="0.3">
      <c r="A5" s="54"/>
      <c r="B5" s="51" t="s">
        <v>7</v>
      </c>
      <c r="C5" s="55">
        <f>COUNTIF(C8:C629,"i")+COUNTIF(C8:C629,"p i")</f>
        <v>0</v>
      </c>
      <c r="D5" s="55">
        <f>COUNTIF(D8:D629,"i")+COUNTIF(D8:D629,"p i")</f>
        <v>0</v>
      </c>
      <c r="E5" s="55">
        <f>COUNTIF(E8:E629,"i")+COUNTIF(E8:E629,"p i")</f>
        <v>0</v>
      </c>
      <c r="F5" s="53">
        <f>COUNTIF(A8:A629,"I")</f>
        <v>0</v>
      </c>
    </row>
    <row r="6" spans="1:256" ht="12.75" customHeight="1" x14ac:dyDescent="0.3">
      <c r="A6" s="54"/>
      <c r="B6" s="56" t="s">
        <v>41</v>
      </c>
      <c r="C6" s="55">
        <f>COUNTIF(C8:C629,"p")+COUNTIF(C8:C629,"p i")</f>
        <v>1</v>
      </c>
      <c r="D6" s="55">
        <f>COUNTIF(D8:D629,"p")+COUNTIF(D8:D629,"p i")</f>
        <v>1</v>
      </c>
      <c r="E6" s="55">
        <f>COUNTIF(E8:E629,"p")+COUNTIF(E8:E629,"p i")</f>
        <v>0</v>
      </c>
      <c r="F6" s="53">
        <f>COUNTIF(A8:A629,"P")</f>
        <v>1</v>
      </c>
    </row>
    <row r="8" spans="1:256" ht="12.75" customHeight="1" x14ac:dyDescent="0.3">
      <c r="B8" s="38" t="s">
        <v>225</v>
      </c>
      <c r="C8" s="83" t="s">
        <v>36</v>
      </c>
      <c r="D8" s="83" t="s">
        <v>37</v>
      </c>
      <c r="F8" s="204" t="s">
        <v>226</v>
      </c>
      <c r="G8" s="204"/>
      <c r="H8" s="72"/>
      <c r="I8" s="58"/>
      <c r="J8" s="58"/>
      <c r="K8" s="58"/>
      <c r="L8" s="58"/>
      <c r="M8" s="58"/>
      <c r="N8" s="58"/>
      <c r="O8" s="58"/>
      <c r="P8" s="58"/>
      <c r="Q8" s="89"/>
      <c r="R8" s="89"/>
      <c r="S8" s="89"/>
      <c r="T8" s="89"/>
      <c r="U8" s="89"/>
      <c r="V8" s="89"/>
      <c r="W8" s="89"/>
      <c r="X8" s="89"/>
    </row>
    <row r="9" spans="1:256" ht="12.75" customHeight="1" x14ac:dyDescent="0.3">
      <c r="A9" s="13" t="s">
        <v>12</v>
      </c>
      <c r="C9" s="59" t="str">
        <f>IF(C8="C",IF(A9="P",IF(A8="I","p i","p"),IF(A8="I","i","")),"")</f>
        <v>p</v>
      </c>
      <c r="D9" s="59" t="str">
        <f>IF(D8="E",IF(A9="P",IF(A8="I","p i","p"),IF(A8="I","i"," ")),"")</f>
        <v>p</v>
      </c>
      <c r="E9" s="59" t="str">
        <f>IF(E8="O",IF(A9="P",IF(A8="I","p i","p"),IF(A8="I","i"," ")),"")</f>
        <v/>
      </c>
      <c r="F9" s="74" t="s">
        <v>44</v>
      </c>
      <c r="G9" s="95" t="s">
        <v>227</v>
      </c>
      <c r="H9" s="72"/>
    </row>
    <row r="10" spans="1:256" ht="12.75" customHeight="1" x14ac:dyDescent="0.3">
      <c r="A10" s="19" t="s">
        <v>228</v>
      </c>
      <c r="F10" s="74" t="s">
        <v>47</v>
      </c>
      <c r="G10" s="96" t="s">
        <v>56</v>
      </c>
      <c r="H10" s="72"/>
    </row>
    <row r="11" spans="1:256" ht="12.75" customHeight="1" x14ac:dyDescent="0.3">
      <c r="F11" s="74" t="s">
        <v>36</v>
      </c>
      <c r="G11" s="95" t="s">
        <v>57</v>
      </c>
      <c r="H11" s="72"/>
    </row>
    <row r="12" spans="1:256" ht="12.75" customHeight="1" x14ac:dyDescent="0.3">
      <c r="F12" s="74" t="s">
        <v>50</v>
      </c>
      <c r="G12" s="95" t="s">
        <v>51</v>
      </c>
      <c r="H12" s="72"/>
    </row>
    <row r="13" spans="1:256" ht="12.75" customHeight="1" x14ac:dyDescent="0.3">
      <c r="F13" s="74"/>
      <c r="G13" s="95"/>
      <c r="H13" s="72"/>
    </row>
    <row r="14" spans="1:256" ht="12.75" customHeight="1" x14ac:dyDescent="0.3">
      <c r="A14" s="38"/>
      <c r="B14" s="38" t="s">
        <v>983</v>
      </c>
      <c r="C14" s="83" t="s">
        <v>36</v>
      </c>
      <c r="D14" s="83" t="s">
        <v>37</v>
      </c>
      <c r="E14" s="84"/>
      <c r="F14" s="203" t="s">
        <v>984</v>
      </c>
      <c r="G14" s="203"/>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ht="12.75" customHeight="1" x14ac:dyDescent="0.3">
      <c r="A15" s="38"/>
      <c r="C15" s="84"/>
      <c r="D15" s="84"/>
      <c r="E15" s="84"/>
      <c r="F15" s="74" t="s">
        <v>44</v>
      </c>
      <c r="G15" s="86" t="s">
        <v>985</v>
      </c>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ht="12.75" customHeight="1" x14ac:dyDescent="0.3">
      <c r="A16" s="19" t="s">
        <v>228</v>
      </c>
      <c r="C16" s="84"/>
      <c r="D16" s="84"/>
      <c r="E16" s="84"/>
      <c r="F16" s="74" t="s">
        <v>47</v>
      </c>
      <c r="G16" s="85" t="s">
        <v>986</v>
      </c>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ht="12.75" customHeight="1" x14ac:dyDescent="0.3">
      <c r="A17" s="38"/>
      <c r="C17" s="84"/>
      <c r="D17" s="84"/>
      <c r="E17" s="84"/>
      <c r="F17" s="74" t="s">
        <v>36</v>
      </c>
      <c r="G17" s="85" t="s">
        <v>987</v>
      </c>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ht="12.75" customHeight="1" x14ac:dyDescent="0.3">
      <c r="A18" s="38"/>
      <c r="C18" s="84"/>
      <c r="D18" s="84"/>
      <c r="E18" s="84"/>
      <c r="F18" s="74" t="s">
        <v>50</v>
      </c>
      <c r="G18" s="61" t="s">
        <v>51</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ht="12.75" customHeight="1" x14ac:dyDescent="0.3">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30" customHeight="1" x14ac:dyDescent="0.3">
      <c r="B20" s="38" t="s">
        <v>229</v>
      </c>
      <c r="C20" s="83" t="s">
        <v>36</v>
      </c>
      <c r="D20" s="83" t="s">
        <v>37</v>
      </c>
      <c r="F20" s="203" t="s">
        <v>230</v>
      </c>
      <c r="G20" s="203"/>
      <c r="H20" s="113"/>
      <c r="I20" s="65"/>
      <c r="J20" s="65"/>
      <c r="K20" s="65"/>
      <c r="L20" s="65"/>
      <c r="M20" s="65"/>
      <c r="N20" s="65"/>
      <c r="O20" s="65"/>
      <c r="P20" s="65"/>
      <c r="Q20" s="65"/>
      <c r="R20" s="65"/>
      <c r="S20" s="65"/>
      <c r="T20" s="65"/>
      <c r="U20" s="65"/>
      <c r="V20" s="65"/>
      <c r="W20" s="65"/>
      <c r="X20" s="65"/>
    </row>
    <row r="21" spans="1:256" ht="14.25" customHeight="1" x14ac:dyDescent="0.3">
      <c r="C21" s="59" t="str">
        <f>IF(C20="C",IF(A21="P",IF(A20="I","p i","p"),IF(A20="I","i","")),"")</f>
        <v/>
      </c>
      <c r="D21" s="59" t="str">
        <f>IF(D20="E",IF(A21="P",IF(A20="I","p i","p"),IF(A20="I","i"," ")),"")</f>
        <v xml:space="preserve"> </v>
      </c>
      <c r="E21" s="59" t="str">
        <f>IF(E20="O",IF(A21="P",IF(A20="I","p i","p"),IF(A20="I","i"," ")),"")</f>
        <v/>
      </c>
      <c r="F21" s="74" t="s">
        <v>44</v>
      </c>
      <c r="G21" s="62" t="s">
        <v>231</v>
      </c>
      <c r="H21" s="72"/>
    </row>
    <row r="22" spans="1:256" ht="12.75" customHeight="1" x14ac:dyDescent="0.3">
      <c r="A22" s="19" t="s">
        <v>18</v>
      </c>
      <c r="F22" s="74" t="s">
        <v>47</v>
      </c>
      <c r="G22" s="75" t="s">
        <v>232</v>
      </c>
      <c r="H22" s="72"/>
    </row>
    <row r="23" spans="1:256" ht="12.75" customHeight="1" x14ac:dyDescent="0.3">
      <c r="F23" s="74" t="s">
        <v>36</v>
      </c>
      <c r="G23" s="75" t="s">
        <v>233</v>
      </c>
      <c r="H23" s="72"/>
    </row>
    <row r="24" spans="1:256" ht="12.75" customHeight="1" x14ac:dyDescent="0.3">
      <c r="F24" s="74" t="s">
        <v>50</v>
      </c>
      <c r="G24" s="75" t="s">
        <v>51</v>
      </c>
      <c r="H24" s="72"/>
    </row>
    <row r="25" spans="1:256" ht="12.75" customHeight="1" x14ac:dyDescent="0.3">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ht="25.05" customHeight="1" x14ac:dyDescent="0.3">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ht="12.75" customHeight="1" x14ac:dyDescent="0.3">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12.75" customHeight="1" x14ac:dyDescent="0.3">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2.75" customHeight="1" x14ac:dyDescent="0.3">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2.75" customHeight="1" x14ac:dyDescent="0.3">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12.75" customHeight="1" x14ac:dyDescent="0.3">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2.75" customHeight="1" x14ac:dyDescent="0.3">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25.05" customHeight="1" x14ac:dyDescent="0.3">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12.75" customHeight="1" x14ac:dyDescent="0.3">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3">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25.05" customHeight="1" x14ac:dyDescent="0.3">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ht="12.75" customHeight="1" x14ac:dyDescent="0.3">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ht="12.75" customHeight="1" x14ac:dyDescent="0.3">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ht="12.75" customHeight="1" x14ac:dyDescent="0.3">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ht="12.75" customHeight="1" x14ac:dyDescent="0.3">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ht="12.75" customHeight="1" x14ac:dyDescent="0.3">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2.75" customHeight="1" x14ac:dyDescent="0.3">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2.75" customHeight="1" x14ac:dyDescent="0.3">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12.75" customHeight="1" x14ac:dyDescent="0.3">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2.75" customHeight="1" x14ac:dyDescent="0.3">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12.75" customHeight="1" x14ac:dyDescent="0.3">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ht="12.75" customHeight="1" x14ac:dyDescent="0.3">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ht="12.75" customHeight="1" x14ac:dyDescent="0.3">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3">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25.05" customHeight="1" x14ac:dyDescent="0.3">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ht="12.75" customHeight="1" x14ac:dyDescent="0.3">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ht="12.75" customHeight="1" x14ac:dyDescent="0.3">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ht="12.75" customHeight="1" x14ac:dyDescent="0.3">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ht="12.75" customHeight="1" x14ac:dyDescent="0.3">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12.75" customHeight="1" x14ac:dyDescent="0.3">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ht="12.75" customHeight="1" x14ac:dyDescent="0.3">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ht="25.05" customHeight="1" x14ac:dyDescent="0.3">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12.75" customHeight="1" x14ac:dyDescent="0.3">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ht="12.75" customHeight="1" x14ac:dyDescent="0.3">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ht="12.75" customHeight="1" x14ac:dyDescent="0.3">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ht="12.75" customHeight="1" x14ac:dyDescent="0.3">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ht="12.75" customHeight="1" x14ac:dyDescent="0.3">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2.75" customHeight="1" x14ac:dyDescent="0.3">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ht="25.05" customHeight="1" x14ac:dyDescent="0.3">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ht="12.75" customHeight="1" x14ac:dyDescent="0.3">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ht="12.75" customHeight="1" x14ac:dyDescent="0.3">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ht="12.75" customHeight="1" x14ac:dyDescent="0.3">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ht="12.75" customHeight="1" x14ac:dyDescent="0.3">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ht="12.75" customHeight="1" x14ac:dyDescent="0.3">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12.75" customHeight="1" x14ac:dyDescent="0.3">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ht="25.05" customHeight="1" x14ac:dyDescent="0.3">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ht="12.75" customHeight="1" x14ac:dyDescent="0.3">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12.75" customHeight="1" x14ac:dyDescent="0.3">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2.75" customHeight="1" x14ac:dyDescent="0.3">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3">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12.75" customHeight="1" x14ac:dyDescent="0.3">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3:24" ht="12.75" customHeight="1" x14ac:dyDescent="0.3">
      <c r="F81" s="2"/>
    </row>
    <row r="82" spans="3:24" ht="25.05" customHeight="1" x14ac:dyDescent="0.3">
      <c r="F82" s="205"/>
      <c r="G82" s="205"/>
      <c r="H82" s="65"/>
      <c r="I82" s="65"/>
      <c r="J82" s="65"/>
      <c r="K82" s="65"/>
      <c r="L82" s="65"/>
      <c r="M82" s="65"/>
      <c r="N82" s="65"/>
      <c r="O82" s="65"/>
      <c r="P82" s="65"/>
      <c r="Q82" s="65"/>
      <c r="R82" s="65"/>
      <c r="S82" s="65"/>
      <c r="T82" s="65"/>
      <c r="U82" s="65"/>
      <c r="V82" s="65"/>
      <c r="W82" s="65"/>
      <c r="X82" s="65"/>
    </row>
    <row r="83" spans="3:24" ht="12.75" customHeight="1" x14ac:dyDescent="0.3">
      <c r="C83" s="59" t="str">
        <f>IF(C82="C",IF(A83="P",IF(A82="I","p i","p"),IF(A82="I","i","")),"")</f>
        <v/>
      </c>
      <c r="D83" s="59" t="str">
        <f>IF(D82="E",IF(A83="P",IF(A82="I","p i","p"),IF(A82="I","i"," ")),"")</f>
        <v/>
      </c>
      <c r="E83" s="59" t="str">
        <f>IF(E82="O",IF(A83="P",IF(A82="I","p i","p"),IF(A82="I","i"," ")),"")</f>
        <v/>
      </c>
      <c r="F83" s="2"/>
    </row>
    <row r="84" spans="3:24" ht="12.75" customHeight="1" x14ac:dyDescent="0.3">
      <c r="F84" s="2"/>
    </row>
    <row r="85" spans="3:24" ht="12.75" customHeight="1" x14ac:dyDescent="0.3">
      <c r="F85" s="2"/>
      <c r="G85" s="7"/>
    </row>
    <row r="86" spans="3:24" ht="12.75" customHeight="1" x14ac:dyDescent="0.3">
      <c r="F86" s="2"/>
    </row>
    <row r="87" spans="3:24" ht="12.75" customHeight="1" x14ac:dyDescent="0.3">
      <c r="F87" s="2"/>
    </row>
    <row r="88" spans="3:24" ht="12.75" customHeight="1" x14ac:dyDescent="0.3">
      <c r="F88" s="2"/>
    </row>
    <row r="89" spans="3:24" ht="25.05" customHeight="1" x14ac:dyDescent="0.3">
      <c r="F89" s="209"/>
      <c r="G89" s="209"/>
    </row>
    <row r="90" spans="3:24" ht="12.75" customHeight="1" x14ac:dyDescent="0.3">
      <c r="C90" s="59" t="str">
        <f>IF(C89="C",IF(A90="P",IF(A89="I","p i","p"),IF(A89="I","i","")),"")</f>
        <v/>
      </c>
      <c r="D90" s="59" t="str">
        <f>IF(D89="E",IF(A90="P",IF(A89="I","p i","p"),IF(A89="I","i"," ")),"")</f>
        <v/>
      </c>
      <c r="E90" s="59" t="str">
        <f>IF(E89="O",IF(A90="P",IF(A89="I","p i","p"),IF(A89="I","i"," ")),"")</f>
        <v/>
      </c>
    </row>
    <row r="96" spans="3:24" ht="25.05" customHeight="1" x14ac:dyDescent="0.3">
      <c r="F96" s="209"/>
      <c r="G96" s="209"/>
    </row>
    <row r="97" spans="3:7" ht="12.75" customHeight="1" x14ac:dyDescent="0.3">
      <c r="C97" s="59" t="str">
        <f>IF(C96="C",IF(A97="P",IF(A96="I","p i","p"),IF(A96="I","i","")),"")</f>
        <v/>
      </c>
      <c r="D97" s="59" t="str">
        <f>IF(D96="E",IF(A97="P",IF(A96="I","p i","p"),IF(A96="I","i"," ")),"")</f>
        <v/>
      </c>
      <c r="E97" s="59" t="str">
        <f>IF(E96="O",IF(A97="P",IF(A96="I","p i","p"),IF(A96="I","i"," ")),"")</f>
        <v/>
      </c>
    </row>
    <row r="103" spans="3:7" ht="25.05" customHeight="1" x14ac:dyDescent="0.3">
      <c r="F103" s="209"/>
      <c r="G103" s="209"/>
    </row>
    <row r="104" spans="3:7" ht="12.75" customHeight="1" x14ac:dyDescent="0.3">
      <c r="C104" s="59" t="str">
        <f>IF(C103="C",IF(A104="P",IF(A103="I","p i","p"),IF(A103="I","i","")),"")</f>
        <v/>
      </c>
      <c r="D104" s="59" t="str">
        <f>IF(D103="E",IF(A104="P",IF(A103="I","p i","p"),IF(A103="I","i"," ")),"")</f>
        <v/>
      </c>
      <c r="E104" s="59" t="str">
        <f>IF(E103="O",IF(A104="P",IF(A103="I","p i","p"),IF(A103="I","i"," ")),"")</f>
        <v/>
      </c>
    </row>
    <row r="110" spans="3:7" ht="25.05" customHeight="1" x14ac:dyDescent="0.3">
      <c r="F110" s="207"/>
      <c r="G110" s="207"/>
    </row>
    <row r="111" spans="3:7" ht="25.05" customHeight="1" x14ac:dyDescent="0.3">
      <c r="C111" s="59" t="str">
        <f>IF(C110="C",IF(A111="P",IF(A110="I","p i","p"),IF(A110="I","i","")),"")</f>
        <v/>
      </c>
      <c r="D111" s="59" t="str">
        <f>IF(D110="E",IF(A111="P",IF(A110="I","p i","p"),IF(A110="I","i"," ")),"")</f>
        <v/>
      </c>
      <c r="E111" s="59" t="str">
        <f>IF(E110="O",IF(A111="P",IF(A110="I","p i","p"),IF(A110="I","i"," ")),"")</f>
        <v/>
      </c>
      <c r="F111" s="90"/>
    </row>
    <row r="117" spans="3:23" ht="25.05" customHeight="1" x14ac:dyDescent="0.3">
      <c r="F117" s="209"/>
      <c r="G117" s="209"/>
    </row>
    <row r="118" spans="3:23" ht="25.05" customHeight="1" x14ac:dyDescent="0.3">
      <c r="C118" s="59" t="str">
        <f>IF(C117="C",IF(A118="P",IF(A117="I","p i","p"),IF(A117="I","i","")),"")</f>
        <v/>
      </c>
      <c r="D118" s="59" t="str">
        <f>IF(D117="E",IF(A118="P",IF(A117="I","p i","p"),IF(A117="I","i"," ")),"")</f>
        <v/>
      </c>
      <c r="E118" s="59" t="str">
        <f>IF(E117="O",IF(A118="P",IF(A117="I","p i","p"),IF(A117="I","i"," ")),"")</f>
        <v/>
      </c>
      <c r="F118" s="90"/>
    </row>
    <row r="124" spans="3:23" ht="25.05" customHeight="1" x14ac:dyDescent="0.3">
      <c r="F124" s="209"/>
      <c r="G124" s="209"/>
      <c r="H124" s="72"/>
      <c r="I124" s="72"/>
      <c r="J124" s="72"/>
      <c r="K124" s="72"/>
      <c r="L124" s="72"/>
      <c r="M124" s="72"/>
      <c r="N124" s="72"/>
      <c r="O124" s="72"/>
      <c r="P124" s="72"/>
      <c r="Q124" s="72"/>
      <c r="R124" s="72"/>
      <c r="S124" s="72"/>
      <c r="T124" s="72"/>
      <c r="U124" s="72"/>
      <c r="V124" s="72"/>
      <c r="W124" s="72"/>
    </row>
    <row r="125" spans="3:23" ht="12.75" customHeight="1" x14ac:dyDescent="0.3">
      <c r="C125" s="59" t="str">
        <f>IF(C124="C",IF(A125="P",IF(A124="I","p i","p"),IF(A124="I","i","")),"")</f>
        <v/>
      </c>
      <c r="D125" s="59" t="str">
        <f>IF(D124="E",IF(A125="P",IF(A124="I","p i","p"),IF(A124="I","i"," ")),"")</f>
        <v/>
      </c>
      <c r="E125" s="59" t="str">
        <f>IF(E124="O",IF(A125="P",IF(A124="I","p i","p"),IF(A124="I","i"," ")),"")</f>
        <v/>
      </c>
    </row>
    <row r="131" spans="3:23" ht="25.05" customHeight="1" x14ac:dyDescent="0.3">
      <c r="F131" s="209"/>
      <c r="G131" s="209"/>
      <c r="H131" s="72"/>
      <c r="I131" s="72"/>
      <c r="J131" s="72"/>
      <c r="K131" s="72"/>
      <c r="L131" s="72"/>
      <c r="M131" s="72"/>
      <c r="N131" s="72"/>
      <c r="O131" s="72"/>
      <c r="P131" s="72"/>
      <c r="Q131" s="72"/>
      <c r="R131" s="72"/>
      <c r="S131" s="72"/>
      <c r="T131" s="72"/>
      <c r="U131" s="72"/>
      <c r="V131" s="72"/>
      <c r="W131" s="72"/>
    </row>
    <row r="132" spans="3:23" ht="12.75" customHeight="1" x14ac:dyDescent="0.3">
      <c r="C132" s="59" t="str">
        <f>IF(C131="C",IF(A132="P",IF(A131="I","p i","p"),IF(A131="I","i","")),"")</f>
        <v/>
      </c>
      <c r="D132" s="59" t="str">
        <f>IF(D131="E",IF(A132="P",IF(A131="I","p i","p"),IF(A131="I","i"," ")),"")</f>
        <v/>
      </c>
      <c r="E132" s="59" t="str">
        <f>IF(E131="O",IF(A132="P",IF(A131="I","p i","p"),IF(A131="I","i"," ")),"")</f>
        <v/>
      </c>
    </row>
    <row r="138" spans="3:23" ht="25.05" customHeight="1" x14ac:dyDescent="0.3">
      <c r="F138" s="209"/>
      <c r="G138" s="209"/>
    </row>
    <row r="139" spans="3:23" ht="12.75" customHeight="1" x14ac:dyDescent="0.3">
      <c r="C139" s="59" t="str">
        <f>IF(C138="C",IF(A139="P",IF(A138="I","p i","p"),IF(A138="I","i","")),"")</f>
        <v/>
      </c>
      <c r="D139" s="59" t="str">
        <f>IF(D138="E",IF(A139="P",IF(A138="I","p i","p"),IF(A138="I","i"," ")),"")</f>
        <v/>
      </c>
      <c r="E139" s="59" t="str">
        <f>IF(E138="O",IF(A139="P",IF(A138="I","p i","p"),IF(A138="I","i"," ")),"")</f>
        <v/>
      </c>
    </row>
    <row r="145" spans="3:7" ht="25.05" customHeight="1" x14ac:dyDescent="0.3">
      <c r="F145" s="209"/>
      <c r="G145" s="209"/>
    </row>
    <row r="146" spans="3:7" ht="12.75" customHeight="1" x14ac:dyDescent="0.3">
      <c r="C146" s="59" t="str">
        <f>IF(C145="C",IF(A146="P",IF(A145="I","p i","p"),IF(A145="I","i","")),"")</f>
        <v/>
      </c>
      <c r="D146" s="59" t="str">
        <f>IF(D145="E",IF(A146="P",IF(A145="I","p i","p"),IF(A145="I","i"," ")),"")</f>
        <v/>
      </c>
      <c r="E146" s="59" t="str">
        <f>IF(E145="O",IF(A146="P",IF(A145="I","p i","p"),IF(A145="I","i"," ")),"")</f>
        <v/>
      </c>
    </row>
    <row r="152" spans="3:7" ht="25.05" customHeight="1" x14ac:dyDescent="0.3">
      <c r="F152" s="209"/>
      <c r="G152" s="209"/>
    </row>
    <row r="153" spans="3:7" ht="12.75" customHeight="1" x14ac:dyDescent="0.3">
      <c r="C153" s="59" t="str">
        <f>IF(C152="C",IF(A153="P",IF(A152="I","p i","p"),IF(A152="I","i","")),"")</f>
        <v/>
      </c>
      <c r="D153" s="59" t="str">
        <f>IF(D152="E",IF(A153="P",IF(A152="I","p i","p"),IF(A152="I","i"," ")),"")</f>
        <v/>
      </c>
      <c r="E153" s="59" t="str">
        <f>IF(E152="O",IF(A153="P",IF(A152="I","p i","p"),IF(A152="I","i"," ")),"")</f>
        <v/>
      </c>
    </row>
    <row r="159" spans="3:7" ht="25.05" customHeight="1" x14ac:dyDescent="0.3">
      <c r="F159" s="209"/>
      <c r="G159" s="209"/>
    </row>
    <row r="160" spans="3:7" ht="12.75" customHeight="1" x14ac:dyDescent="0.3">
      <c r="C160" s="59" t="str">
        <f>IF(C159="C",IF(A160="P",IF(A159="I","p i","p"),IF(A159="I","i","")),"")</f>
        <v/>
      </c>
      <c r="D160" s="59" t="str">
        <f>IF(D159="E",IF(A160="P",IF(A159="I","p i","p"),IF(A159="I","i"," ")),"")</f>
        <v/>
      </c>
      <c r="E160" s="59" t="str">
        <f>IF(E159="O",IF(A160="P",IF(A159="I","p i","p"),IF(A159="I","i"," ")),"")</f>
        <v/>
      </c>
    </row>
    <row r="161" spans="3:7" ht="12.75" customHeight="1" x14ac:dyDescent="0.3">
      <c r="C161" s="59" t="str">
        <f>IF(C160="C",IF(A161="Prioritaire",IF(A160="I","p i","p"),IF(A160="I","i","")),"")</f>
        <v/>
      </c>
      <c r="D161" s="59" t="str">
        <f>IF(D160="E",IF(A161="Prioritaire",IF(A160="I","p i","p"),IF(A160="I","i"," ")),"")</f>
        <v/>
      </c>
      <c r="E161" s="59" t="str">
        <f>IF(E160="O",IF(A161="Prioritaire",IF(A160="I","p i","p"),IF(A160="I","i"," ")),"")</f>
        <v/>
      </c>
    </row>
    <row r="166" spans="3:7" ht="25.05" customHeight="1" x14ac:dyDescent="0.3">
      <c r="F166" s="209"/>
      <c r="G166" s="209"/>
    </row>
    <row r="167" spans="3:7" ht="12.75" customHeight="1" x14ac:dyDescent="0.3">
      <c r="C167" s="59" t="str">
        <f>IF(C166="C",IF(A167="P",IF(A166="I","p i","p"),IF(A166="I","i","")),"")</f>
        <v/>
      </c>
      <c r="D167" s="59" t="str">
        <f>IF(D166="E",IF(A167="P",IF(A166="I","p i","p"),IF(A166="I","i"," ")),"")</f>
        <v/>
      </c>
      <c r="E167" s="59" t="str">
        <f>IF(E166="O",IF(A167="P",IF(A166="I","p i","p"),IF(A166="I","i"," ")),"")</f>
        <v/>
      </c>
    </row>
    <row r="173" spans="3:7" ht="25.05" customHeight="1" x14ac:dyDescent="0.3">
      <c r="F173" s="209"/>
      <c r="G173" s="209"/>
    </row>
    <row r="174" spans="3:7" ht="25.05" customHeight="1" x14ac:dyDescent="0.3">
      <c r="C174" s="59" t="str">
        <f>IF(C173="C",IF(A174="P",IF(A173="I","p i","p"),IF(A173="I","i","")),"")</f>
        <v/>
      </c>
      <c r="D174" s="59" t="str">
        <f>IF(D173="E",IF(A174="P",IF(A173="I","p i","p"),IF(A173="I","i"," ")),"")</f>
        <v/>
      </c>
      <c r="E174" s="59" t="str">
        <f>IF(E173="O",IF(A174="P",IF(A173="I","p i","p"),IF(A173="I","i"," ")),"")</f>
        <v/>
      </c>
      <c r="F174" s="90"/>
    </row>
    <row r="180" spans="3:7" ht="25.05" customHeight="1" x14ac:dyDescent="0.3">
      <c r="F180" s="207"/>
      <c r="G180" s="207"/>
    </row>
    <row r="181" spans="3:7" ht="25.05" customHeight="1" x14ac:dyDescent="0.3">
      <c r="C181" s="59" t="str">
        <f>IF(C180="C",IF(A181="P",IF(A180="I","p i","p"),IF(A180="I","i","")),"")</f>
        <v/>
      </c>
      <c r="D181" s="59" t="str">
        <f>IF(D180="E",IF(A181="P",IF(A180="I","p i","p"),IF(A180="I","i"," ")),"")</f>
        <v/>
      </c>
      <c r="E181" s="59" t="str">
        <f>IF(E180="O",IF(A181="P",IF(A180="I","p i","p"),IF(A180="I","i"," ")),"")</f>
        <v/>
      </c>
    </row>
    <row r="187" spans="3:7" ht="25.05" customHeight="1" x14ac:dyDescent="0.3">
      <c r="F187" s="207"/>
      <c r="G187" s="207"/>
    </row>
    <row r="188" spans="3:7" ht="12.75" customHeight="1" x14ac:dyDescent="0.3">
      <c r="C188" s="59" t="str">
        <f>IF(C187="C",IF(A188="P",IF(A187="I","p i","p"),IF(A187="I","i","")),"")</f>
        <v/>
      </c>
      <c r="D188" s="59" t="str">
        <f>IF(D187="E",IF(A188="P",IF(A187="I","p i","p"),IF(A187="I","i"," ")),"")</f>
        <v/>
      </c>
      <c r="E188" s="59" t="str">
        <f>IF(E187="O",IF(A188="P",IF(A187="I","p i","p"),IF(A187="I","i"," ")),"")</f>
        <v/>
      </c>
    </row>
    <row r="194" spans="3:7" ht="25.05" customHeight="1" x14ac:dyDescent="0.3">
      <c r="F194" s="207"/>
      <c r="G194" s="207"/>
    </row>
    <row r="195" spans="3:7" ht="12.75" customHeight="1" x14ac:dyDescent="0.3">
      <c r="C195" s="59" t="str">
        <f>IF(C194="C",IF(A195="P",IF(A194="I","p i","p"),IF(A194="I","i","")),"")</f>
        <v/>
      </c>
      <c r="D195" s="59" t="str">
        <f>IF(D194="E",IF(A195="P",IF(A194="I","p i","p"),IF(A194="I","i"," ")),"")</f>
        <v/>
      </c>
      <c r="E195" s="59" t="str">
        <f>IF(E194="O",IF(A195="P",IF(A194="I","p i","p"),IF(A194="I","i"," ")),"")</f>
        <v/>
      </c>
    </row>
    <row r="201" spans="3:7" ht="25.05" customHeight="1" x14ac:dyDescent="0.3">
      <c r="F201" s="207"/>
      <c r="G201" s="207"/>
    </row>
    <row r="202" spans="3:7" ht="12.75" customHeight="1" x14ac:dyDescent="0.3">
      <c r="C202" s="59" t="str">
        <f>IF(C201="C",IF(A202="P",IF(A201="I","p i","p"),IF(A201="I","i","")),"")</f>
        <v/>
      </c>
      <c r="D202" s="59" t="str">
        <f>IF(D201="E",IF(A202="P",IF(A201="I","p i","p"),IF(A201="I","i"," ")),"")</f>
        <v/>
      </c>
      <c r="E202" s="59" t="str">
        <f>IF(E201="O",IF(A202="P",IF(A201="I","p i","p"),IF(A201="I","i"," ")),"")</f>
        <v/>
      </c>
    </row>
    <row r="208" spans="3:7" ht="25.05" customHeight="1" x14ac:dyDescent="0.3">
      <c r="F208" s="207"/>
      <c r="G208" s="207"/>
    </row>
    <row r="209" spans="3:7" ht="12.75" customHeight="1" x14ac:dyDescent="0.3">
      <c r="C209" s="59" t="str">
        <f>IF(C208="C",IF(A209="P",IF(A208="I","p i","p"),IF(A208="I","i","")),"")</f>
        <v/>
      </c>
      <c r="D209" s="59" t="str">
        <f>IF(D208="E",IF(A209="P",IF(A208="I","p i","p"),IF(A208="I","i"," ")),"")</f>
        <v/>
      </c>
      <c r="E209" s="59" t="str">
        <f>IF(E208="O",IF(A209="P",IF(A208="I","p i","p"),IF(A208="I","i"," ")),"")</f>
        <v/>
      </c>
    </row>
    <row r="215" spans="3:7" ht="25.05" customHeight="1" x14ac:dyDescent="0.3">
      <c r="F215" s="207"/>
      <c r="G215" s="207"/>
    </row>
    <row r="216" spans="3:7" ht="12.75" customHeight="1" x14ac:dyDescent="0.3">
      <c r="C216" s="59" t="str">
        <f>IF(C215="C",IF(A216="P",IF(A215="I","p i","p"),IF(A215="I","i","")),"")</f>
        <v/>
      </c>
      <c r="D216" s="59" t="str">
        <f>IF(D215="E",IF(A216="P",IF(A215="I","p i","p"),IF(A215="I","i"," ")),"")</f>
        <v/>
      </c>
      <c r="E216" s="59" t="str">
        <f>IF(E215="O",IF(A216="P",IF(A215="I","p i","p"),IF(A215="I","i"," ")),"")</f>
        <v/>
      </c>
    </row>
    <row r="222" spans="3:7" ht="25.05" customHeight="1" x14ac:dyDescent="0.3">
      <c r="F222" s="207"/>
      <c r="G222" s="207"/>
    </row>
    <row r="223" spans="3:7" ht="12.75" customHeight="1" x14ac:dyDescent="0.3">
      <c r="C223" s="59" t="str">
        <f>IF(C222="C",IF(A223="P",IF(A222="I","p i","p"),IF(A222="I","i","")),"")</f>
        <v/>
      </c>
      <c r="D223" s="59" t="str">
        <f>IF(D222="E",IF(A223="P",IF(A222="I","p i","p"),IF(A222="I","i"," ")),"")</f>
        <v/>
      </c>
      <c r="E223" s="59" t="str">
        <f>IF(E222="O",IF(A223="P",IF(A222="I","p i","p"),IF(A222="I","i"," ")),"")</f>
        <v/>
      </c>
    </row>
    <row r="229" spans="3:7" ht="25.05" customHeight="1" x14ac:dyDescent="0.3">
      <c r="F229" s="207"/>
      <c r="G229" s="207"/>
    </row>
    <row r="230" spans="3:7" ht="12.75" customHeight="1" x14ac:dyDescent="0.3">
      <c r="C230" s="59" t="str">
        <f>IF(C229="C",IF(A230="P",IF(A229="I","p i","p"),IF(A229="I","i","")),"")</f>
        <v/>
      </c>
      <c r="D230" s="59" t="str">
        <f>IF(D229="E",IF(A230="P",IF(A229="I","p i","p"),IF(A229="I","i"," ")),"")</f>
        <v/>
      </c>
      <c r="E230" s="59" t="str">
        <f>IF(E229="O",IF(A230="P",IF(A229="I","p i","p"),IF(A229="I","i"," ")),"")</f>
        <v/>
      </c>
    </row>
    <row r="236" spans="3:7" ht="25.05" customHeight="1" x14ac:dyDescent="0.3">
      <c r="F236" s="207"/>
      <c r="G236" s="207"/>
    </row>
    <row r="237" spans="3:7" ht="12.75" customHeight="1" x14ac:dyDescent="0.3">
      <c r="C237" s="59" t="str">
        <f>IF(C236="C",IF(A237="P",IF(A236="I","p i","p"),IF(A236="I","i","")),"")</f>
        <v/>
      </c>
      <c r="D237" s="59" t="str">
        <f>IF(D236="E",IF(A237="P",IF(A236="I","p i","p"),IF(A236="I","i"," ")),"")</f>
        <v/>
      </c>
      <c r="E237" s="59" t="str">
        <f>IF(E236="O",IF(A237="P",IF(A236="I","p i","p"),IF(A236="I","i"," ")),"")</f>
        <v/>
      </c>
    </row>
    <row r="243" spans="3:7" ht="25.05" customHeight="1" x14ac:dyDescent="0.3">
      <c r="F243" s="207"/>
      <c r="G243" s="207"/>
    </row>
    <row r="244" spans="3:7" ht="12.75" customHeight="1" x14ac:dyDescent="0.3">
      <c r="C244" s="59" t="str">
        <f>IF(C243="C",IF(A244="P",IF(A243="I","p i","p"),IF(A243="I","i","")),"")</f>
        <v/>
      </c>
      <c r="D244" s="59" t="str">
        <f>IF(D243="E",IF(A244="P",IF(A243="I","p i","p"),IF(A243="I","i"," ")),"")</f>
        <v/>
      </c>
      <c r="E244" s="59" t="str">
        <f>IF(E243="O",IF(A244="P",IF(A243="I","p i","p"),IF(A243="I","i"," ")),"")</f>
        <v/>
      </c>
    </row>
    <row r="250" spans="3:7" ht="25.05" customHeight="1" x14ac:dyDescent="0.3">
      <c r="F250" s="207"/>
      <c r="G250" s="207"/>
    </row>
    <row r="251" spans="3:7" ht="12.75" customHeight="1" x14ac:dyDescent="0.3">
      <c r="C251" s="59" t="str">
        <f>IF(C250="C",IF(A251="P",IF(A250="I","p i","p"),IF(A250="I","i","")),"")</f>
        <v/>
      </c>
      <c r="D251" s="59" t="str">
        <f>IF(D250="E",IF(A251="P",IF(A250="I","p i","p"),IF(A250="I","i"," ")),"")</f>
        <v/>
      </c>
      <c r="E251" s="59" t="str">
        <f>IF(E250="O",IF(A251="P",IF(A250="I","p i","p"),IF(A250="I","i"," ")),"")</f>
        <v/>
      </c>
    </row>
    <row r="257" spans="3:7" ht="25.05" customHeight="1" x14ac:dyDescent="0.3">
      <c r="F257" s="207"/>
      <c r="G257" s="207"/>
    </row>
    <row r="258" spans="3:7" ht="12.75" customHeight="1" x14ac:dyDescent="0.3">
      <c r="C258" s="59" t="str">
        <f>IF(C257="C",IF(A258="P",IF(A257="I","p i","p"),IF(A257="I","i","")),"")</f>
        <v/>
      </c>
      <c r="D258" s="59" t="str">
        <f>IF(D257="E",IF(A258="P",IF(A257="I","p i","p"),IF(A257="I","i"," ")),"")</f>
        <v/>
      </c>
      <c r="E258" s="59" t="str">
        <f>IF(E257="O",IF(A258="P",IF(A257="I","p i","p"),IF(A257="I","i"," ")),"")</f>
        <v/>
      </c>
    </row>
    <row r="264" spans="3:7" ht="25.05" customHeight="1" x14ac:dyDescent="0.3">
      <c r="F264" s="207"/>
      <c r="G264" s="207"/>
    </row>
    <row r="265" spans="3:7" ht="12.75" customHeight="1" x14ac:dyDescent="0.3">
      <c r="C265" s="59" t="str">
        <f>IF(C264="C",IF(A265="P",IF(A264="I","p i","p"),IF(A264="I","i","")),"")</f>
        <v/>
      </c>
      <c r="D265" s="59" t="str">
        <f>IF(D264="E",IF(A265="P",IF(A264="I","p i","p"),IF(A264="I","i"," ")),"")</f>
        <v/>
      </c>
      <c r="E265" s="59" t="str">
        <f>IF(E264="O",IF(A265="P",IF(A264="I","p i","p"),IF(A264="I","i"," ")),"")</f>
        <v/>
      </c>
    </row>
    <row r="271" spans="3:7" ht="25.05" customHeight="1" x14ac:dyDescent="0.3">
      <c r="F271" s="207"/>
      <c r="G271" s="207"/>
    </row>
    <row r="272" spans="3:7" ht="12.75" customHeight="1" x14ac:dyDescent="0.3">
      <c r="C272" s="59" t="str">
        <f>IF(C271="C",IF(A272="P",IF(A271="I","p i","p"),IF(A271="I","i","")),"")</f>
        <v/>
      </c>
      <c r="D272" s="59" t="str">
        <f>IF(D271="E",IF(A272="P",IF(A271="I","p i","p"),IF(A271="I","i"," ")),"")</f>
        <v/>
      </c>
      <c r="E272" s="59" t="str">
        <f>IF(E271="O",IF(A272="P",IF(A271="I","p i","p"),IF(A271="I","i"," ")),"")</f>
        <v/>
      </c>
    </row>
    <row r="278" spans="3:7" ht="25.05" customHeight="1" x14ac:dyDescent="0.3">
      <c r="F278" s="207"/>
      <c r="G278" s="207"/>
    </row>
    <row r="279" spans="3:7" ht="12.75" customHeight="1" x14ac:dyDescent="0.3">
      <c r="C279" s="59" t="str">
        <f>IF(C278="C",IF(A279="P",IF(A278="I","p i","p"),IF(A278="I","i","")),"")</f>
        <v/>
      </c>
      <c r="D279" s="59" t="str">
        <f>IF(D278="E",IF(A279="P",IF(A278="I","p i","p"),IF(A278="I","i"," ")),"")</f>
        <v/>
      </c>
      <c r="E279" s="59" t="str">
        <f>IF(E278="O",IF(A279="P",IF(A278="I","p i","p"),IF(A278="I","i"," ")),"")</f>
        <v/>
      </c>
    </row>
    <row r="285" spans="3:7" ht="25.05" customHeight="1" x14ac:dyDescent="0.3">
      <c r="F285" s="207"/>
      <c r="G285" s="207"/>
    </row>
    <row r="286" spans="3:7" ht="12.75" customHeight="1" x14ac:dyDescent="0.3">
      <c r="C286" s="59" t="str">
        <f>IF(C285="C",IF(A286="P",IF(A285="I","p i","p"),IF(A285="I","i","")),"")</f>
        <v/>
      </c>
      <c r="D286" s="59" t="str">
        <f>IF(D285="E",IF(A286="P",IF(A285="I","p i","p"),IF(A285="I","i"," ")),"")</f>
        <v/>
      </c>
      <c r="E286" s="59" t="str">
        <f>IF(E285="O",IF(A286="P",IF(A285="I","p i","p"),IF(A285="I","i"," ")),"")</f>
        <v/>
      </c>
    </row>
    <row r="292" spans="3:7" ht="25.05" customHeight="1" x14ac:dyDescent="0.3">
      <c r="F292" s="207"/>
      <c r="G292" s="207"/>
    </row>
    <row r="293" spans="3:7" ht="12.75" customHeight="1" x14ac:dyDescent="0.3">
      <c r="C293" s="59" t="str">
        <f>IF(C292="C",IF(A293="P",IF(A292="I","p i","p"),IF(A292="I","i","")),"")</f>
        <v/>
      </c>
      <c r="D293" s="59" t="str">
        <f>IF(D292="E",IF(A293="P",IF(A292="I","p i","p"),IF(A292="I","i"," ")),"")</f>
        <v/>
      </c>
      <c r="E293" s="59" t="str">
        <f>IF(E292="O",IF(A293="P",IF(A292="I","p i","p"),IF(A292="I","i"," ")),"")</f>
        <v/>
      </c>
    </row>
    <row r="299" spans="3:7" ht="25.05" customHeight="1" x14ac:dyDescent="0.3">
      <c r="F299" s="207"/>
      <c r="G299" s="207"/>
    </row>
    <row r="300" spans="3:7" ht="12.75" customHeight="1" x14ac:dyDescent="0.3">
      <c r="C300" s="59" t="str">
        <f>IF(C299="C",IF(A300="P",IF(A299="I","p i","p"),IF(A299="I","i","")),"")</f>
        <v/>
      </c>
      <c r="D300" s="59" t="str">
        <f>IF(D299="E",IF(A300="P",IF(A299="I","p i","p"),IF(A299="I","i"," ")),"")</f>
        <v/>
      </c>
      <c r="E300" s="59" t="str">
        <f>IF(E299="O",IF(A300="P",IF(A299="I","p i","p"),IF(A299="I","i"," ")),"")</f>
        <v/>
      </c>
    </row>
    <row r="306" spans="3:7" ht="25.05" customHeight="1" x14ac:dyDescent="0.3">
      <c r="F306" s="207"/>
      <c r="G306" s="207"/>
    </row>
    <row r="307" spans="3:7" ht="12.75" customHeight="1" x14ac:dyDescent="0.3">
      <c r="C307" s="59" t="str">
        <f>IF(C306="C",IF(A307="P",IF(A306="I","p i","p"),IF(A306="I","i","")),"")</f>
        <v/>
      </c>
      <c r="D307" s="59" t="str">
        <f>IF(D306="E",IF(A307="P",IF(A306="I","p i","p"),IF(A306="I","i"," ")),"")</f>
        <v/>
      </c>
      <c r="E307" s="59" t="str">
        <f>IF(E306="O",IF(A307="P",IF(A306="I","p i","p"),IF(A306="I","i"," ")),"")</f>
        <v/>
      </c>
    </row>
    <row r="313" spans="3:7" ht="25.05" customHeight="1" x14ac:dyDescent="0.3">
      <c r="F313" s="207"/>
      <c r="G313" s="207"/>
    </row>
    <row r="314" spans="3:7" ht="12.75" customHeight="1" x14ac:dyDescent="0.3">
      <c r="C314" s="59" t="str">
        <f>IF(C313="C",IF(A314="P",IF(A313="I","p i","p"),IF(A313="I","i","")),"")</f>
        <v/>
      </c>
      <c r="D314" s="59" t="str">
        <f>IF(D313="E",IF(A314="P",IF(A313="I","p i","p"),IF(A313="I","i"," ")),"")</f>
        <v/>
      </c>
      <c r="E314" s="59" t="str">
        <f>IF(E313="O",IF(A314="P",IF(A313="I","p i","p"),IF(A313="I","i"," ")),"")</f>
        <v/>
      </c>
    </row>
    <row r="320" spans="3:7" ht="25.05" customHeight="1" x14ac:dyDescent="0.3">
      <c r="F320" s="207"/>
      <c r="G320" s="207"/>
    </row>
    <row r="321" spans="3:7" ht="12.75" customHeight="1" x14ac:dyDescent="0.3">
      <c r="C321" s="59" t="str">
        <f>IF(C320="C",IF(A321="P",IF(A320="I","p i","p"),IF(A320="I","i","")),"")</f>
        <v/>
      </c>
      <c r="D321" s="59" t="str">
        <f>IF(D320="E",IF(A321="P",IF(A320="I","p i","p"),IF(A320="I","i"," ")),"")</f>
        <v/>
      </c>
      <c r="E321" s="59" t="str">
        <f>IF(E320="O",IF(A321="P",IF(A320="I","p i","p"),IF(A320="I","i"," ")),"")</f>
        <v/>
      </c>
    </row>
    <row r="327" spans="3:7" ht="25.05" customHeight="1" x14ac:dyDescent="0.3">
      <c r="F327" s="207"/>
      <c r="G327" s="207"/>
    </row>
    <row r="328" spans="3:7" ht="12.75" customHeight="1" x14ac:dyDescent="0.3">
      <c r="C328" s="59" t="str">
        <f>IF(C327="C",IF(A328="P",IF(A327="I","p i","p"),IF(A327="I","i","")),"")</f>
        <v/>
      </c>
      <c r="D328" s="59" t="str">
        <f>IF(D327="E",IF(A328="P",IF(A327="I","p i","p"),IF(A327="I","i"," ")),"")</f>
        <v/>
      </c>
      <c r="E328" s="59" t="str">
        <f>IF(E327="O",IF(A328="P",IF(A327="I","p i","p"),IF(A327="I","i"," ")),"")</f>
        <v/>
      </c>
    </row>
    <row r="334" spans="3:7" ht="25.05" customHeight="1" x14ac:dyDescent="0.3">
      <c r="F334" s="207"/>
      <c r="G334" s="207"/>
    </row>
    <row r="335" spans="3:7" ht="12.75" customHeight="1" x14ac:dyDescent="0.3">
      <c r="C335" s="59" t="str">
        <f>IF(C334="C",IF(A335="P",IF(A334="I","p i","p"),IF(A334="I","i","")),"")</f>
        <v/>
      </c>
      <c r="D335" s="59" t="str">
        <f>IF(D334="E",IF(A335="P",IF(A334="I","p i","p"),IF(A334="I","i"," ")),"")</f>
        <v/>
      </c>
      <c r="E335" s="59" t="str">
        <f>IF(E334="O",IF(A335="P",IF(A334="I","p i","p"),IF(A334="I","i"," ")),"")</f>
        <v/>
      </c>
    </row>
    <row r="341" spans="3:7" ht="25.05" customHeight="1" x14ac:dyDescent="0.3">
      <c r="F341" s="207"/>
      <c r="G341" s="207"/>
    </row>
    <row r="342" spans="3:7" ht="12.75" customHeight="1" x14ac:dyDescent="0.3">
      <c r="C342" s="59" t="str">
        <f>IF(C341="C",IF(A342="P",IF(A341="I","p i","p"),IF(A341="I","i","")),"")</f>
        <v/>
      </c>
      <c r="D342" s="59" t="str">
        <f>IF(D341="E",IF(A342="P",IF(A341="I","p i","p"),IF(A341="I","i"," ")),"")</f>
        <v/>
      </c>
      <c r="E342" s="59" t="str">
        <f>IF(E341="O",IF(A342="P",IF(A341="I","p i","p"),IF(A341="I","i"," ")),"")</f>
        <v/>
      </c>
    </row>
    <row r="348" spans="3:7" ht="25.05" customHeight="1" x14ac:dyDescent="0.3">
      <c r="F348" s="207"/>
      <c r="G348" s="207"/>
    </row>
    <row r="349" spans="3:7" ht="12.75" customHeight="1" x14ac:dyDescent="0.3">
      <c r="C349" s="59" t="str">
        <f>IF(C348="C",IF(A349="P",IF(A348="I","p i","p"),IF(A348="I","i","")),"")</f>
        <v/>
      </c>
      <c r="D349" s="59" t="str">
        <f>IF(D348="E",IF(A349="P",IF(A348="I","p i","p"),IF(A348="I","i"," ")),"")</f>
        <v/>
      </c>
      <c r="E349" s="59" t="str">
        <f>IF(E348="O",IF(A349="P",IF(A348="I","p i","p"),IF(A348="I","i"," ")),"")</f>
        <v/>
      </c>
    </row>
    <row r="355" spans="3:7" ht="25.05" customHeight="1" x14ac:dyDescent="0.3">
      <c r="F355" s="207"/>
      <c r="G355" s="207"/>
    </row>
    <row r="356" spans="3:7" ht="12.75" customHeight="1" x14ac:dyDescent="0.3">
      <c r="C356" s="59" t="str">
        <f>IF(C355="C",IF(A356="P",IF(A355="I","p i","p"),IF(A355="I","i","")),"")</f>
        <v/>
      </c>
      <c r="D356" s="59" t="str">
        <f>IF(D355="E",IF(A356="P",IF(A355="I","p i","p"),IF(A355="I","i"," ")),"")</f>
        <v/>
      </c>
      <c r="E356" s="59" t="str">
        <f>IF(E355="O",IF(A356="P",IF(A355="I","p i","p"),IF(A355="I","i"," ")),"")</f>
        <v/>
      </c>
    </row>
    <row r="362" spans="3:7" ht="25.05" customHeight="1" x14ac:dyDescent="0.3">
      <c r="F362" s="207"/>
      <c r="G362" s="207"/>
    </row>
    <row r="363" spans="3:7" ht="12.75" customHeight="1" x14ac:dyDescent="0.3">
      <c r="C363" s="59" t="str">
        <f>IF(C362="C",IF(A363="P",IF(A362="I","p i","p"),IF(A362="I","i","")),"")</f>
        <v/>
      </c>
      <c r="D363" s="59" t="str">
        <f>IF(D362="E",IF(A363="P",IF(A362="I","p i","p"),IF(A362="I","i"," ")),"")</f>
        <v/>
      </c>
      <c r="E363" s="59" t="str">
        <f>IF(E362="O",IF(A363="P",IF(A362="I","p i","p"),IF(A362="I","i"," ")),"")</f>
        <v/>
      </c>
    </row>
    <row r="369" spans="3:7" ht="25.05" customHeight="1" x14ac:dyDescent="0.3">
      <c r="F369" s="207"/>
      <c r="G369" s="207"/>
    </row>
    <row r="370" spans="3:7" ht="12.75" customHeight="1" x14ac:dyDescent="0.3">
      <c r="C370" s="59" t="str">
        <f>IF(C369="C",IF(A370="P",IF(A369="I","p i","p"),IF(A369="I","i","")),"")</f>
        <v/>
      </c>
      <c r="D370" s="59" t="str">
        <f>IF(D369="E",IF(A370="P",IF(A369="I","p i","p"),IF(A369="I","i"," ")),"")</f>
        <v/>
      </c>
      <c r="E370" s="59" t="str">
        <f>IF(E369="O",IF(A370="P",IF(A369="I","p i","p"),IF(A369="I","i"," ")),"")</f>
        <v/>
      </c>
    </row>
    <row r="376" spans="3:7" ht="25.05" customHeight="1" x14ac:dyDescent="0.3">
      <c r="F376" s="207"/>
      <c r="G376" s="207"/>
    </row>
    <row r="377" spans="3:7" ht="12.75" customHeight="1" x14ac:dyDescent="0.3">
      <c r="C377" s="59" t="str">
        <f>IF(C376="C",IF(A377="P",IF(A376="I","p i","p"),IF(A376="I","i","")),"")</f>
        <v/>
      </c>
      <c r="D377" s="59" t="str">
        <f>IF(D376="E",IF(A377="P",IF(A376="I","p i","p"),IF(A376="I","i"," ")),"")</f>
        <v/>
      </c>
      <c r="E377" s="59" t="str">
        <f>IF(E376="O",IF(A377="P",IF(A376="I","p i","p"),IF(A376="I","i"," ")),"")</f>
        <v/>
      </c>
    </row>
    <row r="383" spans="3:7" ht="25.05" customHeight="1" x14ac:dyDescent="0.3">
      <c r="F383" s="207"/>
      <c r="G383" s="207"/>
    </row>
    <row r="384" spans="3:7" ht="12.75" customHeight="1" x14ac:dyDescent="0.3">
      <c r="C384" s="59" t="str">
        <f>IF(C383="C",IF(A384="P",IF(A383="I","p i","p"),IF(A383="I","i","")),"")</f>
        <v/>
      </c>
      <c r="D384" s="59" t="str">
        <f>IF(D383="E",IF(A384="P",IF(A383="I","p i","p"),IF(A383="I","i"," ")),"")</f>
        <v/>
      </c>
      <c r="E384" s="59" t="str">
        <f>IF(E383="O",IF(A384="P",IF(A383="I","p i","p"),IF(A383="I","i"," ")),"")</f>
        <v/>
      </c>
    </row>
    <row r="390" spans="3:7" ht="25.05" customHeight="1" x14ac:dyDescent="0.3">
      <c r="F390" s="207"/>
      <c r="G390" s="207"/>
    </row>
    <row r="391" spans="3:7" ht="12.75" customHeight="1" x14ac:dyDescent="0.3">
      <c r="C391" s="59" t="str">
        <f>IF(C390="C",IF(A391="P",IF(A390="I","p i","p"),IF(A390="I","i","")),"")</f>
        <v/>
      </c>
      <c r="D391" s="59" t="str">
        <f>IF(D390="E",IF(A391="P",IF(A390="I","p i","p"),IF(A390="I","i"," ")),"")</f>
        <v/>
      </c>
      <c r="E391" s="59" t="str">
        <f>IF(E390="O",IF(A391="P",IF(A390="I","p i","p"),IF(A390="I","i"," ")),"")</f>
        <v/>
      </c>
    </row>
    <row r="397" spans="3:7" ht="25.05" customHeight="1" x14ac:dyDescent="0.3">
      <c r="F397" s="207"/>
      <c r="G397" s="207"/>
    </row>
    <row r="398" spans="3:7" ht="12.75" customHeight="1" x14ac:dyDescent="0.3">
      <c r="C398" s="59" t="str">
        <f>IF(C397="C",IF(A398="P",IF(A397="I","p i","p"),IF(A397="I","i","")),"")</f>
        <v/>
      </c>
      <c r="D398" s="59" t="str">
        <f>IF(D397="E",IF(A398="P",IF(A397="I","p i","p"),IF(A397="I","i"," ")),"")</f>
        <v/>
      </c>
      <c r="E398" s="59" t="str">
        <f>IF(E397="O",IF(A398="P",IF(A397="I","p i","p"),IF(A397="I","i"," ")),"")</f>
        <v/>
      </c>
    </row>
    <row r="404" spans="3:7" ht="25.05" customHeight="1" x14ac:dyDescent="0.3">
      <c r="F404" s="207"/>
      <c r="G404" s="207"/>
    </row>
    <row r="405" spans="3:7" ht="12.75" customHeight="1" x14ac:dyDescent="0.3">
      <c r="C405" s="59" t="str">
        <f>IF(C404="C",IF(A405="P",IF(A404="I","p i","p"),IF(A404="I","i","")),"")</f>
        <v/>
      </c>
      <c r="D405" s="59" t="str">
        <f>IF(D404="E",IF(A405="P",IF(A404="I","p i","p"),IF(A404="I","i"," ")),"")</f>
        <v/>
      </c>
      <c r="E405" s="59" t="str">
        <f>IF(E404="O",IF(A405="P",IF(A404="I","p i","p"),IF(A404="I","i"," ")),"")</f>
        <v/>
      </c>
    </row>
    <row r="411" spans="3:7" ht="25.05" customHeight="1" x14ac:dyDescent="0.3">
      <c r="F411" s="207"/>
      <c r="G411" s="207"/>
    </row>
    <row r="412" spans="3:7" ht="12.75" customHeight="1" x14ac:dyDescent="0.3">
      <c r="C412" s="59" t="str">
        <f>IF(C411="C",IF(A412="P",IF(A411="I","p i","p"),IF(A411="I","i","")),"")</f>
        <v/>
      </c>
      <c r="D412" s="59" t="str">
        <f>IF(D411="E",IF(A412="P",IF(A411="I","p i","p"),IF(A411="I","i"," ")),"")</f>
        <v/>
      </c>
      <c r="E412" s="59" t="str">
        <f>IF(E411="O",IF(A412="P",IF(A411="I","p i","p"),IF(A411="I","i"," ")),"")</f>
        <v/>
      </c>
    </row>
    <row r="417" spans="3:7" ht="12.75" customHeight="1" x14ac:dyDescent="0.3">
      <c r="C417" s="59" t="str">
        <f>IF(C416="C",IF(A417="P",IF(A416="I","p i","p"),IF(A416="I","i","")),"")</f>
        <v/>
      </c>
      <c r="D417" s="59" t="str">
        <f>IF(D416="E",IF(A417="P",IF(A416="I","p i","p"),IF(A416="I","i"," ")),"")</f>
        <v/>
      </c>
      <c r="E417" s="59" t="str">
        <f>IF(E416="O",IF(A417="P",IF(A416="I","p i","p"),IF(A416="I","i"," ")),"")</f>
        <v/>
      </c>
    </row>
    <row r="418" spans="3:7" ht="25.05" customHeight="1" x14ac:dyDescent="0.3">
      <c r="C418" s="59"/>
      <c r="D418" s="59"/>
      <c r="E418" s="59"/>
      <c r="F418" s="207"/>
      <c r="G418" s="207"/>
    </row>
    <row r="419" spans="3:7" ht="12.75" customHeight="1" x14ac:dyDescent="0.3">
      <c r="C419" s="59" t="str">
        <f>IF(C418="C",IF(A419="P",IF(A418="I","p i","p"),IF(A418="I","i","")),"")</f>
        <v/>
      </c>
      <c r="D419" s="59" t="str">
        <f>IF(D418="E",IF(A419="P",IF(A418="I","p i","p"),IF(A418="I","i"," ")),"")</f>
        <v/>
      </c>
      <c r="E419" s="59" t="str">
        <f>IF(E418="O",IF(A419="P",IF(A418="I","p i","p"),IF(A418="I","i"," ")),"")</f>
        <v/>
      </c>
    </row>
    <row r="425" spans="3:7" ht="25.05" customHeight="1" x14ac:dyDescent="0.3">
      <c r="F425" s="207"/>
      <c r="G425" s="207"/>
    </row>
    <row r="426" spans="3:7" ht="12.75" customHeight="1" x14ac:dyDescent="0.3">
      <c r="C426" s="59" t="str">
        <f>IF(C425="C",IF(A426="P",IF(A425="I","p i","p"),IF(A425="I","i","")),"")</f>
        <v/>
      </c>
      <c r="D426" s="59" t="str">
        <f>IF(D425="E",IF(A426="P",IF(A425="I","p i","p"),IF(A425="I","i"," ")),"")</f>
        <v/>
      </c>
      <c r="E426" s="59" t="str">
        <f>IF(E425="O",IF(A426="P",IF(A425="I","p i","p"),IF(A425="I","i"," ")),"")</f>
        <v/>
      </c>
    </row>
    <row r="432" spans="3:7" ht="25.05" customHeight="1" x14ac:dyDescent="0.3">
      <c r="F432" s="207"/>
      <c r="G432" s="207"/>
    </row>
    <row r="433" spans="3:7" ht="12.75" customHeight="1" x14ac:dyDescent="0.3">
      <c r="C433" s="59" t="str">
        <f>IF(C432="C",IF(A433="P",IF(A432="I","p i","p"),IF(A432="I","i","")),"")</f>
        <v/>
      </c>
      <c r="D433" s="59" t="str">
        <f>IF(D432="E",IF(A433="P",IF(A432="I","p i","p"),IF(A432="I","i"," ")),"")</f>
        <v/>
      </c>
      <c r="E433" s="59" t="str">
        <f>IF(E432="O",IF(A433="P",IF(A432="I","p i","p"),IF(A432="I","i"," ")),"")</f>
        <v/>
      </c>
    </row>
    <row r="439" spans="3:7" ht="25.05" customHeight="1" x14ac:dyDescent="0.3">
      <c r="F439" s="207"/>
      <c r="G439" s="207"/>
    </row>
    <row r="440" spans="3:7" ht="12.75" customHeight="1" x14ac:dyDescent="0.3">
      <c r="C440" s="59" t="str">
        <f>IF(C439="C",IF(A440="P",IF(A439="I","p i","p"),IF(A439="I","i","")),"")</f>
        <v/>
      </c>
      <c r="D440" s="59" t="str">
        <f>IF(D439="E",IF(A440="P",IF(A439="I","p i","p"),IF(A439="I","i"," ")),"")</f>
        <v/>
      </c>
      <c r="E440" s="59" t="str">
        <f>IF(E439="O",IF(A440="P",IF(A439="I","p i","p"),IF(A439="I","i"," ")),"")</f>
        <v/>
      </c>
    </row>
    <row r="446" spans="3:7" ht="25.05" customHeight="1" x14ac:dyDescent="0.3">
      <c r="F446" s="207"/>
      <c r="G446" s="207"/>
    </row>
    <row r="447" spans="3:7" ht="12.75" customHeight="1" x14ac:dyDescent="0.3">
      <c r="C447" s="59" t="str">
        <f>IF(C446="C",IF(A447="Prioritaire",IF(A446="I","p i","p"),IF(A446="I","i","")),"")</f>
        <v/>
      </c>
      <c r="D447" s="59" t="str">
        <f>IF(D446="E",IF(A447="Prioritaire",IF(A446="I","p i","p"),IF(A446="I","i"," ")),"")</f>
        <v/>
      </c>
      <c r="E447" s="59" t="str">
        <f>IF(E446="O",IF(A447="Prioritaire",IF(A446="I","p i","p"),IF(A446="I","i"," ")),"")</f>
        <v/>
      </c>
    </row>
    <row r="453" ht="25.05" customHeight="1" x14ac:dyDescent="0.3"/>
    <row r="460" ht="25.05" customHeight="1" x14ac:dyDescent="0.3"/>
    <row r="467" ht="25.05" customHeight="1" x14ac:dyDescent="0.3"/>
    <row r="474" ht="25.05" customHeight="1" x14ac:dyDescent="0.3"/>
    <row r="481" ht="25.05" customHeight="1" x14ac:dyDescent="0.3"/>
    <row r="488" ht="25.05" customHeight="1" x14ac:dyDescent="0.3"/>
    <row r="495" ht="25.05" customHeight="1" x14ac:dyDescent="0.3"/>
    <row r="502" ht="25.05" customHeight="1" x14ac:dyDescent="0.3"/>
    <row r="509" ht="25.05" customHeight="1" x14ac:dyDescent="0.3"/>
    <row r="516" ht="25.05" customHeight="1" x14ac:dyDescent="0.3"/>
    <row r="523" ht="25.05" customHeight="1" x14ac:dyDescent="0.3"/>
    <row r="530" ht="25.05" customHeight="1" x14ac:dyDescent="0.3"/>
    <row r="537" ht="25.05" customHeight="1" x14ac:dyDescent="0.3"/>
    <row r="544" ht="25.05" customHeight="1" x14ac:dyDescent="0.3"/>
    <row r="555" ht="25.05" customHeight="1" x14ac:dyDescent="0.3"/>
    <row r="561" ht="25.05" customHeight="1" x14ac:dyDescent="0.3"/>
    <row r="567" ht="25.05" customHeight="1" x14ac:dyDescent="0.3"/>
    <row r="573" ht="25.05" customHeight="1" x14ac:dyDescent="0.3"/>
    <row r="579" ht="25.05" customHeight="1" x14ac:dyDescent="0.3"/>
  </sheetData>
  <sheetProtection selectLockedCells="1" selectUnlockedCells="1"/>
  <mergeCells count="56">
    <mergeCell ref="F376:G376"/>
    <mergeCell ref="F383:G383"/>
    <mergeCell ref="F390:G390"/>
    <mergeCell ref="F397:G397"/>
    <mergeCell ref="F446:G446"/>
    <mergeCell ref="F404:G404"/>
    <mergeCell ref="F411:G411"/>
    <mergeCell ref="F418:G418"/>
    <mergeCell ref="F425:G425"/>
    <mergeCell ref="F432:G432"/>
    <mergeCell ref="F439:G439"/>
    <mergeCell ref="F341:G341"/>
    <mergeCell ref="F348:G348"/>
    <mergeCell ref="F355:G355"/>
    <mergeCell ref="F362:G362"/>
    <mergeCell ref="F369:G369"/>
    <mergeCell ref="F306:G306"/>
    <mergeCell ref="F313:G313"/>
    <mergeCell ref="F320:G320"/>
    <mergeCell ref="F327:G327"/>
    <mergeCell ref="F334:G334"/>
    <mergeCell ref="F271:G271"/>
    <mergeCell ref="F278:G278"/>
    <mergeCell ref="F285:G285"/>
    <mergeCell ref="F292:G292"/>
    <mergeCell ref="F299:G299"/>
    <mergeCell ref="F236:G236"/>
    <mergeCell ref="F243:G243"/>
    <mergeCell ref="F250:G250"/>
    <mergeCell ref="F257:G257"/>
    <mergeCell ref="F264:G264"/>
    <mergeCell ref="F201:G201"/>
    <mergeCell ref="F208:G208"/>
    <mergeCell ref="F215:G215"/>
    <mergeCell ref="F222:G222"/>
    <mergeCell ref="F229:G229"/>
    <mergeCell ref="F166:G166"/>
    <mergeCell ref="F173:G173"/>
    <mergeCell ref="F180:G180"/>
    <mergeCell ref="F187:G187"/>
    <mergeCell ref="F194:G194"/>
    <mergeCell ref="F131:G131"/>
    <mergeCell ref="F138:G138"/>
    <mergeCell ref="F145:G145"/>
    <mergeCell ref="F152:G152"/>
    <mergeCell ref="F159:G159"/>
    <mergeCell ref="F103:G103"/>
    <mergeCell ref="F14:G14"/>
    <mergeCell ref="F110:G110"/>
    <mergeCell ref="F117:G117"/>
    <mergeCell ref="F124:G124"/>
    <mergeCell ref="F8:G8"/>
    <mergeCell ref="F20:G20"/>
    <mergeCell ref="F82:G82"/>
    <mergeCell ref="F89:G89"/>
    <mergeCell ref="F96:G96"/>
  </mergeCells>
  <pageMargins left="0.2298611111111111" right="0.22013888888888888" top="0.40972222222222221" bottom="0.37986111111111109" header="0.51180555555555551" footer="0.51180555555555551"/>
  <pageSetup paperSize="9" firstPageNumber="0" fitToHeight="2"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V720"/>
  <sheetViews>
    <sheetView zoomScale="110" zoomScaleNormal="110" workbookViewId="0">
      <pane ySplit="7" topLeftCell="A94" activePane="bottomLeft" state="frozen"/>
      <selection activeCell="D1" sqref="D1"/>
      <selection pane="bottomLeft" activeCell="I115" sqref="I115"/>
    </sheetView>
  </sheetViews>
  <sheetFormatPr baseColWidth="10" defaultColWidth="11.44140625" defaultRowHeight="12.75" customHeight="1" x14ac:dyDescent="0.3"/>
  <cols>
    <col min="1" max="1" width="15.6640625" style="19" customWidth="1"/>
    <col min="2" max="2" width="8.6640625" style="38" customWidth="1"/>
    <col min="3" max="4" width="3.109375" style="76" customWidth="1"/>
    <col min="5" max="5" width="2.6640625" style="76" customWidth="1"/>
    <col min="6" max="6" width="5.6640625" style="1" customWidth="1"/>
    <col min="7" max="7" width="90.6640625" style="1" customWidth="1"/>
    <col min="8" max="16384" width="11.44140625" style="1"/>
  </cols>
  <sheetData>
    <row r="1" spans="1:256" s="45" customFormat="1" ht="21.75" customHeight="1" x14ac:dyDescent="0.3">
      <c r="A1" s="40" t="str">
        <f>Bilan!B15</f>
        <v>2.2 Analyse des réponses, du DCE et du marché</v>
      </c>
      <c r="B1" s="41"/>
      <c r="C1" s="77"/>
      <c r="D1" s="77"/>
      <c r="E1" s="77"/>
      <c r="G1" s="44"/>
    </row>
    <row r="3" spans="1:256" ht="12.75" customHeight="1" x14ac:dyDescent="0.3">
      <c r="A3" s="46"/>
      <c r="B3" s="47"/>
      <c r="C3" s="48" t="s">
        <v>36</v>
      </c>
      <c r="D3" s="48" t="s">
        <v>37</v>
      </c>
      <c r="E3" s="48" t="s">
        <v>38</v>
      </c>
      <c r="F3" s="48" t="s">
        <v>39</v>
      </c>
      <c r="G3" s="82"/>
    </row>
    <row r="4" spans="1:256" ht="12.75" customHeight="1" x14ac:dyDescent="0.3">
      <c r="A4" s="50"/>
      <c r="B4" s="51" t="s">
        <v>40</v>
      </c>
      <c r="C4" s="52">
        <f>COUNTIF(C8:C708,C3)</f>
        <v>18</v>
      </c>
      <c r="D4" s="52">
        <f>COUNTIF(D8:D708,D3)</f>
        <v>17</v>
      </c>
      <c r="E4" s="52">
        <f>COUNTIF(E8:E708,E3)</f>
        <v>0</v>
      </c>
      <c r="F4" s="53">
        <f>COUNTA(B8:B708)</f>
        <v>18</v>
      </c>
      <c r="G4" s="82"/>
    </row>
    <row r="5" spans="1:256" ht="12.75" customHeight="1" x14ac:dyDescent="0.3">
      <c r="A5" s="54"/>
      <c r="B5" s="51" t="s">
        <v>7</v>
      </c>
      <c r="C5" s="55">
        <f>COUNTIF(C8:C708,"i")+COUNTIF(C8:C708,"p i")</f>
        <v>4</v>
      </c>
      <c r="D5" s="55">
        <f>COUNTIF(D8:D708,"i")+COUNTIF(D8:D708,"p i")</f>
        <v>4</v>
      </c>
      <c r="E5" s="55">
        <f>COUNTIF(E8:E708,"i")+COUNTIF(E8:E708,"p i")</f>
        <v>0</v>
      </c>
      <c r="F5" s="53">
        <f>COUNTIF(A8:A708,"I")</f>
        <v>4</v>
      </c>
    </row>
    <row r="6" spans="1:256" ht="12.75" customHeight="1" x14ac:dyDescent="0.3">
      <c r="A6" s="54"/>
      <c r="B6" s="56" t="s">
        <v>41</v>
      </c>
      <c r="C6" s="55">
        <f>COUNTIF(C8:C708,"p")+COUNTIF(C8:C708,"p i")</f>
        <v>3</v>
      </c>
      <c r="D6" s="55">
        <f>COUNTIF(D8:D708,"p")+COUNTIF(D8:D708,"p i")</f>
        <v>3</v>
      </c>
      <c r="E6" s="55">
        <f>COUNTIF(E8:E708,"p")+COUNTIF(E8:E708,"p i")</f>
        <v>0</v>
      </c>
      <c r="F6" s="53">
        <f>COUNTIF(A8:A708,"P")</f>
        <v>3</v>
      </c>
    </row>
    <row r="8" spans="1:256" s="61" customFormat="1" ht="30" customHeight="1" x14ac:dyDescent="0.3">
      <c r="A8" s="114"/>
      <c r="B8" s="114" t="s">
        <v>234</v>
      </c>
      <c r="C8" s="115" t="s">
        <v>36</v>
      </c>
      <c r="D8" s="115" t="s">
        <v>37</v>
      </c>
      <c r="E8" s="116"/>
      <c r="F8" s="204" t="s">
        <v>235</v>
      </c>
      <c r="G8" s="204"/>
      <c r="H8" s="117"/>
      <c r="I8" s="58"/>
      <c r="J8" s="58"/>
      <c r="K8" s="58"/>
      <c r="L8" s="58"/>
      <c r="M8" s="58"/>
      <c r="N8" s="58"/>
      <c r="O8" s="58"/>
      <c r="P8" s="58"/>
      <c r="Q8" s="118"/>
      <c r="R8" s="118"/>
      <c r="S8" s="118"/>
      <c r="T8" s="118"/>
      <c r="U8" s="118"/>
      <c r="V8" s="118"/>
      <c r="W8" s="118"/>
      <c r="X8" s="118"/>
    </row>
    <row r="9" spans="1:256" s="75" customFormat="1" ht="12.75" customHeight="1" x14ac:dyDescent="0.3">
      <c r="A9" s="13" t="s">
        <v>12</v>
      </c>
      <c r="B9" s="38"/>
      <c r="C9" s="59" t="str">
        <f>IF(C8="C",IF(A9="P",IF(A8="I","p i","p"),IF(A8="I","i","")),"")</f>
        <v>p</v>
      </c>
      <c r="D9" s="59" t="str">
        <f>IF(D8="E",IF(A9="P",IF(A8="I","p i","p"),IF(A8="I","i"," ")),"")</f>
        <v>p</v>
      </c>
      <c r="E9" s="59" t="str">
        <f>IF(E8="O",IF(A9="P",IF(A8="I","p i","p"),IF(A8="I","i"," ")),"")</f>
        <v/>
      </c>
      <c r="F9" s="74" t="s">
        <v>44</v>
      </c>
      <c r="G9" s="103" t="s">
        <v>236</v>
      </c>
    </row>
    <row r="10" spans="1:256" s="75" customFormat="1" ht="12.75" customHeight="1" x14ac:dyDescent="0.3">
      <c r="A10" s="38" t="s">
        <v>153</v>
      </c>
      <c r="B10" s="38"/>
      <c r="C10" s="84"/>
      <c r="D10" s="84"/>
      <c r="E10" s="84"/>
      <c r="F10" s="74" t="s">
        <v>47</v>
      </c>
      <c r="G10" s="75" t="s">
        <v>237</v>
      </c>
    </row>
    <row r="11" spans="1:256" s="75" customFormat="1" ht="12.75" customHeight="1" x14ac:dyDescent="0.3">
      <c r="A11" s="38"/>
      <c r="B11" s="38"/>
      <c r="C11" s="84"/>
      <c r="D11" s="84"/>
      <c r="E11" s="84"/>
      <c r="F11" s="74" t="s">
        <v>36</v>
      </c>
      <c r="G11" s="75" t="s">
        <v>238</v>
      </c>
    </row>
    <row r="12" spans="1:256" s="75" customFormat="1" ht="12.75" customHeight="1" x14ac:dyDescent="0.3">
      <c r="A12" s="38"/>
      <c r="B12" s="38"/>
      <c r="C12" s="84"/>
      <c r="D12" s="84"/>
      <c r="E12" s="84"/>
      <c r="F12" s="74" t="s">
        <v>50</v>
      </c>
      <c r="G12" s="75" t="s">
        <v>51</v>
      </c>
    </row>
    <row r="13" spans="1:256" ht="12.75" customHeight="1" x14ac:dyDescent="0.3">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s="61" customFormat="1" ht="30" customHeight="1" x14ac:dyDescent="0.3">
      <c r="A14" s="114"/>
      <c r="B14" s="114" t="s">
        <v>239</v>
      </c>
      <c r="C14" s="115" t="s">
        <v>36</v>
      </c>
      <c r="D14" s="115" t="s">
        <v>37</v>
      </c>
      <c r="E14" s="116"/>
      <c r="F14" s="203" t="s">
        <v>240</v>
      </c>
      <c r="G14" s="203"/>
      <c r="H14" s="117"/>
      <c r="I14" s="58"/>
      <c r="J14" s="58"/>
      <c r="K14" s="58"/>
      <c r="L14" s="58"/>
      <c r="M14" s="58"/>
      <c r="N14" s="58"/>
      <c r="O14" s="58"/>
      <c r="P14" s="58"/>
      <c r="Q14" s="118"/>
      <c r="R14" s="118"/>
      <c r="S14" s="118"/>
      <c r="T14" s="118"/>
      <c r="U14" s="118"/>
      <c r="V14" s="118"/>
      <c r="W14" s="118"/>
      <c r="X14" s="118"/>
    </row>
    <row r="15" spans="1:256" s="75" customFormat="1" ht="12.75" customHeight="1" x14ac:dyDescent="0.3">
      <c r="A15" s="38"/>
      <c r="B15" s="38"/>
      <c r="C15" s="59" t="str">
        <f>IF(C14="C",IF(A15="P",IF(A14="I","p i","p"),IF(A14="I","i","")),"")</f>
        <v/>
      </c>
      <c r="D15" s="59" t="str">
        <f>IF(D14="E",IF(A15="P",IF(A14="I","p i","p"),IF(A14="I","i"," ")),"")</f>
        <v xml:space="preserve"> </v>
      </c>
      <c r="E15" s="59" t="str">
        <f>IF(E14="O",IF(A15="P",IF(A14="I","p i","p"),IF(A14="I","i"," ")),"")</f>
        <v/>
      </c>
      <c r="F15" s="74" t="s">
        <v>44</v>
      </c>
      <c r="G15" s="75" t="s">
        <v>241</v>
      </c>
    </row>
    <row r="16" spans="1:256" s="75" customFormat="1" ht="12.75" customHeight="1" x14ac:dyDescent="0.3">
      <c r="A16" s="38" t="s">
        <v>153</v>
      </c>
      <c r="B16" s="38"/>
      <c r="C16" s="84"/>
      <c r="D16" s="84"/>
      <c r="E16" s="84"/>
      <c r="F16" s="74" t="s">
        <v>47</v>
      </c>
      <c r="G16" s="75" t="s">
        <v>242</v>
      </c>
    </row>
    <row r="17" spans="1:256" s="75" customFormat="1" ht="12.75" customHeight="1" x14ac:dyDescent="0.3">
      <c r="A17" s="38"/>
      <c r="B17" s="38"/>
      <c r="C17" s="84"/>
      <c r="D17" s="84"/>
      <c r="E17" s="84"/>
      <c r="F17" s="74" t="s">
        <v>36</v>
      </c>
      <c r="G17" s="103" t="s">
        <v>243</v>
      </c>
    </row>
    <row r="18" spans="1:256" s="75" customFormat="1" ht="12.75" customHeight="1" x14ac:dyDescent="0.3">
      <c r="A18" s="38"/>
      <c r="B18" s="38"/>
      <c r="C18" s="84"/>
      <c r="D18" s="84"/>
      <c r="E18" s="84"/>
      <c r="F18" s="74" t="s">
        <v>50</v>
      </c>
      <c r="G18" s="75" t="s">
        <v>51</v>
      </c>
    </row>
    <row r="19" spans="1:256" ht="12.75" customHeight="1" x14ac:dyDescent="0.3">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s="61" customFormat="1" ht="30" customHeight="1" x14ac:dyDescent="0.3">
      <c r="A20" s="38"/>
      <c r="B20" s="114" t="s">
        <v>244</v>
      </c>
      <c r="C20" s="115" t="s">
        <v>36</v>
      </c>
      <c r="D20" s="115" t="s">
        <v>37</v>
      </c>
      <c r="E20" s="116"/>
      <c r="F20" s="204" t="s">
        <v>245</v>
      </c>
      <c r="G20" s="204"/>
      <c r="H20" s="117"/>
      <c r="I20" s="58"/>
      <c r="J20" s="58"/>
      <c r="K20" s="58"/>
      <c r="L20" s="58"/>
      <c r="M20" s="58"/>
      <c r="N20" s="58"/>
      <c r="O20" s="58"/>
      <c r="P20" s="58"/>
      <c r="Q20" s="58"/>
      <c r="R20" s="58"/>
      <c r="S20" s="58"/>
      <c r="T20" s="58"/>
      <c r="U20" s="58"/>
      <c r="V20" s="58"/>
      <c r="W20" s="58"/>
      <c r="X20" s="58"/>
    </row>
    <row r="21" spans="1:256" s="75" customFormat="1" ht="12.75" customHeight="1" x14ac:dyDescent="0.3">
      <c r="A21" s="13" t="s">
        <v>12</v>
      </c>
      <c r="B21" s="38"/>
      <c r="C21" s="59" t="str">
        <f>IF(C20="C",IF(A21="P",IF(A20="I","p i","p"),IF(A20="I","i","")),"")</f>
        <v>p</v>
      </c>
      <c r="D21" s="59" t="str">
        <f>IF(D20="E",IF(A21="P",IF(A20="I","p i","p"),IF(A20="I","i"," ")),"")</f>
        <v>p</v>
      </c>
      <c r="E21" s="59" t="str">
        <f>IF(E20="O",IF(A21="P",IF(A20="I","p i","p"),IF(A20="I","i"," ")),"")</f>
        <v/>
      </c>
      <c r="F21" s="74" t="s">
        <v>44</v>
      </c>
      <c r="G21" s="103" t="s">
        <v>246</v>
      </c>
    </row>
    <row r="22" spans="1:256" s="75" customFormat="1" ht="12.75" customHeight="1" x14ac:dyDescent="0.3">
      <c r="A22" s="38" t="s">
        <v>247</v>
      </c>
      <c r="B22" s="38"/>
      <c r="C22" s="59" t="str">
        <f>IF(C21="C",IF(A22="P",IF(A21="I","p i","p"),IF(A21="I","i","")),"")</f>
        <v/>
      </c>
      <c r="D22" s="59" t="str">
        <f>IF(D21="E",IF(A22="P",IF(A21="I","p i","p"),IF(A21="I","i"," ")),"")</f>
        <v/>
      </c>
      <c r="E22" s="59" t="str">
        <f>IF(E21="O",IF(A22="P",IF(A21="I","p i","p"),IF(A21="I","i"," ")),"")</f>
        <v/>
      </c>
      <c r="F22" s="74" t="s">
        <v>47</v>
      </c>
      <c r="G22" s="75" t="s">
        <v>248</v>
      </c>
    </row>
    <row r="23" spans="1:256" s="75" customFormat="1" ht="12.75" customHeight="1" x14ac:dyDescent="0.3">
      <c r="A23" s="38"/>
      <c r="B23" s="38"/>
      <c r="C23" s="84"/>
      <c r="D23" s="84"/>
      <c r="E23" s="84"/>
      <c r="F23" s="74" t="s">
        <v>36</v>
      </c>
      <c r="G23" s="75" t="s">
        <v>249</v>
      </c>
    </row>
    <row r="24" spans="1:256" s="75" customFormat="1" ht="12.75" customHeight="1" x14ac:dyDescent="0.3">
      <c r="A24" s="38"/>
      <c r="B24" s="38"/>
      <c r="C24" s="84"/>
      <c r="D24" s="84"/>
      <c r="E24" s="84"/>
      <c r="F24" s="74" t="s">
        <v>50</v>
      </c>
      <c r="G24" s="75" t="s">
        <v>51</v>
      </c>
    </row>
    <row r="25" spans="1:256" ht="12.75" customHeight="1" x14ac:dyDescent="0.3">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s="61" customFormat="1" ht="30" customHeight="1" x14ac:dyDescent="0.3">
      <c r="A26" s="38"/>
      <c r="B26" s="114" t="s">
        <v>250</v>
      </c>
      <c r="C26" s="115" t="s">
        <v>36</v>
      </c>
      <c r="D26" s="115" t="s">
        <v>37</v>
      </c>
      <c r="E26" s="116"/>
      <c r="F26" s="204" t="s">
        <v>251</v>
      </c>
      <c r="G26" s="204"/>
      <c r="H26" s="117"/>
      <c r="I26" s="58"/>
      <c r="J26" s="58"/>
      <c r="K26" s="58"/>
      <c r="L26" s="58"/>
      <c r="M26" s="58"/>
      <c r="N26" s="58"/>
      <c r="O26" s="58"/>
      <c r="P26" s="58"/>
      <c r="Q26" s="58"/>
      <c r="R26" s="58"/>
      <c r="S26" s="58"/>
      <c r="T26" s="58"/>
      <c r="U26" s="58"/>
      <c r="V26" s="58"/>
      <c r="W26" s="58"/>
      <c r="X26" s="58"/>
    </row>
    <row r="27" spans="1:256" s="75" customFormat="1" ht="12.75" customHeight="1" x14ac:dyDescent="0.3">
      <c r="A27" s="13" t="s">
        <v>12</v>
      </c>
      <c r="B27" s="38"/>
      <c r="C27" s="59" t="str">
        <f>IF(C26="C",IF(A27="P",IF(A26="I","p i","p"),IF(A26="I","i","")),"")</f>
        <v>p</v>
      </c>
      <c r="D27" s="59" t="str">
        <f>IF(D26="E",IF(A27="P",IF(A26="I","p i","p"),IF(A26="I","i"," ")),"")</f>
        <v>p</v>
      </c>
      <c r="E27" s="59" t="str">
        <f>IF(E26="O",IF(A27="P",IF(A26="I","p i","p"),IF(A26="I","i"," ")),"")</f>
        <v/>
      </c>
      <c r="F27" s="74" t="s">
        <v>44</v>
      </c>
      <c r="G27" s="75" t="s">
        <v>246</v>
      </c>
      <c r="Q27" s="119"/>
    </row>
    <row r="28" spans="1:256" s="75" customFormat="1" ht="12.75" customHeight="1" x14ac:dyDescent="0.3">
      <c r="A28" s="38" t="s">
        <v>247</v>
      </c>
      <c r="B28" s="38"/>
      <c r="C28" s="84"/>
      <c r="D28" s="84"/>
      <c r="E28" s="84"/>
      <c r="F28" s="74" t="s">
        <v>47</v>
      </c>
      <c r="G28" s="103" t="s">
        <v>248</v>
      </c>
    </row>
    <row r="29" spans="1:256" s="75" customFormat="1" ht="12.75" customHeight="1" x14ac:dyDescent="0.3">
      <c r="A29" s="38"/>
      <c r="B29" s="38"/>
      <c r="C29" s="84"/>
      <c r="D29" s="84"/>
      <c r="E29" s="84"/>
      <c r="F29" s="74" t="s">
        <v>36</v>
      </c>
      <c r="G29" s="75" t="s">
        <v>249</v>
      </c>
    </row>
    <row r="30" spans="1:256" s="75" customFormat="1" ht="12.75" customHeight="1" x14ac:dyDescent="0.3">
      <c r="A30" s="38"/>
      <c r="B30" s="38"/>
      <c r="C30" s="84"/>
      <c r="D30" s="84"/>
      <c r="E30" s="84"/>
      <c r="F30" s="74" t="s">
        <v>50</v>
      </c>
      <c r="G30" s="75" t="s">
        <v>51</v>
      </c>
    </row>
    <row r="31" spans="1:256" ht="12.75" customHeight="1" x14ac:dyDescent="0.3">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s="61" customFormat="1" ht="30" customHeight="1" x14ac:dyDescent="0.3">
      <c r="A32" s="38"/>
      <c r="B32" s="114" t="s">
        <v>252</v>
      </c>
      <c r="C32" s="115" t="s">
        <v>36</v>
      </c>
      <c r="D32" s="115" t="s">
        <v>37</v>
      </c>
      <c r="E32" s="116"/>
      <c r="F32" s="203" t="s">
        <v>253</v>
      </c>
      <c r="G32" s="203"/>
      <c r="H32" s="69"/>
      <c r="I32" s="58"/>
      <c r="J32" s="58"/>
      <c r="K32" s="58"/>
      <c r="L32" s="58"/>
      <c r="M32" s="58"/>
      <c r="N32" s="58"/>
      <c r="O32" s="58"/>
      <c r="P32" s="58"/>
      <c r="Q32" s="120"/>
      <c r="R32" s="118"/>
      <c r="S32" s="118"/>
      <c r="T32" s="118"/>
      <c r="U32" s="118"/>
      <c r="V32" s="118"/>
      <c r="W32" s="118"/>
      <c r="X32" s="118"/>
    </row>
    <row r="33" spans="1:256" s="75" customFormat="1" ht="12.75" customHeight="1" x14ac:dyDescent="0.3">
      <c r="A33" s="38"/>
      <c r="B33" s="38"/>
      <c r="C33" s="59" t="str">
        <f>IF(C32="C",IF(A33="P",IF(A32="I","p i","p"),IF(A32="I","i","")),"")</f>
        <v/>
      </c>
      <c r="D33" s="59" t="str">
        <f>IF(D32="E",IF(A33="P",IF(A32="I","p i","p"),IF(A32="I","i"," ")),"")</f>
        <v xml:space="preserve"> </v>
      </c>
      <c r="E33" s="59" t="str">
        <f>IF(E32="O",IF(A33="P",IF(A32="I","p i","p"),IF(A32="I","i"," ")),"")</f>
        <v/>
      </c>
      <c r="F33" s="74" t="s">
        <v>44</v>
      </c>
      <c r="G33" s="96" t="s">
        <v>254</v>
      </c>
    </row>
    <row r="34" spans="1:256" s="75" customFormat="1" ht="12.75" customHeight="1" x14ac:dyDescent="0.3">
      <c r="A34" s="38" t="s">
        <v>153</v>
      </c>
      <c r="B34" s="38"/>
      <c r="C34" s="84"/>
      <c r="D34" s="84"/>
      <c r="E34" s="84"/>
      <c r="F34" s="74" t="s">
        <v>47</v>
      </c>
      <c r="G34" s="95" t="s">
        <v>255</v>
      </c>
    </row>
    <row r="35" spans="1:256" s="75" customFormat="1" ht="12.75" customHeight="1" x14ac:dyDescent="0.3">
      <c r="A35" s="38"/>
      <c r="B35" s="38"/>
      <c r="C35" s="84"/>
      <c r="D35" s="84"/>
      <c r="E35" s="84"/>
      <c r="F35" s="74" t="s">
        <v>36</v>
      </c>
      <c r="G35" s="95" t="s">
        <v>256</v>
      </c>
    </row>
    <row r="36" spans="1:256" s="75" customFormat="1" ht="12.75" customHeight="1" x14ac:dyDescent="0.3">
      <c r="A36" s="38"/>
      <c r="B36" s="38"/>
      <c r="C36" s="84"/>
      <c r="D36" s="84"/>
      <c r="E36" s="84"/>
      <c r="F36" s="74" t="s">
        <v>50</v>
      </c>
      <c r="G36" s="75" t="s">
        <v>51</v>
      </c>
    </row>
    <row r="37" spans="1:256" s="75" customFormat="1" ht="12.75" customHeight="1" x14ac:dyDescent="0.3">
      <c r="A37" s="38"/>
      <c r="B37" s="38"/>
      <c r="C37" s="84"/>
      <c r="D37" s="84"/>
      <c r="E37" s="84"/>
      <c r="F37" s="74"/>
    </row>
    <row r="38" spans="1:256" ht="27" customHeight="1" x14ac:dyDescent="0.3">
      <c r="A38" s="74"/>
      <c r="B38" s="114" t="s">
        <v>988</v>
      </c>
      <c r="C38" s="115" t="s">
        <v>36</v>
      </c>
      <c r="D38" s="115" t="s">
        <v>37</v>
      </c>
      <c r="E38" s="84"/>
      <c r="F38" s="203" t="s">
        <v>989</v>
      </c>
      <c r="G38" s="203"/>
      <c r="H38" s="75"/>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3">
      <c r="A39" s="38"/>
      <c r="C39" s="84"/>
      <c r="D39" s="84"/>
      <c r="E39" s="84"/>
      <c r="F39" s="74" t="s">
        <v>44</v>
      </c>
      <c r="G39" s="86" t="s">
        <v>990</v>
      </c>
      <c r="H39" s="75"/>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12.75" customHeight="1" x14ac:dyDescent="0.3">
      <c r="A40" s="38" t="s">
        <v>247</v>
      </c>
      <c r="C40" s="84"/>
      <c r="D40" s="84"/>
      <c r="E40" s="84"/>
      <c r="F40" s="74" t="s">
        <v>47</v>
      </c>
      <c r="G40" s="85" t="s">
        <v>991</v>
      </c>
      <c r="H40" s="75"/>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ht="12.75" customHeight="1" x14ac:dyDescent="0.3">
      <c r="A41" s="38"/>
      <c r="C41" s="84"/>
      <c r="D41" s="84"/>
      <c r="E41" s="84"/>
      <c r="F41" s="74" t="s">
        <v>36</v>
      </c>
      <c r="G41" s="85" t="s">
        <v>992</v>
      </c>
      <c r="H41" s="75"/>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ht="12.75" customHeight="1" x14ac:dyDescent="0.3">
      <c r="A42" s="38"/>
      <c r="C42" s="84"/>
      <c r="D42" s="84"/>
      <c r="E42" s="84"/>
      <c r="F42" s="74" t="s">
        <v>50</v>
      </c>
      <c r="G42" s="61" t="s">
        <v>51</v>
      </c>
      <c r="H42" s="75"/>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ht="12.75" customHeight="1" x14ac:dyDescent="0.3">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ht="27" customHeight="1" x14ac:dyDescent="0.3">
      <c r="A44" s="38"/>
      <c r="B44" s="114" t="s">
        <v>993</v>
      </c>
      <c r="C44" s="115" t="s">
        <v>36</v>
      </c>
      <c r="D44" s="84"/>
      <c r="E44" s="84"/>
      <c r="F44" s="203" t="s">
        <v>994</v>
      </c>
      <c r="G44" s="203"/>
      <c r="H44" s="75"/>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ht="25.5" customHeight="1" x14ac:dyDescent="0.3">
      <c r="A45" s="38"/>
      <c r="C45" s="59" t="str">
        <f>IF(C44="C",IF(A45="P",IF(A44="I","p i","p"),IF(A44="I","i","")),"")</f>
        <v/>
      </c>
      <c r="D45" s="84"/>
      <c r="E45" s="84"/>
      <c r="F45" s="74" t="s">
        <v>44</v>
      </c>
      <c r="G45" s="85" t="s">
        <v>995</v>
      </c>
      <c r="H45" s="7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2.75" customHeight="1" x14ac:dyDescent="0.3">
      <c r="A46" s="38" t="s">
        <v>65</v>
      </c>
      <c r="C46" s="84"/>
      <c r="D46" s="84"/>
      <c r="E46" s="84"/>
      <c r="F46" s="74" t="s">
        <v>47</v>
      </c>
      <c r="G46" s="86" t="s">
        <v>996</v>
      </c>
      <c r="H46" s="75"/>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2.75" customHeight="1" x14ac:dyDescent="0.3">
      <c r="A47" s="38"/>
      <c r="C47" s="84"/>
      <c r="D47" s="84"/>
      <c r="E47" s="84"/>
      <c r="F47" s="74" t="s">
        <v>36</v>
      </c>
      <c r="G47" s="85" t="s">
        <v>997</v>
      </c>
      <c r="H47" s="75"/>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12.75" customHeight="1" x14ac:dyDescent="0.3">
      <c r="A48" s="38"/>
      <c r="C48" s="84"/>
      <c r="D48" s="84"/>
      <c r="E48" s="84"/>
      <c r="F48" s="74" t="s">
        <v>50</v>
      </c>
      <c r="G48" s="61" t="s">
        <v>51</v>
      </c>
      <c r="H48" s="75"/>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2.75" customHeight="1" x14ac:dyDescent="0.3">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27" customHeight="1" x14ac:dyDescent="0.3">
      <c r="A50" s="114"/>
      <c r="B50" s="114" t="s">
        <v>998</v>
      </c>
      <c r="C50" s="115" t="s">
        <v>36</v>
      </c>
      <c r="D50" s="115" t="s">
        <v>37</v>
      </c>
      <c r="E50" s="84"/>
      <c r="F50" s="203" t="s">
        <v>999</v>
      </c>
      <c r="G50" s="203"/>
      <c r="H50" s="75"/>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ht="25.5" customHeight="1" x14ac:dyDescent="0.3">
      <c r="A51" s="38"/>
      <c r="C51" s="59" t="str">
        <f>IF(C50="C",IF(A51="P",IF(A50="I","p i","p"),IF(A50="I","i","")),"")</f>
        <v/>
      </c>
      <c r="D51" s="59" t="str">
        <f>IF(D50="E",IF(A51="P",IF(A50="I","p i","p"),IF(A50="I","i"," ")),"")</f>
        <v xml:space="preserve"> </v>
      </c>
      <c r="E51" s="84"/>
      <c r="F51" s="74" t="s">
        <v>44</v>
      </c>
      <c r="G51" s="85" t="s">
        <v>1000</v>
      </c>
      <c r="H51" s="75"/>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ht="25.5" customHeight="1" x14ac:dyDescent="0.3">
      <c r="A52" s="38" t="s">
        <v>944</v>
      </c>
      <c r="C52" s="84"/>
      <c r="D52" s="84"/>
      <c r="E52" s="84"/>
      <c r="F52" s="74" t="s">
        <v>47</v>
      </c>
      <c r="G52" s="86" t="s">
        <v>1001</v>
      </c>
      <c r="H52" s="75"/>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3">
      <c r="A53" s="38"/>
      <c r="C53" s="84"/>
      <c r="D53" s="84"/>
      <c r="E53" s="84"/>
      <c r="F53" s="74" t="s">
        <v>36</v>
      </c>
      <c r="G53" s="85" t="s">
        <v>1002</v>
      </c>
      <c r="H53" s="75"/>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12.75" customHeight="1" x14ac:dyDescent="0.3">
      <c r="A54" s="38"/>
      <c r="C54" s="84"/>
      <c r="D54" s="84"/>
      <c r="E54" s="84"/>
      <c r="F54" s="74" t="s">
        <v>50</v>
      </c>
      <c r="G54" s="61" t="s">
        <v>51</v>
      </c>
      <c r="H54" s="75"/>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ht="12.75" customHeight="1" x14ac:dyDescent="0.3">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ht="12.75" customHeight="1" x14ac:dyDescent="0.3">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s="72" customFormat="1" ht="30.75" customHeight="1" x14ac:dyDescent="0.3">
      <c r="A57" s="38"/>
      <c r="B57" s="114" t="s">
        <v>257</v>
      </c>
      <c r="C57" s="115" t="s">
        <v>36</v>
      </c>
      <c r="D57" s="115" t="s">
        <v>37</v>
      </c>
      <c r="E57" s="121"/>
      <c r="F57" s="203" t="s">
        <v>258</v>
      </c>
      <c r="G57" s="203"/>
      <c r="H57" s="117"/>
      <c r="I57" s="58"/>
      <c r="J57" s="58"/>
      <c r="K57" s="58"/>
      <c r="L57" s="58"/>
      <c r="M57" s="58"/>
      <c r="N57" s="58"/>
      <c r="O57" s="58"/>
      <c r="P57" s="58"/>
      <c r="Q57" s="58"/>
      <c r="R57" s="58"/>
      <c r="S57" s="58"/>
      <c r="T57" s="58"/>
      <c r="U57" s="58"/>
      <c r="V57" s="58"/>
      <c r="W57" s="58"/>
      <c r="X57" s="58"/>
    </row>
    <row r="58" spans="1:256" ht="17.25" customHeight="1" x14ac:dyDescent="0.3">
      <c r="C58" s="59" t="str">
        <f>IF(C57="C",IF(A58="P",IF(A57="I","p i","p"),IF(A57="I","i","")),"")</f>
        <v/>
      </c>
      <c r="D58" s="59" t="str">
        <f>IF(D57="E",IF(A58="P",IF(A57="I","p i","p"),IF(A57="I","i"," ")),"")</f>
        <v xml:space="preserve"> </v>
      </c>
      <c r="E58" s="59" t="str">
        <f>IF(E57="O",IF(A58="P",IF(A57="I","p i","p"),IF(A57="I","i"," ")),"")</f>
        <v/>
      </c>
      <c r="F58" s="74" t="s">
        <v>44</v>
      </c>
      <c r="G58" s="95" t="s">
        <v>259</v>
      </c>
      <c r="H58" s="75"/>
      <c r="I58" s="75"/>
      <c r="J58" s="75"/>
      <c r="K58" s="75"/>
      <c r="L58" s="75"/>
      <c r="M58" s="75"/>
      <c r="N58" s="75"/>
      <c r="O58" s="75"/>
      <c r="P58" s="75"/>
      <c r="Q58" s="75"/>
      <c r="R58" s="75"/>
      <c r="S58" s="75"/>
      <c r="T58" s="75"/>
      <c r="U58" s="75"/>
      <c r="V58" s="75"/>
      <c r="W58" s="75"/>
      <c r="X58" s="75"/>
    </row>
    <row r="59" spans="1:256" ht="27.75" customHeight="1" x14ac:dyDescent="0.3">
      <c r="A59" s="105" t="s">
        <v>260</v>
      </c>
      <c r="F59" s="74" t="s">
        <v>47</v>
      </c>
      <c r="G59" s="86" t="s">
        <v>261</v>
      </c>
      <c r="H59" s="122"/>
      <c r="I59" s="75"/>
      <c r="J59" s="75"/>
      <c r="K59" s="75"/>
      <c r="L59" s="75"/>
      <c r="M59" s="75"/>
      <c r="N59" s="75"/>
      <c r="O59" s="75"/>
      <c r="P59" s="75"/>
      <c r="Q59" s="75"/>
      <c r="R59" s="75"/>
      <c r="S59" s="75"/>
      <c r="T59" s="75"/>
      <c r="U59" s="75"/>
      <c r="V59" s="75"/>
      <c r="W59" s="75"/>
      <c r="X59" s="75"/>
    </row>
    <row r="60" spans="1:256" ht="12.75" customHeight="1" x14ac:dyDescent="0.3">
      <c r="F60" s="74" t="s">
        <v>36</v>
      </c>
      <c r="G60" s="95" t="s">
        <v>262</v>
      </c>
      <c r="H60" s="75"/>
      <c r="I60" s="75"/>
      <c r="J60" s="75"/>
      <c r="K60" s="75"/>
      <c r="L60" s="75"/>
      <c r="M60" s="75"/>
      <c r="N60" s="75"/>
      <c r="O60" s="75"/>
      <c r="P60" s="75"/>
      <c r="Q60" s="75"/>
      <c r="R60" s="75"/>
      <c r="S60" s="75"/>
      <c r="T60" s="75"/>
      <c r="U60" s="75"/>
      <c r="V60" s="75"/>
      <c r="W60" s="75"/>
      <c r="X60" s="75"/>
    </row>
    <row r="61" spans="1:256" ht="12.75" customHeight="1" x14ac:dyDescent="0.3">
      <c r="F61" s="74" t="s">
        <v>50</v>
      </c>
      <c r="G61" s="95" t="s">
        <v>51</v>
      </c>
      <c r="H61" s="75"/>
      <c r="I61" s="75"/>
      <c r="J61" s="75"/>
      <c r="K61" s="75"/>
      <c r="L61" s="75"/>
      <c r="M61" s="75"/>
      <c r="N61" s="75"/>
      <c r="O61" s="75"/>
      <c r="P61" s="75"/>
      <c r="Q61" s="75"/>
      <c r="R61" s="75"/>
      <c r="S61" s="75"/>
      <c r="T61" s="75"/>
      <c r="U61" s="75"/>
      <c r="V61" s="75"/>
      <c r="W61" s="75"/>
      <c r="X61" s="75"/>
    </row>
    <row r="62" spans="1:256" ht="12.75" customHeight="1" x14ac:dyDescent="0.3">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s="72" customFormat="1" ht="30" customHeight="1" x14ac:dyDescent="0.3">
      <c r="A63" s="123"/>
      <c r="B63" s="114" t="s">
        <v>263</v>
      </c>
      <c r="C63" s="115" t="s">
        <v>36</v>
      </c>
      <c r="D63" s="115" t="s">
        <v>37</v>
      </c>
      <c r="E63" s="121"/>
      <c r="F63" s="203" t="s">
        <v>264</v>
      </c>
      <c r="G63" s="203"/>
      <c r="H63" s="117"/>
      <c r="I63" s="58"/>
      <c r="J63" s="58"/>
      <c r="K63" s="58"/>
      <c r="L63" s="58"/>
      <c r="M63" s="58"/>
      <c r="N63" s="58"/>
      <c r="O63" s="58"/>
      <c r="P63" s="58"/>
      <c r="Q63" s="58"/>
      <c r="R63" s="58"/>
      <c r="S63" s="58"/>
      <c r="T63" s="58"/>
      <c r="U63" s="58"/>
      <c r="V63" s="58"/>
      <c r="W63" s="58"/>
      <c r="X63" s="58"/>
    </row>
    <row r="64" spans="1:256" ht="12.75" customHeight="1" x14ac:dyDescent="0.3">
      <c r="C64" s="59" t="str">
        <f>IF(C63="C",IF(A64="P",IF(A63="I","p i","p"),IF(A63="I","i","")),"")</f>
        <v/>
      </c>
      <c r="D64" s="59" t="str">
        <f>IF(D63="E",IF(A64="P",IF(A63="I","p i","p"),IF(A63="I","i"," ")),"")</f>
        <v xml:space="preserve"> </v>
      </c>
      <c r="E64" s="59" t="str">
        <f>IF(E63="O",IF(A64="P",IF(A63="I","p i","p"),IF(A63="I","i"," ")),"")</f>
        <v/>
      </c>
      <c r="F64" s="74" t="s">
        <v>44</v>
      </c>
      <c r="G64" s="85" t="s">
        <v>265</v>
      </c>
      <c r="H64" s="75"/>
      <c r="I64" s="75"/>
      <c r="J64" s="75"/>
      <c r="K64" s="75"/>
      <c r="L64" s="75"/>
      <c r="M64" s="75"/>
      <c r="N64" s="75"/>
      <c r="O64" s="75"/>
      <c r="P64" s="75"/>
      <c r="Q64" s="75"/>
      <c r="R64" s="75"/>
      <c r="S64" s="75"/>
      <c r="T64" s="75"/>
      <c r="U64" s="75"/>
      <c r="V64" s="75"/>
      <c r="W64" s="75"/>
      <c r="X64" s="75"/>
    </row>
    <row r="65" spans="1:256" ht="13.5" customHeight="1" x14ac:dyDescent="0.3">
      <c r="A65" s="19" t="s">
        <v>266</v>
      </c>
      <c r="F65" s="74" t="s">
        <v>47</v>
      </c>
      <c r="G65" s="85" t="s">
        <v>267</v>
      </c>
      <c r="H65" s="75"/>
      <c r="I65" s="75"/>
      <c r="J65" s="75"/>
      <c r="K65" s="75"/>
      <c r="L65" s="75"/>
      <c r="M65" s="75"/>
      <c r="N65" s="75"/>
      <c r="O65" s="75"/>
      <c r="P65" s="75"/>
      <c r="Q65" s="75"/>
      <c r="R65" s="75"/>
      <c r="S65" s="75"/>
      <c r="T65" s="75"/>
      <c r="U65" s="75"/>
      <c r="V65" s="75"/>
      <c r="W65" s="75"/>
      <c r="X65" s="75"/>
    </row>
    <row r="66" spans="1:256" ht="24" customHeight="1" x14ac:dyDescent="0.3">
      <c r="F66" s="74" t="s">
        <v>36</v>
      </c>
      <c r="G66" s="86" t="s">
        <v>268</v>
      </c>
      <c r="H66" s="75"/>
      <c r="I66" s="75"/>
      <c r="J66" s="75"/>
      <c r="K66" s="75"/>
      <c r="L66" s="75"/>
      <c r="M66" s="75"/>
      <c r="N66" s="75"/>
      <c r="O66" s="75"/>
      <c r="P66" s="75"/>
      <c r="Q66" s="75"/>
      <c r="R66" s="75"/>
      <c r="S66" s="75"/>
      <c r="T66" s="75"/>
      <c r="U66" s="75"/>
      <c r="V66" s="75"/>
      <c r="W66" s="75"/>
      <c r="X66" s="75"/>
    </row>
    <row r="67" spans="1:256" ht="12.75" customHeight="1" x14ac:dyDescent="0.3">
      <c r="F67" s="74" t="s">
        <v>50</v>
      </c>
      <c r="G67" s="95" t="s">
        <v>51</v>
      </c>
      <c r="H67" s="75"/>
      <c r="I67" s="75"/>
      <c r="J67" s="75"/>
      <c r="K67" s="75"/>
      <c r="L67" s="75"/>
      <c r="M67" s="75"/>
      <c r="N67" s="75"/>
      <c r="O67" s="75"/>
      <c r="P67" s="75"/>
      <c r="Q67" s="75"/>
      <c r="R67" s="75"/>
      <c r="S67" s="75"/>
      <c r="T67" s="75"/>
      <c r="U67" s="75"/>
      <c r="V67" s="75"/>
      <c r="W67" s="75"/>
      <c r="X67" s="75"/>
    </row>
    <row r="68" spans="1:256" ht="12.75" customHeight="1" x14ac:dyDescent="0.3">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s="72" customFormat="1" ht="12.75" customHeight="1" x14ac:dyDescent="0.3">
      <c r="A69" s="19"/>
      <c r="B69" s="114" t="s">
        <v>269</v>
      </c>
      <c r="C69" s="115" t="s">
        <v>36</v>
      </c>
      <c r="D69" s="115" t="s">
        <v>37</v>
      </c>
      <c r="E69" s="121"/>
      <c r="F69" s="203" t="s">
        <v>270</v>
      </c>
      <c r="G69" s="203"/>
      <c r="H69" s="58"/>
      <c r="I69" s="58"/>
      <c r="J69" s="58"/>
      <c r="K69" s="58"/>
      <c r="L69" s="58"/>
      <c r="M69" s="58"/>
      <c r="N69" s="58"/>
      <c r="O69" s="58"/>
      <c r="P69" s="58"/>
      <c r="Q69" s="58"/>
      <c r="R69" s="58"/>
      <c r="S69" s="58"/>
      <c r="T69" s="58"/>
      <c r="U69" s="58"/>
      <c r="V69" s="58"/>
      <c r="W69" s="58"/>
      <c r="X69" s="58"/>
    </row>
    <row r="70" spans="1:256" ht="24.75" customHeight="1" x14ac:dyDescent="0.3">
      <c r="C70" s="59" t="str">
        <f>IF(C69="C",IF(A70="P",IF(A69="I","p i","p"),IF(A69="I","i","")),"")</f>
        <v/>
      </c>
      <c r="D70" s="59" t="str">
        <f>IF(D69="E",IF(A70="P",IF(A69="I","p i","p"),IF(A69="I","i"," ")),"")</f>
        <v xml:space="preserve"> </v>
      </c>
      <c r="E70" s="59" t="str">
        <f>IF(E69="O",IF(A70="P",IF(A69="I","p i","p"),IF(A69="I","i"," ")),"")</f>
        <v/>
      </c>
      <c r="F70" s="74" t="s">
        <v>44</v>
      </c>
      <c r="G70" s="61" t="s">
        <v>271</v>
      </c>
      <c r="H70" s="75"/>
      <c r="I70" s="75"/>
      <c r="J70" s="75"/>
      <c r="K70" s="75"/>
      <c r="L70" s="75"/>
      <c r="M70" s="75"/>
      <c r="N70" s="75"/>
      <c r="O70" s="75"/>
      <c r="P70" s="75"/>
      <c r="Q70" s="75"/>
      <c r="R70" s="75"/>
      <c r="S70" s="75"/>
      <c r="T70" s="75"/>
      <c r="U70" s="75"/>
      <c r="V70" s="75"/>
      <c r="W70" s="75"/>
      <c r="X70" s="75"/>
    </row>
    <row r="71" spans="1:256" ht="19.5" customHeight="1" x14ac:dyDescent="0.3">
      <c r="A71" s="19" t="s">
        <v>65</v>
      </c>
      <c r="F71" s="74" t="s">
        <v>47</v>
      </c>
      <c r="G71" s="61" t="s">
        <v>272</v>
      </c>
      <c r="H71" s="75"/>
      <c r="I71" s="75"/>
      <c r="J71" s="75"/>
      <c r="K71" s="75"/>
      <c r="L71" s="75"/>
      <c r="M71" s="75"/>
      <c r="N71" s="75"/>
      <c r="O71" s="75"/>
      <c r="P71" s="75"/>
      <c r="Q71" s="75"/>
      <c r="R71" s="75"/>
      <c r="S71" s="75"/>
      <c r="T71" s="75"/>
      <c r="U71" s="75"/>
      <c r="V71" s="75"/>
      <c r="W71" s="75"/>
      <c r="X71" s="75"/>
    </row>
    <row r="72" spans="1:256" ht="24" customHeight="1" x14ac:dyDescent="0.3">
      <c r="F72" s="74" t="s">
        <v>36</v>
      </c>
      <c r="G72" s="62" t="s">
        <v>273</v>
      </c>
      <c r="H72" s="75"/>
      <c r="I72" s="75"/>
      <c r="J72" s="75"/>
      <c r="K72" s="75"/>
      <c r="L72" s="75"/>
      <c r="M72" s="75"/>
      <c r="N72" s="75"/>
      <c r="O72" s="75"/>
      <c r="P72" s="75"/>
      <c r="Q72" s="75"/>
      <c r="R72" s="75"/>
      <c r="S72" s="75"/>
      <c r="T72" s="75"/>
      <c r="U72" s="75"/>
      <c r="V72" s="75"/>
      <c r="W72" s="75"/>
      <c r="X72" s="75"/>
    </row>
    <row r="73" spans="1:256" ht="15" customHeight="1" x14ac:dyDescent="0.3">
      <c r="F73" s="74" t="s">
        <v>50</v>
      </c>
      <c r="G73" s="61" t="s">
        <v>51</v>
      </c>
      <c r="H73" s="75"/>
      <c r="I73" s="75"/>
      <c r="J73" s="75"/>
      <c r="K73" s="75"/>
      <c r="L73" s="75"/>
      <c r="M73" s="75"/>
      <c r="N73" s="75"/>
      <c r="O73" s="75"/>
      <c r="P73" s="75"/>
      <c r="Q73" s="75"/>
      <c r="R73" s="75"/>
      <c r="S73" s="75"/>
      <c r="T73" s="75"/>
      <c r="U73" s="75"/>
      <c r="V73" s="75"/>
      <c r="W73" s="75"/>
      <c r="X73" s="75"/>
    </row>
    <row r="74" spans="1:256" ht="15" customHeight="1" x14ac:dyDescent="0.3">
      <c r="F74" s="74"/>
      <c r="G74" s="61"/>
      <c r="H74" s="75"/>
      <c r="I74" s="75"/>
      <c r="J74" s="75"/>
      <c r="K74" s="75"/>
      <c r="L74" s="75"/>
      <c r="M74" s="75"/>
      <c r="N74" s="75"/>
      <c r="O74" s="75"/>
      <c r="P74" s="75"/>
      <c r="Q74" s="75"/>
      <c r="R74" s="75"/>
      <c r="S74" s="75"/>
      <c r="T74" s="75"/>
      <c r="U74" s="75"/>
      <c r="V74" s="75"/>
      <c r="W74" s="75"/>
      <c r="X74" s="75"/>
    </row>
    <row r="75" spans="1:256" ht="27" customHeight="1" x14ac:dyDescent="0.3">
      <c r="A75" s="123"/>
      <c r="B75" s="114" t="s">
        <v>1003</v>
      </c>
      <c r="C75" s="115" t="s">
        <v>36</v>
      </c>
      <c r="D75" s="115" t="s">
        <v>37</v>
      </c>
      <c r="E75" s="84"/>
      <c r="F75" s="203" t="s">
        <v>1004</v>
      </c>
      <c r="G75" s="203"/>
      <c r="H75" s="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ht="12.75" customHeight="1" x14ac:dyDescent="0.3">
      <c r="C76" s="59" t="str">
        <f>IF(C75="C",IF(A76="P",IF(A75="I","p i","p"),IF(A75="I","i","")),"")</f>
        <v/>
      </c>
      <c r="D76" s="59" t="str">
        <f>IF(D75="E",IF(A76="P",IF(A75="I","p i","p"),IF(A75="I","i"," ")),"")</f>
        <v xml:space="preserve"> </v>
      </c>
      <c r="E76" s="84"/>
      <c r="F76" s="74" t="s">
        <v>44</v>
      </c>
      <c r="G76" s="86" t="s">
        <v>1005</v>
      </c>
      <c r="H76" s="75"/>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12.75" customHeight="1" x14ac:dyDescent="0.3">
      <c r="A77" s="19" t="s">
        <v>1006</v>
      </c>
      <c r="E77" s="84"/>
      <c r="F77" s="74" t="s">
        <v>47</v>
      </c>
      <c r="G77" s="85" t="s">
        <v>1007</v>
      </c>
      <c r="H77" s="75"/>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2.75" customHeight="1" x14ac:dyDescent="0.3">
      <c r="E78" s="84"/>
      <c r="F78" s="74" t="s">
        <v>36</v>
      </c>
      <c r="G78" s="85" t="s">
        <v>1008</v>
      </c>
      <c r="H78" s="75"/>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3">
      <c r="A79" s="38"/>
      <c r="C79" s="84"/>
      <c r="D79" s="84"/>
      <c r="E79" s="84"/>
      <c r="F79" s="74" t="s">
        <v>50</v>
      </c>
      <c r="G79" s="61" t="s">
        <v>51</v>
      </c>
      <c r="H79" s="75"/>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12.75" customHeight="1" x14ac:dyDescent="0.3">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ht="27" customHeight="1" x14ac:dyDescent="0.3">
      <c r="A81" s="123"/>
      <c r="B81" s="114" t="s">
        <v>1009</v>
      </c>
      <c r="C81" s="115" t="s">
        <v>36</v>
      </c>
      <c r="D81" s="115" t="s">
        <v>37</v>
      </c>
      <c r="E81" s="84"/>
      <c r="F81" s="203" t="s">
        <v>1010</v>
      </c>
      <c r="G81" s="203"/>
      <c r="H81" s="75"/>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ht="12.75" customHeight="1" x14ac:dyDescent="0.3">
      <c r="C82" s="59" t="str">
        <f>IF(C81="C",IF(A82="P",IF(A81="I","p i","p"),IF(A81="I","i","")),"")</f>
        <v/>
      </c>
      <c r="D82" s="59" t="str">
        <f>IF(D81="E",IF(A82="P",IF(A81="I","p i","p"),IF(A81="I","i"," ")),"")</f>
        <v xml:space="preserve"> </v>
      </c>
      <c r="E82" s="84"/>
      <c r="F82" s="74" t="s">
        <v>44</v>
      </c>
      <c r="G82" s="86" t="s">
        <v>1011</v>
      </c>
      <c r="H82" s="75"/>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25.5" customHeight="1" x14ac:dyDescent="0.3">
      <c r="A83" s="19" t="s">
        <v>159</v>
      </c>
      <c r="E83" s="84"/>
      <c r="F83" s="74" t="s">
        <v>47</v>
      </c>
      <c r="G83" s="85" t="s">
        <v>1012</v>
      </c>
      <c r="H83" s="75"/>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32.549999999999997" customHeight="1" x14ac:dyDescent="0.3">
      <c r="A84" s="38"/>
      <c r="C84" s="84"/>
      <c r="D84" s="84"/>
      <c r="E84" s="84"/>
      <c r="F84" s="74" t="s">
        <v>36</v>
      </c>
      <c r="G84" s="85" t="s">
        <v>1013</v>
      </c>
      <c r="H84" s="75"/>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ht="12.75" customHeight="1" x14ac:dyDescent="0.3">
      <c r="A85" s="38"/>
      <c r="C85" s="84"/>
      <c r="D85" s="84"/>
      <c r="E85" s="84"/>
      <c r="F85" s="74" t="s">
        <v>50</v>
      </c>
      <c r="G85" s="61" t="s">
        <v>51</v>
      </c>
      <c r="H85" s="7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ht="12.75" customHeight="1" x14ac:dyDescent="0.3">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ht="12.75" customHeight="1" x14ac:dyDescent="0.3">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s="129" customFormat="1" ht="12.75" customHeight="1" x14ac:dyDescent="0.25">
      <c r="A88" s="124" t="s">
        <v>9</v>
      </c>
      <c r="B88" s="125" t="s">
        <v>274</v>
      </c>
      <c r="C88" s="126" t="s">
        <v>36</v>
      </c>
      <c r="D88" s="127" t="s">
        <v>37</v>
      </c>
      <c r="E88" s="128"/>
      <c r="F88" s="206" t="s">
        <v>275</v>
      </c>
      <c r="G88" s="206"/>
      <c r="H88" s="106"/>
      <c r="I88" s="106"/>
      <c r="J88" s="106"/>
      <c r="K88" s="106"/>
      <c r="L88" s="106"/>
      <c r="M88" s="106"/>
      <c r="N88" s="106"/>
      <c r="O88" s="106"/>
      <c r="P88" s="106"/>
      <c r="Q88" s="106"/>
      <c r="R88" s="106"/>
      <c r="S88" s="106"/>
      <c r="T88" s="106"/>
      <c r="U88" s="106"/>
      <c r="V88" s="106"/>
      <c r="W88" s="106"/>
      <c r="X88" s="106"/>
    </row>
    <row r="89" spans="1:256" ht="12.75" customHeight="1" x14ac:dyDescent="0.3">
      <c r="B89" s="80"/>
      <c r="C89" s="59" t="str">
        <f>IF(C88="C",IF(A89="P",IF(A88="I","p i","p"),IF(A88="I","i","")),"")</f>
        <v>i</v>
      </c>
      <c r="D89" s="59" t="str">
        <f>IF(D88="E",IF(A89="P",IF(A88="I","p i","p"),IF(A88="I","i"," ")),"")</f>
        <v>i</v>
      </c>
      <c r="E89" s="59" t="str">
        <f>IF(E88="O",IF(A89="P",IF(A88="I","p i","p"),IF(A88="I","i"," ")),"")</f>
        <v/>
      </c>
      <c r="F89" s="82" t="s">
        <v>44</v>
      </c>
      <c r="G89" s="79" t="s">
        <v>276</v>
      </c>
      <c r="H89" s="130"/>
      <c r="I89" s="79"/>
      <c r="J89" s="79"/>
      <c r="K89" s="79"/>
      <c r="L89" s="79"/>
      <c r="M89" s="79"/>
      <c r="N89" s="75"/>
      <c r="O89" s="75"/>
      <c r="P89" s="75"/>
      <c r="Q89" s="75"/>
      <c r="R89" s="75"/>
      <c r="S89" s="75"/>
      <c r="T89" s="75"/>
      <c r="U89" s="75"/>
      <c r="V89" s="75"/>
      <c r="W89" s="75"/>
      <c r="X89" s="75"/>
    </row>
    <row r="90" spans="1:256" ht="12.75" customHeight="1" x14ac:dyDescent="0.3">
      <c r="A90" s="19" t="s">
        <v>104</v>
      </c>
      <c r="B90" s="80"/>
      <c r="C90" s="131"/>
      <c r="E90" s="131"/>
      <c r="F90" s="82" t="s">
        <v>47</v>
      </c>
      <c r="G90" s="79" t="s">
        <v>277</v>
      </c>
      <c r="H90" s="130"/>
      <c r="I90" s="79"/>
      <c r="J90" s="79"/>
      <c r="K90" s="79"/>
      <c r="L90" s="79"/>
      <c r="M90" s="111"/>
      <c r="N90" s="75"/>
      <c r="O90" s="75"/>
      <c r="P90" s="75"/>
      <c r="Q90" s="75"/>
      <c r="R90" s="75"/>
      <c r="S90" s="75"/>
      <c r="T90" s="75"/>
      <c r="U90" s="75"/>
      <c r="V90" s="75"/>
      <c r="W90" s="75"/>
      <c r="X90" s="75"/>
    </row>
    <row r="91" spans="1:256" ht="12.75" customHeight="1" x14ac:dyDescent="0.3">
      <c r="B91" s="80"/>
      <c r="C91" s="131"/>
      <c r="E91" s="131"/>
      <c r="F91" s="82" t="s">
        <v>36</v>
      </c>
      <c r="G91" s="112" t="s">
        <v>278</v>
      </c>
      <c r="H91" s="130"/>
      <c r="I91" s="79"/>
      <c r="J91" s="79"/>
      <c r="K91" s="79"/>
      <c r="L91" s="79"/>
      <c r="M91" s="79"/>
      <c r="N91" s="75"/>
      <c r="O91" s="75"/>
      <c r="P91" s="75"/>
      <c r="Q91" s="75"/>
      <c r="R91" s="75"/>
      <c r="S91" s="75"/>
      <c r="T91" s="75"/>
      <c r="U91" s="75"/>
      <c r="V91" s="75"/>
      <c r="W91" s="75"/>
      <c r="X91" s="75"/>
    </row>
    <row r="92" spans="1:256" ht="12.75" customHeight="1" x14ac:dyDescent="0.3">
      <c r="B92" s="80"/>
      <c r="C92" s="131"/>
      <c r="E92" s="131"/>
      <c r="F92" s="82" t="s">
        <v>50</v>
      </c>
      <c r="G92" s="79" t="s">
        <v>51</v>
      </c>
      <c r="H92" s="130"/>
      <c r="I92" s="79"/>
      <c r="J92" s="79"/>
      <c r="K92" s="79"/>
      <c r="L92" s="79"/>
      <c r="M92" s="79"/>
      <c r="N92" s="75"/>
      <c r="O92" s="75"/>
      <c r="P92" s="75"/>
      <c r="Q92" s="75"/>
      <c r="R92" s="75"/>
      <c r="S92" s="75"/>
      <c r="T92" s="75"/>
      <c r="U92" s="75"/>
      <c r="V92" s="75"/>
      <c r="W92" s="75"/>
      <c r="X92" s="75"/>
    </row>
    <row r="93" spans="1:256" ht="12.75" customHeight="1" x14ac:dyDescent="0.3">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s="129" customFormat="1" ht="12.75" customHeight="1" x14ac:dyDescent="0.25">
      <c r="A94" s="124" t="s">
        <v>9</v>
      </c>
      <c r="B94" s="125" t="s">
        <v>279</v>
      </c>
      <c r="C94" s="126" t="s">
        <v>36</v>
      </c>
      <c r="D94" s="127" t="s">
        <v>37</v>
      </c>
      <c r="E94" s="128"/>
      <c r="F94" s="206" t="s">
        <v>275</v>
      </c>
      <c r="G94" s="206"/>
      <c r="H94" s="106"/>
      <c r="I94" s="106"/>
      <c r="J94" s="106"/>
      <c r="K94" s="106"/>
      <c r="L94" s="106"/>
      <c r="M94" s="106"/>
      <c r="N94" s="106"/>
      <c r="O94" s="106"/>
      <c r="P94" s="106"/>
      <c r="Q94" s="106"/>
      <c r="R94" s="106"/>
      <c r="S94" s="106"/>
      <c r="T94" s="106"/>
      <c r="U94" s="106"/>
      <c r="V94" s="106"/>
      <c r="W94" s="106"/>
      <c r="X94" s="106"/>
    </row>
    <row r="95" spans="1:256" ht="12.75" customHeight="1" x14ac:dyDescent="0.3">
      <c r="B95" s="80"/>
      <c r="C95" s="59" t="str">
        <f>IF(C94="C",IF(A95="P",IF(A94="I","p i","p"),IF(A94="I","i","")),"")</f>
        <v>i</v>
      </c>
      <c r="D95" s="59" t="str">
        <f>IF(D94="E",IF(A95="P",IF(A94="I","p i","p"),IF(A94="I","i"," ")),"")</f>
        <v>i</v>
      </c>
      <c r="E95" s="59" t="str">
        <f>IF(E94="O",IF(A95="P",IF(A94="I","p i","p"),IF(A94="I","i"," ")),"")</f>
        <v/>
      </c>
      <c r="F95" s="82" t="s">
        <v>44</v>
      </c>
      <c r="G95" s="79" t="s">
        <v>276</v>
      </c>
      <c r="H95" s="130"/>
      <c r="I95" s="79"/>
      <c r="J95" s="79"/>
      <c r="K95" s="79"/>
      <c r="L95" s="79"/>
      <c r="M95" s="79"/>
      <c r="N95" s="75"/>
      <c r="O95" s="75"/>
      <c r="P95" s="75"/>
      <c r="Q95" s="75"/>
      <c r="R95" s="75"/>
      <c r="S95" s="75"/>
      <c r="T95" s="75"/>
      <c r="U95" s="75"/>
      <c r="V95" s="75"/>
      <c r="W95" s="75"/>
      <c r="X95" s="75"/>
    </row>
    <row r="96" spans="1:256" ht="12.75" customHeight="1" x14ac:dyDescent="0.3">
      <c r="A96" s="19" t="s">
        <v>104</v>
      </c>
      <c r="B96" s="80"/>
      <c r="C96" s="131"/>
      <c r="E96" s="131"/>
      <c r="F96" s="82" t="s">
        <v>47</v>
      </c>
      <c r="G96" s="112" t="s">
        <v>277</v>
      </c>
      <c r="H96" s="130"/>
      <c r="I96" s="79"/>
      <c r="J96" s="79"/>
      <c r="K96" s="79"/>
      <c r="L96" s="79"/>
      <c r="M96" s="79"/>
      <c r="N96" s="75"/>
      <c r="O96" s="75"/>
      <c r="P96" s="75"/>
      <c r="Q96" s="75"/>
      <c r="R96" s="75"/>
      <c r="S96" s="75"/>
      <c r="T96" s="75"/>
      <c r="U96" s="75"/>
      <c r="V96" s="75"/>
      <c r="W96" s="75"/>
      <c r="X96" s="75"/>
    </row>
    <row r="97" spans="1:256" ht="12.75" customHeight="1" x14ac:dyDescent="0.3">
      <c r="B97" s="80"/>
      <c r="C97" s="131"/>
      <c r="E97" s="131"/>
      <c r="F97" s="82" t="s">
        <v>36</v>
      </c>
      <c r="G97" s="79" t="s">
        <v>278</v>
      </c>
      <c r="H97" s="130"/>
      <c r="I97" s="79"/>
      <c r="J97" s="79"/>
      <c r="K97" s="79"/>
      <c r="L97" s="79"/>
      <c r="M97" s="111"/>
      <c r="N97" s="75"/>
      <c r="O97" s="75"/>
      <c r="P97" s="75"/>
      <c r="Q97" s="75"/>
      <c r="R97" s="75"/>
      <c r="S97" s="75"/>
      <c r="T97" s="75"/>
      <c r="U97" s="75"/>
      <c r="V97" s="75"/>
      <c r="W97" s="75"/>
      <c r="X97" s="75"/>
    </row>
    <row r="98" spans="1:256" ht="12.75" customHeight="1" x14ac:dyDescent="0.3">
      <c r="B98" s="80"/>
      <c r="C98" s="131"/>
      <c r="E98" s="131"/>
      <c r="F98" s="82" t="s">
        <v>50</v>
      </c>
      <c r="G98" s="79" t="s">
        <v>51</v>
      </c>
      <c r="H98" s="130"/>
      <c r="I98" s="79"/>
      <c r="J98" s="79"/>
      <c r="K98" s="79"/>
      <c r="L98" s="79"/>
      <c r="M98" s="79"/>
      <c r="N98" s="75"/>
      <c r="O98" s="75"/>
      <c r="P98" s="75"/>
      <c r="Q98" s="75"/>
      <c r="R98" s="75"/>
      <c r="S98" s="75"/>
      <c r="T98" s="75"/>
      <c r="U98" s="75"/>
      <c r="V98" s="75"/>
      <c r="W98" s="75"/>
      <c r="X98" s="75"/>
    </row>
    <row r="99" spans="1:256" ht="12.75" customHeight="1" x14ac:dyDescent="0.3">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row>
    <row r="100" spans="1:256" s="129" customFormat="1" ht="12.75" customHeight="1" x14ac:dyDescent="0.25">
      <c r="A100" s="124" t="s">
        <v>9</v>
      </c>
      <c r="B100" s="125" t="s">
        <v>280</v>
      </c>
      <c r="C100" s="126" t="s">
        <v>36</v>
      </c>
      <c r="D100" s="127" t="s">
        <v>37</v>
      </c>
      <c r="E100" s="128"/>
      <c r="F100" s="206" t="s">
        <v>275</v>
      </c>
      <c r="G100" s="206"/>
      <c r="H100" s="106"/>
      <c r="I100" s="106"/>
      <c r="J100" s="106"/>
      <c r="K100" s="106"/>
      <c r="L100" s="106"/>
      <c r="M100" s="106"/>
      <c r="N100" s="106"/>
      <c r="O100" s="106"/>
      <c r="P100" s="106"/>
      <c r="Q100" s="106"/>
      <c r="R100" s="106"/>
      <c r="S100" s="106"/>
      <c r="T100" s="106"/>
      <c r="U100" s="106"/>
      <c r="V100" s="106"/>
      <c r="W100" s="106"/>
      <c r="X100" s="106"/>
    </row>
    <row r="101" spans="1:256" ht="12.75" customHeight="1" x14ac:dyDescent="0.3">
      <c r="B101" s="80"/>
      <c r="C101" s="59" t="str">
        <f>IF(C100="C",IF(A101="P",IF(A100="I","p i","p"),IF(A100="I","i","")),"")</f>
        <v>i</v>
      </c>
      <c r="D101" s="59" t="str">
        <f>IF(D100="E",IF(A101="P",IF(A100="I","p i","p"),IF(A100="I","i"," ")),"")</f>
        <v>i</v>
      </c>
      <c r="E101" s="59" t="str">
        <f>IF(E100="O",IF(A101="P",IF(A100="I","p i","p"),IF(A100="I","i"," ")),"")</f>
        <v/>
      </c>
      <c r="F101" s="82" t="s">
        <v>44</v>
      </c>
      <c r="G101" s="112" t="s">
        <v>276</v>
      </c>
      <c r="H101" s="130"/>
      <c r="I101" s="79"/>
      <c r="J101" s="79"/>
      <c r="K101" s="79"/>
      <c r="L101" s="79"/>
      <c r="M101" s="79"/>
      <c r="N101" s="75"/>
      <c r="O101" s="75"/>
      <c r="P101" s="75"/>
      <c r="Q101" s="75"/>
      <c r="R101" s="75"/>
      <c r="S101" s="75"/>
      <c r="T101" s="75"/>
      <c r="U101" s="75"/>
      <c r="V101" s="75"/>
      <c r="W101" s="75"/>
      <c r="X101" s="75"/>
    </row>
    <row r="102" spans="1:256" ht="12.75" customHeight="1" x14ac:dyDescent="0.3">
      <c r="A102" s="19" t="s">
        <v>104</v>
      </c>
      <c r="B102" s="80"/>
      <c r="C102" s="131"/>
      <c r="E102" s="131"/>
      <c r="F102" s="82" t="s">
        <v>47</v>
      </c>
      <c r="G102" s="79" t="s">
        <v>277</v>
      </c>
      <c r="H102" s="130"/>
      <c r="I102" s="79"/>
      <c r="J102" s="79"/>
      <c r="K102" s="79"/>
      <c r="L102" s="79"/>
      <c r="M102" s="111"/>
      <c r="N102" s="75"/>
      <c r="O102" s="75"/>
      <c r="P102" s="75"/>
      <c r="Q102" s="75"/>
      <c r="R102" s="75"/>
      <c r="S102" s="75"/>
      <c r="T102" s="75"/>
      <c r="U102" s="75"/>
      <c r="V102" s="75"/>
      <c r="W102" s="75"/>
      <c r="X102" s="75"/>
    </row>
    <row r="103" spans="1:256" ht="12.75" customHeight="1" x14ac:dyDescent="0.3">
      <c r="B103" s="80"/>
      <c r="C103" s="131"/>
      <c r="E103" s="131"/>
      <c r="F103" s="82" t="s">
        <v>36</v>
      </c>
      <c r="G103" s="79" t="s">
        <v>278</v>
      </c>
      <c r="H103" s="130"/>
      <c r="I103" s="79"/>
      <c r="J103" s="79"/>
      <c r="K103" s="79"/>
      <c r="L103" s="79"/>
      <c r="M103" s="79"/>
      <c r="N103" s="75"/>
      <c r="O103" s="75"/>
      <c r="P103" s="75"/>
      <c r="Q103" s="75"/>
      <c r="R103" s="75"/>
      <c r="S103" s="75"/>
      <c r="T103" s="75"/>
      <c r="U103" s="75"/>
      <c r="V103" s="75"/>
      <c r="W103" s="75"/>
      <c r="X103" s="75"/>
    </row>
    <row r="104" spans="1:256" ht="12.75" customHeight="1" x14ac:dyDescent="0.3">
      <c r="B104" s="80"/>
      <c r="C104" s="131"/>
      <c r="E104" s="131"/>
      <c r="F104" s="82" t="s">
        <v>50</v>
      </c>
      <c r="G104" s="79" t="s">
        <v>51</v>
      </c>
      <c r="H104" s="130"/>
      <c r="I104" s="79"/>
      <c r="J104" s="79"/>
      <c r="K104" s="79"/>
      <c r="L104" s="79"/>
      <c r="M104" s="79"/>
      <c r="N104" s="75"/>
      <c r="O104" s="75"/>
      <c r="P104" s="75"/>
      <c r="Q104" s="75"/>
      <c r="R104" s="75"/>
      <c r="S104" s="75"/>
      <c r="T104" s="75"/>
      <c r="U104" s="75"/>
      <c r="V104" s="75"/>
      <c r="W104" s="75"/>
      <c r="X104" s="75"/>
    </row>
    <row r="105" spans="1:256" ht="12.75" customHeight="1" x14ac:dyDescent="0.3">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s="129" customFormat="1" ht="12.75" customHeight="1" x14ac:dyDescent="0.25">
      <c r="A106" s="124" t="s">
        <v>9</v>
      </c>
      <c r="B106" s="125" t="s">
        <v>281</v>
      </c>
      <c r="C106" s="126" t="s">
        <v>36</v>
      </c>
      <c r="D106" s="126" t="s">
        <v>37</v>
      </c>
      <c r="E106" s="128"/>
      <c r="F106" s="206" t="s">
        <v>275</v>
      </c>
      <c r="G106" s="206"/>
      <c r="H106" s="106"/>
      <c r="I106" s="106"/>
      <c r="J106" s="106"/>
      <c r="K106" s="106"/>
      <c r="L106" s="106"/>
      <c r="M106" s="106"/>
      <c r="N106" s="106"/>
      <c r="O106" s="106"/>
      <c r="P106" s="106"/>
      <c r="Q106" s="106"/>
      <c r="R106" s="106"/>
      <c r="S106" s="106"/>
      <c r="T106" s="106"/>
      <c r="U106" s="106"/>
      <c r="V106" s="106"/>
      <c r="W106" s="106"/>
      <c r="X106" s="106"/>
    </row>
    <row r="107" spans="1:256" ht="12.75" customHeight="1" x14ac:dyDescent="0.3">
      <c r="B107" s="80"/>
      <c r="C107" s="59" t="str">
        <f>IF(C106="C",IF(A107="P",IF(A106="I","p i","p"),IF(A106="I","i","")),"")</f>
        <v>i</v>
      </c>
      <c r="D107" s="59" t="str">
        <f>IF(D106="E",IF(A107="P",IF(A106="I","p i","p"),IF(A106="I","i"," ")),"")</f>
        <v>i</v>
      </c>
      <c r="E107" s="59" t="str">
        <f>IF(E106="O",IF(A107="P",IF(A106="I","p i","p"),IF(A106="I","i"," ")),"")</f>
        <v/>
      </c>
      <c r="F107" s="82" t="s">
        <v>44</v>
      </c>
      <c r="G107" s="112" t="s">
        <v>276</v>
      </c>
      <c r="H107" s="130"/>
      <c r="I107" s="79"/>
      <c r="J107" s="79"/>
      <c r="K107" s="79"/>
      <c r="L107" s="79"/>
      <c r="M107" s="79"/>
      <c r="N107" s="75"/>
      <c r="O107" s="75"/>
      <c r="P107" s="75"/>
      <c r="Q107" s="75"/>
      <c r="R107" s="75"/>
      <c r="S107" s="75"/>
      <c r="T107" s="75"/>
      <c r="U107" s="75"/>
      <c r="V107" s="75"/>
      <c r="W107" s="75"/>
      <c r="X107" s="75"/>
    </row>
    <row r="108" spans="1:256" ht="12.75" customHeight="1" x14ac:dyDescent="0.3">
      <c r="A108" s="19" t="s">
        <v>104</v>
      </c>
      <c r="B108" s="80"/>
      <c r="C108" s="131"/>
      <c r="D108" s="131"/>
      <c r="E108" s="131"/>
      <c r="F108" s="82" t="s">
        <v>47</v>
      </c>
      <c r="G108" s="79" t="s">
        <v>277</v>
      </c>
      <c r="H108" s="130"/>
      <c r="I108" s="79"/>
      <c r="J108" s="79"/>
      <c r="K108" s="79"/>
      <c r="L108" s="79"/>
      <c r="M108" s="111"/>
      <c r="N108" s="75"/>
      <c r="O108" s="75"/>
      <c r="P108" s="75"/>
      <c r="Q108" s="75"/>
      <c r="R108" s="75"/>
      <c r="S108" s="75"/>
      <c r="T108" s="75"/>
      <c r="U108" s="75"/>
      <c r="V108" s="75"/>
      <c r="W108" s="75"/>
      <c r="X108" s="75"/>
    </row>
    <row r="109" spans="1:256" ht="12.75" customHeight="1" x14ac:dyDescent="0.3">
      <c r="B109" s="80"/>
      <c r="C109" s="131"/>
      <c r="D109" s="131"/>
      <c r="E109" s="131"/>
      <c r="F109" s="82" t="s">
        <v>36</v>
      </c>
      <c r="G109" s="79" t="s">
        <v>278</v>
      </c>
      <c r="H109" s="130"/>
      <c r="I109" s="79"/>
      <c r="J109" s="79"/>
      <c r="K109" s="79"/>
      <c r="L109" s="79"/>
      <c r="M109" s="79"/>
      <c r="N109" s="75"/>
      <c r="O109" s="75"/>
      <c r="P109" s="75"/>
      <c r="Q109" s="75"/>
      <c r="R109" s="75"/>
      <c r="S109" s="75"/>
      <c r="T109" s="75"/>
      <c r="U109" s="75"/>
      <c r="V109" s="75"/>
      <c r="W109" s="75"/>
      <c r="X109" s="75"/>
    </row>
    <row r="110" spans="1:256" ht="12.75" customHeight="1" x14ac:dyDescent="0.3">
      <c r="B110" s="80"/>
      <c r="C110" s="131"/>
      <c r="D110" s="131"/>
      <c r="E110" s="131"/>
      <c r="F110" s="82" t="s">
        <v>50</v>
      </c>
      <c r="G110" s="79" t="s">
        <v>51</v>
      </c>
      <c r="H110" s="130"/>
      <c r="I110" s="79"/>
      <c r="J110" s="79"/>
      <c r="K110" s="79"/>
      <c r="L110" s="79"/>
      <c r="M110" s="79"/>
      <c r="N110" s="75"/>
      <c r="O110" s="75"/>
      <c r="P110" s="75"/>
      <c r="Q110" s="75"/>
      <c r="R110" s="75"/>
      <c r="S110" s="75"/>
      <c r="T110" s="75"/>
      <c r="U110" s="75"/>
      <c r="V110" s="75"/>
      <c r="W110" s="75"/>
      <c r="X110" s="75"/>
    </row>
    <row r="111" spans="1:256" ht="12.75" customHeight="1" x14ac:dyDescent="0.3">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s="72" customFormat="1" ht="30" customHeight="1" x14ac:dyDescent="0.3">
      <c r="A112" s="123"/>
      <c r="B112" s="114" t="s">
        <v>282</v>
      </c>
      <c r="C112" s="115" t="s">
        <v>36</v>
      </c>
      <c r="D112" s="115" t="s">
        <v>37</v>
      </c>
      <c r="E112" s="121"/>
      <c r="F112" s="203" t="s">
        <v>283</v>
      </c>
      <c r="G112" s="203"/>
      <c r="H112" s="69"/>
      <c r="I112" s="58"/>
      <c r="J112" s="58"/>
      <c r="K112" s="58"/>
      <c r="L112" s="58"/>
      <c r="M112" s="58"/>
      <c r="N112" s="58"/>
      <c r="O112" s="58"/>
      <c r="P112" s="58"/>
      <c r="Q112" s="58"/>
      <c r="R112" s="58"/>
      <c r="S112" s="58"/>
      <c r="T112" s="58"/>
      <c r="U112" s="58"/>
      <c r="V112" s="58"/>
      <c r="W112" s="58"/>
      <c r="X112" s="58"/>
    </row>
    <row r="113" spans="1:256" ht="12.75" customHeight="1" x14ac:dyDescent="0.3">
      <c r="C113" s="59" t="str">
        <f>IF(C112="C",IF(A113="P",IF(A112="I","p i","p"),IF(A112="I","i","")),"")</f>
        <v/>
      </c>
      <c r="D113" s="59" t="str">
        <f>IF(D112="E",IF(A113="P",IF(A112="I","p i","p"),IF(A112="I","i"," ")),"")</f>
        <v xml:space="preserve"> </v>
      </c>
      <c r="E113" s="59" t="str">
        <f>IF(E112="O",IF(A113="P",IF(A112="I","p i","p"),IF(A112="I","i"," ")),"")</f>
        <v/>
      </c>
      <c r="F113" s="74" t="s">
        <v>44</v>
      </c>
      <c r="G113" s="75" t="s">
        <v>284</v>
      </c>
      <c r="H113" s="75"/>
      <c r="I113" s="75"/>
      <c r="J113" s="75"/>
      <c r="K113" s="75"/>
      <c r="L113" s="75"/>
      <c r="M113" s="75"/>
      <c r="N113" s="75"/>
      <c r="O113" s="75"/>
      <c r="P113" s="75"/>
      <c r="Q113" s="75"/>
      <c r="R113" s="75"/>
      <c r="S113" s="75"/>
      <c r="T113" s="75"/>
      <c r="U113" s="75"/>
      <c r="V113" s="75"/>
      <c r="W113" s="75"/>
      <c r="X113" s="75"/>
    </row>
    <row r="114" spans="1:256" ht="12.75" customHeight="1" x14ac:dyDescent="0.3">
      <c r="A114" s="19" t="s">
        <v>285</v>
      </c>
      <c r="F114" s="74" t="s">
        <v>47</v>
      </c>
      <c r="G114" s="75" t="s">
        <v>286</v>
      </c>
      <c r="H114" s="75"/>
      <c r="I114" s="75"/>
      <c r="J114" s="75"/>
      <c r="K114" s="75"/>
      <c r="L114" s="75"/>
      <c r="M114" s="75"/>
      <c r="N114" s="75"/>
      <c r="O114" s="75"/>
      <c r="P114" s="75"/>
      <c r="Q114" s="75"/>
      <c r="R114" s="75"/>
      <c r="S114" s="75"/>
      <c r="T114" s="75"/>
      <c r="U114" s="75"/>
      <c r="V114" s="75"/>
      <c r="W114" s="75"/>
      <c r="X114" s="75"/>
    </row>
    <row r="115" spans="1:256" ht="12.75" customHeight="1" x14ac:dyDescent="0.3">
      <c r="F115" s="74" t="s">
        <v>36</v>
      </c>
      <c r="G115" s="103" t="s">
        <v>287</v>
      </c>
      <c r="H115" s="75"/>
      <c r="I115" s="75"/>
      <c r="J115" s="75"/>
      <c r="K115" s="75"/>
      <c r="L115" s="75"/>
      <c r="M115" s="75"/>
      <c r="N115" s="75"/>
      <c r="O115" s="75"/>
      <c r="P115" s="75"/>
      <c r="Q115" s="75"/>
      <c r="R115" s="75"/>
      <c r="S115" s="75"/>
      <c r="T115" s="75"/>
      <c r="U115" s="75"/>
      <c r="V115" s="75"/>
      <c r="W115" s="75"/>
      <c r="X115" s="75"/>
    </row>
    <row r="116" spans="1:256" ht="12.75" customHeight="1" x14ac:dyDescent="0.3">
      <c r="F116" s="74" t="s">
        <v>50</v>
      </c>
      <c r="G116" s="75" t="s">
        <v>51</v>
      </c>
      <c r="H116" s="75"/>
      <c r="I116" s="75"/>
      <c r="J116" s="75"/>
      <c r="K116" s="75"/>
      <c r="L116" s="75"/>
      <c r="M116" s="75"/>
      <c r="N116" s="75"/>
      <c r="O116" s="75"/>
      <c r="P116" s="75"/>
      <c r="Q116" s="75"/>
      <c r="R116" s="75"/>
      <c r="S116" s="75"/>
      <c r="T116" s="75"/>
      <c r="U116" s="75"/>
      <c r="V116" s="75"/>
      <c r="W116" s="75"/>
      <c r="X116" s="75"/>
    </row>
    <row r="117" spans="1:256" ht="12.75" customHeight="1" x14ac:dyDescent="0.3">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row>
    <row r="118" spans="1:256" ht="12.75" customHeight="1" x14ac:dyDescent="0.3">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ht="25.05" customHeight="1" x14ac:dyDescent="0.3">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row>
    <row r="120" spans="1:256" ht="12.75" customHeight="1" x14ac:dyDescent="0.3">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row>
    <row r="121" spans="1:256" ht="12.75" customHeight="1" x14ac:dyDescent="0.3">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row>
    <row r="122" spans="1:256" ht="12.75" customHeight="1" x14ac:dyDescent="0.3">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row>
    <row r="123" spans="1:256" ht="12.75" customHeight="1" x14ac:dyDescent="0.3">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ht="12.75" customHeight="1" x14ac:dyDescent="0.3">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ht="12.75" customHeight="1" x14ac:dyDescent="0.3">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ht="25.05" customHeight="1" x14ac:dyDescent="0.3">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ht="12.75" customHeight="1" x14ac:dyDescent="0.3">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ht="12.75" customHeight="1" x14ac:dyDescent="0.3">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ht="12.75" customHeight="1" x14ac:dyDescent="0.3">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ht="12.75" customHeight="1" x14ac:dyDescent="0.3">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ht="12.75" customHeight="1" x14ac:dyDescent="0.3">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ht="12.75" customHeight="1" x14ac:dyDescent="0.3">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ht="25.05" customHeight="1" x14ac:dyDescent="0.3">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ht="12.75" customHeight="1" x14ac:dyDescent="0.3">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ht="12.75" customHeight="1" x14ac:dyDescent="0.3">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ht="12.75" customHeight="1" x14ac:dyDescent="0.3">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ht="12.75" customHeight="1" x14ac:dyDescent="0.3">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ht="12.75" customHeight="1" x14ac:dyDescent="0.3">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ht="12.75" customHeight="1" x14ac:dyDescent="0.3">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ht="25.05" customHeight="1" x14ac:dyDescent="0.3">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ht="12.75" customHeight="1" x14ac:dyDescent="0.3">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ht="12.75" customHeight="1" x14ac:dyDescent="0.3">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ht="12.75" customHeight="1" x14ac:dyDescent="0.3">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ht="12.75" customHeight="1" x14ac:dyDescent="0.3">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ht="12.75" customHeight="1"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ht="12.75" customHeight="1"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ht="25.05" customHeight="1"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ht="12.75" customHeight="1"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ht="12.75" customHeight="1"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ht="12.75" customHeight="1" x14ac:dyDescent="0.3">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ht="12.75" customHeight="1" x14ac:dyDescent="0.3">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ht="12.75" customHeight="1"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ht="12.75" customHeight="1"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ht="25.05" customHeight="1"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ht="12.75" customHeight="1"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ht="12.75" customHeight="1"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ht="12.75" customHeight="1"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ht="12.75" customHeight="1" x14ac:dyDescent="0.3">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ht="12.75" customHeight="1" x14ac:dyDescent="0.3">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ht="12.75" customHeight="1" x14ac:dyDescent="0.3">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ht="29.1" customHeight="1" x14ac:dyDescent="0.3">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ht="12.75" customHeight="1" x14ac:dyDescent="0.3">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ht="12.75" customHeight="1" x14ac:dyDescent="0.3">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ht="12.75" customHeight="1" x14ac:dyDescent="0.3">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ht="12.75" customHeight="1" x14ac:dyDescent="0.3">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ht="12.75" customHeight="1" x14ac:dyDescent="0.3">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12.75" customHeight="1" x14ac:dyDescent="0.3">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ht="25.05" customHeight="1" x14ac:dyDescent="0.3">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ht="12.75" customHeight="1" x14ac:dyDescent="0.3">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ht="12.75" customHeight="1" x14ac:dyDescent="0.3">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ht="12.75" customHeight="1" x14ac:dyDescent="0.3">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ht="12.75" customHeight="1" x14ac:dyDescent="0.3">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row r="173" spans="1:256" ht="12.75" customHeight="1" x14ac:dyDescent="0.3">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ht="12.75" customHeight="1" x14ac:dyDescent="0.3">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row>
    <row r="175" spans="1:256" ht="25.05" customHeight="1" x14ac:dyDescent="0.3">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row>
    <row r="176" spans="1:256" ht="12.75" customHeight="1" x14ac:dyDescent="0.3">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row>
    <row r="177" spans="1:256" ht="12.75" customHeight="1" x14ac:dyDescent="0.3">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row>
    <row r="178" spans="1:256" ht="12.75" customHeight="1" x14ac:dyDescent="0.3">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row>
    <row r="179" spans="1:256" ht="12.75" customHeight="1" x14ac:dyDescent="0.3">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ht="12.75" customHeight="1" x14ac:dyDescent="0.3">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row>
    <row r="181" spans="1:256" ht="12.75" customHeight="1" x14ac:dyDescent="0.3">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row>
    <row r="182" spans="1:256" ht="25.05" customHeight="1" x14ac:dyDescent="0.3">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ht="12.75" customHeight="1" x14ac:dyDescent="0.3">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ht="12.75" customHeight="1" x14ac:dyDescent="0.3">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ht="12.75" customHeight="1" x14ac:dyDescent="0.3">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ht="12.75" customHeight="1" x14ac:dyDescent="0.3">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ht="12.75" customHeight="1" x14ac:dyDescent="0.3">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ht="12.75" customHeight="1" x14ac:dyDescent="0.3">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25.05" customHeight="1" x14ac:dyDescent="0.3">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12.75" customHeight="1" x14ac:dyDescent="0.3">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ht="12.75" customHeight="1" x14ac:dyDescent="0.3">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ht="12.75" customHeight="1" x14ac:dyDescent="0.3">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row>
    <row r="193" spans="1:256" ht="12.75" customHeight="1" x14ac:dyDescent="0.3">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row>
    <row r="194" spans="1:256" ht="12.75" customHeight="1" x14ac:dyDescent="0.3">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row>
    <row r="195" spans="1:256" ht="12.75" customHeight="1" x14ac:dyDescent="0.3">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row>
    <row r="196" spans="1:256" ht="25.05" customHeight="1" x14ac:dyDescent="0.3">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row>
    <row r="197" spans="1:256" ht="12.75" customHeight="1" x14ac:dyDescent="0.3">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ht="12.75" customHeight="1" x14ac:dyDescent="0.3">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ht="12.75" customHeight="1" x14ac:dyDescent="0.3">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ht="12.75" customHeight="1" x14ac:dyDescent="0.3">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ht="12.75" customHeight="1" x14ac:dyDescent="0.3">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ht="12.75" customHeight="1" x14ac:dyDescent="0.3">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ht="25.05" customHeight="1" x14ac:dyDescent="0.3">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ht="12.75" customHeight="1" x14ac:dyDescent="0.3">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ht="12.75" customHeight="1" x14ac:dyDescent="0.3">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ht="12.75" customHeight="1" x14ac:dyDescent="0.3">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ht="12.75" customHeight="1" x14ac:dyDescent="0.3">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8" spans="1:256" ht="12.75" customHeight="1" x14ac:dyDescent="0.3">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row>
    <row r="209" spans="1:256" ht="12.75" customHeight="1" x14ac:dyDescent="0.3">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ht="25.05" customHeight="1" x14ac:dyDescent="0.3">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row>
    <row r="211" spans="1:256" ht="12.75" customHeight="1" x14ac:dyDescent="0.3">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row>
    <row r="212" spans="1:256" ht="12.75" customHeight="1" x14ac:dyDescent="0.3">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row>
    <row r="213" spans="1:256" ht="12.75" customHeight="1"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row>
    <row r="214" spans="1:256" ht="12.75" customHeight="1" x14ac:dyDescent="0.3">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row>
    <row r="215" spans="1:256" ht="12.75" customHeight="1" x14ac:dyDescent="0.3">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ht="12.75" customHeight="1" x14ac:dyDescent="0.3">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ht="25.05" customHeight="1" x14ac:dyDescent="0.3">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row>
    <row r="218" spans="1:256" ht="12.75" customHeight="1" x14ac:dyDescent="0.3">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19" spans="1:256" ht="12.75" customHeight="1" x14ac:dyDescent="0.3">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row>
    <row r="220" spans="1:256" ht="12.75" customHeight="1" x14ac:dyDescent="0.3">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row>
    <row r="221" spans="1:256" ht="12.75" customHeight="1" x14ac:dyDescent="0.3">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row>
    <row r="222" spans="1:256" ht="12.75" customHeight="1" x14ac:dyDescent="0.3">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row>
    <row r="223" spans="1:256" ht="12.75" customHeight="1" x14ac:dyDescent="0.3">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row>
    <row r="224" spans="1:256" ht="25.05" customHeight="1" x14ac:dyDescent="0.3">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row>
    <row r="225" spans="1:256" ht="12.75" customHeight="1" x14ac:dyDescent="0.3">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row>
    <row r="226" spans="1:256" ht="12.75" customHeight="1" x14ac:dyDescent="0.3">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row>
    <row r="227" spans="1:256" ht="12.75" customHeight="1" x14ac:dyDescent="0.3">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row>
    <row r="228" spans="1:256" ht="12.75" customHeight="1" x14ac:dyDescent="0.3">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row>
    <row r="229" spans="1:256" ht="12.75" customHeight="1"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row>
    <row r="230" spans="1:256" ht="12.75" customHeight="1"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ht="25.05" customHeight="1"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ht="12.75" customHeight="1"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ht="12.75" customHeight="1"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row>
    <row r="234" spans="1:256" ht="12.75" customHeight="1"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row>
    <row r="235" spans="1:256" ht="12.75" customHeight="1"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row>
    <row r="236" spans="1:256" ht="12.75" customHeight="1"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row>
    <row r="237" spans="1:256" ht="12.75" customHeight="1"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row>
    <row r="238" spans="1:256" ht="27.75" customHeight="1"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row>
    <row r="239" spans="1:256" ht="12.75" customHeight="1"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row>
    <row r="240" spans="1:256" ht="12.75" customHeight="1"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row>
    <row r="241" spans="1:256" ht="12.75" customHeight="1"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row>
    <row r="242" spans="1:256" ht="12.75" customHeight="1"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row>
    <row r="243" spans="1:256" ht="12.75" customHeight="1"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row>
    <row r="244" spans="1:256" ht="12.75" customHeight="1"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row>
    <row r="245" spans="1:256" ht="25.05" customHeight="1"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row>
    <row r="246" spans="1:256" ht="12.75" customHeight="1"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row>
    <row r="247" spans="1:256" ht="12.75" customHeight="1" x14ac:dyDescent="0.3">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row>
    <row r="248" spans="1:256" ht="12.75" customHeight="1"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row>
    <row r="249" spans="1:256" ht="12.75" customHeight="1"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row>
    <row r="250" spans="1:256" ht="12.75" customHeight="1"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row>
    <row r="251" spans="1:256" ht="25.05" customHeight="1" x14ac:dyDescent="0.3">
      <c r="F251" s="205"/>
      <c r="G251" s="205"/>
      <c r="H251" s="205"/>
      <c r="I251" s="205"/>
      <c r="J251" s="205"/>
      <c r="K251" s="205"/>
      <c r="L251" s="205"/>
      <c r="M251" s="205"/>
      <c r="N251" s="205"/>
      <c r="O251" s="205"/>
      <c r="P251" s="205"/>
      <c r="Q251" s="205"/>
      <c r="R251" s="205"/>
      <c r="S251" s="205"/>
      <c r="T251" s="205"/>
      <c r="U251" s="205"/>
      <c r="V251" s="205"/>
      <c r="W251" s="205"/>
      <c r="X251" s="205"/>
    </row>
    <row r="252" spans="1:256" ht="25.05" customHeight="1" x14ac:dyDescent="0.3">
      <c r="F252" s="207"/>
      <c r="G252" s="207"/>
    </row>
    <row r="253" spans="1:256" ht="12.75" customHeight="1" x14ac:dyDescent="0.3">
      <c r="C253" s="59" t="str">
        <f>IF(C252="C",IF(A253="P",IF(A252="I","p i","p"),IF(A252="I","i","")),"")</f>
        <v/>
      </c>
      <c r="D253" s="59" t="str">
        <f>IF(D252="E",IF(A253="P",IF(A252="I","p i","p"),IF(A252="I","i"," ")),"")</f>
        <v/>
      </c>
      <c r="E253" s="59" t="str">
        <f>IF(E252="O",IF(A253="P",IF(A252="I","p i","p"),IF(A252="I","i"," ")),"")</f>
        <v/>
      </c>
      <c r="F253" s="2"/>
    </row>
    <row r="254" spans="1:256" ht="12.75" customHeight="1" x14ac:dyDescent="0.3">
      <c r="F254" s="2"/>
      <c r="G254" s="7"/>
    </row>
    <row r="255" spans="1:256" ht="12.75" customHeight="1" x14ac:dyDescent="0.3">
      <c r="F255" s="2"/>
    </row>
    <row r="256" spans="1:256" ht="12.75" customHeight="1" x14ac:dyDescent="0.3">
      <c r="F256" s="2"/>
    </row>
    <row r="257" spans="3:24" ht="12.75" customHeight="1" x14ac:dyDescent="0.3">
      <c r="F257" s="2"/>
    </row>
    <row r="258" spans="3:24" ht="25.05" customHeight="1" x14ac:dyDescent="0.3">
      <c r="F258" s="205"/>
      <c r="G258" s="205"/>
      <c r="H258" s="205"/>
      <c r="I258" s="205"/>
      <c r="J258" s="205"/>
      <c r="K258" s="205"/>
      <c r="L258" s="205"/>
      <c r="M258" s="205"/>
      <c r="N258" s="205"/>
      <c r="O258" s="205"/>
      <c r="P258" s="205"/>
      <c r="Q258" s="205"/>
      <c r="R258" s="205"/>
      <c r="S258" s="205"/>
      <c r="T258" s="205"/>
      <c r="U258" s="205"/>
      <c r="V258" s="205"/>
      <c r="W258" s="205"/>
      <c r="X258" s="205"/>
    </row>
    <row r="259" spans="3:24" ht="25.05" customHeight="1" x14ac:dyDescent="0.3">
      <c r="F259" s="207"/>
      <c r="G259" s="207"/>
    </row>
    <row r="260" spans="3:24" ht="12.75" customHeight="1" x14ac:dyDescent="0.3">
      <c r="C260" s="59" t="str">
        <f>IF(C259="C",IF(A260="P",IF(A259="I","p i","p"),IF(A259="I","i","")),"")</f>
        <v/>
      </c>
      <c r="D260" s="59" t="str">
        <f>IF(D259="E",IF(A260="P",IF(A259="I","p i","p"),IF(A259="I","i"," ")),"")</f>
        <v/>
      </c>
      <c r="E260" s="59" t="str">
        <f>IF(E259="O",IF(A260="P",IF(A259="I","p i","p"),IF(A259="I","i"," ")),"")</f>
        <v/>
      </c>
      <c r="F260" s="2"/>
    </row>
    <row r="261" spans="3:24" ht="12.75" customHeight="1" x14ac:dyDescent="0.3">
      <c r="F261" s="2"/>
      <c r="G261" s="7"/>
    </row>
    <row r="262" spans="3:24" ht="12.75" customHeight="1" x14ac:dyDescent="0.3">
      <c r="F262" s="2"/>
    </row>
    <row r="263" spans="3:24" ht="12.75" customHeight="1" x14ac:dyDescent="0.3">
      <c r="F263" s="2"/>
    </row>
    <row r="264" spans="3:24" ht="12.75" customHeight="1" x14ac:dyDescent="0.3">
      <c r="F264" s="2"/>
    </row>
    <row r="265" spans="3:24" ht="25.05" customHeight="1" x14ac:dyDescent="0.3">
      <c r="F265" s="90"/>
    </row>
    <row r="266" spans="3:24" ht="25.05" customHeight="1" x14ac:dyDescent="0.3">
      <c r="F266" s="207"/>
      <c r="G266" s="207"/>
    </row>
    <row r="267" spans="3:24" ht="12.75" customHeight="1" x14ac:dyDescent="0.3">
      <c r="C267" s="59" t="str">
        <f>IF(C266="C",IF(A267="P",IF(A266="I","p i","p"),IF(A266="I","i","")),"")</f>
        <v/>
      </c>
      <c r="D267" s="59" t="str">
        <f>IF(D266="E",IF(A267="P",IF(A266="I","p i","p"),IF(A266="I","i"," ")),"")</f>
        <v/>
      </c>
      <c r="E267" s="59" t="str">
        <f>IF(E266="O",IF(A267="P",IF(A266="I","p i","p"),IF(A266="I","i"," ")),"")</f>
        <v/>
      </c>
    </row>
    <row r="272" spans="3:24" ht="25.05" customHeight="1" x14ac:dyDescent="0.3">
      <c r="F272" s="90"/>
    </row>
    <row r="273" spans="3:7" ht="25.05" customHeight="1" x14ac:dyDescent="0.3">
      <c r="F273" s="207"/>
      <c r="G273" s="207"/>
    </row>
    <row r="274" spans="3:7" ht="12.75" customHeight="1" x14ac:dyDescent="0.3">
      <c r="C274" s="59" t="str">
        <f>IF(C273="C",IF(A274="P",IF(A273="I","p i","p"),IF(A273="I","i","")),"")</f>
        <v/>
      </c>
      <c r="D274" s="59" t="str">
        <f>IF(D273="E",IF(A274="P",IF(A273="I","p i","p"),IF(A273="I","i"," ")),"")</f>
        <v/>
      </c>
      <c r="E274" s="59" t="str">
        <f>IF(E273="O",IF(A274="P",IF(A273="I","p i","p"),IF(A273="I","i"," ")),"")</f>
        <v/>
      </c>
    </row>
    <row r="279" spans="3:7" ht="25.05" customHeight="1" x14ac:dyDescent="0.3">
      <c r="F279" s="90"/>
    </row>
    <row r="280" spans="3:7" ht="25.05" customHeight="1" x14ac:dyDescent="0.3">
      <c r="F280" s="207"/>
      <c r="G280" s="207"/>
    </row>
    <row r="281" spans="3:7" ht="12.75" customHeight="1" x14ac:dyDescent="0.3">
      <c r="C281" s="59" t="str">
        <f>IF(C280="C",IF(A281="P",IF(A280="I","p i","p"),IF(A280="I","i","")),"")</f>
        <v/>
      </c>
      <c r="D281" s="59" t="str">
        <f>IF(D280="E",IF(A281="P",IF(A280="I","p i","p"),IF(A280="I","i"," ")),"")</f>
        <v/>
      </c>
      <c r="E281" s="59" t="str">
        <f>IF(E280="O",IF(A281="P",IF(A280="I","p i","p"),IF(A280="I","i"," ")),"")</f>
        <v/>
      </c>
    </row>
    <row r="287" spans="3:7" ht="25.05" customHeight="1" x14ac:dyDescent="0.3">
      <c r="F287" s="209"/>
      <c r="G287" s="209"/>
    </row>
    <row r="288" spans="3:7" ht="12.75" customHeight="1" x14ac:dyDescent="0.3">
      <c r="C288" s="59" t="str">
        <f>IF(C287="C",IF(A288="P",IF(A287="I","p i","p"),IF(A287="I","i","")),"")</f>
        <v/>
      </c>
      <c r="D288" s="59" t="str">
        <f>IF(D287="E",IF(A288="P",IF(A287="I","p i","p"),IF(A287="I","i"," ")),"")</f>
        <v/>
      </c>
      <c r="E288" s="59" t="str">
        <f>IF(E287="O",IF(A288="P",IF(A287="I","p i","p"),IF(A287="I","i"," ")),"")</f>
        <v/>
      </c>
    </row>
    <row r="293" spans="3:7" ht="25.05" customHeight="1" x14ac:dyDescent="0.3">
      <c r="F293" s="90"/>
    </row>
    <row r="294" spans="3:7" ht="25.05" customHeight="1" x14ac:dyDescent="0.3">
      <c r="F294" s="209"/>
      <c r="G294" s="209"/>
    </row>
    <row r="295" spans="3:7" ht="12.75" customHeight="1" x14ac:dyDescent="0.3">
      <c r="C295" s="59" t="str">
        <f>IF(C294="C",IF(A295="P",IF(A294="I","p i","p"),IF(A294="I","i","")),"")</f>
        <v/>
      </c>
      <c r="D295" s="59" t="str">
        <f>IF(D294="E",IF(A295="P",IF(A294="I","p i","p"),IF(A294="I","i"," ")),"")</f>
        <v/>
      </c>
      <c r="E295" s="59" t="str">
        <f>IF(E294="O",IF(A295="P",IF(A294="I","p i","p"),IF(A294="I","i"," ")),"")</f>
        <v/>
      </c>
    </row>
    <row r="300" spans="3:7" ht="25.05" customHeight="1" x14ac:dyDescent="0.3">
      <c r="F300" s="90"/>
    </row>
    <row r="301" spans="3:7" ht="25.05" customHeight="1" x14ac:dyDescent="0.3">
      <c r="F301" s="207"/>
      <c r="G301" s="207"/>
    </row>
    <row r="302" spans="3:7" ht="12.75" customHeight="1" x14ac:dyDescent="0.3">
      <c r="C302" s="59" t="str">
        <f>IF(C301="C",IF(A302="P",IF(A301="I","p i","p"),IF(A301="I","i","")),"")</f>
        <v/>
      </c>
      <c r="D302" s="59" t="str">
        <f>IF(D301="E",IF(A302="P",IF(A301="I","p i","p"),IF(A301="I","i"," ")),"")</f>
        <v/>
      </c>
      <c r="E302" s="59" t="str">
        <f>IF(E301="O",IF(A302="P",IF(A301="I","p i","p"),IF(A301="I","i"," ")),"")</f>
        <v/>
      </c>
    </row>
    <row r="307" spans="3:7" ht="25.05" customHeight="1" x14ac:dyDescent="0.3">
      <c r="F307" s="90"/>
    </row>
    <row r="308" spans="3:7" ht="25.05" customHeight="1" x14ac:dyDescent="0.3">
      <c r="F308" s="207"/>
      <c r="G308" s="207"/>
    </row>
    <row r="309" spans="3:7" ht="12.75" customHeight="1" x14ac:dyDescent="0.3">
      <c r="C309" s="59" t="str">
        <f>IF(C308="C",IF(A309="P",IF(A308="I","p i","p"),IF(A308="I","i","")),"")</f>
        <v/>
      </c>
      <c r="D309" s="59" t="str">
        <f>IF(D308="E",IF(A309="P",IF(A308="I","p i","p"),IF(A308="I","i"," ")),"")</f>
        <v/>
      </c>
      <c r="E309" s="59" t="str">
        <f>IF(E308="O",IF(A309="P",IF(A308="I","p i","p"),IF(A308="I","i"," ")),"")</f>
        <v/>
      </c>
    </row>
    <row r="314" spans="3:7" ht="25.05" customHeight="1" x14ac:dyDescent="0.3">
      <c r="F314" s="90"/>
    </row>
    <row r="315" spans="3:7" ht="25.05" customHeight="1" x14ac:dyDescent="0.3">
      <c r="F315" s="207"/>
      <c r="G315" s="207"/>
    </row>
    <row r="316" spans="3:7" ht="12.75" customHeight="1" x14ac:dyDescent="0.3">
      <c r="C316" s="59" t="str">
        <f>IF(C315="C",IF(A316="P",IF(A315="I","p i","p"),IF(A315="I","i","")),"")</f>
        <v/>
      </c>
      <c r="D316" s="59" t="str">
        <f>IF(D315="E",IF(A316="P",IF(A315="I","p i","p"),IF(A315="I","i"," ")),"")</f>
        <v/>
      </c>
      <c r="E316" s="59" t="str">
        <f>IF(E315="O",IF(A316="P",IF(A315="I","p i","p"),IF(A315="I","i"," ")),"")</f>
        <v/>
      </c>
    </row>
    <row r="321" spans="3:7" ht="25.05" customHeight="1" x14ac:dyDescent="0.3">
      <c r="F321" s="90"/>
    </row>
    <row r="322" spans="3:7" ht="25.05" customHeight="1" x14ac:dyDescent="0.3">
      <c r="F322" s="207"/>
      <c r="G322" s="207"/>
    </row>
    <row r="323" spans="3:7" ht="12.75" customHeight="1" x14ac:dyDescent="0.3">
      <c r="C323" s="59" t="str">
        <f>IF(C322="C",IF(A323="P",IF(A322="I","p i","p"),IF(A322="I","i","")),"")</f>
        <v/>
      </c>
      <c r="D323" s="59" t="str">
        <f>IF(D322="E",IF(A323="P",IF(A322="I","p i","p"),IF(A322="I","i"," ")),"")</f>
        <v/>
      </c>
      <c r="E323" s="59" t="str">
        <f>IF(E322="O",IF(A323="P",IF(A322="I","p i","p"),IF(A322="I","i"," ")),"")</f>
        <v/>
      </c>
    </row>
    <row r="328" spans="3:7" ht="25.05" customHeight="1" x14ac:dyDescent="0.3">
      <c r="F328" s="90"/>
    </row>
    <row r="329" spans="3:7" ht="25.05" customHeight="1" x14ac:dyDescent="0.3">
      <c r="F329" s="207"/>
      <c r="G329" s="207"/>
    </row>
    <row r="330" spans="3:7" ht="12.75" customHeight="1" x14ac:dyDescent="0.3">
      <c r="C330" s="59" t="str">
        <f>IF(C329="C",IF(A330="P",IF(A329="I","p i","p"),IF(A329="I","i","")),"")</f>
        <v/>
      </c>
      <c r="D330" s="59" t="str">
        <f>IF(D329="E",IF(A330="P",IF(A329="I","p i","p"),IF(A329="I","i"," ")),"")</f>
        <v/>
      </c>
      <c r="E330" s="59" t="str">
        <f>IF(E329="O",IF(A330="P",IF(A329="I","p i","p"),IF(A329="I","i"," ")),"")</f>
        <v/>
      </c>
    </row>
    <row r="335" spans="3:7" ht="25.05" customHeight="1" x14ac:dyDescent="0.3">
      <c r="F335" s="90"/>
    </row>
    <row r="336" spans="3:7" ht="25.05" customHeight="1" x14ac:dyDescent="0.3">
      <c r="F336" s="207"/>
      <c r="G336" s="207"/>
    </row>
    <row r="337" spans="3:7" ht="12.75" customHeight="1" x14ac:dyDescent="0.3">
      <c r="C337" s="59" t="str">
        <f>IF(C336="C",IF(A337="P",IF(A336="I","p i","p"),IF(A336="I","i","")),"")</f>
        <v/>
      </c>
      <c r="D337" s="59" t="str">
        <f>IF(D336="E",IF(A337="P",IF(A336="I","p i","p"),IF(A336="I","i"," ")),"")</f>
        <v/>
      </c>
      <c r="E337" s="59" t="str">
        <f>IF(E336="O",IF(A337="P",IF(A336="I","p i","p"),IF(A336="I","i"," ")),"")</f>
        <v/>
      </c>
    </row>
    <row r="342" spans="3:7" ht="25.05" customHeight="1" x14ac:dyDescent="0.3">
      <c r="F342" s="90"/>
    </row>
    <row r="343" spans="3:7" ht="25.05" customHeight="1" x14ac:dyDescent="0.3">
      <c r="F343" s="207"/>
      <c r="G343" s="207"/>
    </row>
    <row r="344" spans="3:7" ht="12.75" customHeight="1" x14ac:dyDescent="0.3">
      <c r="C344" s="59" t="str">
        <f>IF(C343="C",IF(A344="P",IF(A343="I","p i","p"),IF(A343="I","i","")),"")</f>
        <v/>
      </c>
      <c r="D344" s="59" t="str">
        <f>IF(D343="E",IF(A344="P",IF(A343="I","p i","p"),IF(A343="I","i"," ")),"")</f>
        <v/>
      </c>
      <c r="E344" s="59" t="str">
        <f>IF(E343="O",IF(A344="P",IF(A343="I","p i","p"),IF(A343="I","i"," ")),"")</f>
        <v/>
      </c>
    </row>
    <row r="349" spans="3:7" ht="25.05" customHeight="1" x14ac:dyDescent="0.3">
      <c r="F349" s="90"/>
    </row>
    <row r="350" spans="3:7" ht="25.05" customHeight="1" x14ac:dyDescent="0.3">
      <c r="F350" s="209"/>
      <c r="G350" s="209"/>
    </row>
    <row r="351" spans="3:7" ht="12.75" customHeight="1" x14ac:dyDescent="0.3">
      <c r="C351" s="59" t="str">
        <f>IF(C350="C",IF(A351="P",IF(A350="I","p i","p"),IF(A350="I","i","")),"")</f>
        <v/>
      </c>
      <c r="D351" s="59" t="str">
        <f>IF(D350="E",IF(A351="P",IF(A350="I","p i","p"),IF(A350="I","i"," ")),"")</f>
        <v/>
      </c>
      <c r="E351" s="59" t="str">
        <f>IF(E350="O",IF(A351="P",IF(A350="I","p i","p"),IF(A350="I","i"," ")),"")</f>
        <v/>
      </c>
    </row>
    <row r="356" spans="3:7" ht="25.05" customHeight="1" x14ac:dyDescent="0.3"/>
    <row r="357" spans="3:7" ht="25.05" customHeight="1" x14ac:dyDescent="0.3">
      <c r="F357" s="207"/>
      <c r="G357" s="207"/>
    </row>
    <row r="358" spans="3:7" ht="12.75" customHeight="1" x14ac:dyDescent="0.3">
      <c r="C358" s="59" t="str">
        <f>IF(C357="C",IF(A358="P",IF(A357="I","p i","p"),IF(A357="I","i","")),"")</f>
        <v/>
      </c>
      <c r="D358" s="59" t="str">
        <f>IF(D357="E",IF(A358="P",IF(A357="I","p i","p"),IF(A357="I","i"," ")),"")</f>
        <v/>
      </c>
      <c r="E358" s="59" t="str">
        <f>IF(E357="O",IF(A358="P",IF(A357="I","p i","p"),IF(A357="I","i"," ")),"")</f>
        <v/>
      </c>
    </row>
    <row r="363" spans="3:7" ht="25.05" customHeight="1" x14ac:dyDescent="0.3"/>
    <row r="364" spans="3:7" ht="25.05" customHeight="1" x14ac:dyDescent="0.3">
      <c r="F364" s="207"/>
      <c r="G364" s="207"/>
    </row>
    <row r="365" spans="3:7" ht="12.75" customHeight="1" x14ac:dyDescent="0.3">
      <c r="C365" s="59" t="str">
        <f>IF(C364="C",IF(A365="P",IF(A364="I","p i","p"),IF(A364="I","i","")),"")</f>
        <v/>
      </c>
      <c r="D365" s="59" t="str">
        <f>IF(D364="E",IF(A365="P",IF(A364="I","p i","p"),IF(A364="I","i"," ")),"")</f>
        <v/>
      </c>
      <c r="E365" s="59" t="str">
        <f>IF(E364="O",IF(A365="P",IF(A364="I","p i","p"),IF(A364="I","i"," ")),"")</f>
        <v/>
      </c>
    </row>
    <row r="370" spans="3:7" ht="25.05" customHeight="1" x14ac:dyDescent="0.3"/>
    <row r="371" spans="3:7" ht="25.05" customHeight="1" x14ac:dyDescent="0.3">
      <c r="F371" s="207"/>
      <c r="G371" s="207"/>
    </row>
    <row r="372" spans="3:7" ht="12.75" customHeight="1" x14ac:dyDescent="0.3">
      <c r="C372" s="59" t="str">
        <f>IF(C371="C",IF(A372="P",IF(A371="I","p i","p"),IF(A371="I","i","")),"")</f>
        <v/>
      </c>
      <c r="D372" s="59" t="str">
        <f>IF(D371="E",IF(A372="P",IF(A371="I","p i","p"),IF(A371="I","i"," ")),"")</f>
        <v/>
      </c>
      <c r="E372" s="59" t="str">
        <f>IF(E371="O",IF(A372="P",IF(A371="I","p i","p"),IF(A371="I","i"," ")),"")</f>
        <v/>
      </c>
    </row>
    <row r="377" spans="3:7" ht="25.05" customHeight="1" x14ac:dyDescent="0.3"/>
    <row r="378" spans="3:7" ht="25.05" customHeight="1" x14ac:dyDescent="0.3">
      <c r="F378" s="207"/>
      <c r="G378" s="207"/>
    </row>
    <row r="379" spans="3:7" ht="12.75" customHeight="1" x14ac:dyDescent="0.3">
      <c r="C379" s="59" t="str">
        <f>IF(C378="C",IF(A379="P",IF(A378="I","p i","p"),IF(A378="I","i","")),"")</f>
        <v/>
      </c>
      <c r="D379" s="59" t="str">
        <f>IF(D378="E",IF(A379="P",IF(A378="I","p i","p"),IF(A378="I","i"," ")),"")</f>
        <v/>
      </c>
      <c r="E379" s="59" t="str">
        <f>IF(E378="O",IF(A379="P",IF(A378="I","p i","p"),IF(A378="I","i"," ")),"")</f>
        <v/>
      </c>
    </row>
    <row r="384" spans="3:7" ht="25.05" customHeight="1" x14ac:dyDescent="0.3"/>
    <row r="385" spans="3:7" ht="25.05" customHeight="1" x14ac:dyDescent="0.3">
      <c r="F385" s="207"/>
      <c r="G385" s="207"/>
    </row>
    <row r="386" spans="3:7" ht="12.75" customHeight="1" x14ac:dyDescent="0.3">
      <c r="C386" s="59" t="str">
        <f>IF(C385="C",IF(A386="P",IF(A385="I","p i","p"),IF(A385="I","i","")),"")</f>
        <v/>
      </c>
      <c r="D386" s="59" t="str">
        <f>IF(D385="E",IF(A386="P",IF(A385="I","p i","p"),IF(A385="I","i"," ")),"")</f>
        <v/>
      </c>
      <c r="E386" s="59" t="str">
        <f>IF(E385="O",IF(A386="P",IF(A385="I","p i","p"),IF(A385="I","i"," ")),"")</f>
        <v/>
      </c>
    </row>
    <row r="391" spans="3:7" ht="25.05" customHeight="1" x14ac:dyDescent="0.3"/>
    <row r="392" spans="3:7" ht="25.05" customHeight="1" x14ac:dyDescent="0.3">
      <c r="F392" s="207"/>
      <c r="G392" s="207"/>
    </row>
    <row r="393" spans="3:7" ht="12.75" customHeight="1" x14ac:dyDescent="0.3">
      <c r="C393" s="59" t="str">
        <f>IF(C392="C",IF(A393="P",IF(A392="I","p i","p"),IF(A392="I","i","")),"")</f>
        <v/>
      </c>
      <c r="D393" s="59" t="str">
        <f>IF(D392="E",IF(A393="P",IF(A392="I","p i","p"),IF(A392="I","i"," ")),"")</f>
        <v/>
      </c>
      <c r="E393" s="59" t="str">
        <f>IF(E392="O",IF(A393="P",IF(A392="I","p i","p"),IF(A392="I","i"," ")),"")</f>
        <v/>
      </c>
    </row>
    <row r="398" spans="3:7" ht="25.05" customHeight="1" x14ac:dyDescent="0.3"/>
    <row r="399" spans="3:7" ht="25.05" customHeight="1" x14ac:dyDescent="0.3">
      <c r="F399" s="207"/>
      <c r="G399" s="207"/>
    </row>
    <row r="400" spans="3:7" ht="12.75" customHeight="1" x14ac:dyDescent="0.3">
      <c r="C400" s="59" t="str">
        <f>IF(C399="C",IF(A400="P",IF(A399="I","p i","p"),IF(A399="I","i","")),"")</f>
        <v/>
      </c>
      <c r="D400" s="59" t="str">
        <f>IF(D399="E",IF(A400="P",IF(A399="I","p i","p"),IF(A399="I","i"," ")),"")</f>
        <v/>
      </c>
      <c r="E400" s="59" t="str">
        <f>IF(E399="O",IF(A400="P",IF(A399="I","p i","p"),IF(A399="I","i"," ")),"")</f>
        <v/>
      </c>
    </row>
    <row r="405" spans="3:7" ht="25.05" customHeight="1" x14ac:dyDescent="0.3"/>
    <row r="406" spans="3:7" ht="25.05" customHeight="1" x14ac:dyDescent="0.3">
      <c r="F406" s="207"/>
      <c r="G406" s="207"/>
    </row>
    <row r="407" spans="3:7" ht="12.75" customHeight="1" x14ac:dyDescent="0.3">
      <c r="C407" s="59" t="str">
        <f>IF(C406="C",IF(A407="P",IF(A406="I","p i","p"),IF(A406="I","i","")),"")</f>
        <v/>
      </c>
      <c r="D407" s="59" t="str">
        <f>IF(D406="E",IF(A407="P",IF(A406="I","p i","p"),IF(A406="I","i"," ")),"")</f>
        <v/>
      </c>
      <c r="E407" s="59" t="str">
        <f>IF(E406="O",IF(A407="P",IF(A406="I","p i","p"),IF(A406="I","i"," ")),"")</f>
        <v/>
      </c>
    </row>
    <row r="412" spans="3:7" ht="25.05" customHeight="1" x14ac:dyDescent="0.3"/>
    <row r="413" spans="3:7" ht="25.05" customHeight="1" x14ac:dyDescent="0.3">
      <c r="F413" s="207"/>
      <c r="G413" s="207"/>
    </row>
    <row r="414" spans="3:7" ht="12.75" customHeight="1" x14ac:dyDescent="0.3">
      <c r="C414" s="59" t="str">
        <f>IF(C413="C",IF(A414="P",IF(A413="I","p i","p"),IF(A413="I","i","")),"")</f>
        <v/>
      </c>
      <c r="D414" s="59" t="str">
        <f>IF(D413="E",IF(A414="P",IF(A413="I","p i","p"),IF(A413="I","i"," ")),"")</f>
        <v/>
      </c>
      <c r="E414" s="59" t="str">
        <f>IF(E413="O",IF(A414="P",IF(A413="I","p i","p"),IF(A413="I","i"," ")),"")</f>
        <v/>
      </c>
    </row>
    <row r="419" spans="3:7" ht="25.05" customHeight="1" x14ac:dyDescent="0.3"/>
    <row r="420" spans="3:7" ht="25.05" customHeight="1" x14ac:dyDescent="0.3">
      <c r="F420" s="207"/>
      <c r="G420" s="207"/>
    </row>
    <row r="421" spans="3:7" ht="12.75" customHeight="1" x14ac:dyDescent="0.3">
      <c r="C421" s="59" t="str">
        <f>IF(C420="C",IF(A421="P",IF(A420="I","p i","p"),IF(A420="I","i","")),"")</f>
        <v/>
      </c>
      <c r="D421" s="59" t="str">
        <f>IF(D420="E",IF(A421="P",IF(A420="I","p i","p"),IF(A420="I","i"," ")),"")</f>
        <v/>
      </c>
      <c r="E421" s="59" t="str">
        <f>IF(E420="O",IF(A421="P",IF(A420="I","p i","p"),IF(A420="I","i"," ")),"")</f>
        <v/>
      </c>
    </row>
    <row r="426" spans="3:7" ht="25.05" customHeight="1" x14ac:dyDescent="0.3"/>
    <row r="427" spans="3:7" ht="25.05" customHeight="1" x14ac:dyDescent="0.3">
      <c r="F427" s="207"/>
      <c r="G427" s="207"/>
    </row>
    <row r="428" spans="3:7" ht="12.75" customHeight="1" x14ac:dyDescent="0.3">
      <c r="C428" s="59" t="str">
        <f>IF(C427="C",IF(A428="P",IF(A427="I","p i","p"),IF(A427="I","i","")),"")</f>
        <v/>
      </c>
      <c r="D428" s="59" t="str">
        <f>IF(D427="E",IF(A428="P",IF(A427="I","p i","p"),IF(A427="I","i"," ")),"")</f>
        <v/>
      </c>
      <c r="E428" s="59" t="str">
        <f>IF(E427="O",IF(A428="P",IF(A427="I","p i","p"),IF(A427="I","i"," ")),"")</f>
        <v/>
      </c>
    </row>
    <row r="433" spans="3:7" ht="25.05" customHeight="1" x14ac:dyDescent="0.3"/>
    <row r="434" spans="3:7" ht="25.05" customHeight="1" x14ac:dyDescent="0.3">
      <c r="F434" s="207"/>
      <c r="G434" s="207"/>
    </row>
    <row r="435" spans="3:7" ht="12.75" customHeight="1" x14ac:dyDescent="0.3">
      <c r="C435" s="59" t="str">
        <f>IF(C434="C",IF(A435="P",IF(A434="I","p i","p"),IF(A434="I","i","")),"")</f>
        <v/>
      </c>
      <c r="D435" s="59" t="str">
        <f>IF(D434="E",IF(A435="P",IF(A434="I","p i","p"),IF(A434="I","i"," ")),"")</f>
        <v/>
      </c>
      <c r="E435" s="59" t="str">
        <f>IF(E434="O",IF(A435="P",IF(A434="I","p i","p"),IF(A434="I","i"," ")),"")</f>
        <v/>
      </c>
    </row>
    <row r="440" spans="3:7" ht="25.05" customHeight="1" x14ac:dyDescent="0.3"/>
    <row r="441" spans="3:7" ht="25.05" customHeight="1" x14ac:dyDescent="0.3">
      <c r="F441" s="207"/>
      <c r="G441" s="207"/>
    </row>
    <row r="442" spans="3:7" ht="12.75" customHeight="1" x14ac:dyDescent="0.3">
      <c r="C442" s="59" t="str">
        <f>IF(C441="C",IF(A442="P",IF(A441="I","p i","p"),IF(A441="I","i","")),"")</f>
        <v/>
      </c>
      <c r="D442" s="59" t="str">
        <f>IF(D441="E",IF(A442="P",IF(A441="I","p i","p"),IF(A441="I","i"," ")),"")</f>
        <v/>
      </c>
      <c r="E442" s="59" t="str">
        <f>IF(E441="O",IF(A442="P",IF(A441="I","p i","p"),IF(A441="I","i"," ")),"")</f>
        <v/>
      </c>
    </row>
    <row r="447" spans="3:7" ht="25.05" customHeight="1" x14ac:dyDescent="0.3"/>
    <row r="448" spans="3:7" ht="25.05" customHeight="1" x14ac:dyDescent="0.3">
      <c r="F448" s="207"/>
      <c r="G448" s="207"/>
    </row>
    <row r="449" spans="3:7" ht="12.75" customHeight="1" x14ac:dyDescent="0.3">
      <c r="C449" s="59" t="str">
        <f>IF(C448="C",IF(A449="P",IF(A448="I","p i","p"),IF(A448="I","i","")),"")</f>
        <v/>
      </c>
      <c r="D449" s="59" t="str">
        <f>IF(D448="E",IF(A449="P",IF(A448="I","p i","p"),IF(A448="I","i"," ")),"")</f>
        <v/>
      </c>
      <c r="E449" s="59" t="str">
        <f>IF(E448="O",IF(A449="P",IF(A448="I","p i","p"),IF(A448="I","i"," ")),"")</f>
        <v/>
      </c>
    </row>
    <row r="454" spans="3:7" ht="25.05" customHeight="1" x14ac:dyDescent="0.3"/>
    <row r="455" spans="3:7" ht="25.05" customHeight="1" x14ac:dyDescent="0.3">
      <c r="F455" s="207"/>
      <c r="G455" s="207"/>
    </row>
    <row r="456" spans="3:7" ht="12.75" customHeight="1" x14ac:dyDescent="0.3">
      <c r="C456" s="59" t="str">
        <f>IF(C455="C",IF(A456="P",IF(A455="I","p i","p"),IF(A455="I","i","")),"")</f>
        <v/>
      </c>
      <c r="D456" s="59" t="str">
        <f>IF(D455="E",IF(A456="P",IF(A455="I","p i","p"),IF(A455="I","i"," ")),"")</f>
        <v/>
      </c>
      <c r="E456" s="59" t="str">
        <f>IF(E455="O",IF(A456="P",IF(A455="I","p i","p"),IF(A455="I","i"," ")),"")</f>
        <v/>
      </c>
    </row>
    <row r="461" spans="3:7" ht="25.05" customHeight="1" x14ac:dyDescent="0.3"/>
    <row r="462" spans="3:7" ht="25.05" customHeight="1" x14ac:dyDescent="0.3">
      <c r="F462" s="207"/>
      <c r="G462" s="207"/>
    </row>
    <row r="463" spans="3:7" ht="12.75" customHeight="1" x14ac:dyDescent="0.3">
      <c r="C463" s="59" t="str">
        <f>IF(C462="C",IF(A463="P",IF(A462="I","p i","p"),IF(A462="I","i","")),"")</f>
        <v/>
      </c>
      <c r="D463" s="59" t="str">
        <f>IF(D462="E",IF(A463="P",IF(A462="I","p i","p"),IF(A462="I","i"," ")),"")</f>
        <v/>
      </c>
      <c r="E463" s="59" t="str">
        <f>IF(E462="O",IF(A463="P",IF(A462="I","p i","p"),IF(A462="I","i"," ")),"")</f>
        <v/>
      </c>
    </row>
    <row r="468" spans="3:7" ht="25.05" customHeight="1" x14ac:dyDescent="0.3"/>
    <row r="469" spans="3:7" ht="25.05" customHeight="1" x14ac:dyDescent="0.3">
      <c r="F469" s="207"/>
      <c r="G469" s="207"/>
    </row>
    <row r="470" spans="3:7" ht="12.75" customHeight="1" x14ac:dyDescent="0.3">
      <c r="C470" s="59" t="str">
        <f>IF(C469="C",IF(A470="P",IF(A469="I","p i","p"),IF(A469="I","i","")),"")</f>
        <v/>
      </c>
      <c r="D470" s="59" t="str">
        <f>IF(D469="E",IF(A470="P",IF(A469="I","p i","p"),IF(A469="I","i"," ")),"")</f>
        <v/>
      </c>
      <c r="E470" s="59" t="str">
        <f>IF(E469="O",IF(A470="P",IF(A469="I","p i","p"),IF(A469="I","i"," ")),"")</f>
        <v/>
      </c>
    </row>
    <row r="475" spans="3:7" ht="25.05" customHeight="1" x14ac:dyDescent="0.3"/>
    <row r="476" spans="3:7" ht="25.05" customHeight="1" x14ac:dyDescent="0.3">
      <c r="F476" s="207"/>
      <c r="G476" s="207"/>
    </row>
    <row r="477" spans="3:7" ht="12.75" customHeight="1" x14ac:dyDescent="0.3">
      <c r="C477" s="59" t="str">
        <f>IF(C476="C",IF(A477="P",IF(A476="I","p i","p"),IF(A476="I","i","")),"")</f>
        <v/>
      </c>
      <c r="D477" s="59" t="str">
        <f>IF(D476="E",IF(A477="P",IF(A476="I","p i","p"),IF(A476="I","i"," ")),"")</f>
        <v/>
      </c>
      <c r="E477" s="59" t="str">
        <f>IF(E476="O",IF(A477="P",IF(A476="I","p i","p"),IF(A476="I","i"," ")),"")</f>
        <v/>
      </c>
    </row>
    <row r="482" spans="3:7" ht="25.05" customHeight="1" x14ac:dyDescent="0.3"/>
    <row r="483" spans="3:7" ht="25.05" customHeight="1" x14ac:dyDescent="0.3">
      <c r="F483" s="207"/>
      <c r="G483" s="207"/>
    </row>
    <row r="484" spans="3:7" ht="12.75" customHeight="1" x14ac:dyDescent="0.3">
      <c r="C484" s="59" t="str">
        <f>IF(C483="C",IF(A484="P",IF(A483="I","p i","p"),IF(A483="I","i","")),"")</f>
        <v/>
      </c>
      <c r="D484" s="59" t="str">
        <f>IF(D483="E",IF(A484="P",IF(A483="I","p i","p"),IF(A483="I","i"," ")),"")</f>
        <v/>
      </c>
      <c r="E484" s="59" t="str">
        <f>IF(E483="O",IF(A484="P",IF(A483="I","p i","p"),IF(A483="I","i"," ")),"")</f>
        <v/>
      </c>
    </row>
    <row r="489" spans="3:7" ht="25.05" customHeight="1" x14ac:dyDescent="0.3"/>
    <row r="490" spans="3:7" ht="25.05" customHeight="1" x14ac:dyDescent="0.3">
      <c r="F490" s="207"/>
      <c r="G490" s="207"/>
    </row>
    <row r="491" spans="3:7" ht="12.75" customHeight="1" x14ac:dyDescent="0.3">
      <c r="C491" s="59" t="str">
        <f>IF(C490="C",IF(A491="P",IF(A490="I","p i","p"),IF(A490="I","i","")),"")</f>
        <v/>
      </c>
      <c r="D491" s="59" t="str">
        <f>IF(D490="E",IF(A491="P",IF(A490="I","p i","p"),IF(A490="I","i"," ")),"")</f>
        <v/>
      </c>
      <c r="E491" s="59" t="str">
        <f>IF(E490="O",IF(A491="P",IF(A490="I","p i","p"),IF(A490="I","i"," ")),"")</f>
        <v/>
      </c>
    </row>
    <row r="496" spans="3:7" ht="25.05" customHeight="1" x14ac:dyDescent="0.3"/>
    <row r="497" spans="3:7" ht="25.05" customHeight="1" x14ac:dyDescent="0.3">
      <c r="F497" s="207"/>
      <c r="G497" s="207"/>
    </row>
    <row r="498" spans="3:7" ht="12.75" customHeight="1" x14ac:dyDescent="0.3">
      <c r="C498" s="59" t="str">
        <f>IF(C497="C",IF(A498="P",IF(A497="I","p i","p"),IF(A497="I","i","")),"")</f>
        <v/>
      </c>
      <c r="D498" s="59" t="str">
        <f>IF(D497="E",IF(A498="P",IF(A497="I","p i","p"),IF(A497="I","i"," ")),"")</f>
        <v/>
      </c>
      <c r="E498" s="59" t="str">
        <f>IF(E497="O",IF(A498="P",IF(A497="I","p i","p"),IF(A497="I","i"," ")),"")</f>
        <v/>
      </c>
    </row>
    <row r="503" spans="3:7" ht="25.05" customHeight="1" x14ac:dyDescent="0.3"/>
    <row r="504" spans="3:7" ht="25.05" customHeight="1" x14ac:dyDescent="0.3">
      <c r="F504" s="207"/>
      <c r="G504" s="207"/>
    </row>
    <row r="505" spans="3:7" ht="12.75" customHeight="1" x14ac:dyDescent="0.3">
      <c r="C505" s="59" t="str">
        <f>IF(C504="C",IF(A505="P",IF(A504="I","p i","p"),IF(A504="I","i","")),"")</f>
        <v/>
      </c>
      <c r="D505" s="59" t="str">
        <f>IF(D504="E",IF(A505="P",IF(A504="I","p i","p"),IF(A504="I","i"," ")),"")</f>
        <v/>
      </c>
      <c r="E505" s="59" t="str">
        <f>IF(E504="O",IF(A505="P",IF(A504="I","p i","p"),IF(A504="I","i"," ")),"")</f>
        <v/>
      </c>
    </row>
    <row r="510" spans="3:7" ht="25.05" customHeight="1" x14ac:dyDescent="0.3"/>
    <row r="511" spans="3:7" ht="25.05" customHeight="1" x14ac:dyDescent="0.3">
      <c r="F511" s="207"/>
      <c r="G511" s="207"/>
    </row>
    <row r="512" spans="3:7" ht="12.75" customHeight="1" x14ac:dyDescent="0.3">
      <c r="C512" s="59" t="str">
        <f>IF(C511="C",IF(A512="P",IF(A511="I","p i","p"),IF(A511="I","i","")),"")</f>
        <v/>
      </c>
      <c r="D512" s="59" t="str">
        <f>IF(D511="E",IF(A512="P",IF(A511="I","p i","p"),IF(A511="I","i"," ")),"")</f>
        <v/>
      </c>
      <c r="E512" s="59" t="str">
        <f>IF(E511="O",IF(A512="P",IF(A511="I","p i","p"),IF(A511="I","i"," ")),"")</f>
        <v/>
      </c>
    </row>
    <row r="517" spans="3:7" ht="25.05" customHeight="1" x14ac:dyDescent="0.3"/>
    <row r="518" spans="3:7" ht="25.05" customHeight="1" x14ac:dyDescent="0.3">
      <c r="F518" s="207"/>
      <c r="G518" s="207"/>
    </row>
    <row r="519" spans="3:7" ht="12.75" customHeight="1" x14ac:dyDescent="0.3">
      <c r="C519" s="59" t="str">
        <f>IF(C518="C",IF(A519="P",IF(A518="I","p i","p"),IF(A518="I","i","")),"")</f>
        <v/>
      </c>
      <c r="D519" s="59" t="str">
        <f>IF(D518="E",IF(A519="P",IF(A518="I","p i","p"),IF(A518="I","i"," ")),"")</f>
        <v/>
      </c>
      <c r="E519" s="59" t="str">
        <f>IF(E518="O",IF(A519="P",IF(A518="I","p i","p"),IF(A518="I","i"," ")),"")</f>
        <v/>
      </c>
    </row>
    <row r="524" spans="3:7" ht="25.05" customHeight="1" x14ac:dyDescent="0.3"/>
    <row r="525" spans="3:7" ht="12.75" customHeight="1" x14ac:dyDescent="0.3">
      <c r="F525" s="207"/>
      <c r="G525" s="207"/>
    </row>
    <row r="526" spans="3:7" ht="12.75" customHeight="1" x14ac:dyDescent="0.3">
      <c r="C526" s="59" t="str">
        <f>IF(C525="C",IF(A526="Prioritaire",IF(A525="I","p i","p"),IF(A525="I","i","")),"")</f>
        <v/>
      </c>
      <c r="D526" s="59" t="str">
        <f>IF(D525="E",IF(A526="Prioritaire",IF(A525="I","p i","p"),IF(A525="I","i"," ")),"")</f>
        <v/>
      </c>
      <c r="E526" s="59" t="str">
        <f>IF(E525="O",IF(A526="Prioritaire",IF(A525="I","p i","p"),IF(A525="I","i"," ")),"")</f>
        <v/>
      </c>
    </row>
    <row r="531" ht="25.05" customHeight="1" x14ac:dyDescent="0.3"/>
    <row r="538" ht="25.05" customHeight="1" x14ac:dyDescent="0.3"/>
    <row r="545" ht="25.05" customHeight="1" x14ac:dyDescent="0.3"/>
    <row r="552" ht="25.05" customHeight="1" x14ac:dyDescent="0.3"/>
    <row r="559" ht="25.05" customHeight="1" x14ac:dyDescent="0.3"/>
    <row r="566" ht="25.05" customHeight="1" x14ac:dyDescent="0.3"/>
    <row r="573" ht="25.05" customHeight="1" x14ac:dyDescent="0.3"/>
    <row r="580" ht="25.05" customHeight="1" x14ac:dyDescent="0.3"/>
    <row r="587" ht="25.05" customHeight="1" x14ac:dyDescent="0.3"/>
    <row r="594" ht="25.05" customHeight="1" x14ac:dyDescent="0.3"/>
    <row r="601" ht="25.05" customHeight="1" x14ac:dyDescent="0.3"/>
    <row r="608" ht="25.05" customHeight="1" x14ac:dyDescent="0.3"/>
    <row r="615" ht="25.05" customHeight="1" x14ac:dyDescent="0.3"/>
    <row r="622" ht="25.05" customHeight="1" x14ac:dyDescent="0.3"/>
    <row r="629" ht="25.05" customHeight="1" x14ac:dyDescent="0.3"/>
    <row r="636" ht="25.05" customHeight="1" x14ac:dyDescent="0.3"/>
    <row r="643" ht="25.05" customHeight="1" x14ac:dyDescent="0.3"/>
    <row r="650" ht="25.05" customHeight="1" x14ac:dyDescent="0.3"/>
    <row r="657" ht="25.05" customHeight="1" x14ac:dyDescent="0.3"/>
    <row r="664" ht="25.05" customHeight="1" x14ac:dyDescent="0.3"/>
    <row r="671" ht="25.05" customHeight="1" x14ac:dyDescent="0.3"/>
    <row r="678" ht="25.05" customHeight="1" x14ac:dyDescent="0.3"/>
    <row r="685" ht="25.05" customHeight="1" x14ac:dyDescent="0.3"/>
    <row r="692" ht="25.05" customHeight="1" x14ac:dyDescent="0.3"/>
    <row r="699" ht="25.05" customHeight="1" x14ac:dyDescent="0.3"/>
    <row r="706" ht="25.05" customHeight="1" x14ac:dyDescent="0.3"/>
    <row r="713" ht="25.05" customHeight="1" x14ac:dyDescent="0.3"/>
    <row r="720" ht="25.05" customHeight="1" x14ac:dyDescent="0.3"/>
  </sheetData>
  <sheetProtection selectLockedCells="1" selectUnlockedCells="1"/>
  <mergeCells count="60">
    <mergeCell ref="F476:G476"/>
    <mergeCell ref="F525:G525"/>
    <mergeCell ref="F483:G483"/>
    <mergeCell ref="F490:G490"/>
    <mergeCell ref="F497:G497"/>
    <mergeCell ref="F504:G504"/>
    <mergeCell ref="F511:G511"/>
    <mergeCell ref="F518:G518"/>
    <mergeCell ref="F441:G441"/>
    <mergeCell ref="F448:G448"/>
    <mergeCell ref="F455:G455"/>
    <mergeCell ref="F462:G462"/>
    <mergeCell ref="F469:G469"/>
    <mergeCell ref="F406:G406"/>
    <mergeCell ref="F413:G413"/>
    <mergeCell ref="F420:G420"/>
    <mergeCell ref="F427:G427"/>
    <mergeCell ref="F434:G434"/>
    <mergeCell ref="F371:G371"/>
    <mergeCell ref="F378:G378"/>
    <mergeCell ref="F385:G385"/>
    <mergeCell ref="F392:G392"/>
    <mergeCell ref="F399:G399"/>
    <mergeCell ref="F336:G336"/>
    <mergeCell ref="F343:G343"/>
    <mergeCell ref="F350:G350"/>
    <mergeCell ref="F357:G357"/>
    <mergeCell ref="F364:G364"/>
    <mergeCell ref="F301:G301"/>
    <mergeCell ref="F308:G308"/>
    <mergeCell ref="F315:G315"/>
    <mergeCell ref="F322:G322"/>
    <mergeCell ref="F329:G329"/>
    <mergeCell ref="F266:G266"/>
    <mergeCell ref="F273:G273"/>
    <mergeCell ref="F280:G280"/>
    <mergeCell ref="F287:G287"/>
    <mergeCell ref="F294:G294"/>
    <mergeCell ref="F112:G112"/>
    <mergeCell ref="F251:X251"/>
    <mergeCell ref="F252:G252"/>
    <mergeCell ref="F258:X258"/>
    <mergeCell ref="F259:G259"/>
    <mergeCell ref="F69:G69"/>
    <mergeCell ref="F88:G88"/>
    <mergeCell ref="F94:G94"/>
    <mergeCell ref="F100:G100"/>
    <mergeCell ref="F106:G106"/>
    <mergeCell ref="F75:G75"/>
    <mergeCell ref="F81:G81"/>
    <mergeCell ref="F57:G57"/>
    <mergeCell ref="F38:G38"/>
    <mergeCell ref="F44:G44"/>
    <mergeCell ref="F50:G50"/>
    <mergeCell ref="F63:G63"/>
    <mergeCell ref="F8:G8"/>
    <mergeCell ref="F14:G14"/>
    <mergeCell ref="F20:G20"/>
    <mergeCell ref="F26:G26"/>
    <mergeCell ref="F32:G32"/>
  </mergeCells>
  <pageMargins left="0.25972222222222224" right="0.25972222222222224" top="0.40972222222222221" bottom="0.32013888888888886" header="0.51180555555555551" footer="0.51180555555555551"/>
  <pageSetup paperSize="9" firstPageNumber="0" fitToHeight="3" orientation="landscape"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V706"/>
  <sheetViews>
    <sheetView zoomScale="85" zoomScaleNormal="85" workbookViewId="0">
      <pane ySplit="7" topLeftCell="A70" activePane="bottomLeft" state="frozen"/>
      <selection pane="bottomLeft" activeCell="G70" sqref="G70"/>
    </sheetView>
  </sheetViews>
  <sheetFormatPr baseColWidth="10" defaultColWidth="11.44140625" defaultRowHeight="12.75" customHeight="1" x14ac:dyDescent="0.3"/>
  <cols>
    <col min="1" max="1" width="15.6640625" style="19" customWidth="1"/>
    <col min="2" max="2" width="10" style="38" customWidth="1"/>
    <col min="3" max="3" width="2.44140625" style="76" customWidth="1"/>
    <col min="4" max="5" width="3.109375" style="76" customWidth="1"/>
    <col min="6" max="6" width="5.6640625" style="1" customWidth="1"/>
    <col min="7" max="7" width="98.33203125" style="1" customWidth="1"/>
    <col min="8" max="16384" width="11.44140625" style="1"/>
  </cols>
  <sheetData>
    <row r="1" spans="1:256" s="45" customFormat="1" ht="21.75" customHeight="1" x14ac:dyDescent="0.3">
      <c r="A1" s="40" t="str">
        <f>Bilan!B16</f>
        <v>2.3 Compétences des personnels</v>
      </c>
      <c r="B1" s="41"/>
      <c r="C1" s="77"/>
      <c r="D1" s="77"/>
      <c r="E1" s="77"/>
      <c r="G1" s="44"/>
    </row>
    <row r="2" spans="1:256" ht="12.75" customHeight="1" x14ac:dyDescent="0.3">
      <c r="G2" s="132"/>
    </row>
    <row r="3" spans="1:256" ht="12.75" customHeight="1" x14ac:dyDescent="0.3">
      <c r="A3" s="46"/>
      <c r="B3" s="47"/>
      <c r="C3" s="48" t="s">
        <v>36</v>
      </c>
      <c r="D3" s="48" t="s">
        <v>37</v>
      </c>
      <c r="E3" s="48" t="s">
        <v>38</v>
      </c>
      <c r="F3" s="48" t="s">
        <v>39</v>
      </c>
      <c r="G3" s="82"/>
    </row>
    <row r="4" spans="1:256" ht="12.75" customHeight="1" x14ac:dyDescent="0.3">
      <c r="A4" s="50"/>
      <c r="B4" s="51" t="s">
        <v>40</v>
      </c>
      <c r="C4" s="52">
        <f>COUNTIF(C8:C632,C3)</f>
        <v>5</v>
      </c>
      <c r="D4" s="52">
        <f>COUNTIF(D8:D632,D3)</f>
        <v>16</v>
      </c>
      <c r="E4" s="52">
        <f>COUNTIF(E8:E632,E3)</f>
        <v>14</v>
      </c>
      <c r="F4" s="53">
        <f>COUNTA(B8:B632)</f>
        <v>18</v>
      </c>
      <c r="G4" s="82"/>
    </row>
    <row r="5" spans="1:256" ht="12.75" customHeight="1" x14ac:dyDescent="0.3">
      <c r="A5" s="54"/>
      <c r="B5" s="51" t="s">
        <v>7</v>
      </c>
      <c r="C5" s="55">
        <f>COUNTIF(C8:C632,"i")+COUNTIF(C8:C632,"p i")</f>
        <v>3</v>
      </c>
      <c r="D5" s="55">
        <f>COUNTIF(D8:D632,"i")+COUNTIF(D8:D632,"p i")</f>
        <v>14</v>
      </c>
      <c r="E5" s="55">
        <f>COUNTIF(E8:E632,"i")+COUNTIF(E8:E632,"p i")</f>
        <v>14</v>
      </c>
      <c r="F5" s="53">
        <f>COUNTIF(A8:A632,"I")</f>
        <v>16</v>
      </c>
    </row>
    <row r="6" spans="1:256" ht="12.75" customHeight="1" x14ac:dyDescent="0.3">
      <c r="A6" s="54"/>
      <c r="B6" s="56" t="s">
        <v>41</v>
      </c>
      <c r="C6" s="55">
        <f>COUNTIF(C8:C632,"p")+COUNTIF(C8:C632,"p i")</f>
        <v>1</v>
      </c>
      <c r="D6" s="55">
        <f>COUNTIF(D8:D632,"p")+COUNTIF(D8:D632,"p i")</f>
        <v>4</v>
      </c>
      <c r="E6" s="55">
        <f>COUNTIF(E8:E632,"p")+COUNTIF(E8:E632,"p i")</f>
        <v>1</v>
      </c>
      <c r="F6" s="53">
        <f>COUNTIF(A8:A632,"P")</f>
        <v>4</v>
      </c>
    </row>
    <row r="8" spans="1:256" ht="12.75" customHeight="1" x14ac:dyDescent="0.3">
      <c r="A8" s="8" t="s">
        <v>9</v>
      </c>
      <c r="B8" s="133" t="s">
        <v>288</v>
      </c>
      <c r="C8" s="134"/>
      <c r="D8" s="127" t="s">
        <v>37</v>
      </c>
      <c r="E8" s="127" t="s">
        <v>38</v>
      </c>
      <c r="F8" s="206" t="s">
        <v>289</v>
      </c>
      <c r="G8" s="206"/>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75" customHeight="1" x14ac:dyDescent="0.3">
      <c r="C9" s="59" t="str">
        <f>IF(C8="C",IF(A9="P",IF(A8="I","p i","p"),IF(A8="I","i","")),"")</f>
        <v/>
      </c>
      <c r="D9" s="59" t="str">
        <f>IF(D8="E",IF(A9="P",IF(A8="I","p i","p"),IF(A8="I","i"," ")),"")</f>
        <v>i</v>
      </c>
      <c r="E9" s="59" t="str">
        <f>IF(E8="O",IF(A9="P",IF(A8="I","p i","p"),IF(A8="I","i"," ")),"")</f>
        <v>i</v>
      </c>
      <c r="F9" s="74" t="s">
        <v>44</v>
      </c>
      <c r="G9" s="75" t="s">
        <v>290</v>
      </c>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2.75" customHeight="1" x14ac:dyDescent="0.3">
      <c r="A10" s="19" t="s">
        <v>291</v>
      </c>
      <c r="F10" s="38" t="s">
        <v>47</v>
      </c>
      <c r="G10" s="103" t="s">
        <v>292</v>
      </c>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2.75" customHeight="1" x14ac:dyDescent="0.3">
      <c r="F11" s="74" t="s">
        <v>36</v>
      </c>
      <c r="G11" s="75" t="s">
        <v>293</v>
      </c>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ht="12.75" customHeight="1" x14ac:dyDescent="0.3">
      <c r="F12" s="74" t="s">
        <v>50</v>
      </c>
      <c r="G12" s="75" t="s">
        <v>51</v>
      </c>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ht="12.75" customHeight="1" x14ac:dyDescent="0.3">
      <c r="F13" s="74"/>
      <c r="G13" s="75"/>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s="72" customFormat="1" ht="30" customHeight="1" x14ac:dyDescent="0.25">
      <c r="A14" s="19"/>
      <c r="B14" s="114" t="s">
        <v>294</v>
      </c>
      <c r="C14" s="115" t="s">
        <v>36</v>
      </c>
      <c r="D14" s="115" t="s">
        <v>37</v>
      </c>
      <c r="E14" s="121"/>
      <c r="F14" s="210" t="s">
        <v>295</v>
      </c>
      <c r="G14" s="210"/>
      <c r="H14" s="58"/>
      <c r="I14" s="58"/>
      <c r="J14" s="58"/>
      <c r="K14" s="58"/>
      <c r="L14" s="58"/>
      <c r="M14" s="58"/>
      <c r="N14" s="58"/>
      <c r="O14" s="58"/>
      <c r="P14" s="58"/>
      <c r="Q14" s="58"/>
      <c r="R14" s="58"/>
      <c r="S14" s="58"/>
      <c r="T14" s="58"/>
      <c r="U14" s="58"/>
      <c r="V14" s="58"/>
      <c r="W14" s="58"/>
      <c r="X14" s="58"/>
      <c r="Y14" s="61"/>
    </row>
    <row r="15" spans="1:256" ht="12.75" customHeight="1" x14ac:dyDescent="0.3">
      <c r="A15" s="13" t="s">
        <v>12</v>
      </c>
      <c r="C15" s="59" t="str">
        <f>IF(C14="C",IF(A15="P",IF(A14="I","p i","p"),IF(A14="I","i","")),"")</f>
        <v>p</v>
      </c>
      <c r="D15" s="59" t="str">
        <f>IF(D14="E",IF(A15="P",IF(A14="I","p i","p"),IF(A14="I","i"," ")),"")</f>
        <v>p</v>
      </c>
      <c r="E15" s="59" t="str">
        <f>IF(E14="O",IF(A15="P",IF(A14="I","p i","p"),IF(A14="I","i"," ")),"")</f>
        <v/>
      </c>
      <c r="F15" s="74" t="s">
        <v>44</v>
      </c>
      <c r="G15" s="95" t="s">
        <v>296</v>
      </c>
      <c r="H15" s="75"/>
      <c r="I15" s="75"/>
      <c r="J15" s="75"/>
      <c r="K15" s="75"/>
      <c r="L15" s="75"/>
      <c r="M15" s="75"/>
      <c r="N15" s="75"/>
      <c r="O15" s="75"/>
      <c r="P15" s="75"/>
      <c r="Q15" s="75"/>
      <c r="R15" s="75"/>
      <c r="S15" s="75"/>
      <c r="T15" s="75"/>
      <c r="U15" s="75"/>
      <c r="V15" s="75"/>
      <c r="W15" s="75"/>
      <c r="X15" s="75"/>
      <c r="Y15" s="75"/>
    </row>
    <row r="16" spans="1:256" ht="12.75" customHeight="1" x14ac:dyDescent="0.3">
      <c r="A16" s="19" t="s">
        <v>189</v>
      </c>
      <c r="F16" s="74" t="s">
        <v>47</v>
      </c>
      <c r="G16" s="135" t="s">
        <v>297</v>
      </c>
      <c r="H16" s="75"/>
      <c r="I16" s="75"/>
      <c r="J16" s="75"/>
      <c r="K16" s="75"/>
      <c r="L16" s="75"/>
      <c r="M16" s="75"/>
      <c r="N16" s="75"/>
      <c r="O16" s="75"/>
      <c r="P16" s="75"/>
      <c r="Q16" s="75"/>
      <c r="R16" s="75"/>
      <c r="S16" s="75"/>
      <c r="T16" s="75"/>
      <c r="U16" s="75"/>
      <c r="V16" s="75"/>
      <c r="W16" s="75"/>
      <c r="X16" s="75"/>
      <c r="Y16" s="75"/>
    </row>
    <row r="17" spans="1:256" ht="12.75" customHeight="1" x14ac:dyDescent="0.3">
      <c r="F17" s="74" t="s">
        <v>36</v>
      </c>
      <c r="G17" s="95" t="s">
        <v>298</v>
      </c>
      <c r="H17" s="117"/>
      <c r="I17" s="117"/>
      <c r="J17" s="117"/>
      <c r="K17" s="117"/>
      <c r="L17" s="117"/>
      <c r="M17" s="117"/>
      <c r="N17" s="117"/>
      <c r="O17" s="117"/>
      <c r="P17" s="117"/>
      <c r="Q17" s="117"/>
      <c r="R17" s="117"/>
      <c r="S17" s="95"/>
      <c r="T17" s="95"/>
      <c r="U17" s="95"/>
      <c r="V17" s="75"/>
      <c r="W17" s="75"/>
      <c r="X17" s="75"/>
      <c r="Y17" s="75"/>
    </row>
    <row r="18" spans="1:256" ht="12.75" customHeight="1" x14ac:dyDescent="0.3">
      <c r="F18" s="74" t="s">
        <v>50</v>
      </c>
      <c r="G18" s="95" t="s">
        <v>51</v>
      </c>
      <c r="H18" s="75"/>
      <c r="I18" s="75"/>
      <c r="J18" s="75"/>
      <c r="K18" s="75"/>
      <c r="L18" s="75"/>
      <c r="M18" s="75"/>
      <c r="N18" s="75"/>
      <c r="O18" s="75"/>
      <c r="P18" s="75"/>
      <c r="Q18" s="75"/>
      <c r="R18" s="75"/>
      <c r="S18" s="75"/>
      <c r="T18" s="75"/>
      <c r="U18" s="75"/>
      <c r="V18" s="75"/>
      <c r="W18" s="75"/>
      <c r="X18" s="75"/>
      <c r="Y18" s="75"/>
    </row>
    <row r="19" spans="1:256" ht="12.75" customHeight="1" x14ac:dyDescent="0.3">
      <c r="F19" s="74"/>
      <c r="G19" s="75"/>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12.75" customHeight="1" x14ac:dyDescent="0.3">
      <c r="A20" s="8" t="s">
        <v>9</v>
      </c>
      <c r="B20" s="87" t="s">
        <v>299</v>
      </c>
      <c r="C20" s="136"/>
      <c r="D20" s="127" t="s">
        <v>37</v>
      </c>
      <c r="E20" s="127" t="s">
        <v>38</v>
      </c>
      <c r="F20" s="206" t="s">
        <v>300</v>
      </c>
      <c r="G20" s="206"/>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12.75" customHeight="1" x14ac:dyDescent="0.3">
      <c r="A21" s="74"/>
      <c r="C21" s="59" t="str">
        <f>IF(C20="C",IF(A21="P",IF(A20="I","p i","p"),IF(A20="I","i","")),"")</f>
        <v/>
      </c>
      <c r="D21" s="59" t="str">
        <f>IF(D20="E",IF(A21="P",IF(A20="I","p i","p"),IF(A20="I","i"," ")),"")</f>
        <v>i</v>
      </c>
      <c r="E21" s="59" t="str">
        <f>IF(E20="O",IF(A21="P",IF(A20="I","p i","p"),IF(A20="I","i"," ")),"")</f>
        <v>i</v>
      </c>
      <c r="F21" s="82" t="s">
        <v>44</v>
      </c>
      <c r="G21" s="96" t="s">
        <v>301</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3">
      <c r="A22" s="38" t="s">
        <v>302</v>
      </c>
      <c r="C22" s="2"/>
      <c r="D22" s="39"/>
      <c r="E22" s="39"/>
      <c r="F22" s="82" t="s">
        <v>47</v>
      </c>
      <c r="G22" s="95" t="s">
        <v>303</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3">
      <c r="A23" s="74"/>
      <c r="C23" s="2"/>
      <c r="D23" s="39"/>
      <c r="E23" s="39"/>
      <c r="F23" s="82" t="s">
        <v>36</v>
      </c>
      <c r="G23" s="95" t="s">
        <v>304</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12.75" customHeight="1" x14ac:dyDescent="0.3">
      <c r="A24" s="74"/>
      <c r="C24" s="2"/>
      <c r="D24" s="39"/>
      <c r="E24" s="39"/>
      <c r="F24" s="82" t="s">
        <v>50</v>
      </c>
      <c r="G24" s="95" t="s">
        <v>51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2.75" customHeight="1" x14ac:dyDescent="0.3">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ht="12.75" customHeight="1" x14ac:dyDescent="0.3">
      <c r="A26" s="8" t="s">
        <v>9</v>
      </c>
      <c r="B26" s="87" t="s">
        <v>305</v>
      </c>
      <c r="C26" s="137"/>
      <c r="D26" s="127" t="s">
        <v>37</v>
      </c>
      <c r="E26" s="138"/>
      <c r="F26" s="210" t="s">
        <v>306</v>
      </c>
      <c r="G26" s="210"/>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ht="12.75" customHeight="1" x14ac:dyDescent="0.3">
      <c r="A27" s="13" t="s">
        <v>12</v>
      </c>
      <c r="C27" s="59" t="str">
        <f>IF(C26="C",IF(A27="P",IF(A26="I","p i","p"),IF(A26="I","i","")),"")</f>
        <v/>
      </c>
      <c r="D27" s="59" t="str">
        <f>IF(D26="E",IF(A27="P",IF(A26="I","p i","p"),IF(A26="I","i"," ")),"")</f>
        <v>p i</v>
      </c>
      <c r="E27" s="59" t="str">
        <f>IF(E26="O",IF(A27="P",IF(A26="I","p i","p"),IF(A26="I","i"," ")),"")</f>
        <v/>
      </c>
      <c r="F27" s="82" t="s">
        <v>44</v>
      </c>
      <c r="G27" s="103" t="s">
        <v>307</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12.75" customHeight="1" x14ac:dyDescent="0.3">
      <c r="A28" s="19" t="s">
        <v>291</v>
      </c>
      <c r="C28" s="2"/>
      <c r="D28" s="39"/>
      <c r="E28" s="39"/>
      <c r="F28" s="82" t="s">
        <v>47</v>
      </c>
      <c r="G28" s="75" t="s">
        <v>308</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2.75" customHeight="1" x14ac:dyDescent="0.3">
      <c r="A29" s="74"/>
      <c r="C29" s="39"/>
      <c r="D29" s="39"/>
      <c r="E29" s="39"/>
      <c r="F29" s="82" t="s">
        <v>36</v>
      </c>
      <c r="G29" s="75" t="s">
        <v>309</v>
      </c>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2.75" customHeight="1" x14ac:dyDescent="0.3">
      <c r="A30" s="74"/>
      <c r="C30" s="39"/>
      <c r="D30" s="39"/>
      <c r="E30" s="39"/>
      <c r="F30" s="82" t="s">
        <v>50</v>
      </c>
      <c r="G30" s="75" t="s">
        <v>51</v>
      </c>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12.75" customHeight="1" x14ac:dyDescent="0.3">
      <c r="A31" s="74"/>
      <c r="C31" s="39"/>
      <c r="D31" s="39"/>
      <c r="E31" s="39"/>
      <c r="F31" s="82"/>
      <c r="G31" s="75"/>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2.75" customHeight="1" x14ac:dyDescent="0.3">
      <c r="A32" s="8" t="s">
        <v>9</v>
      </c>
      <c r="B32" s="87" t="s">
        <v>310</v>
      </c>
      <c r="C32" s="137"/>
      <c r="D32" s="138"/>
      <c r="E32" s="127" t="s">
        <v>38</v>
      </c>
      <c r="F32" s="206" t="s">
        <v>306</v>
      </c>
      <c r="G32" s="206"/>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2.75" customHeight="1" x14ac:dyDescent="0.3">
      <c r="A33" s="38"/>
      <c r="C33" s="59" t="str">
        <f>IF(C32="C",IF(A33="P",IF(A32="I","p i","p"),IF(A32="I","i","")),"")</f>
        <v/>
      </c>
      <c r="D33" s="59" t="str">
        <f>IF(D32="E",IF(A33="P",IF(A32="I","p i","p"),IF(A32="I","i"," ")),"")</f>
        <v/>
      </c>
      <c r="E33" s="59" t="str">
        <f>IF(E32="O",IF(A33="P",IF(A32="I","p i","p"),IF(A32="I","i"," ")),"")</f>
        <v>i</v>
      </c>
      <c r="F33" s="82" t="s">
        <v>44</v>
      </c>
      <c r="G33" s="103" t="s">
        <v>307</v>
      </c>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A34" s="19" t="s">
        <v>291</v>
      </c>
      <c r="C34" s="2"/>
      <c r="D34" s="39"/>
      <c r="E34" s="39"/>
      <c r="F34" s="82" t="s">
        <v>47</v>
      </c>
      <c r="G34" s="75" t="s">
        <v>308</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A35" s="74"/>
      <c r="C35" s="39"/>
      <c r="D35" s="39"/>
      <c r="E35" s="39"/>
      <c r="F35" s="82" t="s">
        <v>36</v>
      </c>
      <c r="G35" s="75" t="s">
        <v>309</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A36" s="74"/>
      <c r="C36" s="39"/>
      <c r="D36" s="39"/>
      <c r="E36" s="39"/>
      <c r="F36" s="82" t="s">
        <v>50</v>
      </c>
      <c r="G36" s="75" t="s">
        <v>51</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12.75" customHeight="1" x14ac:dyDescent="0.3">
      <c r="A38" s="8" t="s">
        <v>9</v>
      </c>
      <c r="B38" s="87" t="s">
        <v>311</v>
      </c>
      <c r="C38" s="137"/>
      <c r="D38" s="127" t="s">
        <v>37</v>
      </c>
      <c r="E38" s="138"/>
      <c r="F38" s="210" t="s">
        <v>312</v>
      </c>
      <c r="G38" s="210"/>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3">
      <c r="A39" s="13" t="s">
        <v>12</v>
      </c>
      <c r="C39" s="59" t="str">
        <f>IF(C38="C",IF(A39="P",IF(A38="I","p i","p"),IF(A38="I","i","")),"")</f>
        <v/>
      </c>
      <c r="D39" s="59" t="str">
        <f>IF(D38="E",IF(A39="P",IF(A38="I","p i","p"),IF(A38="I","i"," ")),"")</f>
        <v>p i</v>
      </c>
      <c r="E39" s="59" t="str">
        <f>IF(E38="O",IF(A39="P",IF(A38="I","p i","p"),IF(A38="I","i"," ")),"")</f>
        <v/>
      </c>
      <c r="F39" s="82" t="s">
        <v>44</v>
      </c>
      <c r="G39" s="139" t="s">
        <v>313</v>
      </c>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12.75" customHeight="1" x14ac:dyDescent="0.3">
      <c r="A40" s="19" t="s">
        <v>314</v>
      </c>
      <c r="C40" s="2"/>
      <c r="D40" s="39"/>
      <c r="E40" s="39"/>
      <c r="F40" s="82" t="s">
        <v>47</v>
      </c>
      <c r="G40" s="139" t="s">
        <v>315</v>
      </c>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ht="12.75" customHeight="1" x14ac:dyDescent="0.3">
      <c r="A41" s="74"/>
      <c r="C41" s="2"/>
      <c r="D41" s="39"/>
      <c r="E41" s="39"/>
      <c r="F41" s="82" t="s">
        <v>36</v>
      </c>
      <c r="G41" s="140" t="s">
        <v>316</v>
      </c>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ht="12" customHeight="1" x14ac:dyDescent="0.3">
      <c r="A42" s="74"/>
      <c r="C42" s="2"/>
      <c r="D42" s="39"/>
      <c r="E42" s="39"/>
      <c r="F42" s="82" t="s">
        <v>50</v>
      </c>
      <c r="G42" s="139" t="s">
        <v>51</v>
      </c>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ht="12" customHeight="1" x14ac:dyDescent="0.3">
      <c r="A43" s="74"/>
      <c r="C43" s="2"/>
      <c r="D43" s="39"/>
      <c r="E43" s="39"/>
      <c r="F43" s="82"/>
      <c r="G43" s="139"/>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ht="12" customHeight="1" x14ac:dyDescent="0.3">
      <c r="A44" s="8" t="s">
        <v>9</v>
      </c>
      <c r="B44" s="87" t="s">
        <v>317</v>
      </c>
      <c r="C44" s="137"/>
      <c r="D44" s="138"/>
      <c r="E44" s="127" t="s">
        <v>38</v>
      </c>
      <c r="F44" s="206" t="s">
        <v>312</v>
      </c>
      <c r="G44" s="206"/>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ht="12" customHeight="1" x14ac:dyDescent="0.3">
      <c r="A45" s="38"/>
      <c r="C45" s="59" t="str">
        <f>IF(C44="C",IF(A45="P",IF(A44="I","p i","p"),IF(A44="I","i","")),"")</f>
        <v/>
      </c>
      <c r="D45" s="59" t="str">
        <f>IF(D44="E",IF(A45="P",IF(A44="I","p i","p"),IF(A44="I","i"," ")),"")</f>
        <v/>
      </c>
      <c r="E45" s="59" t="str">
        <f>IF(E44="O",IF(A45="P",IF(A44="I","p i","p"),IF(A44="I","i"," ")),"")</f>
        <v>i</v>
      </c>
      <c r="F45" s="82" t="s">
        <v>44</v>
      </c>
      <c r="G45" s="139" t="s">
        <v>313</v>
      </c>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2" customHeight="1" x14ac:dyDescent="0.3">
      <c r="A46" s="19" t="s">
        <v>314</v>
      </c>
      <c r="C46" s="2"/>
      <c r="D46" s="39"/>
      <c r="E46" s="39"/>
      <c r="F46" s="82" t="s">
        <v>47</v>
      </c>
      <c r="G46" s="139" t="s">
        <v>315</v>
      </c>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2" customHeight="1" x14ac:dyDescent="0.3">
      <c r="A47" s="74"/>
      <c r="C47" s="2"/>
      <c r="D47" s="39"/>
      <c r="E47" s="39"/>
      <c r="F47" s="82" t="s">
        <v>36</v>
      </c>
      <c r="G47" s="140" t="s">
        <v>316</v>
      </c>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12" customHeight="1" x14ac:dyDescent="0.3">
      <c r="A48" s="74"/>
      <c r="C48" s="2"/>
      <c r="D48" s="39"/>
      <c r="E48" s="39"/>
      <c r="F48" s="82" t="s">
        <v>50</v>
      </c>
      <c r="G48" s="139" t="s">
        <v>51</v>
      </c>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2" customHeight="1" x14ac:dyDescent="0.3">
      <c r="A49" s="74"/>
      <c r="C49" s="2"/>
      <c r="D49" s="39"/>
      <c r="E49" s="39"/>
      <c r="F49" s="82"/>
      <c r="G49" s="13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27" customHeight="1" x14ac:dyDescent="0.3">
      <c r="A50" s="67" t="s">
        <v>9</v>
      </c>
      <c r="B50" s="38" t="s">
        <v>1014</v>
      </c>
      <c r="C50" s="115" t="s">
        <v>36</v>
      </c>
      <c r="D50" s="115" t="s">
        <v>37</v>
      </c>
      <c r="E50" s="115" t="s">
        <v>38</v>
      </c>
      <c r="F50" s="203" t="s">
        <v>1015</v>
      </c>
      <c r="G50" s="203"/>
      <c r="I50" s="20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ht="12.75" customHeight="1" x14ac:dyDescent="0.3">
      <c r="A51" s="74"/>
      <c r="C51" s="59" t="str">
        <f>IF(C50="C",IF(A51="P",IF(A50="I","p i","p"),IF(A50="I","i","")),"")</f>
        <v>i</v>
      </c>
      <c r="D51" s="59" t="str">
        <f>IF(D50="E",IF(A51="P",IF(A50="I","p i","p"),IF(A50="I","i"," ")),"")</f>
        <v>i</v>
      </c>
      <c r="E51" s="59" t="str">
        <f>IF(E50="O",IF(A51="P",IF(A50="I","p i","p"),IF(A50="I","i"," ")),"")</f>
        <v>i</v>
      </c>
      <c r="F51" s="82" t="s">
        <v>44</v>
      </c>
      <c r="G51" s="156" t="s">
        <v>1016</v>
      </c>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ht="12.75" customHeight="1" x14ac:dyDescent="0.3">
      <c r="A52" s="38" t="s">
        <v>1017</v>
      </c>
      <c r="C52" s="2"/>
      <c r="D52" s="39"/>
      <c r="E52" s="39"/>
      <c r="F52" s="82" t="s">
        <v>47</v>
      </c>
      <c r="G52" s="156" t="s">
        <v>1018</v>
      </c>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3">
      <c r="A53" s="74"/>
      <c r="C53" s="2"/>
      <c r="D53" s="39"/>
      <c r="E53" s="39"/>
      <c r="F53" s="82" t="s">
        <v>36</v>
      </c>
      <c r="G53" s="62" t="s">
        <v>1019</v>
      </c>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12.75" customHeight="1" x14ac:dyDescent="0.3">
      <c r="A54" s="74"/>
      <c r="C54" s="2"/>
      <c r="D54" s="39"/>
      <c r="E54" s="39"/>
      <c r="F54" s="82" t="s">
        <v>37</v>
      </c>
      <c r="G54" s="156" t="s">
        <v>51</v>
      </c>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ht="12" customHeight="1" x14ac:dyDescent="0.3">
      <c r="A55" s="74"/>
      <c r="C55" s="2"/>
      <c r="D55" s="39"/>
      <c r="E55" s="39"/>
      <c r="F55" s="82"/>
      <c r="G55" s="139"/>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s="75" customFormat="1" ht="25.05" customHeight="1" x14ac:dyDescent="0.3">
      <c r="A56" s="179"/>
      <c r="B56" s="38" t="s">
        <v>318</v>
      </c>
      <c r="C56" s="199" t="s">
        <v>36</v>
      </c>
      <c r="D56" s="199" t="s">
        <v>37</v>
      </c>
      <c r="E56" s="180"/>
      <c r="F56" s="203" t="s">
        <v>856</v>
      </c>
      <c r="G56" s="203"/>
      <c r="H56" s="117"/>
      <c r="I56" s="58"/>
      <c r="J56" s="58"/>
      <c r="K56" s="58"/>
      <c r="L56" s="58"/>
      <c r="M56" s="58"/>
      <c r="N56" s="58"/>
      <c r="O56" s="58"/>
      <c r="P56" s="58"/>
      <c r="Q56" s="58"/>
      <c r="R56" s="58"/>
      <c r="S56" s="58"/>
      <c r="T56" s="58"/>
      <c r="U56" s="58"/>
      <c r="V56" s="58"/>
      <c r="W56" s="58"/>
      <c r="X56" s="58"/>
    </row>
    <row r="57" spans="1:256" s="75" customFormat="1" ht="12.75" customHeight="1" x14ac:dyDescent="0.3">
      <c r="A57" s="74"/>
      <c r="B57" s="38"/>
      <c r="C57" s="2"/>
      <c r="D57" s="2"/>
      <c r="E57" s="2"/>
      <c r="F57" s="82" t="s">
        <v>44</v>
      </c>
      <c r="G57" s="75" t="s">
        <v>860</v>
      </c>
    </row>
    <row r="58" spans="1:256" s="75" customFormat="1" ht="12.75" customHeight="1" x14ac:dyDescent="0.3">
      <c r="A58" s="19" t="s">
        <v>859</v>
      </c>
      <c r="B58" s="38"/>
      <c r="C58" s="2"/>
      <c r="D58" s="19"/>
      <c r="E58" s="19"/>
      <c r="F58" s="82" t="s">
        <v>47</v>
      </c>
      <c r="G58" s="103" t="s">
        <v>858</v>
      </c>
    </row>
    <row r="59" spans="1:256" s="75" customFormat="1" ht="12.75" customHeight="1" x14ac:dyDescent="0.3">
      <c r="A59" s="74"/>
      <c r="B59" s="38"/>
      <c r="C59" s="2"/>
      <c r="D59" s="19"/>
      <c r="E59" s="19"/>
      <c r="F59" s="82" t="s">
        <v>36</v>
      </c>
      <c r="G59" s="75" t="s">
        <v>857</v>
      </c>
    </row>
    <row r="60" spans="1:256" s="75" customFormat="1" ht="12.75" customHeight="1" x14ac:dyDescent="0.3">
      <c r="A60" s="74"/>
      <c r="B60" s="38"/>
      <c r="C60" s="2"/>
      <c r="D60" s="19"/>
      <c r="E60" s="19"/>
      <c r="F60" s="82" t="s">
        <v>50</v>
      </c>
      <c r="G60" s="75" t="s">
        <v>51</v>
      </c>
    </row>
    <row r="61" spans="1:256" ht="12.75" customHeight="1" x14ac:dyDescent="0.3">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12.75" customHeight="1" x14ac:dyDescent="0.3">
      <c r="A62" s="8" t="s">
        <v>9</v>
      </c>
      <c r="B62" s="87" t="s">
        <v>319</v>
      </c>
      <c r="C62" s="137"/>
      <c r="D62" s="127" t="s">
        <v>37</v>
      </c>
      <c r="E62" s="127" t="s">
        <v>38</v>
      </c>
      <c r="F62" s="206" t="s">
        <v>320</v>
      </c>
      <c r="G62" s="206"/>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ht="12.75" customHeight="1" x14ac:dyDescent="0.3">
      <c r="A63" s="74"/>
      <c r="C63" s="59" t="str">
        <f>IF(C62="C",IF(A63="P",IF(A62="I","p i","p"),IF(A62="I","i","")),"")</f>
        <v/>
      </c>
      <c r="D63" s="59" t="str">
        <f>IF(D62="E",IF(A63="P",IF(A62="I","p i","p"),IF(A62="I","i"," ")),"")</f>
        <v>i</v>
      </c>
      <c r="E63" s="59" t="str">
        <f>IF(E62="O",IF(A63="P",IF(A62="I","p i","p"),IF(A62="I","i"," ")),"")</f>
        <v>i</v>
      </c>
      <c r="F63" s="82" t="s">
        <v>44</v>
      </c>
      <c r="G63" s="142" t="s">
        <v>321</v>
      </c>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ht="12.75" customHeight="1" x14ac:dyDescent="0.3">
      <c r="A64" s="38" t="s">
        <v>322</v>
      </c>
      <c r="C64" s="2"/>
      <c r="D64" s="39"/>
      <c r="E64" s="39"/>
      <c r="F64" s="82" t="s">
        <v>47</v>
      </c>
      <c r="G64" s="142" t="s">
        <v>323</v>
      </c>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ht="13.5" customHeight="1" x14ac:dyDescent="0.3">
      <c r="A65" s="38" t="s">
        <v>324</v>
      </c>
      <c r="C65" s="2"/>
      <c r="D65" s="39"/>
      <c r="E65" s="39"/>
      <c r="F65" s="82" t="s">
        <v>36</v>
      </c>
      <c r="G65" s="141" t="s">
        <v>325</v>
      </c>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ht="12.75" customHeight="1" x14ac:dyDescent="0.3">
      <c r="A66" s="74"/>
      <c r="C66" s="2"/>
      <c r="D66" s="39"/>
      <c r="E66" s="39"/>
      <c r="F66" s="82" t="s">
        <v>50</v>
      </c>
      <c r="G66" s="142" t="s">
        <v>51</v>
      </c>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2.75" customHeight="1" x14ac:dyDescent="0.3">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ht="12.75" customHeight="1" x14ac:dyDescent="0.3">
      <c r="A68" s="8" t="s">
        <v>9</v>
      </c>
      <c r="B68" s="87" t="s">
        <v>326</v>
      </c>
      <c r="C68" s="127" t="s">
        <v>36</v>
      </c>
      <c r="D68" s="127" t="s">
        <v>37</v>
      </c>
      <c r="E68" s="127" t="s">
        <v>38</v>
      </c>
      <c r="F68" s="206" t="s">
        <v>1109</v>
      </c>
      <c r="G68" s="206"/>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ht="12.75" customHeight="1" x14ac:dyDescent="0.3">
      <c r="A69" s="74"/>
      <c r="C69" s="59" t="str">
        <f>IF(C68="C",IF(A69="P",IF(A68="I","p i","p"),IF(A68="I","i","")),"")</f>
        <v>i</v>
      </c>
      <c r="D69" s="59" t="str">
        <f>IF(D68="E",IF(A69="P",IF(A68="I","p i","p"),IF(A68="I","i"," ")),"")</f>
        <v>i</v>
      </c>
      <c r="E69" s="59" t="str">
        <f>IF(E68="O",IF(A69="P",IF(A68="I","p i","p"),IF(A68="I","i"," ")),"")</f>
        <v>i</v>
      </c>
      <c r="F69" s="82" t="s">
        <v>44</v>
      </c>
      <c r="G69" s="140" t="s">
        <v>327</v>
      </c>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ht="13.5" customHeight="1" x14ac:dyDescent="0.3">
      <c r="A70" s="38" t="s">
        <v>328</v>
      </c>
      <c r="C70" s="2"/>
      <c r="D70" s="39"/>
      <c r="E70" s="39"/>
      <c r="F70" s="82" t="s">
        <v>47</v>
      </c>
      <c r="G70" s="139" t="s">
        <v>329</v>
      </c>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ht="12.75" customHeight="1" x14ac:dyDescent="0.3">
      <c r="A71" s="74"/>
      <c r="C71" s="2"/>
      <c r="D71" s="39"/>
      <c r="E71" s="39"/>
      <c r="F71" s="82" t="s">
        <v>36</v>
      </c>
      <c r="G71" s="139" t="s">
        <v>330</v>
      </c>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ht="12.75" customHeight="1" x14ac:dyDescent="0.3">
      <c r="A72" s="74"/>
      <c r="C72" s="2"/>
      <c r="D72" s="39"/>
      <c r="E72" s="39"/>
      <c r="F72" s="82" t="s">
        <v>50</v>
      </c>
      <c r="G72" s="139" t="s">
        <v>51</v>
      </c>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ht="12.75" customHeight="1" x14ac:dyDescent="0.3">
      <c r="A73" s="74"/>
      <c r="C73" s="2"/>
      <c r="D73" s="39"/>
      <c r="E73" s="39"/>
      <c r="F73" s="82"/>
      <c r="G73" s="139"/>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12.75" customHeight="1" x14ac:dyDescent="0.25">
      <c r="A74" s="8" t="s">
        <v>9</v>
      </c>
      <c r="B74" s="87" t="s">
        <v>331</v>
      </c>
      <c r="C74" s="136"/>
      <c r="D74" s="127" t="s">
        <v>37</v>
      </c>
      <c r="E74" s="127" t="s">
        <v>38</v>
      </c>
      <c r="F74" s="206" t="s">
        <v>332</v>
      </c>
      <c r="G74" s="206"/>
    </row>
    <row r="75" spans="1:256" ht="12.75" customHeight="1" x14ac:dyDescent="0.3">
      <c r="A75" s="74"/>
      <c r="C75" s="143"/>
      <c r="D75" s="59" t="str">
        <f>IF(D74="E",IF(A75="P",IF(A74="I","p i","p"),IF(A74="I","i"," ")),"")</f>
        <v>i</v>
      </c>
      <c r="E75" s="59" t="str">
        <f>IF(E74="O",IF(A75="P",IF(A74="I","p i","p"),IF(A74="I","i"," ")),"")</f>
        <v>i</v>
      </c>
      <c r="F75" s="82" t="s">
        <v>44</v>
      </c>
      <c r="G75" s="75" t="s">
        <v>333</v>
      </c>
    </row>
    <row r="76" spans="1:256" ht="12.75" customHeight="1" x14ac:dyDescent="0.3">
      <c r="A76" s="38" t="s">
        <v>334</v>
      </c>
      <c r="C76" s="143"/>
      <c r="D76" s="143"/>
      <c r="E76" s="143"/>
      <c r="F76" s="82" t="s">
        <v>47</v>
      </c>
      <c r="G76" s="103" t="s">
        <v>335</v>
      </c>
    </row>
    <row r="77" spans="1:256" ht="12.75" customHeight="1" x14ac:dyDescent="0.3">
      <c r="A77" s="74"/>
      <c r="C77" s="143"/>
      <c r="D77" s="143"/>
      <c r="E77" s="143"/>
      <c r="F77" s="82" t="s">
        <v>36</v>
      </c>
      <c r="G77" s="75" t="s">
        <v>336</v>
      </c>
    </row>
    <row r="78" spans="1:256" ht="12.75" customHeight="1" x14ac:dyDescent="0.3">
      <c r="A78" s="74"/>
      <c r="C78" s="143"/>
      <c r="D78" s="143"/>
      <c r="E78" s="143"/>
      <c r="F78" s="82" t="s">
        <v>50</v>
      </c>
      <c r="G78" s="142" t="s">
        <v>51</v>
      </c>
    </row>
    <row r="79" spans="1:256" ht="12.75" customHeight="1" x14ac:dyDescent="0.3">
      <c r="A79" s="74"/>
      <c r="C79" s="143"/>
      <c r="D79" s="143"/>
      <c r="E79" s="143"/>
      <c r="F79" s="82"/>
      <c r="G79" s="142"/>
    </row>
    <row r="80" spans="1:256" ht="12.75" customHeight="1" x14ac:dyDescent="0.25">
      <c r="A80" s="8" t="s">
        <v>9</v>
      </c>
      <c r="B80" s="87" t="s">
        <v>337</v>
      </c>
      <c r="C80" s="137"/>
      <c r="D80" s="127" t="s">
        <v>37</v>
      </c>
      <c r="E80" s="127" t="s">
        <v>38</v>
      </c>
      <c r="F80" s="206" t="s">
        <v>338</v>
      </c>
      <c r="G80" s="206"/>
    </row>
    <row r="81" spans="1:256" ht="12.75" customHeight="1" x14ac:dyDescent="0.3">
      <c r="A81" s="74"/>
      <c r="C81" s="59" t="str">
        <f>IF(C80="C",IF(A81="P",IF(A80="I","p i","p"),IF(A80="I","i","")),"")</f>
        <v/>
      </c>
      <c r="D81" s="59" t="str">
        <f>IF(D80="E",IF(A81="P",IF(A80="I","p i","p"),IF(A80="I","i"," ")),"")</f>
        <v>i</v>
      </c>
      <c r="E81" s="59" t="str">
        <f>IF(E80="O",IF(A81="P",IF(A80="I","p i","p"),IF(A80="I","i"," ")),"")</f>
        <v>i</v>
      </c>
      <c r="F81" s="82" t="s">
        <v>44</v>
      </c>
      <c r="G81" s="75" t="s">
        <v>339</v>
      </c>
    </row>
    <row r="82" spans="1:256" ht="12.75" customHeight="1" x14ac:dyDescent="0.3">
      <c r="A82" s="38" t="s">
        <v>340</v>
      </c>
      <c r="B82" s="74"/>
      <c r="C82" s="74"/>
      <c r="D82" s="39"/>
      <c r="E82" s="39"/>
      <c r="F82" s="82" t="s">
        <v>47</v>
      </c>
      <c r="G82" s="103" t="s">
        <v>341</v>
      </c>
    </row>
    <row r="83" spans="1:256" ht="12.75" customHeight="1" x14ac:dyDescent="0.3">
      <c r="A83" s="38"/>
      <c r="B83" s="74"/>
      <c r="C83" s="74"/>
      <c r="D83" s="39"/>
      <c r="E83" s="39"/>
      <c r="F83" s="82" t="s">
        <v>36</v>
      </c>
      <c r="G83" s="75" t="s">
        <v>342</v>
      </c>
    </row>
    <row r="84" spans="1:256" ht="12.75" customHeight="1" x14ac:dyDescent="0.3">
      <c r="A84" s="74"/>
      <c r="B84" s="74"/>
      <c r="C84" s="74"/>
      <c r="D84" s="39"/>
      <c r="E84" s="39"/>
      <c r="F84" s="82" t="s">
        <v>50</v>
      </c>
      <c r="G84" s="142" t="s">
        <v>51</v>
      </c>
    </row>
    <row r="85" spans="1:256" ht="12.75" customHeight="1" x14ac:dyDescent="0.3">
      <c r="A85" s="74"/>
      <c r="B85" s="74"/>
      <c r="C85" s="74"/>
      <c r="D85" s="39"/>
      <c r="E85" s="39"/>
      <c r="F85" s="82"/>
      <c r="G85" s="142"/>
    </row>
    <row r="86" spans="1:256" ht="30" customHeight="1" x14ac:dyDescent="0.3">
      <c r="A86" s="67" t="s">
        <v>9</v>
      </c>
      <c r="B86" s="38" t="s">
        <v>343</v>
      </c>
      <c r="C86" s="2"/>
      <c r="D86" s="115" t="s">
        <v>37</v>
      </c>
      <c r="E86" s="115" t="s">
        <v>38</v>
      </c>
      <c r="F86" s="203" t="s">
        <v>344</v>
      </c>
      <c r="G86" s="203"/>
    </row>
    <row r="87" spans="1:256" ht="12.75" customHeight="1" x14ac:dyDescent="0.3">
      <c r="C87" s="59" t="str">
        <f>IF(C86="C",IF(A87="P",IF(A86="I","p i","p"),IF(A86="I","i","")),"")</f>
        <v/>
      </c>
      <c r="D87" s="59" t="str">
        <f>IF(D86="E",IF(A87="P",IF(A86="I","p i","p"),IF(A86="I","i"," ")),"")</f>
        <v>i</v>
      </c>
      <c r="E87" s="59" t="str">
        <f>IF(E86="O",IF(A87="P",IF(A86="I","p i","p"),IF(A86="I","i"," ")),"")</f>
        <v>i</v>
      </c>
      <c r="F87" s="82" t="s">
        <v>44</v>
      </c>
      <c r="G87" s="142" t="s">
        <v>345</v>
      </c>
    </row>
    <row r="88" spans="1:256" ht="12.75" customHeight="1" x14ac:dyDescent="0.3">
      <c r="A88" s="105" t="s">
        <v>346</v>
      </c>
      <c r="C88" s="2"/>
      <c r="D88" s="39"/>
      <c r="E88" s="39"/>
      <c r="F88" s="82" t="s">
        <v>47</v>
      </c>
      <c r="G88" s="142" t="s">
        <v>347</v>
      </c>
    </row>
    <row r="89" spans="1:256" ht="12.75" customHeight="1" x14ac:dyDescent="0.3">
      <c r="A89" s="105"/>
      <c r="C89" s="2"/>
      <c r="D89" s="39"/>
      <c r="E89" s="39"/>
      <c r="F89" s="82" t="s">
        <v>36</v>
      </c>
      <c r="G89" s="103" t="s">
        <v>348</v>
      </c>
    </row>
    <row r="90" spans="1:256" ht="12.75" customHeight="1" x14ac:dyDescent="0.3">
      <c r="C90" s="2"/>
      <c r="D90" s="39"/>
      <c r="E90" s="39"/>
      <c r="F90" s="82" t="s">
        <v>50</v>
      </c>
      <c r="G90" s="142" t="s">
        <v>51</v>
      </c>
    </row>
    <row r="91" spans="1:256" ht="12.75" customHeight="1" x14ac:dyDescent="0.3">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ht="12.75" customHeight="1" x14ac:dyDescent="0.3">
      <c r="A92" s="8" t="s">
        <v>9</v>
      </c>
      <c r="B92" s="87" t="s">
        <v>349</v>
      </c>
      <c r="C92" s="137"/>
      <c r="D92" s="127" t="s">
        <v>37</v>
      </c>
      <c r="E92" s="127" t="s">
        <v>38</v>
      </c>
      <c r="F92" s="206" t="s">
        <v>350</v>
      </c>
      <c r="G92" s="206"/>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ht="12.75" customHeight="1" x14ac:dyDescent="0.3">
      <c r="A93" s="38"/>
      <c r="C93" s="59" t="str">
        <f>IF(C92="C",IF(A93="P",IF(A92="I","p i","p"),IF(A92="I","i","")),"")</f>
        <v/>
      </c>
      <c r="D93" s="59" t="str">
        <f>IF(D92="E",IF(A93="P",IF(A92="I","p i","p"),IF(A92="I","i"," ")),"")</f>
        <v>i</v>
      </c>
      <c r="E93" s="59" t="str">
        <f>IF(E92="O",IF(A93="P",IF(A92="I","p i","p"),IF(A92="I","i"," ")),"")</f>
        <v>i</v>
      </c>
      <c r="F93" s="82" t="s">
        <v>44</v>
      </c>
      <c r="G93" s="144" t="s">
        <v>351</v>
      </c>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ht="12.75" customHeight="1" x14ac:dyDescent="0.3">
      <c r="A94" s="19" t="s">
        <v>352</v>
      </c>
      <c r="C94" s="2"/>
      <c r="D94" s="39"/>
      <c r="E94" s="39"/>
      <c r="F94" s="82" t="s">
        <v>47</v>
      </c>
      <c r="G94" s="141" t="s">
        <v>353</v>
      </c>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ht="12.75" customHeight="1" x14ac:dyDescent="0.3">
      <c r="C95" s="2"/>
      <c r="D95" s="39"/>
      <c r="E95" s="39"/>
      <c r="F95" s="82" t="s">
        <v>36</v>
      </c>
      <c r="G95" s="142" t="s">
        <v>354</v>
      </c>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ht="12.75" customHeight="1" x14ac:dyDescent="0.3">
      <c r="A96"/>
      <c r="B96"/>
      <c r="C96"/>
      <c r="D96"/>
      <c r="E96"/>
      <c r="F96" s="82" t="s">
        <v>50</v>
      </c>
      <c r="G96" s="142" t="s">
        <v>51</v>
      </c>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ht="12.75" customHeight="1" x14ac:dyDescent="0.3">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ht="12.75" customHeight="1" x14ac:dyDescent="0.3">
      <c r="A98" s="8" t="s">
        <v>9</v>
      </c>
      <c r="B98" s="87" t="s">
        <v>355</v>
      </c>
      <c r="C98" s="137"/>
      <c r="D98" s="127" t="s">
        <v>37</v>
      </c>
      <c r="E98" s="127" t="s">
        <v>38</v>
      </c>
      <c r="F98" s="210" t="s">
        <v>356</v>
      </c>
      <c r="G98" s="210"/>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ht="12.75" customHeight="1" x14ac:dyDescent="0.3">
      <c r="A99" s="13" t="s">
        <v>12</v>
      </c>
      <c r="C99" s="59" t="str">
        <f>IF(C98="C",IF(A99="P",IF(A98="I","p i","p"),IF(A98="I","i","")),"")</f>
        <v/>
      </c>
      <c r="D99" s="59" t="str">
        <f>IF(D98="E",IF(A99="P",IF(A98="I","p i","p"),IF(A98="I","i"," ")),"")</f>
        <v>p i</v>
      </c>
      <c r="E99" s="59" t="str">
        <f>IF(E98="O",IF(A99="P",IF(A98="I","p i","p"),IF(A98="I","i"," ")),"")</f>
        <v>p i</v>
      </c>
      <c r="F99" s="82" t="s">
        <v>44</v>
      </c>
      <c r="G99" s="144" t="s">
        <v>357</v>
      </c>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row>
    <row r="100" spans="1:256" ht="12.75" customHeight="1" x14ac:dyDescent="0.3">
      <c r="A100" s="19" t="s">
        <v>352</v>
      </c>
      <c r="C100" s="2"/>
      <c r="D100" s="39"/>
      <c r="E100" s="39"/>
      <c r="F100" s="82" t="s">
        <v>47</v>
      </c>
      <c r="G100" s="141" t="s">
        <v>358</v>
      </c>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1:256" ht="12.75" customHeight="1" x14ac:dyDescent="0.3">
      <c r="C101" s="2"/>
      <c r="D101" s="39"/>
      <c r="E101" s="39"/>
      <c r="F101" s="82" t="s">
        <v>36</v>
      </c>
      <c r="G101" s="142" t="s">
        <v>354</v>
      </c>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1:256" ht="13.5" customHeight="1" x14ac:dyDescent="0.3">
      <c r="A102"/>
      <c r="B102"/>
      <c r="C102"/>
      <c r="D102"/>
      <c r="E102"/>
      <c r="F102" s="82" t="s">
        <v>50</v>
      </c>
      <c r="G102" s="142" t="s">
        <v>51</v>
      </c>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ht="12.75" customHeight="1" x14ac:dyDescent="0.3">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ht="30" customHeight="1" x14ac:dyDescent="0.3">
      <c r="A104" s="67" t="s">
        <v>9</v>
      </c>
      <c r="B104" s="38" t="s">
        <v>1179</v>
      </c>
      <c r="C104" s="115" t="s">
        <v>36</v>
      </c>
      <c r="D104" s="115" t="s">
        <v>37</v>
      </c>
      <c r="E104" s="115" t="s">
        <v>38</v>
      </c>
      <c r="F104" s="203" t="s">
        <v>1181</v>
      </c>
      <c r="G104" s="203"/>
    </row>
    <row r="105" spans="1:256" ht="12.75" customHeight="1" x14ac:dyDescent="0.3">
      <c r="C105" s="59" t="str">
        <f>IF(C104="C",IF(A105="P",IF(A104="I","p i","p"),IF(A104="I","i","")),"")</f>
        <v>i</v>
      </c>
      <c r="D105" s="59" t="str">
        <f>IF(D104="E",IF(A105="P",IF(A104="I","p i","p"),IF(A104="I","i"," ")),"")</f>
        <v>i</v>
      </c>
      <c r="E105" s="59" t="str">
        <f>IF(E104="O",IF(A105="P",IF(A104="I","p i","p"),IF(A104="I","i"," ")),"")</f>
        <v>i</v>
      </c>
      <c r="F105" s="82" t="s">
        <v>44</v>
      </c>
      <c r="G105" s="95" t="s">
        <v>1182</v>
      </c>
    </row>
    <row r="106" spans="1:256" ht="12.75" customHeight="1" x14ac:dyDescent="0.3">
      <c r="A106" s="38" t="s">
        <v>1138</v>
      </c>
      <c r="C106" s="2"/>
      <c r="D106" s="39"/>
      <c r="E106" s="39"/>
      <c r="F106" s="82" t="s">
        <v>47</v>
      </c>
      <c r="G106" s="95" t="s">
        <v>1183</v>
      </c>
    </row>
    <row r="107" spans="1:256" ht="12.75" customHeight="1" x14ac:dyDescent="0.3">
      <c r="A107" s="105"/>
      <c r="C107" s="2"/>
      <c r="D107" s="39"/>
      <c r="E107" s="39"/>
      <c r="F107" s="82" t="s">
        <v>36</v>
      </c>
      <c r="G107" s="96" t="s">
        <v>1184</v>
      </c>
    </row>
    <row r="108" spans="1:256" ht="12.75" customHeight="1" x14ac:dyDescent="0.3">
      <c r="C108" s="2"/>
      <c r="D108" s="39"/>
      <c r="E108" s="39"/>
      <c r="F108" s="82" t="s">
        <v>50</v>
      </c>
      <c r="G108" s="75" t="s">
        <v>51</v>
      </c>
    </row>
    <row r="109" spans="1:256" ht="12.75" customHeight="1" x14ac:dyDescent="0.3">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ht="12.75" customHeight="1" x14ac:dyDescent="0.3">
      <c r="A110" s="8" t="s">
        <v>9</v>
      </c>
      <c r="B110" s="87" t="s">
        <v>1180</v>
      </c>
      <c r="C110" s="137"/>
      <c r="D110" s="127" t="s">
        <v>37</v>
      </c>
      <c r="E110" s="127" t="s">
        <v>38</v>
      </c>
      <c r="F110" s="206" t="s">
        <v>1185</v>
      </c>
      <c r="G110" s="206"/>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ht="12.75" customHeight="1" x14ac:dyDescent="0.3">
      <c r="A111" s="38"/>
      <c r="C111" s="59" t="str">
        <f>IF(C110="C",IF(A111="P",IF(A110="I","p i","p"),IF(A110="I","i","")),"")</f>
        <v/>
      </c>
      <c r="D111" s="59" t="str">
        <f>IF(D110="E",IF(A111="P",IF(A110="I","p i","p"),IF(A110="I","i"," ")),"")</f>
        <v>i</v>
      </c>
      <c r="E111" s="59" t="str">
        <f>IF(E110="O",IF(A111="P",IF(A110="I","p i","p"),IF(A110="I","i"," ")),"")</f>
        <v>i</v>
      </c>
      <c r="F111" s="82" t="s">
        <v>44</v>
      </c>
      <c r="G111" s="95" t="s">
        <v>1186</v>
      </c>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ht="12.75" customHeight="1" x14ac:dyDescent="0.3">
      <c r="A112" s="38" t="s">
        <v>1138</v>
      </c>
      <c r="C112" s="2"/>
      <c r="D112" s="39"/>
      <c r="E112" s="39"/>
      <c r="F112" s="82" t="s">
        <v>47</v>
      </c>
      <c r="G112" s="96" t="s">
        <v>1187</v>
      </c>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ht="12.75" customHeight="1" x14ac:dyDescent="0.3">
      <c r="C113" s="2"/>
      <c r="D113" s="39"/>
      <c r="E113" s="39"/>
      <c r="F113" s="82" t="s">
        <v>36</v>
      </c>
      <c r="G113" s="95" t="s">
        <v>1188</v>
      </c>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ht="12.75" customHeight="1" x14ac:dyDescent="0.3">
      <c r="A114"/>
      <c r="B114"/>
      <c r="C114"/>
      <c r="D114"/>
      <c r="E114"/>
      <c r="F114" s="82" t="s">
        <v>50</v>
      </c>
      <c r="G114" s="75" t="s">
        <v>51</v>
      </c>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row>
    <row r="115" spans="1:256" ht="12.75" customHeight="1" x14ac:dyDescent="0.3">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1:256" ht="12.75" customHeight="1" x14ac:dyDescent="0.3">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7" spans="1:256" ht="12.75" customHeight="1" x14ac:dyDescent="0.3">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row>
    <row r="118" spans="1:256" ht="25.05" customHeight="1" x14ac:dyDescent="0.3">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ht="12.75" customHeight="1" x14ac:dyDescent="0.3">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row>
    <row r="120" spans="1:256" ht="12.75" customHeight="1" x14ac:dyDescent="0.3">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row>
    <row r="121" spans="1:256" ht="12.75" customHeight="1" x14ac:dyDescent="0.3">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row>
    <row r="122" spans="1:256" ht="12.75" customHeight="1" x14ac:dyDescent="0.3">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row>
    <row r="123" spans="1:256" ht="12.75" customHeight="1" x14ac:dyDescent="0.3">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ht="12.75" customHeight="1" x14ac:dyDescent="0.3">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ht="25.05" customHeight="1" x14ac:dyDescent="0.3">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ht="12.75" customHeight="1" x14ac:dyDescent="0.3">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ht="12.75" customHeight="1" x14ac:dyDescent="0.3">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ht="12.75" customHeight="1" x14ac:dyDescent="0.3">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ht="12.75" customHeight="1" x14ac:dyDescent="0.3">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ht="12.75" customHeight="1" x14ac:dyDescent="0.3">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ht="12.75" customHeight="1" x14ac:dyDescent="0.3">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ht="25.05" customHeight="1" x14ac:dyDescent="0.3">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ht="12.75" customHeight="1" x14ac:dyDescent="0.3">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ht="12.75" customHeight="1" x14ac:dyDescent="0.3">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ht="12.75" customHeight="1" x14ac:dyDescent="0.3">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ht="12.75" customHeight="1" x14ac:dyDescent="0.3">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ht="12.75" customHeight="1" x14ac:dyDescent="0.3">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ht="12.75" customHeight="1" x14ac:dyDescent="0.3">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ht="25.05" customHeight="1" x14ac:dyDescent="0.3">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ht="12.75" customHeight="1" x14ac:dyDescent="0.3">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ht="12.75" customHeight="1" x14ac:dyDescent="0.3">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ht="12.75" customHeight="1" x14ac:dyDescent="0.3">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ht="12.75" customHeight="1" x14ac:dyDescent="0.3">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ht="12.75" customHeight="1" x14ac:dyDescent="0.3">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ht="12.75" customHeight="1"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ht="25.05" customHeight="1"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ht="12.75" customHeight="1"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ht="12.75" customHeight="1"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ht="12.75" customHeight="1"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ht="12.75" customHeight="1" x14ac:dyDescent="0.3">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ht="12.75" customHeight="1" x14ac:dyDescent="0.3">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ht="12.75" customHeight="1"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ht="25.05" customHeight="1"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ht="12.75" customHeight="1"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ht="12.75" customHeight="1"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ht="12.75" customHeight="1"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ht="12.75" customHeight="1"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ht="12.75" customHeight="1" x14ac:dyDescent="0.3">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ht="12.75" customHeight="1" x14ac:dyDescent="0.3">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ht="25.05" customHeight="1" x14ac:dyDescent="0.3">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ht="12.75" customHeight="1" x14ac:dyDescent="0.3">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ht="12.75" customHeight="1" x14ac:dyDescent="0.3">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ht="12.75" customHeight="1" x14ac:dyDescent="0.3">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ht="12.75" customHeight="1" x14ac:dyDescent="0.3">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ht="12.75" customHeight="1" x14ac:dyDescent="0.3">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ht="12.75" customHeight="1" x14ac:dyDescent="0.3">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25.05" customHeight="1" x14ac:dyDescent="0.3">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ht="12.75" customHeight="1" x14ac:dyDescent="0.3">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ht="12.75" customHeight="1" x14ac:dyDescent="0.3">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ht="12.75" customHeight="1" x14ac:dyDescent="0.3">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ht="12.75" customHeight="1" x14ac:dyDescent="0.3">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ht="12.75" customHeight="1" x14ac:dyDescent="0.3">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row r="173" spans="1:256" ht="12.75" customHeight="1" x14ac:dyDescent="0.3">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ht="25.05" customHeight="1" x14ac:dyDescent="0.3">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row>
    <row r="175" spans="1:256" ht="12.75" customHeight="1" x14ac:dyDescent="0.3">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row>
    <row r="176" spans="1:256" ht="12.75" customHeight="1" x14ac:dyDescent="0.3">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row>
    <row r="177" spans="1:256" ht="12.75" customHeight="1" x14ac:dyDescent="0.3">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row>
    <row r="178" spans="1:256" ht="12.75" customHeight="1" x14ac:dyDescent="0.3">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row>
    <row r="179" spans="1:256" ht="12.75" customHeight="1" x14ac:dyDescent="0.3">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ht="12.75" customHeight="1" x14ac:dyDescent="0.3">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row>
    <row r="181" spans="1:256" ht="25.05" customHeight="1" x14ac:dyDescent="0.3">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row>
    <row r="182" spans="1:256" ht="12.75" customHeight="1" x14ac:dyDescent="0.3">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ht="12.75" customHeight="1" x14ac:dyDescent="0.3">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ht="12.75" customHeight="1" x14ac:dyDescent="0.3">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ht="12.75" customHeight="1" x14ac:dyDescent="0.3">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ht="12.75" customHeight="1" x14ac:dyDescent="0.3">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ht="12.75" customHeight="1" x14ac:dyDescent="0.3">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ht="25.05" customHeight="1" x14ac:dyDescent="0.3">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12.75" customHeight="1" x14ac:dyDescent="0.3">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12.75" customHeight="1" x14ac:dyDescent="0.3">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ht="12.75" customHeight="1" x14ac:dyDescent="0.3">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ht="12.75" customHeight="1" x14ac:dyDescent="0.3">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row>
    <row r="193" spans="1:256" ht="12.75" customHeight="1" x14ac:dyDescent="0.3">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row>
    <row r="194" spans="1:256" ht="12.75" customHeight="1" x14ac:dyDescent="0.3">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row>
    <row r="195" spans="1:256" ht="25.05" customHeight="1" x14ac:dyDescent="0.3">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row>
    <row r="196" spans="1:256" ht="12.75" customHeight="1" x14ac:dyDescent="0.3">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row>
    <row r="197" spans="1:256" ht="12.75" customHeight="1" x14ac:dyDescent="0.3">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ht="12.75" customHeight="1" x14ac:dyDescent="0.3">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ht="12.75" customHeight="1" x14ac:dyDescent="0.3">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ht="12.75" customHeight="1" x14ac:dyDescent="0.3">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ht="12.75" customHeight="1" x14ac:dyDescent="0.3">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ht="25.05" customHeight="1" x14ac:dyDescent="0.3">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ht="12.75" customHeight="1" x14ac:dyDescent="0.3">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ht="12.75" customHeight="1" x14ac:dyDescent="0.3">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ht="12.75" customHeight="1" x14ac:dyDescent="0.3">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ht="12.75" customHeight="1" x14ac:dyDescent="0.3">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ht="12.75" customHeight="1" x14ac:dyDescent="0.3">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8" spans="1:256" ht="12.75" customHeight="1" x14ac:dyDescent="0.3">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row>
    <row r="209" spans="1:256" ht="25.05" customHeight="1" x14ac:dyDescent="0.3">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ht="12.75" customHeight="1" x14ac:dyDescent="0.3">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row>
    <row r="211" spans="1:256" ht="12.75" customHeight="1" x14ac:dyDescent="0.3">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row>
    <row r="212" spans="1:256" ht="12.75" customHeight="1" x14ac:dyDescent="0.3">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row>
    <row r="213" spans="1:256" ht="12.75" customHeight="1"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row>
    <row r="214" spans="1:256" ht="12.75" customHeight="1" x14ac:dyDescent="0.3">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row>
    <row r="215" spans="1:256" ht="12.75" customHeight="1" x14ac:dyDescent="0.3">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ht="25.05" customHeight="1" x14ac:dyDescent="0.3">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ht="12.75" customHeight="1" x14ac:dyDescent="0.3">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row>
    <row r="218" spans="1:256" ht="12.75" customHeight="1" x14ac:dyDescent="0.3">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19" spans="1:256" ht="12.75" customHeight="1" x14ac:dyDescent="0.3">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row>
    <row r="220" spans="1:256" ht="12.75" customHeight="1" x14ac:dyDescent="0.3">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row>
    <row r="221" spans="1:256" ht="12.75" customHeight="1" x14ac:dyDescent="0.3">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row>
    <row r="222" spans="1:256" ht="12.75" customHeight="1" x14ac:dyDescent="0.3">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row>
    <row r="223" spans="1:256" ht="25.05" customHeight="1" x14ac:dyDescent="0.3">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row>
    <row r="224" spans="1:256" ht="12.75" customHeight="1" x14ac:dyDescent="0.3">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row>
    <row r="225" spans="1:256" ht="12.75" customHeight="1" x14ac:dyDescent="0.3">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row>
    <row r="226" spans="1:256" ht="12.75" customHeight="1" x14ac:dyDescent="0.3">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row>
    <row r="227" spans="1:256" ht="12.75" customHeight="1" x14ac:dyDescent="0.3">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row>
    <row r="228" spans="1:256" ht="12.75" customHeight="1" x14ac:dyDescent="0.3">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row>
    <row r="229" spans="1:256" ht="12.75" customHeight="1"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row>
    <row r="230" spans="1:256" ht="25.05" customHeight="1"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ht="12.75" customHeight="1"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ht="12.75" customHeight="1"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ht="12.75" customHeight="1"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row>
    <row r="234" spans="1:256" ht="12.75" customHeight="1"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row>
    <row r="235" spans="1:256" ht="12.75" customHeight="1"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row>
    <row r="236" spans="1:256" ht="12.75" customHeight="1"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row>
    <row r="237" spans="1:256" ht="25.05" customHeight="1"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row>
    <row r="238" spans="1:256" ht="12.75" customHeight="1"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row>
    <row r="239" spans="1:256" ht="12.75" customHeight="1"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row>
    <row r="240" spans="1:256" ht="12.75" customHeight="1"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row>
    <row r="241" spans="1:256" ht="12.75" customHeight="1"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row>
    <row r="242" spans="1:256" ht="12.75" customHeight="1"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row>
    <row r="243" spans="1:256" ht="12.75" customHeight="1"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row>
    <row r="244" spans="1:256" ht="25.05" customHeight="1"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row>
    <row r="245" spans="1:256" ht="12.75" customHeight="1"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row>
    <row r="246" spans="1:256" ht="12.75" customHeight="1"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row>
    <row r="247" spans="1:256" ht="12.75" customHeight="1" x14ac:dyDescent="0.3">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row>
    <row r="248" spans="1:256" ht="12.75" customHeight="1"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row>
    <row r="249" spans="1:256" ht="12.75" customHeight="1"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row>
    <row r="250" spans="1:256" ht="12.75" customHeight="1"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row>
    <row r="251" spans="1:256" ht="25.05" customHeight="1"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row>
    <row r="252" spans="1:256" ht="12.75" customHeight="1"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row>
    <row r="253" spans="1:256" ht="12.75" customHeight="1"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row>
    <row r="254" spans="1:256" ht="12.75" customHeight="1"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row>
    <row r="255" spans="1:256" ht="12.75" customHeight="1"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row>
    <row r="256" spans="1:256" ht="12.75" customHeight="1"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row>
    <row r="257" spans="1:256" ht="12.75" customHeight="1"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row>
    <row r="258" spans="1:256" ht="25.05" customHeight="1"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row>
    <row r="259" spans="1:256" ht="12.75" customHeight="1" x14ac:dyDescent="0.3">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row>
    <row r="260" spans="1:256" ht="12.75" customHeight="1" x14ac:dyDescent="0.3">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row>
    <row r="261" spans="1:256" ht="12.75" customHeight="1" x14ac:dyDescent="0.3">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row>
    <row r="262" spans="1:256" ht="12.75" customHeight="1" x14ac:dyDescent="0.3">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row>
    <row r="263" spans="1:256" ht="12.75" customHeight="1" x14ac:dyDescent="0.3">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row>
    <row r="264" spans="1:256" ht="12.75" customHeight="1" x14ac:dyDescent="0.3">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row>
    <row r="265" spans="1:256" s="75" customFormat="1" ht="25.05" customHeight="1" x14ac:dyDescent="0.3">
      <c r="A265" s="38"/>
      <c r="B265" s="38"/>
      <c r="C265" s="63"/>
      <c r="D265" s="116"/>
      <c r="E265" s="116"/>
      <c r="F265" s="203"/>
      <c r="G265" s="203"/>
      <c r="H265" s="58"/>
      <c r="I265" s="58"/>
      <c r="J265" s="58"/>
      <c r="K265" s="58"/>
      <c r="L265" s="58"/>
      <c r="M265" s="58"/>
      <c r="N265" s="58"/>
      <c r="O265" s="58"/>
      <c r="P265" s="58"/>
      <c r="Q265" s="58"/>
      <c r="R265" s="58"/>
      <c r="S265" s="58"/>
      <c r="T265" s="58"/>
      <c r="U265" s="58"/>
      <c r="V265" s="58"/>
      <c r="W265" s="58"/>
      <c r="X265" s="58"/>
    </row>
    <row r="266" spans="1:256" s="75" customFormat="1" ht="12.75" customHeight="1" x14ac:dyDescent="0.3">
      <c r="A266" s="38"/>
      <c r="B266" s="38"/>
      <c r="C266" s="59" t="str">
        <f>IF(C265="C",IF(A266="P",IF(A265="I","p i","p"),IF(A265="I","i","")),"")</f>
        <v/>
      </c>
      <c r="D266" s="59" t="str">
        <f>IF(D265="E",IF(A266="P",IF(A265="I","p i","p"),IF(A265="I","i"," ")),"")</f>
        <v/>
      </c>
      <c r="E266" s="59" t="str">
        <f>IF(E265="O",IF(A266="P",IF(A265="I","p i","p"),IF(A265="I","i"," ")),"")</f>
        <v/>
      </c>
      <c r="F266" s="82"/>
      <c r="G266" s="95"/>
    </row>
    <row r="267" spans="1:256" s="75" customFormat="1" ht="12.75" customHeight="1" x14ac:dyDescent="0.3">
      <c r="A267" s="38"/>
      <c r="B267" s="38"/>
      <c r="C267" s="63"/>
      <c r="D267" s="63"/>
      <c r="E267" s="63"/>
      <c r="F267" s="82"/>
      <c r="G267" s="95"/>
    </row>
    <row r="268" spans="1:256" s="75" customFormat="1" ht="12.75" customHeight="1" x14ac:dyDescent="0.3">
      <c r="A268" s="38"/>
      <c r="B268" s="38"/>
      <c r="C268" s="63"/>
      <c r="D268" s="63"/>
      <c r="E268" s="63"/>
      <c r="F268" s="82"/>
      <c r="G268" s="96"/>
    </row>
    <row r="269" spans="1:256" s="75" customFormat="1" ht="12.75" customHeight="1" x14ac:dyDescent="0.3">
      <c r="A269" s="38"/>
      <c r="B269" s="38"/>
      <c r="C269" s="63"/>
      <c r="D269" s="63"/>
      <c r="E269" s="63"/>
      <c r="F269" s="82"/>
      <c r="G269" s="95"/>
    </row>
    <row r="270" spans="1:256" s="75" customFormat="1" ht="12.75" customHeight="1" x14ac:dyDescent="0.3">
      <c r="A270" s="38"/>
      <c r="B270" s="38"/>
      <c r="C270" s="63"/>
      <c r="D270" s="63"/>
      <c r="E270" s="63"/>
      <c r="F270" s="82"/>
      <c r="G270" s="95"/>
    </row>
    <row r="272" spans="1:256" ht="25.05" customHeight="1" x14ac:dyDescent="0.3">
      <c r="F272" s="207"/>
      <c r="G272" s="207"/>
    </row>
    <row r="273" spans="3:7" ht="25.05" customHeight="1" x14ac:dyDescent="0.3">
      <c r="C273" s="59" t="str">
        <f>IF(C272="C",IF(A273="P",IF(A272="I","p i","p"),IF(A272="I","i","")),"")</f>
        <v/>
      </c>
      <c r="D273" s="59" t="str">
        <f>IF(D272="E",IF(A273="P",IF(A272="I","p i","p"),IF(A272="I","i"," ")),"")</f>
        <v/>
      </c>
      <c r="E273" s="59" t="str">
        <f>IF(E272="O",IF(A273="P",IF(A272="I","p i","p"),IF(A272="I","i"," ")),"")</f>
        <v/>
      </c>
      <c r="F273" s="90"/>
    </row>
    <row r="279" spans="3:7" ht="25.05" customHeight="1" x14ac:dyDescent="0.3">
      <c r="F279" s="209"/>
      <c r="G279" s="209"/>
    </row>
    <row r="280" spans="3:7" ht="25.05" customHeight="1" x14ac:dyDescent="0.3">
      <c r="C280" s="59" t="str">
        <f>IF(C279="C",IF(A280="P",IF(A279="I","p i","p"),IF(A279="I","i","")),"")</f>
        <v/>
      </c>
      <c r="D280" s="59" t="str">
        <f>IF(D279="E",IF(A280="P",IF(A279="I","p i","p"),IF(A279="I","i"," ")),"")</f>
        <v/>
      </c>
      <c r="E280" s="59" t="str">
        <f>IF(E279="O",IF(A280="P",IF(A279="I","p i","p"),IF(A279="I","i"," ")),"")</f>
        <v/>
      </c>
      <c r="F280" s="90"/>
    </row>
    <row r="286" spans="3:7" ht="25.05" customHeight="1" x14ac:dyDescent="0.3">
      <c r="F286" s="209"/>
      <c r="G286" s="209"/>
    </row>
    <row r="287" spans="3:7" ht="12.75" customHeight="1" x14ac:dyDescent="0.3">
      <c r="C287" s="59" t="str">
        <f>IF(C286="C",IF(A287="P",IF(A286="I","p i","p"),IF(A286="I","i","")),"")</f>
        <v/>
      </c>
      <c r="D287" s="59" t="str">
        <f>IF(D286="E",IF(A287="P",IF(A286="I","p i","p"),IF(A286="I","i"," ")),"")</f>
        <v/>
      </c>
      <c r="E287" s="59" t="str">
        <f>IF(E286="O",IF(A287="P",IF(A286="I","p i","p"),IF(A286="I","i"," ")),"")</f>
        <v/>
      </c>
    </row>
    <row r="293" spans="3:7" ht="25.05" customHeight="1" x14ac:dyDescent="0.3">
      <c r="F293" s="209"/>
      <c r="G293" s="209"/>
    </row>
    <row r="294" spans="3:7" ht="12.75" customHeight="1" x14ac:dyDescent="0.3">
      <c r="C294" s="59" t="str">
        <f>IF(C293="C",IF(A294="P",IF(A293="I","p i","p"),IF(A293="I","i","")),"")</f>
        <v/>
      </c>
      <c r="D294" s="59" t="str">
        <f>IF(D293="E",IF(A294="P",IF(A293="I","p i","p"),IF(A293="I","i"," ")),"")</f>
        <v/>
      </c>
      <c r="E294" s="59" t="str">
        <f>IF(E293="O",IF(A294="P",IF(A293="I","p i","p"),IF(A293="I","i"," ")),"")</f>
        <v/>
      </c>
    </row>
    <row r="300" spans="3:7" ht="25.05" customHeight="1" x14ac:dyDescent="0.3">
      <c r="F300" s="209"/>
      <c r="G300" s="209"/>
    </row>
    <row r="301" spans="3:7" ht="12.75" customHeight="1" x14ac:dyDescent="0.3">
      <c r="C301" s="59" t="str">
        <f>IF(C300="C",IF(A301="P",IF(A300="I","p i","p"),IF(A300="I","i","")),"")</f>
        <v/>
      </c>
      <c r="D301" s="59" t="str">
        <f>IF(D300="E",IF(A301="P",IF(A300="I","p i","p"),IF(A300="I","i"," ")),"")</f>
        <v/>
      </c>
      <c r="E301" s="59" t="str">
        <f>IF(E300="O",IF(A301="P",IF(A300="I","p i","p"),IF(A300="I","i"," ")),"")</f>
        <v/>
      </c>
    </row>
    <row r="307" spans="3:7" ht="25.05" customHeight="1" x14ac:dyDescent="0.3">
      <c r="F307" s="209"/>
      <c r="G307" s="209"/>
    </row>
    <row r="308" spans="3:7" ht="12.75" customHeight="1" x14ac:dyDescent="0.3">
      <c r="C308" s="59" t="str">
        <f>IF(C307="C",IF(A308="P",IF(A307="I","p i","p"),IF(A307="I","i","")),"")</f>
        <v/>
      </c>
      <c r="D308" s="59" t="str">
        <f>IF(D307="E",IF(A308="P",IF(A307="I","p i","p"),IF(A307="I","i"," ")),"")</f>
        <v/>
      </c>
      <c r="E308" s="59" t="str">
        <f>IF(E307="O",IF(A308="P",IF(A307="I","p i","p"),IF(A307="I","i"," ")),"")</f>
        <v/>
      </c>
    </row>
    <row r="314" spans="3:7" ht="25.05" customHeight="1" x14ac:dyDescent="0.3">
      <c r="F314" s="209"/>
      <c r="G314" s="209"/>
    </row>
    <row r="315" spans="3:7" ht="12.75" customHeight="1" x14ac:dyDescent="0.3">
      <c r="C315" s="59" t="str">
        <f>IF(C314="C",IF(A315="P",IF(A314="I","p i","p"),IF(A314="I","i","")),"")</f>
        <v/>
      </c>
      <c r="D315" s="59" t="str">
        <f>IF(D314="E",IF(A315="P",IF(A314="I","p i","p"),IF(A314="I","i"," ")),"")</f>
        <v/>
      </c>
      <c r="E315" s="59" t="str">
        <f>IF(E314="O",IF(A315="P",IF(A314="I","p i","p"),IF(A314="I","i"," ")),"")</f>
        <v/>
      </c>
    </row>
    <row r="321" spans="3:7" ht="25.05" customHeight="1" x14ac:dyDescent="0.3">
      <c r="F321" s="209"/>
      <c r="G321" s="209"/>
    </row>
    <row r="322" spans="3:7" ht="12.75" customHeight="1" x14ac:dyDescent="0.3">
      <c r="C322" s="59" t="str">
        <f>IF(C321="C",IF(A322="P",IF(A321="I","p i","p"),IF(A321="I","i","")),"")</f>
        <v/>
      </c>
      <c r="D322" s="59" t="str">
        <f>IF(D321="E",IF(A322="P",IF(A321="I","p i","p"),IF(A321="I","i"," ")),"")</f>
        <v/>
      </c>
      <c r="E322" s="59" t="str">
        <f>IF(E321="O",IF(A322="P",IF(A321="I","p i","p"),IF(A321="I","i"," ")),"")</f>
        <v/>
      </c>
    </row>
    <row r="328" spans="3:7" ht="25.05" customHeight="1" x14ac:dyDescent="0.3">
      <c r="F328" s="209"/>
      <c r="G328" s="209"/>
    </row>
    <row r="329" spans="3:7" ht="12.75" customHeight="1" x14ac:dyDescent="0.3">
      <c r="C329" s="59" t="str">
        <f>IF(C328="C",IF(A329="P",IF(A328="I","p i","p"),IF(A328="I","i","")),"")</f>
        <v/>
      </c>
      <c r="D329" s="59" t="str">
        <f>IF(D328="E",IF(A329="P",IF(A328="I","p i","p"),IF(A328="I","i"," ")),"")</f>
        <v/>
      </c>
      <c r="E329" s="59" t="str">
        <f>IF(E328="O",IF(A329="P",IF(A328="I","p i","p"),IF(A328="I","i"," ")),"")</f>
        <v/>
      </c>
    </row>
    <row r="335" spans="3:7" ht="25.05" customHeight="1" x14ac:dyDescent="0.3">
      <c r="F335" s="209"/>
      <c r="G335" s="209"/>
    </row>
    <row r="336" spans="3:7" ht="25.05" customHeight="1" x14ac:dyDescent="0.3">
      <c r="C336" s="59" t="str">
        <f>IF(C335="C",IF(A336="P",IF(A335="I","p i","p"),IF(A335="I","i","")),"")</f>
        <v/>
      </c>
      <c r="D336" s="59" t="str">
        <f>IF(D335="E",IF(A336="P",IF(A335="I","p i","p"),IF(A335="I","i"," ")),"")</f>
        <v/>
      </c>
      <c r="E336" s="59" t="str">
        <f>IF(E335="O",IF(A336="P",IF(A335="I","p i","p"),IF(A335="I","i"," ")),"")</f>
        <v/>
      </c>
      <c r="F336" s="90"/>
    </row>
    <row r="342" spans="3:7" ht="25.05" customHeight="1" x14ac:dyDescent="0.3">
      <c r="F342" s="207"/>
      <c r="G342" s="207"/>
    </row>
    <row r="343" spans="3:7" ht="25.05" customHeight="1" x14ac:dyDescent="0.3">
      <c r="C343" s="59" t="str">
        <f>IF(C342="C",IF(A343="P",IF(A342="I","p i","p"),IF(A342="I","i","")),"")</f>
        <v/>
      </c>
      <c r="D343" s="59" t="str">
        <f>IF(D342="E",IF(A343="P",IF(A342="I","p i","p"),IF(A342="I","i"," ")),"")</f>
        <v/>
      </c>
      <c r="E343" s="59" t="str">
        <f>IF(E342="O",IF(A343="P",IF(A342="I","p i","p"),IF(A342="I","i"," ")),"")</f>
        <v/>
      </c>
    </row>
    <row r="349" spans="3:7" ht="25.05" customHeight="1" x14ac:dyDescent="0.3">
      <c r="F349" s="207"/>
      <c r="G349" s="207"/>
    </row>
    <row r="350" spans="3:7" ht="12.75" customHeight="1" x14ac:dyDescent="0.3">
      <c r="C350" s="59" t="str">
        <f>IF(C349="C",IF(A350="P",IF(A349="I","p i","p"),IF(A349="I","i","")),"")</f>
        <v/>
      </c>
      <c r="D350" s="59" t="str">
        <f>IF(D349="E",IF(A350="P",IF(A349="I","p i","p"),IF(A349="I","i"," ")),"")</f>
        <v/>
      </c>
      <c r="E350" s="59" t="str">
        <f>IF(E349="O",IF(A350="P",IF(A349="I","p i","p"),IF(A349="I","i"," ")),"")</f>
        <v/>
      </c>
    </row>
    <row r="356" spans="3:7" ht="25.05" customHeight="1" x14ac:dyDescent="0.3">
      <c r="F356" s="207"/>
      <c r="G356" s="207"/>
    </row>
    <row r="357" spans="3:7" ht="12.75" customHeight="1" x14ac:dyDescent="0.3">
      <c r="C357" s="59" t="str">
        <f>IF(C356="C",IF(A357="P",IF(A356="I","p i","p"),IF(A356="I","i","")),"")</f>
        <v/>
      </c>
      <c r="D357" s="59" t="str">
        <f>IF(D356="E",IF(A357="P",IF(A356="I","p i","p"),IF(A356="I","i"," ")),"")</f>
        <v/>
      </c>
      <c r="E357" s="59" t="str">
        <f>IF(E356="O",IF(A357="P",IF(A356="I","p i","p"),IF(A356="I","i"," ")),"")</f>
        <v/>
      </c>
    </row>
    <row r="363" spans="3:7" ht="25.05" customHeight="1" x14ac:dyDescent="0.3">
      <c r="F363" s="207"/>
      <c r="G363" s="207"/>
    </row>
    <row r="364" spans="3:7" ht="12.75" customHeight="1" x14ac:dyDescent="0.3">
      <c r="C364" s="59" t="str">
        <f>IF(C363="C",IF(A364="P",IF(A363="I","p i","p"),IF(A363="I","i","")),"")</f>
        <v/>
      </c>
      <c r="D364" s="59" t="str">
        <f>IF(D363="E",IF(A364="P",IF(A363="I","p i","p"),IF(A363="I","i"," ")),"")</f>
        <v/>
      </c>
      <c r="E364" s="59" t="str">
        <f>IF(E363="O",IF(A364="P",IF(A363="I","p i","p"),IF(A363="I","i"," ")),"")</f>
        <v/>
      </c>
    </row>
    <row r="370" spans="3:7" ht="25.05" customHeight="1" x14ac:dyDescent="0.3">
      <c r="F370" s="207"/>
      <c r="G370" s="207"/>
    </row>
    <row r="371" spans="3:7" ht="12.75" customHeight="1" x14ac:dyDescent="0.3">
      <c r="C371" s="59" t="str">
        <f>IF(C370="C",IF(A371="P",IF(A370="I","p i","p"),IF(A370="I","i","")),"")</f>
        <v/>
      </c>
      <c r="D371" s="59" t="str">
        <f>IF(D370="E",IF(A371="P",IF(A370="I","p i","p"),IF(A370="I","i"," ")),"")</f>
        <v/>
      </c>
      <c r="E371" s="59" t="str">
        <f>IF(E370="O",IF(A371="P",IF(A370="I","p i","p"),IF(A370="I","i"," ")),"")</f>
        <v/>
      </c>
    </row>
    <row r="377" spans="3:7" ht="25.05" customHeight="1" x14ac:dyDescent="0.3">
      <c r="F377" s="207"/>
      <c r="G377" s="207"/>
    </row>
    <row r="378" spans="3:7" ht="12.75" customHeight="1" x14ac:dyDescent="0.3">
      <c r="C378" s="59" t="str">
        <f>IF(C377="C",IF(A378="P",IF(A377="I","p i","p"),IF(A377="I","i","")),"")</f>
        <v/>
      </c>
      <c r="D378" s="59" t="str">
        <f>IF(D377="E",IF(A378="P",IF(A377="I","p i","p"),IF(A377="I","i"," ")),"")</f>
        <v/>
      </c>
      <c r="E378" s="59" t="str">
        <f>IF(E377="O",IF(A378="P",IF(A377="I","p i","p"),IF(A377="I","i"," ")),"")</f>
        <v/>
      </c>
    </row>
    <row r="384" spans="3:7" ht="25.05" customHeight="1" x14ac:dyDescent="0.3">
      <c r="F384" s="207"/>
      <c r="G384" s="207"/>
    </row>
    <row r="385" spans="3:7" ht="12.75" customHeight="1" x14ac:dyDescent="0.3">
      <c r="C385" s="59" t="str">
        <f>IF(C384="C",IF(A385="P",IF(A384="I","p i","p"),IF(A384="I","i","")),"")</f>
        <v/>
      </c>
      <c r="D385" s="59" t="str">
        <f>IF(D384="E",IF(A385="P",IF(A384="I","p i","p"),IF(A384="I","i"," ")),"")</f>
        <v/>
      </c>
      <c r="E385" s="59" t="str">
        <f>IF(E384="O",IF(A385="P",IF(A384="I","p i","p"),IF(A384="I","i"," ")),"")</f>
        <v/>
      </c>
    </row>
    <row r="391" spans="3:7" ht="25.05" customHeight="1" x14ac:dyDescent="0.3">
      <c r="F391" s="207"/>
      <c r="G391" s="207"/>
    </row>
    <row r="392" spans="3:7" ht="12.75" customHeight="1" x14ac:dyDescent="0.3">
      <c r="C392" s="59" t="str">
        <f>IF(C391="C",IF(A392="P",IF(A391="I","p i","p"),IF(A391="I","i","")),"")</f>
        <v/>
      </c>
      <c r="D392" s="59" t="str">
        <f>IF(D391="E",IF(A392="P",IF(A391="I","p i","p"),IF(A391="I","i"," ")),"")</f>
        <v/>
      </c>
      <c r="E392" s="59" t="str">
        <f>IF(E391="O",IF(A392="P",IF(A391="I","p i","p"),IF(A391="I","i"," ")),"")</f>
        <v/>
      </c>
    </row>
    <row r="398" spans="3:7" ht="25.05" customHeight="1" x14ac:dyDescent="0.3">
      <c r="F398" s="207"/>
      <c r="G398" s="207"/>
    </row>
    <row r="399" spans="3:7" ht="12.75" customHeight="1" x14ac:dyDescent="0.3">
      <c r="C399" s="59" t="str">
        <f>IF(C398="C",IF(A399="P",IF(A398="I","p i","p"),IF(A398="I","i","")),"")</f>
        <v/>
      </c>
      <c r="D399" s="59" t="str">
        <f>IF(D398="E",IF(A399="P",IF(A398="I","p i","p"),IF(A398="I","i"," ")),"")</f>
        <v/>
      </c>
      <c r="E399" s="59" t="str">
        <f>IF(E398="O",IF(A399="P",IF(A398="I","p i","p"),IF(A398="I","i"," ")),"")</f>
        <v/>
      </c>
    </row>
    <row r="405" spans="3:7" ht="25.05" customHeight="1" x14ac:dyDescent="0.3">
      <c r="F405" s="207"/>
      <c r="G405" s="207"/>
    </row>
    <row r="406" spans="3:7" ht="12.75" customHeight="1" x14ac:dyDescent="0.3">
      <c r="C406" s="59" t="str">
        <f>IF(C405="C",IF(A406="P",IF(A405="I","p i","p"),IF(A405="I","i","")),"")</f>
        <v/>
      </c>
      <c r="D406" s="59" t="str">
        <f>IF(D405="E",IF(A406="P",IF(A405="I","p i","p"),IF(A405="I","i"," ")),"")</f>
        <v/>
      </c>
      <c r="E406" s="59" t="str">
        <f>IF(E405="O",IF(A406="P",IF(A405="I","p i","p"),IF(A405="I","i"," ")),"")</f>
        <v/>
      </c>
    </row>
    <row r="412" spans="3:7" ht="25.05" customHeight="1" x14ac:dyDescent="0.3">
      <c r="F412" s="207"/>
      <c r="G412" s="207"/>
    </row>
    <row r="413" spans="3:7" ht="12.75" customHeight="1" x14ac:dyDescent="0.3">
      <c r="C413" s="59" t="str">
        <f>IF(C412="C",IF(A413="P",IF(A412="I","p i","p"),IF(A412="I","i","")),"")</f>
        <v/>
      </c>
      <c r="D413" s="59" t="str">
        <f>IF(D412="E",IF(A413="P",IF(A412="I","p i","p"),IF(A412="I","i"," ")),"")</f>
        <v/>
      </c>
      <c r="E413" s="59" t="str">
        <f>IF(E412="O",IF(A413="P",IF(A412="I","p i","p"),IF(A412="I","i"," ")),"")</f>
        <v/>
      </c>
    </row>
    <row r="419" spans="3:7" ht="25.05" customHeight="1" x14ac:dyDescent="0.3">
      <c r="F419" s="207"/>
      <c r="G419" s="207"/>
    </row>
    <row r="420" spans="3:7" ht="12.75" customHeight="1" x14ac:dyDescent="0.3">
      <c r="C420" s="59" t="str">
        <f>IF(C419="C",IF(A420="P",IF(A419="I","p i","p"),IF(A419="I","i","")),"")</f>
        <v/>
      </c>
      <c r="D420" s="59" t="str">
        <f>IF(D419="E",IF(A420="P",IF(A419="I","p i","p"),IF(A419="I","i"," ")),"")</f>
        <v/>
      </c>
      <c r="E420" s="59" t="str">
        <f>IF(E419="O",IF(A420="P",IF(A419="I","p i","p"),IF(A419="I","i"," ")),"")</f>
        <v/>
      </c>
    </row>
    <row r="426" spans="3:7" ht="25.05" customHeight="1" x14ac:dyDescent="0.3">
      <c r="F426" s="207"/>
      <c r="G426" s="207"/>
    </row>
    <row r="427" spans="3:7" ht="12.75" customHeight="1" x14ac:dyDescent="0.3">
      <c r="C427" s="59" t="str">
        <f>IF(C426="C",IF(A427="P",IF(A426="I","p i","p"),IF(A426="I","i","")),"")</f>
        <v/>
      </c>
      <c r="D427" s="59" t="str">
        <f>IF(D426="E",IF(A427="P",IF(A426="I","p i","p"),IF(A426="I","i"," ")),"")</f>
        <v/>
      </c>
      <c r="E427" s="59" t="str">
        <f>IF(E426="O",IF(A427="P",IF(A426="I","p i","p"),IF(A426="I","i"," ")),"")</f>
        <v/>
      </c>
    </row>
    <row r="433" spans="3:7" ht="25.05" customHeight="1" x14ac:dyDescent="0.3">
      <c r="F433" s="207"/>
      <c r="G433" s="207"/>
    </row>
    <row r="434" spans="3:7" ht="12.75" customHeight="1" x14ac:dyDescent="0.3">
      <c r="C434" s="59" t="str">
        <f>IF(C433="C",IF(A434="P",IF(A433="I","p i","p"),IF(A433="I","i","")),"")</f>
        <v/>
      </c>
      <c r="D434" s="59" t="str">
        <f>IF(D433="E",IF(A434="P",IF(A433="I","p i","p"),IF(A433="I","i"," ")),"")</f>
        <v/>
      </c>
      <c r="E434" s="59" t="str">
        <f>IF(E433="O",IF(A434="P",IF(A433="I","p i","p"),IF(A433="I","i"," ")),"")</f>
        <v/>
      </c>
    </row>
    <row r="440" spans="3:7" ht="25.05" customHeight="1" x14ac:dyDescent="0.3">
      <c r="F440" s="207"/>
      <c r="G440" s="207"/>
    </row>
    <row r="441" spans="3:7" ht="12.75" customHeight="1" x14ac:dyDescent="0.3">
      <c r="C441" s="59" t="str">
        <f>IF(C440="C",IF(A441="P",IF(A440="I","p i","p"),IF(A440="I","i","")),"")</f>
        <v/>
      </c>
      <c r="D441" s="59" t="str">
        <f>IF(D440="E",IF(A441="P",IF(A440="I","p i","p"),IF(A440="I","i"," ")),"")</f>
        <v/>
      </c>
      <c r="E441" s="59" t="str">
        <f>IF(E440="O",IF(A441="P",IF(A440="I","p i","p"),IF(A440="I","i"," ")),"")</f>
        <v/>
      </c>
    </row>
    <row r="447" spans="3:7" ht="25.05" customHeight="1" x14ac:dyDescent="0.3">
      <c r="F447" s="207"/>
      <c r="G447" s="207"/>
    </row>
    <row r="448" spans="3:7" ht="12.75" customHeight="1" x14ac:dyDescent="0.3">
      <c r="C448" s="59" t="str">
        <f>IF(C447="C",IF(A448="P",IF(A447="I","p i","p"),IF(A447="I","i","")),"")</f>
        <v/>
      </c>
      <c r="D448" s="59" t="str">
        <f>IF(D447="E",IF(A448="P",IF(A447="I","p i","p"),IF(A447="I","i"," ")),"")</f>
        <v/>
      </c>
      <c r="E448" s="59" t="str">
        <f>IF(E447="O",IF(A448="P",IF(A447="I","p i","p"),IF(A447="I","i"," ")),"")</f>
        <v/>
      </c>
    </row>
    <row r="454" spans="3:7" ht="25.05" customHeight="1" x14ac:dyDescent="0.3">
      <c r="F454" s="207"/>
      <c r="G454" s="207"/>
    </row>
    <row r="455" spans="3:7" ht="12.75" customHeight="1" x14ac:dyDescent="0.3">
      <c r="C455" s="59" t="str">
        <f>IF(C454="C",IF(A455="P",IF(A454="I","p i","p"),IF(A454="I","i","")),"")</f>
        <v/>
      </c>
      <c r="D455" s="59" t="str">
        <f>IF(D454="E",IF(A455="P",IF(A454="I","p i","p"),IF(A454="I","i"," ")),"")</f>
        <v/>
      </c>
      <c r="E455" s="59" t="str">
        <f>IF(E454="O",IF(A455="P",IF(A454="I","p i","p"),IF(A454="I","i"," ")),"")</f>
        <v/>
      </c>
    </row>
    <row r="461" spans="3:7" ht="25.05" customHeight="1" x14ac:dyDescent="0.3">
      <c r="F461" s="207"/>
      <c r="G461" s="207"/>
    </row>
    <row r="462" spans="3:7" ht="12.75" customHeight="1" x14ac:dyDescent="0.3">
      <c r="C462" s="59" t="str">
        <f>IF(C461="C",IF(A462="Prioritaire",IF(A461="I","p i","p"),IF(A461="I","i","")),"")</f>
        <v/>
      </c>
      <c r="D462" s="59" t="str">
        <f>IF(D461="E",IF(A462="Prioritaire",IF(A461="I","p i","p"),IF(A461="I","i"," ")),"")</f>
        <v/>
      </c>
      <c r="E462" s="59" t="str">
        <f>IF(E461="O",IF(A462="Prioritaire",IF(A461="I","p i","p"),IF(A461="I","i"," ")),"")</f>
        <v/>
      </c>
    </row>
    <row r="468" ht="25.05" customHeight="1" x14ac:dyDescent="0.3"/>
    <row r="475" ht="25.05" customHeight="1" x14ac:dyDescent="0.3"/>
    <row r="482" ht="25.05" customHeight="1" x14ac:dyDescent="0.3"/>
    <row r="489" ht="25.05" customHeight="1" x14ac:dyDescent="0.3"/>
    <row r="496" ht="25.05" customHeight="1" x14ac:dyDescent="0.3"/>
    <row r="503" ht="25.05" customHeight="1" x14ac:dyDescent="0.3"/>
    <row r="510" ht="25.05" customHeight="1" x14ac:dyDescent="0.3"/>
    <row r="517" ht="25.05" customHeight="1" x14ac:dyDescent="0.3"/>
    <row r="524" ht="25.05" customHeight="1" x14ac:dyDescent="0.3"/>
    <row r="531" ht="25.05" customHeight="1" x14ac:dyDescent="0.3"/>
    <row r="538" ht="25.05" customHeight="1" x14ac:dyDescent="0.3"/>
    <row r="545" ht="25.05" customHeight="1" x14ac:dyDescent="0.3"/>
    <row r="552" ht="25.05" customHeight="1" x14ac:dyDescent="0.3"/>
    <row r="559" ht="25.05" customHeight="1" x14ac:dyDescent="0.3"/>
    <row r="566" ht="25.05" customHeight="1" x14ac:dyDescent="0.3"/>
    <row r="573" ht="25.05" customHeight="1" x14ac:dyDescent="0.3"/>
    <row r="580" ht="25.05" customHeight="1" x14ac:dyDescent="0.3"/>
    <row r="587" ht="25.05" customHeight="1" x14ac:dyDescent="0.3"/>
    <row r="594" ht="25.05" customHeight="1" x14ac:dyDescent="0.3"/>
    <row r="601" ht="25.05" customHeight="1" x14ac:dyDescent="0.3"/>
    <row r="608" ht="25.05" customHeight="1" x14ac:dyDescent="0.3"/>
    <row r="615" ht="25.05" customHeight="1" x14ac:dyDescent="0.3"/>
    <row r="622" ht="25.05" customHeight="1" x14ac:dyDescent="0.3"/>
    <row r="629" ht="25.05" customHeight="1" x14ac:dyDescent="0.3"/>
    <row r="636" ht="25.05" customHeight="1" x14ac:dyDescent="0.3"/>
    <row r="643" ht="25.05" customHeight="1" x14ac:dyDescent="0.3"/>
    <row r="650" ht="25.05" customHeight="1" x14ac:dyDescent="0.3"/>
    <row r="657" ht="25.05" customHeight="1" x14ac:dyDescent="0.3"/>
    <row r="664" ht="25.05" customHeight="1" x14ac:dyDescent="0.3"/>
    <row r="671" ht="25.05" customHeight="1" x14ac:dyDescent="0.3"/>
    <row r="678" ht="25.05" customHeight="1" x14ac:dyDescent="0.3"/>
    <row r="685" ht="25.05" customHeight="1" x14ac:dyDescent="0.3"/>
    <row r="692" ht="25.05" customHeight="1" x14ac:dyDescent="0.3"/>
    <row r="699" ht="25.05" customHeight="1" x14ac:dyDescent="0.3"/>
    <row r="706" ht="25.05" customHeight="1" x14ac:dyDescent="0.3"/>
  </sheetData>
  <sheetProtection selectLockedCells="1" selectUnlockedCells="1"/>
  <mergeCells count="47">
    <mergeCell ref="F391:G391"/>
    <mergeCell ref="F398:G398"/>
    <mergeCell ref="F405:G405"/>
    <mergeCell ref="F454:G454"/>
    <mergeCell ref="F461:G461"/>
    <mergeCell ref="F412:G412"/>
    <mergeCell ref="F419:G419"/>
    <mergeCell ref="F426:G426"/>
    <mergeCell ref="F433:G433"/>
    <mergeCell ref="F440:G440"/>
    <mergeCell ref="F447:G447"/>
    <mergeCell ref="F356:G356"/>
    <mergeCell ref="F363:G363"/>
    <mergeCell ref="F370:G370"/>
    <mergeCell ref="F377:G377"/>
    <mergeCell ref="F384:G384"/>
    <mergeCell ref="F321:G321"/>
    <mergeCell ref="F328:G328"/>
    <mergeCell ref="F335:G335"/>
    <mergeCell ref="F342:G342"/>
    <mergeCell ref="F349:G349"/>
    <mergeCell ref="F286:G286"/>
    <mergeCell ref="F293:G293"/>
    <mergeCell ref="F300:G300"/>
    <mergeCell ref="F307:G307"/>
    <mergeCell ref="F314:G314"/>
    <mergeCell ref="F98:G98"/>
    <mergeCell ref="F265:G265"/>
    <mergeCell ref="F272:G272"/>
    <mergeCell ref="F279:G279"/>
    <mergeCell ref="F104:G104"/>
    <mergeCell ref="F110:G110"/>
    <mergeCell ref="F74:G74"/>
    <mergeCell ref="F80:G80"/>
    <mergeCell ref="F50:G50"/>
    <mergeCell ref="F86:G86"/>
    <mergeCell ref="F92:G92"/>
    <mergeCell ref="F38:G38"/>
    <mergeCell ref="F44:G44"/>
    <mergeCell ref="F56:G56"/>
    <mergeCell ref="F62:G62"/>
    <mergeCell ref="F68:G68"/>
    <mergeCell ref="F8:G8"/>
    <mergeCell ref="F14:G14"/>
    <mergeCell ref="F20:G20"/>
    <mergeCell ref="F26:G26"/>
    <mergeCell ref="F32:G32"/>
  </mergeCells>
  <pageMargins left="0.27986111111111112" right="0.3" top="0.39027777777777778" bottom="0.42986111111111114" header="0.51180555555555551" footer="0.51180555555555551"/>
  <pageSetup paperSize="9" firstPageNumber="0" fitToHeight="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V817"/>
  <sheetViews>
    <sheetView zoomScale="110" zoomScaleNormal="110" workbookViewId="0">
      <pane ySplit="7" topLeftCell="A68" activePane="bottomLeft" state="frozen"/>
      <selection activeCell="B1" sqref="B1"/>
      <selection pane="bottomLeft" activeCell="B45" sqref="B45"/>
    </sheetView>
  </sheetViews>
  <sheetFormatPr baseColWidth="10" defaultColWidth="11.44140625" defaultRowHeight="12.75" customHeight="1" x14ac:dyDescent="0.3"/>
  <cols>
    <col min="1" max="1" width="15.6640625" style="19" customWidth="1"/>
    <col min="2" max="2" width="10.6640625" style="38" customWidth="1"/>
    <col min="3" max="5" width="3.109375" style="19" customWidth="1"/>
    <col min="6" max="6" width="5.6640625" style="1" customWidth="1"/>
    <col min="7" max="7" width="90.6640625" style="20" customWidth="1"/>
    <col min="8" max="8" width="13.5546875" style="1" customWidth="1"/>
    <col min="9" max="16384" width="11.44140625" style="1"/>
  </cols>
  <sheetData>
    <row r="1" spans="1:256" s="45" customFormat="1" ht="21.75" customHeight="1" x14ac:dyDescent="0.3">
      <c r="A1" s="40" t="str">
        <f>Bilan!B17</f>
        <v>2.4 Application du guide technique</v>
      </c>
      <c r="B1" s="41"/>
      <c r="C1" s="145"/>
      <c r="D1" s="145"/>
      <c r="E1" s="145"/>
      <c r="G1" s="146"/>
    </row>
    <row r="3" spans="1:256" ht="12.75" customHeight="1" x14ac:dyDescent="0.3">
      <c r="A3" s="46"/>
      <c r="B3" s="47"/>
      <c r="C3" s="48" t="s">
        <v>36</v>
      </c>
      <c r="D3" s="48" t="s">
        <v>37</v>
      </c>
      <c r="E3" s="48" t="s">
        <v>38</v>
      </c>
      <c r="F3" s="48" t="s">
        <v>39</v>
      </c>
      <c r="G3" s="82"/>
    </row>
    <row r="4" spans="1:256" ht="12.75" customHeight="1" x14ac:dyDescent="0.3">
      <c r="A4" s="50"/>
      <c r="B4" s="51" t="s">
        <v>40</v>
      </c>
      <c r="C4" s="52">
        <f>COUNTIF(C8:C706,C3)</f>
        <v>23</v>
      </c>
      <c r="D4" s="52">
        <f>COUNTIF(D8:D706,D3)</f>
        <v>28</v>
      </c>
      <c r="E4" s="52">
        <f>COUNTIF(E8:E706,E3)</f>
        <v>23</v>
      </c>
      <c r="F4" s="53">
        <f>COUNTA(B8:B706)</f>
        <v>38</v>
      </c>
      <c r="G4" s="82"/>
    </row>
    <row r="5" spans="1:256" ht="12.75" customHeight="1" x14ac:dyDescent="0.3">
      <c r="A5" s="54"/>
      <c r="B5" s="51" t="s">
        <v>7</v>
      </c>
      <c r="C5" s="55">
        <f>COUNTIF(C8:C706,"i")+COUNTIF(C8:C706,"p i")</f>
        <v>12</v>
      </c>
      <c r="D5" s="55">
        <f>COUNTIF(D8:D706,"i")+COUNTIF(D8:D706,"p i")</f>
        <v>16</v>
      </c>
      <c r="E5" s="55">
        <f>COUNTIF(E8:E706,"i")+COUNTIF(E8:E706,"p i")</f>
        <v>19</v>
      </c>
      <c r="F5" s="53">
        <f>COUNTIF(A8:A706,"I")</f>
        <v>26</v>
      </c>
    </row>
    <row r="6" spans="1:256" ht="12.75" customHeight="1" x14ac:dyDescent="0.3">
      <c r="A6" s="54"/>
      <c r="B6" s="56" t="s">
        <v>41</v>
      </c>
      <c r="C6" s="55">
        <f>COUNTIF(C8:C706,"p")+COUNTIF(C8:C706,"p i")</f>
        <v>3</v>
      </c>
      <c r="D6" s="55">
        <f>COUNTIF(D8:D706,"p")+COUNTIF(D8:D706,"p i")</f>
        <v>4</v>
      </c>
      <c r="E6" s="55">
        <f>COUNTIF(E8:E706,"p")+COUNTIF(E8:E706,"p i")</f>
        <v>2</v>
      </c>
      <c r="F6" s="53">
        <f>COUNTIF(A8:A706,"P")</f>
        <v>5</v>
      </c>
    </row>
    <row r="8" spans="1:256" ht="12.75" customHeight="1" x14ac:dyDescent="0.25">
      <c r="A8" s="8" t="s">
        <v>9</v>
      </c>
      <c r="B8" s="87" t="s">
        <v>359</v>
      </c>
      <c r="C8" s="147" t="s">
        <v>36</v>
      </c>
      <c r="D8" s="147" t="s">
        <v>37</v>
      </c>
      <c r="E8" s="147" t="s">
        <v>38</v>
      </c>
      <c r="F8" s="210" t="s">
        <v>360</v>
      </c>
      <c r="G8" s="210"/>
    </row>
    <row r="9" spans="1:256" ht="12.75" customHeight="1" x14ac:dyDescent="0.3">
      <c r="A9" s="13" t="s">
        <v>12</v>
      </c>
      <c r="B9" s="148"/>
      <c r="C9" s="59" t="str">
        <f>IF(C8="C",IF(A9="P",IF(A8="I","p i","p"),IF(A8="I","i","")),"")</f>
        <v>p i</v>
      </c>
      <c r="D9" s="59" t="str">
        <f>IF(D8="E",IF(A9="P",IF(A8="I","p i","p"),IF(A8="I","i"," ")),"")</f>
        <v>p i</v>
      </c>
      <c r="E9" s="59" t="str">
        <f>IF(E8="O",IF(A9="P",IF(A8="I","p i","p"),IF(A8="I","i"," ")),"")</f>
        <v>p i</v>
      </c>
      <c r="F9" s="74" t="s">
        <v>44</v>
      </c>
      <c r="G9" s="75" t="s">
        <v>361</v>
      </c>
    </row>
    <row r="10" spans="1:256" ht="12.75" customHeight="1" x14ac:dyDescent="0.3">
      <c r="A10" s="66" t="s">
        <v>362</v>
      </c>
      <c r="F10" s="74" t="s">
        <v>47</v>
      </c>
      <c r="G10" s="75" t="s">
        <v>363</v>
      </c>
    </row>
    <row r="11" spans="1:256" ht="12.75" customHeight="1" x14ac:dyDescent="0.3">
      <c r="A11" s="18" t="s">
        <v>15</v>
      </c>
      <c r="F11" s="74" t="s">
        <v>36</v>
      </c>
      <c r="G11" s="103" t="s">
        <v>83</v>
      </c>
    </row>
    <row r="12" spans="1:256" ht="12.75" customHeight="1" x14ac:dyDescent="0.3">
      <c r="F12" s="74" t="s">
        <v>50</v>
      </c>
      <c r="G12" s="75" t="s">
        <v>51</v>
      </c>
    </row>
    <row r="14" spans="1:256" ht="30" customHeight="1" x14ac:dyDescent="0.3">
      <c r="A14" s="67" t="s">
        <v>9</v>
      </c>
      <c r="B14" s="38" t="s">
        <v>364</v>
      </c>
      <c r="C14" s="57" t="s">
        <v>36</v>
      </c>
      <c r="D14" s="57" t="s">
        <v>37</v>
      </c>
      <c r="E14" s="57" t="s">
        <v>38</v>
      </c>
      <c r="F14" s="206" t="s">
        <v>365</v>
      </c>
      <c r="G14" s="206"/>
      <c r="H14" s="57" t="s">
        <v>841</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ht="12.75" customHeight="1" x14ac:dyDescent="0.3">
      <c r="C15" s="59" t="str">
        <f>IF(C14="C",IF(A15="P",IF(A14="I","p i","p"),IF(A14="I","i","")),"")</f>
        <v>i</v>
      </c>
      <c r="D15" s="59" t="str">
        <f>IF(D14="E",IF(A15="P",IF(A14="I","p i","p"),IF(A14="I","i"," ")),"")</f>
        <v>i</v>
      </c>
      <c r="E15" s="59" t="str">
        <f>IF(E14="O",IF(A15="P",IF(A14="I","p i","p"),IF(A14="I","i"," ")),"")</f>
        <v>i</v>
      </c>
      <c r="F15" s="74" t="s">
        <v>44</v>
      </c>
      <c r="G15" s="62" t="s">
        <v>366</v>
      </c>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ht="12.75" customHeight="1" x14ac:dyDescent="0.3">
      <c r="A16" s="38" t="s">
        <v>367</v>
      </c>
      <c r="F16" s="74" t="s">
        <v>47</v>
      </c>
      <c r="G16" s="61" t="s">
        <v>368</v>
      </c>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ht="12.75" customHeight="1" x14ac:dyDescent="0.3">
      <c r="F17" s="74" t="s">
        <v>36</v>
      </c>
      <c r="G17" s="61" t="s">
        <v>369</v>
      </c>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ht="12.75" customHeight="1" x14ac:dyDescent="0.3">
      <c r="F18" s="74" t="s">
        <v>50</v>
      </c>
      <c r="G18" s="61" t="s">
        <v>51</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ht="12.75" customHeight="1" x14ac:dyDescent="0.3">
      <c r="F19" s="74"/>
      <c r="G19" s="61"/>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12.75" customHeight="1" x14ac:dyDescent="0.3">
      <c r="A20" s="8" t="s">
        <v>9</v>
      </c>
      <c r="B20" s="87" t="s">
        <v>370</v>
      </c>
      <c r="C20" s="147" t="s">
        <v>36</v>
      </c>
      <c r="D20" s="147" t="s">
        <v>37</v>
      </c>
      <c r="E20" s="147" t="s">
        <v>38</v>
      </c>
      <c r="F20" s="206" t="s">
        <v>861</v>
      </c>
      <c r="G20" s="206"/>
      <c r="H20" s="188"/>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12.75" customHeight="1" x14ac:dyDescent="0.3">
      <c r="C21" s="59" t="str">
        <f>IF(C20="C",IF(A21="P",IF(A20="I","p i","p"),IF(A20="I","i","")),"")</f>
        <v>i</v>
      </c>
      <c r="D21" s="59" t="str">
        <f>IF(D20="E",IF(A21="P",IF(A20="I","p i","p"),IF(A20="I","i"," ")),"")</f>
        <v>i</v>
      </c>
      <c r="E21" s="59" t="str">
        <f>IF(E20="O",IF(A21="P",IF(A20="I","p i","p"),IF(A20="I","i"," ")),"")</f>
        <v>i</v>
      </c>
      <c r="F21" s="74" t="s">
        <v>44</v>
      </c>
      <c r="G21" s="61" t="s">
        <v>371</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3">
      <c r="A22" s="38" t="s">
        <v>372</v>
      </c>
      <c r="F22" s="74" t="s">
        <v>47</v>
      </c>
      <c r="G22" s="62" t="s">
        <v>83</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3">
      <c r="F23" s="74" t="s">
        <v>36</v>
      </c>
      <c r="G23" s="61" t="s">
        <v>373</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12.75" customHeight="1" x14ac:dyDescent="0.3">
      <c r="F24" s="74" t="s">
        <v>50</v>
      </c>
      <c r="G24" s="61" t="s">
        <v>51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2.75" customHeight="1" x14ac:dyDescent="0.3">
      <c r="F25" s="74"/>
      <c r="G25" s="61"/>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ht="39" customHeight="1" x14ac:dyDescent="0.3">
      <c r="A26" s="38"/>
      <c r="B26" s="38" t="s">
        <v>1020</v>
      </c>
      <c r="C26" s="57" t="s">
        <v>36</v>
      </c>
      <c r="D26" s="57" t="s">
        <v>37</v>
      </c>
      <c r="E26" s="84" t="s">
        <v>38</v>
      </c>
      <c r="F26" s="203" t="s">
        <v>1021</v>
      </c>
      <c r="G26" s="203"/>
      <c r="H26" s="185"/>
      <c r="I26" s="212"/>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ht="12.75" customHeight="1" x14ac:dyDescent="0.3">
      <c r="A27" s="13"/>
      <c r="C27" s="59" t="str">
        <f>IF(C26="C",IF(A27="P",IF(A26="I","p i","p"),IF(A26="I","i","")),"")</f>
        <v/>
      </c>
      <c r="D27" s="59" t="str">
        <f>IF(D26="E",IF(A27="P",IF(A26="I","p i","p"),IF(A26="I","i"," ")),"")</f>
        <v xml:space="preserve"> </v>
      </c>
      <c r="E27" s="84"/>
      <c r="F27" s="74" t="s">
        <v>44</v>
      </c>
      <c r="G27" s="86" t="s">
        <v>1022</v>
      </c>
      <c r="H27"/>
      <c r="I27" s="212"/>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12.75" customHeight="1" x14ac:dyDescent="0.3">
      <c r="A28" s="19" t="s">
        <v>1023</v>
      </c>
      <c r="E28" s="84"/>
      <c r="F28" s="74" t="s">
        <v>47</v>
      </c>
      <c r="G28" s="85" t="s">
        <v>1024</v>
      </c>
      <c r="H28"/>
      <c r="I28" s="212"/>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2.75" customHeight="1" x14ac:dyDescent="0.3">
      <c r="A29" s="38"/>
      <c r="C29" s="84"/>
      <c r="D29" s="84"/>
      <c r="E29" s="84"/>
      <c r="F29" s="74" t="s">
        <v>36</v>
      </c>
      <c r="G29" s="85" t="s">
        <v>1025</v>
      </c>
      <c r="H29"/>
      <c r="I29" s="212"/>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2.75" customHeight="1" x14ac:dyDescent="0.3">
      <c r="A30" s="38"/>
      <c r="C30" s="84"/>
      <c r="D30" s="84"/>
      <c r="E30" s="84"/>
      <c r="F30" s="74" t="s">
        <v>50</v>
      </c>
      <c r="G30" s="61" t="s">
        <v>51</v>
      </c>
      <c r="H30"/>
      <c r="I30" s="212"/>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12.75" customHeight="1" x14ac:dyDescent="0.3">
      <c r="A31"/>
      <c r="B31"/>
      <c r="C31"/>
      <c r="D31"/>
      <c r="E31"/>
      <c r="F31"/>
      <c r="G31"/>
      <c r="H31"/>
      <c r="I31" s="212"/>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39" customHeight="1" x14ac:dyDescent="0.3">
      <c r="A32" s="38"/>
      <c r="B32" s="38" t="s">
        <v>1026</v>
      </c>
      <c r="C32" s="57" t="s">
        <v>36</v>
      </c>
      <c r="D32" s="57" t="s">
        <v>37</v>
      </c>
      <c r="E32" s="84" t="s">
        <v>38</v>
      </c>
      <c r="F32" s="203" t="s">
        <v>1027</v>
      </c>
      <c r="G32" s="203"/>
      <c r="H32"/>
      <c r="I32" s="21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2.75" customHeight="1" x14ac:dyDescent="0.3">
      <c r="A33" s="13"/>
      <c r="C33" s="59"/>
      <c r="D33" s="59"/>
      <c r="E33" s="84"/>
      <c r="F33" s="74" t="s">
        <v>44</v>
      </c>
      <c r="G33" s="85" t="s">
        <v>1028</v>
      </c>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A34" s="19" t="s">
        <v>1023</v>
      </c>
      <c r="E34" s="84"/>
      <c r="F34" s="74" t="s">
        <v>47</v>
      </c>
      <c r="G34" s="85" t="s">
        <v>1029</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A35" s="38"/>
      <c r="C35" s="84"/>
      <c r="D35" s="84"/>
      <c r="E35" s="84"/>
      <c r="F35" s="74" t="s">
        <v>36</v>
      </c>
      <c r="G35" s="86" t="s">
        <v>1030</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A36" s="38"/>
      <c r="C36" s="84"/>
      <c r="D36" s="84"/>
      <c r="E36" s="84"/>
      <c r="F36" s="74" t="s">
        <v>50</v>
      </c>
      <c r="G36" s="61" t="s">
        <v>51</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12.75" customHeight="1" x14ac:dyDescent="0.3">
      <c r="F38" s="74"/>
      <c r="G38" s="61"/>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3">
      <c r="A39" s="8" t="s">
        <v>9</v>
      </c>
      <c r="B39" s="87" t="s">
        <v>374</v>
      </c>
      <c r="C39" s="147" t="s">
        <v>36</v>
      </c>
      <c r="D39" s="147" t="s">
        <v>37</v>
      </c>
      <c r="E39" s="147" t="s">
        <v>38</v>
      </c>
      <c r="F39" s="206" t="s">
        <v>375</v>
      </c>
      <c r="G39" s="206"/>
      <c r="H39" s="188"/>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12.75" customHeight="1" x14ac:dyDescent="0.3">
      <c r="C40" s="59" t="str">
        <f>IF(C39="C",IF(A40="P",IF(A39="I","p i","p"),IF(A39="I","i","")),"")</f>
        <v>i</v>
      </c>
      <c r="D40" s="59" t="str">
        <f>IF(D39="E",IF(A40="P",IF(A39="I","p i","p"),IF(A39="I","i"," ")),"")</f>
        <v>i</v>
      </c>
      <c r="E40" s="59" t="str">
        <f>IF(E39="O",IF(A40="P",IF(A39="I","p i","p"),IF(A39="I","i"," ")),"")</f>
        <v>i</v>
      </c>
      <c r="F40" s="74" t="s">
        <v>44</v>
      </c>
      <c r="G40" s="95" t="s">
        <v>376</v>
      </c>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ht="12.75" customHeight="1" x14ac:dyDescent="0.3">
      <c r="A41" s="149" t="s">
        <v>377</v>
      </c>
      <c r="F41" s="74" t="s">
        <v>47</v>
      </c>
      <c r="G41" s="96" t="s">
        <v>378</v>
      </c>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ht="12.75" customHeight="1" x14ac:dyDescent="0.3">
      <c r="A42" s="18" t="s">
        <v>15</v>
      </c>
      <c r="F42" s="74" t="s">
        <v>36</v>
      </c>
      <c r="G42" s="95" t="s">
        <v>379</v>
      </c>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ht="12.75" customHeight="1" x14ac:dyDescent="0.3">
      <c r="F43" s="74" t="s">
        <v>50</v>
      </c>
      <c r="G43" s="95" t="s">
        <v>51</v>
      </c>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ht="12.75" customHeight="1" x14ac:dyDescent="0.3">
      <c r="F44" s="74"/>
      <c r="G44" s="95"/>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ht="27" customHeight="1" x14ac:dyDescent="0.3">
      <c r="A45" s="166"/>
      <c r="B45" s="38" t="s">
        <v>1031</v>
      </c>
      <c r="C45" s="57" t="s">
        <v>36</v>
      </c>
      <c r="D45" s="57" t="s">
        <v>37</v>
      </c>
      <c r="E45" s="84"/>
      <c r="F45" s="203" t="s">
        <v>1032</v>
      </c>
      <c r="G45" s="203"/>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2.75" customHeight="1" x14ac:dyDescent="0.3">
      <c r="A46" s="186"/>
      <c r="C46" s="59" t="str">
        <f>IF(C45="C",IF(A46="P",IF(A45="I","p i","p"),IF(A45="I","i","")),"")</f>
        <v/>
      </c>
      <c r="D46" s="59" t="str">
        <f>IF(D45="E",IF(A46="P",IF(A45="I","p i","p"),IF(A45="I","i"," ")),"")</f>
        <v xml:space="preserve"> </v>
      </c>
      <c r="E46" s="84"/>
      <c r="F46" s="74" t="s">
        <v>44</v>
      </c>
      <c r="G46" s="85" t="s">
        <v>1033</v>
      </c>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2.75" customHeight="1" x14ac:dyDescent="0.3">
      <c r="A47" s="19" t="s">
        <v>1034</v>
      </c>
      <c r="E47" s="84"/>
      <c r="F47" s="74" t="s">
        <v>47</v>
      </c>
      <c r="G47" s="85" t="s">
        <v>1035</v>
      </c>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12.75" customHeight="1" x14ac:dyDescent="0.3">
      <c r="A48" s="38"/>
      <c r="C48" s="84"/>
      <c r="D48" s="84"/>
      <c r="E48" s="84"/>
      <c r="F48" s="74" t="s">
        <v>36</v>
      </c>
      <c r="G48" s="86" t="s">
        <v>1036</v>
      </c>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2.75" customHeight="1" x14ac:dyDescent="0.3">
      <c r="A49" s="38"/>
      <c r="C49" s="84"/>
      <c r="D49" s="84"/>
      <c r="E49" s="84"/>
      <c r="F49" s="74" t="s">
        <v>50</v>
      </c>
      <c r="G49" s="61" t="s">
        <v>51</v>
      </c>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12.75" customHeight="1" x14ac:dyDescent="0.3">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ht="12.75" customHeight="1" x14ac:dyDescent="0.3">
      <c r="F51" s="74"/>
      <c r="G51" s="95"/>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ht="30" customHeight="1" x14ac:dyDescent="0.3">
      <c r="B52" s="38" t="s">
        <v>380</v>
      </c>
      <c r="C52" s="57" t="s">
        <v>36</v>
      </c>
      <c r="D52" s="57" t="s">
        <v>37</v>
      </c>
      <c r="F52" s="203" t="s">
        <v>381</v>
      </c>
      <c r="G52" s="203"/>
      <c r="H52" s="58"/>
      <c r="I52" s="58"/>
      <c r="J52" s="58"/>
      <c r="K52" s="58"/>
      <c r="L52" s="58"/>
      <c r="M52" s="58"/>
      <c r="N52" s="58"/>
      <c r="O52" s="58"/>
      <c r="P52" s="58"/>
      <c r="Q52" s="58"/>
      <c r="R52" s="58"/>
      <c r="S52" s="58"/>
      <c r="T52" s="58"/>
      <c r="U52" s="58"/>
      <c r="V52" s="58"/>
      <c r="W52" s="58"/>
      <c r="X52" s="58"/>
    </row>
    <row r="53" spans="1:256" ht="12.75" customHeight="1" x14ac:dyDescent="0.3">
      <c r="C53" s="59" t="str">
        <f>IF(C52="C",IF(A53="P",IF(A52="I","p i","p"),IF(A52="I","i","")),"")</f>
        <v/>
      </c>
      <c r="D53" s="59" t="str">
        <f>IF(D52="E",IF(A53="P",IF(A52="I","p i","p"),IF(A52="I","i"," ")),"")</f>
        <v xml:space="preserve"> </v>
      </c>
      <c r="E53" s="59" t="str">
        <f>IF(E52="O",IF(A53="P",IF(A52="I","p i","p"),IF(A52="I","i"," ")),"")</f>
        <v/>
      </c>
      <c r="F53" s="74" t="s">
        <v>44</v>
      </c>
      <c r="G53" s="61" t="s">
        <v>382</v>
      </c>
      <c r="H53" s="75"/>
      <c r="I53" s="75"/>
      <c r="J53" s="75"/>
      <c r="K53" s="75"/>
      <c r="L53" s="75"/>
      <c r="M53" s="75"/>
      <c r="N53" s="75"/>
      <c r="O53" s="75"/>
      <c r="P53" s="75"/>
      <c r="Q53" s="75"/>
    </row>
    <row r="54" spans="1:256" ht="25.5" customHeight="1" x14ac:dyDescent="0.3">
      <c r="A54" s="149" t="s">
        <v>383</v>
      </c>
      <c r="F54" s="74" t="s">
        <v>47</v>
      </c>
      <c r="G54" s="62" t="s">
        <v>863</v>
      </c>
      <c r="H54" s="75"/>
      <c r="I54" s="75"/>
      <c r="J54" s="75"/>
      <c r="K54" s="75"/>
      <c r="L54" s="75"/>
      <c r="M54" s="75"/>
      <c r="N54" s="75"/>
      <c r="O54" s="75"/>
      <c r="P54" s="75"/>
      <c r="Q54" s="75"/>
      <c r="T54" s="150"/>
    </row>
    <row r="55" spans="1:256" ht="25.5" customHeight="1" x14ac:dyDescent="0.3">
      <c r="F55" s="74" t="s">
        <v>36</v>
      </c>
      <c r="G55" s="61" t="s">
        <v>384</v>
      </c>
      <c r="H55" s="75"/>
      <c r="I55" s="75"/>
      <c r="J55" s="75"/>
      <c r="K55" s="75"/>
      <c r="L55" s="75"/>
      <c r="M55" s="75"/>
      <c r="N55" s="75"/>
      <c r="O55" s="75"/>
      <c r="P55" s="75"/>
      <c r="Q55" s="151"/>
      <c r="R55" s="151"/>
      <c r="S55" s="151"/>
      <c r="T55" s="151"/>
      <c r="U55" s="151"/>
      <c r="V55" s="151"/>
      <c r="W55" s="152"/>
    </row>
    <row r="56" spans="1:256" ht="12.75" customHeight="1" x14ac:dyDescent="0.3">
      <c r="F56" s="74" t="s">
        <v>50</v>
      </c>
      <c r="G56" s="61" t="s">
        <v>51</v>
      </c>
      <c r="H56" s="75"/>
      <c r="I56" s="75"/>
      <c r="J56" s="75"/>
      <c r="K56" s="75"/>
      <c r="L56" s="75"/>
      <c r="M56" s="75"/>
      <c r="N56" s="75"/>
      <c r="O56" s="75"/>
      <c r="P56" s="75"/>
      <c r="Q56" s="75"/>
      <c r="R56" s="75"/>
      <c r="S56" s="75"/>
      <c r="T56" s="75"/>
      <c r="U56" s="75"/>
      <c r="V56" s="75"/>
      <c r="W56" s="75"/>
      <c r="X56" s="75"/>
    </row>
    <row r="57" spans="1:256" ht="12.75" customHeight="1" x14ac:dyDescent="0.3">
      <c r="F57" s="74"/>
      <c r="G57" s="61"/>
      <c r="H57" s="75"/>
      <c r="I57" s="75"/>
      <c r="J57" s="75"/>
      <c r="K57" s="75"/>
      <c r="L57" s="75"/>
      <c r="M57" s="75"/>
      <c r="N57" s="75"/>
      <c r="O57" s="75"/>
      <c r="P57" s="75"/>
      <c r="Q57" s="75"/>
      <c r="R57" s="75"/>
      <c r="S57" s="75"/>
      <c r="T57" s="75"/>
      <c r="U57" s="75"/>
      <c r="V57" s="75"/>
      <c r="W57" s="75"/>
      <c r="X57" s="75"/>
    </row>
    <row r="58" spans="1:256" ht="30" customHeight="1" x14ac:dyDescent="0.3">
      <c r="B58" s="38" t="s">
        <v>385</v>
      </c>
      <c r="C58" s="57"/>
      <c r="D58" s="57" t="s">
        <v>37</v>
      </c>
      <c r="E58" s="19" t="s">
        <v>38</v>
      </c>
      <c r="F58" s="203" t="s">
        <v>386</v>
      </c>
      <c r="G58" s="203"/>
      <c r="H58" s="211"/>
      <c r="I58" s="211"/>
      <c r="J58" s="211"/>
      <c r="K58" s="211"/>
      <c r="L58" s="58"/>
      <c r="M58" s="58"/>
      <c r="N58" s="58"/>
      <c r="O58" s="58"/>
      <c r="P58" s="58"/>
      <c r="Q58" s="58"/>
      <c r="R58" s="58"/>
      <c r="S58" s="58"/>
      <c r="T58" s="58"/>
      <c r="U58" s="58"/>
      <c r="V58" s="58"/>
      <c r="W58" s="58"/>
      <c r="X58" s="58"/>
    </row>
    <row r="59" spans="1:256" ht="12.75" customHeight="1" x14ac:dyDescent="0.3">
      <c r="C59" s="59" t="str">
        <f>IF(C58="C",IF(A59="P",IF(A58="I","p i","p"),IF(A58="I","i","")),"")</f>
        <v/>
      </c>
      <c r="D59" s="59" t="str">
        <f>IF(D58="E",IF(A59="P",IF(A58="I","p i","p"),IF(A58="I","i"," ")),"")</f>
        <v xml:space="preserve"> </v>
      </c>
      <c r="E59" s="59" t="str">
        <f>IF(E58="O",IF(A59="P",IF(A58="I","p i","p"),IF(A58="I","i"," ")),"")</f>
        <v xml:space="preserve"> </v>
      </c>
      <c r="F59" s="74" t="s">
        <v>44</v>
      </c>
      <c r="G59" s="75" t="s">
        <v>862</v>
      </c>
      <c r="H59" s="75"/>
      <c r="I59" s="75"/>
      <c r="J59" s="75"/>
      <c r="K59" s="75"/>
      <c r="L59" s="75"/>
      <c r="M59" s="75"/>
      <c r="N59" s="75"/>
      <c r="O59" s="75"/>
      <c r="P59" s="153"/>
      <c r="Q59" s="75"/>
      <c r="R59" s="75"/>
      <c r="S59" s="75"/>
      <c r="T59" s="75"/>
      <c r="U59" s="75"/>
      <c r="V59" s="75"/>
      <c r="W59" s="75"/>
      <c r="X59" s="75"/>
    </row>
    <row r="60" spans="1:256" ht="12.75" customHeight="1" x14ac:dyDescent="0.3">
      <c r="A60" s="149" t="s">
        <v>387</v>
      </c>
      <c r="F60" s="74" t="s">
        <v>47</v>
      </c>
      <c r="G60" s="75" t="s">
        <v>388</v>
      </c>
      <c r="H60" s="75"/>
      <c r="I60" s="75"/>
      <c r="J60" s="75"/>
      <c r="K60" s="75"/>
      <c r="L60" s="75"/>
      <c r="M60" s="75"/>
      <c r="N60" s="75"/>
      <c r="O60" s="75"/>
      <c r="P60" s="75"/>
      <c r="Q60" s="75"/>
      <c r="R60" s="75"/>
      <c r="S60" s="75"/>
      <c r="T60" s="75"/>
      <c r="U60" s="75"/>
      <c r="V60" s="75"/>
      <c r="W60" s="75"/>
      <c r="X60" s="75"/>
    </row>
    <row r="61" spans="1:256" ht="12.75" customHeight="1" x14ac:dyDescent="0.3">
      <c r="F61" s="74" t="s">
        <v>36</v>
      </c>
      <c r="G61" s="103" t="s">
        <v>864</v>
      </c>
      <c r="H61" s="75"/>
      <c r="I61" s="75"/>
      <c r="J61" s="75"/>
      <c r="K61" s="75"/>
      <c r="L61" s="75"/>
      <c r="M61" s="75"/>
      <c r="N61" s="75"/>
      <c r="O61" s="75"/>
      <c r="P61" s="75"/>
      <c r="Q61" s="75"/>
      <c r="R61" s="75"/>
      <c r="S61" s="75"/>
      <c r="T61" s="75"/>
      <c r="U61" s="75"/>
      <c r="V61" s="75"/>
      <c r="W61" s="75"/>
      <c r="X61" s="75"/>
    </row>
    <row r="62" spans="1:256" ht="12.75" customHeight="1" x14ac:dyDescent="0.3">
      <c r="F62" s="74" t="s">
        <v>50</v>
      </c>
      <c r="G62" s="75" t="s">
        <v>51</v>
      </c>
      <c r="H62" s="75"/>
      <c r="I62" s="75"/>
      <c r="J62" s="75"/>
      <c r="K62" s="75"/>
      <c r="L62" s="75"/>
      <c r="M62" s="75"/>
      <c r="N62" s="75"/>
      <c r="O62" s="75"/>
      <c r="P62" s="75"/>
      <c r="Q62" s="75"/>
      <c r="R62" s="75"/>
      <c r="S62" s="75"/>
      <c r="T62" s="75"/>
      <c r="U62" s="75"/>
      <c r="V62" s="75"/>
      <c r="W62" s="75"/>
      <c r="X62" s="75"/>
    </row>
    <row r="63" spans="1:256" ht="12.75" customHeight="1" x14ac:dyDescent="0.3">
      <c r="F63" s="74"/>
      <c r="G63" s="75"/>
      <c r="H63" s="75"/>
      <c r="I63" s="75"/>
      <c r="J63" s="75"/>
      <c r="K63" s="75"/>
      <c r="L63" s="75"/>
      <c r="M63" s="75"/>
      <c r="N63" s="75"/>
      <c r="O63" s="75"/>
      <c r="P63" s="75"/>
      <c r="Q63" s="75"/>
      <c r="R63" s="75"/>
      <c r="S63" s="75"/>
      <c r="T63" s="75"/>
      <c r="U63" s="75"/>
      <c r="V63" s="75"/>
      <c r="W63" s="75"/>
      <c r="X63" s="75"/>
    </row>
    <row r="64" spans="1:256" ht="53.1" customHeight="1" x14ac:dyDescent="0.3">
      <c r="A64" s="38"/>
      <c r="B64" s="38" t="s">
        <v>1037</v>
      </c>
      <c r="C64" s="57" t="s">
        <v>36</v>
      </c>
      <c r="D64" s="57" t="s">
        <v>37</v>
      </c>
      <c r="E64" s="84" t="s">
        <v>38</v>
      </c>
      <c r="F64" s="203" t="s">
        <v>1038</v>
      </c>
      <c r="G64" s="203"/>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ht="12.75" customHeight="1" x14ac:dyDescent="0.3">
      <c r="C65" s="59" t="str">
        <f>IF(C64="C",IF(A65="P",IF(A64="I","p i","p"),IF(A64="I","i","")),"")</f>
        <v/>
      </c>
      <c r="D65" s="59" t="str">
        <f>IF(D64="E",IF(A65="P",IF(A64="I","p i","p"),IF(A64="I","i"," ")),"")</f>
        <v xml:space="preserve"> </v>
      </c>
      <c r="E65" s="84"/>
      <c r="F65" s="74" t="s">
        <v>44</v>
      </c>
      <c r="G65" s="86" t="s">
        <v>1039</v>
      </c>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ht="12.75" customHeight="1" x14ac:dyDescent="0.3">
      <c r="A66" s="19" t="s">
        <v>1040</v>
      </c>
      <c r="E66" s="84"/>
      <c r="F66" s="74" t="s">
        <v>47</v>
      </c>
      <c r="G66" s="85" t="s">
        <v>1041</v>
      </c>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2.75" customHeight="1" x14ac:dyDescent="0.3">
      <c r="A67" s="38"/>
      <c r="C67" s="84"/>
      <c r="D67" s="84"/>
      <c r="E67" s="84"/>
      <c r="F67" s="74" t="s">
        <v>36</v>
      </c>
      <c r="G67" s="85" t="s">
        <v>1042</v>
      </c>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ht="12.75" customHeight="1" x14ac:dyDescent="0.3">
      <c r="A68" s="38"/>
      <c r="C68" s="84"/>
      <c r="D68" s="84"/>
      <c r="E68" s="84"/>
      <c r="F68" s="74" t="s">
        <v>50</v>
      </c>
      <c r="G68" s="61" t="s">
        <v>51</v>
      </c>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ht="12.75" customHeight="1" x14ac:dyDescent="0.3">
      <c r="A69" s="38"/>
      <c r="C69" s="84"/>
      <c r="D69" s="84"/>
      <c r="E69" s="84"/>
      <c r="F69" s="74"/>
      <c r="G69" s="61"/>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ht="12.75" customHeight="1" x14ac:dyDescent="0.3">
      <c r="F70" s="74"/>
      <c r="G70" s="95"/>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ht="33" customHeight="1" x14ac:dyDescent="0.3">
      <c r="A71" s="8" t="s">
        <v>9</v>
      </c>
      <c r="B71" s="87" t="s">
        <v>389</v>
      </c>
      <c r="C71" s="154"/>
      <c r="D71" s="154"/>
      <c r="E71" s="147" t="s">
        <v>38</v>
      </c>
      <c r="F71" s="206" t="s">
        <v>865</v>
      </c>
      <c r="G71" s="206"/>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ht="12.75" customHeight="1" x14ac:dyDescent="0.3">
      <c r="C72" s="59" t="str">
        <f>IF(C71="C",IF(A72="P",IF(A71="I","p i","p"),IF(A71="I","i","")),"")</f>
        <v/>
      </c>
      <c r="D72" s="59" t="str">
        <f>IF(D71="E",IF(A72="P",IF(A71="I","p i","p"),IF(A71="I","i"," ")),"")</f>
        <v/>
      </c>
      <c r="E72" s="59" t="str">
        <f>IF(E71="O",IF(A72="P",IF(A71="I","p i","p"),IF(A71="I","i"," ")),"")</f>
        <v>i</v>
      </c>
      <c r="F72" s="74" t="s">
        <v>44</v>
      </c>
      <c r="G72" s="62" t="s">
        <v>867</v>
      </c>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ht="12.75" customHeight="1" x14ac:dyDescent="0.3">
      <c r="A73" s="149" t="s">
        <v>869</v>
      </c>
      <c r="F73" s="74" t="s">
        <v>47</v>
      </c>
      <c r="G73" s="61" t="s">
        <v>390</v>
      </c>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12.75" customHeight="1" x14ac:dyDescent="0.3">
      <c r="A74" t="s">
        <v>866</v>
      </c>
      <c r="B74"/>
      <c r="F74" s="74" t="s">
        <v>36</v>
      </c>
      <c r="G74" s="61" t="s">
        <v>868</v>
      </c>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ht="12.75" customHeight="1" x14ac:dyDescent="0.3">
      <c r="A75"/>
      <c r="B75"/>
      <c r="F75" s="74" t="s">
        <v>50</v>
      </c>
      <c r="G75" s="61" t="s">
        <v>51</v>
      </c>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ht="12.75" customHeight="1" x14ac:dyDescent="0.3">
      <c r="A76"/>
      <c r="B76"/>
      <c r="E76" s="154"/>
      <c r="F76" s="74"/>
      <c r="G76" s="61"/>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30" customHeight="1" x14ac:dyDescent="0.3">
      <c r="A77" s="67" t="s">
        <v>9</v>
      </c>
      <c r="B77" s="38" t="s">
        <v>391</v>
      </c>
      <c r="C77" s="57" t="s">
        <v>36</v>
      </c>
      <c r="D77" s="57" t="s">
        <v>37</v>
      </c>
      <c r="E77" s="154"/>
      <c r="F77" s="206" t="s">
        <v>870</v>
      </c>
      <c r="G77" s="206"/>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2.75" customHeight="1" x14ac:dyDescent="0.3">
      <c r="C78" s="59" t="str">
        <f>IF(C77="C",IF(A78="P",IF(A77="I","p i","p"),IF(A77="I","i","")),"")</f>
        <v>i</v>
      </c>
      <c r="D78" s="59" t="str">
        <f>IF(D77="E",IF(A78="P",IF(A77="I","p i","p"),IF(A77="I","i"," ")),"")</f>
        <v>i</v>
      </c>
      <c r="E78" s="59" t="str">
        <f>IF(E77="O",IF(A78="P",IF(A77="I","p i","p"),IF(A77="I","i"," ")),"")</f>
        <v/>
      </c>
      <c r="F78" s="74" t="s">
        <v>44</v>
      </c>
      <c r="G78" s="62" t="s">
        <v>871</v>
      </c>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3">
      <c r="A79" s="149" t="s">
        <v>377</v>
      </c>
      <c r="F79" s="74" t="s">
        <v>47</v>
      </c>
      <c r="G79" s="61" t="s">
        <v>872</v>
      </c>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12.75" customHeight="1" x14ac:dyDescent="0.3">
      <c r="A80"/>
      <c r="B80"/>
      <c r="F80" s="74" t="s">
        <v>36</v>
      </c>
      <c r="G80" s="61" t="s">
        <v>868</v>
      </c>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ht="12.75" customHeight="1" x14ac:dyDescent="0.3">
      <c r="A81"/>
      <c r="B81"/>
      <c r="F81" s="74" t="s">
        <v>50</v>
      </c>
      <c r="G81" s="61" t="s">
        <v>51</v>
      </c>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ht="12.75" customHeight="1" x14ac:dyDescent="0.3">
      <c r="A82"/>
      <c r="B82"/>
      <c r="F82" s="74"/>
      <c r="G82" s="61"/>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30" customHeight="1" x14ac:dyDescent="0.3">
      <c r="A83" s="67" t="s">
        <v>9</v>
      </c>
      <c r="B83" s="38" t="s">
        <v>392</v>
      </c>
      <c r="C83" s="154"/>
      <c r="D83" s="154"/>
      <c r="E83" s="57" t="s">
        <v>38</v>
      </c>
      <c r="F83" s="206" t="s">
        <v>393</v>
      </c>
      <c r="G83" s="206"/>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12.75" customHeight="1" x14ac:dyDescent="0.3">
      <c r="C84" s="59" t="str">
        <f>IF(C83="C",IF(A84="P",IF(A83="I","p i","p"),IF(A83="I","i","")),"")</f>
        <v/>
      </c>
      <c r="D84" s="59" t="str">
        <f>IF(D83="E",IF(A84="P",IF(A83="I","p i","p"),IF(A83="I","i"," ")),"")</f>
        <v/>
      </c>
      <c r="E84" s="59" t="str">
        <f>IF(E83="O",IF(A84="P",IF(A83="I","p i","p"),IF(A83="I","i"," ")),"")</f>
        <v>i</v>
      </c>
      <c r="F84" s="74" t="s">
        <v>44</v>
      </c>
      <c r="G84" s="61" t="s">
        <v>394</v>
      </c>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ht="12.75" customHeight="1" x14ac:dyDescent="0.3">
      <c r="A85" s="149" t="s">
        <v>395</v>
      </c>
      <c r="E85" s="38"/>
      <c r="F85" s="74" t="s">
        <v>47</v>
      </c>
      <c r="G85" s="61" t="s">
        <v>396</v>
      </c>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ht="12.75" customHeight="1" x14ac:dyDescent="0.3">
      <c r="E86" s="38"/>
      <c r="F86" s="74" t="s">
        <v>36</v>
      </c>
      <c r="G86" s="62" t="s">
        <v>873</v>
      </c>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ht="12.75" customHeight="1" x14ac:dyDescent="0.3">
      <c r="E87" s="38"/>
      <c r="F87" s="74" t="s">
        <v>50</v>
      </c>
      <c r="G87" s="61" t="s">
        <v>51</v>
      </c>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ht="12.75" customHeight="1" x14ac:dyDescent="0.3">
      <c r="A88"/>
      <c r="B88"/>
      <c r="F88" s="74"/>
      <c r="G88" s="61"/>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ht="12.75" customHeight="1" x14ac:dyDescent="0.3">
      <c r="A89"/>
      <c r="B89"/>
      <c r="F89" s="74"/>
      <c r="G89" s="61"/>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ht="12.75" customHeight="1" x14ac:dyDescent="0.3">
      <c r="A90" s="8" t="s">
        <v>9</v>
      </c>
      <c r="B90" s="87" t="s">
        <v>397</v>
      </c>
      <c r="C90" s="154"/>
      <c r="D90" s="154"/>
      <c r="E90" s="147" t="s">
        <v>38</v>
      </c>
      <c r="F90" s="206" t="s">
        <v>398</v>
      </c>
      <c r="G90" s="206"/>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ht="12.75" customHeight="1" x14ac:dyDescent="0.3">
      <c r="C91" s="59" t="str">
        <f>IF(C90="C",IF(A91="P",IF(A90="I","p i","p"),IF(A90="I","i","")),"")</f>
        <v/>
      </c>
      <c r="D91" s="59" t="str">
        <f>IF(D90="E",IF(A91="P",IF(A90="I","p i","p"),IF(A90="I","i"," ")),"")</f>
        <v/>
      </c>
      <c r="E91" s="59" t="str">
        <f>IF(E90="O",IF(A91="P",IF(A90="I","p i","p"),IF(A90="I","i"," ")),"")</f>
        <v>i</v>
      </c>
      <c r="F91" s="74" t="s">
        <v>44</v>
      </c>
      <c r="G91" s="61" t="s">
        <v>399</v>
      </c>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ht="12.75" customHeight="1" x14ac:dyDescent="0.3">
      <c r="A92" s="149" t="s">
        <v>400</v>
      </c>
      <c r="F92" s="74" t="s">
        <v>47</v>
      </c>
      <c r="G92" s="61" t="s">
        <v>401</v>
      </c>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ht="12.75" customHeight="1" x14ac:dyDescent="0.3">
      <c r="F93" s="74" t="s">
        <v>36</v>
      </c>
      <c r="G93" s="62" t="s">
        <v>402</v>
      </c>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ht="12.75" customHeight="1" x14ac:dyDescent="0.3">
      <c r="F94" s="74" t="s">
        <v>50</v>
      </c>
      <c r="G94" s="61" t="s">
        <v>51</v>
      </c>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ht="12.75" customHeight="1" x14ac:dyDescent="0.3">
      <c r="F95" s="74"/>
      <c r="G95" s="61"/>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ht="12.75" customHeight="1" x14ac:dyDescent="0.3">
      <c r="A96" s="8" t="s">
        <v>9</v>
      </c>
      <c r="B96" s="87" t="s">
        <v>403</v>
      </c>
      <c r="C96" s="147" t="s">
        <v>36</v>
      </c>
      <c r="D96" s="147" t="s">
        <v>37</v>
      </c>
      <c r="E96" s="147" t="s">
        <v>38</v>
      </c>
      <c r="F96" s="206" t="s">
        <v>404</v>
      </c>
      <c r="G96" s="206"/>
      <c r="H96" s="188"/>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ht="12.75" customHeight="1" x14ac:dyDescent="0.3">
      <c r="C97" s="59" t="str">
        <f>IF(C96="C",IF(A97="P",IF(A96="I","p i","p"),IF(A96="I","i","")),"")</f>
        <v>i</v>
      </c>
      <c r="D97" s="59" t="str">
        <f>IF(D96="E",IF(A97="P",IF(A96="I","p i","p"),IF(A96="I","i"," ")),"")</f>
        <v>i</v>
      </c>
      <c r="E97" s="59" t="str">
        <f>IF(E96="O",IF(A97="P",IF(A96="I","p i","p"),IF(A96="I","i"," ")),"")</f>
        <v>i</v>
      </c>
      <c r="F97" s="82" t="s">
        <v>44</v>
      </c>
      <c r="G97" s="155" t="s">
        <v>325</v>
      </c>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ht="12.75" customHeight="1" x14ac:dyDescent="0.3">
      <c r="A98" s="19" t="s">
        <v>405</v>
      </c>
      <c r="F98" s="82" t="s">
        <v>47</v>
      </c>
      <c r="G98" s="156" t="s">
        <v>406</v>
      </c>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ht="12.75" customHeight="1" x14ac:dyDescent="0.3">
      <c r="F99" s="82" t="s">
        <v>36</v>
      </c>
      <c r="G99" s="156" t="s">
        <v>407</v>
      </c>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row>
    <row r="100" spans="1:256" ht="12.75" customHeight="1" x14ac:dyDescent="0.3">
      <c r="F100" s="82" t="s">
        <v>50</v>
      </c>
      <c r="G100" s="156" t="s">
        <v>51</v>
      </c>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1:256" ht="12.75" customHeight="1" x14ac:dyDescent="0.3">
      <c r="F101" s="82"/>
      <c r="G101" s="156"/>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1:256" ht="12.75" customHeight="1" x14ac:dyDescent="0.3">
      <c r="A102" s="8" t="s">
        <v>9</v>
      </c>
      <c r="B102" s="87" t="s">
        <v>408</v>
      </c>
      <c r="C102" s="147" t="s">
        <v>36</v>
      </c>
      <c r="D102" s="147" t="s">
        <v>37</v>
      </c>
      <c r="E102" s="147" t="s">
        <v>38</v>
      </c>
      <c r="F102" s="206" t="s">
        <v>409</v>
      </c>
      <c r="G102" s="206"/>
      <c r="H102" s="188"/>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ht="12.75" customHeight="1" x14ac:dyDescent="0.3">
      <c r="C103" s="59" t="str">
        <f>IF(C102="C",IF(A103="P",IF(A102="I","p i","p"),IF(A102="I","i","")),"")</f>
        <v>i</v>
      </c>
      <c r="D103" s="59" t="str">
        <f>IF(D102="E",IF(A103="P",IF(A102="I","p i","p"),IF(A102="I","i"," ")),"")</f>
        <v>i</v>
      </c>
      <c r="E103" s="59" t="str">
        <f>IF(E102="O",IF(A103="P",IF(A102="I","p i","p"),IF(A102="I","i"," ")),"")</f>
        <v>i</v>
      </c>
      <c r="F103" s="74" t="s">
        <v>44</v>
      </c>
      <c r="G103" s="61" t="s">
        <v>410</v>
      </c>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ht="12.75" customHeight="1" x14ac:dyDescent="0.3">
      <c r="A104" s="19" t="s">
        <v>411</v>
      </c>
      <c r="F104" s="74" t="s">
        <v>47</v>
      </c>
      <c r="G104" s="61" t="s">
        <v>412</v>
      </c>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ht="12.75" customHeight="1" x14ac:dyDescent="0.3">
      <c r="A105" s="19" t="s">
        <v>413</v>
      </c>
      <c r="F105" s="74" t="s">
        <v>36</v>
      </c>
      <c r="G105" s="62" t="s">
        <v>414</v>
      </c>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ht="12.75" customHeight="1" x14ac:dyDescent="0.3">
      <c r="F106" s="74" t="s">
        <v>50</v>
      </c>
      <c r="G106" s="85" t="s">
        <v>51</v>
      </c>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ht="12.75" customHeight="1" x14ac:dyDescent="0.3">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ht="30" customHeight="1" x14ac:dyDescent="0.3">
      <c r="A108" s="67" t="s">
        <v>9</v>
      </c>
      <c r="B108" s="38" t="s">
        <v>415</v>
      </c>
      <c r="C108" s="57" t="s">
        <v>36</v>
      </c>
      <c r="D108" s="57" t="s">
        <v>37</v>
      </c>
      <c r="E108" s="154"/>
      <c r="F108" s="204" t="s">
        <v>416</v>
      </c>
      <c r="G108" s="204"/>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ht="12.75" customHeight="1" x14ac:dyDescent="0.3">
      <c r="A109" s="13" t="s">
        <v>12</v>
      </c>
      <c r="C109" s="59" t="str">
        <f>IF(C108="C",IF(A109="P",IF(A108="I","p i","p"),IF(A108="I","i","")),"")</f>
        <v>p i</v>
      </c>
      <c r="D109" s="59" t="str">
        <f>IF(D108="E",IF(A109="P",IF(A108="I","p i","p"),IF(A108="I","i"," ")),"")</f>
        <v>p i</v>
      </c>
      <c r="E109" s="59" t="str">
        <f>IF(E108="O",IF(A109="P",IF(A108="I","p i","p"),IF(A108="I","i"," ")),"")</f>
        <v/>
      </c>
      <c r="F109" s="74" t="s">
        <v>44</v>
      </c>
      <c r="G109" s="75" t="s">
        <v>417</v>
      </c>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ht="12.75" customHeight="1" x14ac:dyDescent="0.3">
      <c r="A110" s="19" t="s">
        <v>418</v>
      </c>
      <c r="F110" s="74" t="s">
        <v>47</v>
      </c>
      <c r="G110" s="103" t="s">
        <v>419</v>
      </c>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ht="12.75" customHeight="1" x14ac:dyDescent="0.3">
      <c r="F111" s="74" t="s">
        <v>36</v>
      </c>
      <c r="G111" s="75" t="s">
        <v>420</v>
      </c>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ht="12.75" customHeight="1" x14ac:dyDescent="0.3">
      <c r="F112" s="74" t="s">
        <v>50</v>
      </c>
      <c r="G112" s="75" t="s">
        <v>51</v>
      </c>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ht="12.75" customHeight="1" x14ac:dyDescent="0.3">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ht="30" customHeight="1" x14ac:dyDescent="0.3">
      <c r="A114" s="67" t="s">
        <v>9</v>
      </c>
      <c r="B114" s="38" t="s">
        <v>421</v>
      </c>
      <c r="C114" s="154"/>
      <c r="D114" s="154"/>
      <c r="E114" s="57" t="s">
        <v>38</v>
      </c>
      <c r="F114" s="204" t="s">
        <v>422</v>
      </c>
      <c r="G114" s="20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row>
    <row r="115" spans="1:256" ht="12.75" customHeight="1" x14ac:dyDescent="0.3">
      <c r="A115" s="13" t="s">
        <v>12</v>
      </c>
      <c r="C115" s="59" t="str">
        <f>IF(C114="C",IF(A115="P",IF(A114="I","p i","p"),IF(A114="I","i","")),"")</f>
        <v/>
      </c>
      <c r="D115" s="59" t="str">
        <f>IF(D114="E",IF(A115="P",IF(A114="I","p i","p"),IF(A114="I","i"," ")),"")</f>
        <v/>
      </c>
      <c r="E115" s="59" t="str">
        <f>IF(E114="O",IF(A115="P",IF(A114="I","p i","p"),IF(A114="I","i"," ")),"")</f>
        <v>p i</v>
      </c>
      <c r="F115" s="74" t="s">
        <v>44</v>
      </c>
      <c r="G115" s="75" t="s">
        <v>423</v>
      </c>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1:256" ht="12.75" customHeight="1" x14ac:dyDescent="0.3">
      <c r="A116" s="19" t="s">
        <v>424</v>
      </c>
      <c r="F116" s="74" t="s">
        <v>47</v>
      </c>
      <c r="G116" s="103" t="s">
        <v>419</v>
      </c>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7" spans="1:256" ht="11.25" customHeight="1" x14ac:dyDescent="0.3">
      <c r="A117" s="18" t="s">
        <v>15</v>
      </c>
      <c r="F117" s="74" t="s">
        <v>36</v>
      </c>
      <c r="G117" s="75" t="s">
        <v>420</v>
      </c>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row>
    <row r="118" spans="1:256" ht="12.75" customHeight="1" x14ac:dyDescent="0.3">
      <c r="F118" s="74" t="s">
        <v>50</v>
      </c>
      <c r="G118" s="75" t="s">
        <v>51</v>
      </c>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ht="12.75" customHeight="1" x14ac:dyDescent="0.3">
      <c r="F119" s="74"/>
      <c r="G119" s="75"/>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row>
    <row r="120" spans="1:256" ht="30" customHeight="1" x14ac:dyDescent="0.3">
      <c r="B120" s="38" t="s">
        <v>425</v>
      </c>
      <c r="C120" s="57" t="s">
        <v>36</v>
      </c>
      <c r="D120" s="57" t="s">
        <v>37</v>
      </c>
      <c r="E120" s="38"/>
      <c r="F120" s="203" t="s">
        <v>426</v>
      </c>
      <c r="G120" s="203"/>
      <c r="H120" s="58"/>
      <c r="I120" s="58"/>
      <c r="J120" s="58"/>
      <c r="K120" s="58"/>
      <c r="L120" s="58"/>
      <c r="M120" s="58"/>
      <c r="N120" s="58"/>
      <c r="O120" s="58"/>
      <c r="P120" s="58"/>
      <c r="Q120" s="58"/>
      <c r="R120" s="58"/>
      <c r="S120" s="58"/>
      <c r="T120" s="58"/>
      <c r="U120" s="58"/>
      <c r="V120" s="58"/>
      <c r="W120" s="58"/>
      <c r="X120" s="58"/>
    </row>
    <row r="121" spans="1:256" ht="12.75" customHeight="1" x14ac:dyDescent="0.3">
      <c r="C121" s="59" t="str">
        <f>IF(C120="C",IF(A121="P",IF(A120="I","p i","p"),IF(A120="I","i","")),"")</f>
        <v/>
      </c>
      <c r="D121" s="59" t="str">
        <f>IF(D120="E",IF(A121="P",IF(A120="I","p i","p"),IF(A120="I","i"," ")),"")</f>
        <v xml:space="preserve"> </v>
      </c>
      <c r="E121" s="59" t="str">
        <f>IF(E120="O",IF(A121="P",IF(A120="I","p i","p"),IF(A120="I","i"," ")),"")</f>
        <v/>
      </c>
      <c r="F121" s="74" t="s">
        <v>44</v>
      </c>
      <c r="G121" s="75" t="s">
        <v>427</v>
      </c>
      <c r="H121" s="75"/>
      <c r="I121" s="75"/>
      <c r="J121" s="75"/>
      <c r="K121" s="75"/>
      <c r="L121" s="75"/>
      <c r="M121" s="75"/>
      <c r="N121" s="75"/>
      <c r="O121" s="75"/>
      <c r="P121" s="75"/>
      <c r="Q121" s="75"/>
      <c r="R121" s="75"/>
      <c r="S121" s="75"/>
      <c r="T121" s="75"/>
      <c r="U121" s="75"/>
      <c r="V121" s="75"/>
      <c r="W121" s="75"/>
      <c r="X121" s="75"/>
    </row>
    <row r="122" spans="1:256" ht="12.75" customHeight="1" x14ac:dyDescent="0.3">
      <c r="A122" s="19" t="s">
        <v>428</v>
      </c>
      <c r="F122" s="74" t="s">
        <v>47</v>
      </c>
      <c r="G122" s="103" t="s">
        <v>429</v>
      </c>
      <c r="H122" s="75"/>
      <c r="I122" s="75"/>
      <c r="J122" s="75"/>
      <c r="K122" s="75"/>
      <c r="L122" s="75"/>
      <c r="M122" s="75"/>
      <c r="N122" s="75"/>
      <c r="O122" s="75"/>
      <c r="P122" s="75"/>
      <c r="Q122" s="75"/>
      <c r="R122" s="75"/>
      <c r="S122" s="75"/>
      <c r="T122" s="75"/>
      <c r="U122" s="75"/>
      <c r="V122" s="75"/>
      <c r="W122" s="75"/>
      <c r="X122" s="75"/>
    </row>
    <row r="123" spans="1:256" ht="12.75" customHeight="1" x14ac:dyDescent="0.3">
      <c r="F123" s="74" t="s">
        <v>36</v>
      </c>
      <c r="G123" s="75" t="s">
        <v>430</v>
      </c>
      <c r="H123" s="75"/>
      <c r="I123" s="75"/>
      <c r="J123" s="75"/>
      <c r="K123" s="75"/>
      <c r="L123" s="75"/>
      <c r="M123" s="75"/>
      <c r="N123" s="75"/>
      <c r="O123" s="75"/>
      <c r="P123" s="75"/>
      <c r="Q123" s="75"/>
      <c r="R123" s="75"/>
      <c r="S123" s="75"/>
      <c r="T123" s="75"/>
      <c r="U123" s="75"/>
      <c r="V123" s="75"/>
      <c r="W123" s="75"/>
      <c r="X123" s="75"/>
    </row>
    <row r="124" spans="1:256" ht="12.75" customHeight="1" x14ac:dyDescent="0.3">
      <c r="F124" s="74" t="s">
        <v>50</v>
      </c>
      <c r="G124" s="75" t="s">
        <v>51</v>
      </c>
      <c r="H124" s="75"/>
      <c r="I124" s="75"/>
      <c r="J124" s="75"/>
      <c r="K124" s="75"/>
      <c r="L124" s="75"/>
      <c r="M124" s="75"/>
      <c r="N124" s="75"/>
      <c r="O124" s="75"/>
      <c r="P124" s="75"/>
      <c r="Q124" s="75"/>
      <c r="R124" s="75"/>
      <c r="S124" s="75"/>
      <c r="T124" s="75"/>
      <c r="U124" s="75"/>
      <c r="V124" s="75"/>
      <c r="W124" s="75"/>
      <c r="X124" s="75"/>
    </row>
    <row r="125" spans="1:256" ht="12.75" customHeight="1" x14ac:dyDescent="0.3">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ht="12.75" customHeight="1" x14ac:dyDescent="0.3">
      <c r="A126" s="8" t="s">
        <v>9</v>
      </c>
      <c r="B126" s="87" t="s">
        <v>431</v>
      </c>
      <c r="C126" s="154"/>
      <c r="D126" s="154"/>
      <c r="E126" s="147" t="s">
        <v>38</v>
      </c>
      <c r="F126" s="206" t="s">
        <v>432</v>
      </c>
      <c r="G126" s="20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ht="12.75" customHeight="1" x14ac:dyDescent="0.3">
      <c r="C127" s="59" t="str">
        <f>IF(C126="C",IF(A127="P",IF(A126="I","p i","p"),IF(A126="I","i","")),"")</f>
        <v/>
      </c>
      <c r="D127" s="59" t="str">
        <f>IF(D126="E",IF(A127="P",IF(A126="I","p i","p"),IF(A126="I","i"," ")),"")</f>
        <v/>
      </c>
      <c r="E127" s="59" t="str">
        <f>IF(E126="O",IF(A127="P",IF(A126="I","p i","p"),IF(A126="I","i"," ")),"")</f>
        <v>i</v>
      </c>
      <c r="F127" s="74" t="s">
        <v>44</v>
      </c>
      <c r="G127" s="61" t="s">
        <v>433</v>
      </c>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ht="12.75" customHeight="1" x14ac:dyDescent="0.3">
      <c r="A128" s="19" t="s">
        <v>434</v>
      </c>
      <c r="F128" s="74" t="s">
        <v>47</v>
      </c>
      <c r="G128" s="61" t="s">
        <v>435</v>
      </c>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ht="12.75" customHeight="1" x14ac:dyDescent="0.3">
      <c r="F129" s="74" t="s">
        <v>36</v>
      </c>
      <c r="G129" s="62" t="s">
        <v>436</v>
      </c>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ht="12.75" customHeight="1" x14ac:dyDescent="0.3">
      <c r="F130" s="74" t="s">
        <v>50</v>
      </c>
      <c r="G130" s="61" t="s">
        <v>51</v>
      </c>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ht="12.75" customHeight="1" x14ac:dyDescent="0.3">
      <c r="F131" s="74"/>
      <c r="G131" s="6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ht="30" customHeight="1" x14ac:dyDescent="0.3">
      <c r="A132" s="67" t="s">
        <v>9</v>
      </c>
      <c r="B132" s="38" t="s">
        <v>437</v>
      </c>
      <c r="C132" s="57" t="s">
        <v>36</v>
      </c>
      <c r="D132" s="57" t="s">
        <v>37</v>
      </c>
      <c r="E132" s="154"/>
      <c r="F132" s="203" t="s">
        <v>438</v>
      </c>
      <c r="G132" s="203"/>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ht="12.75" customHeight="1" x14ac:dyDescent="0.3">
      <c r="C133" s="59" t="str">
        <f>IF(C132="C",IF(A133="P",IF(A132="I","p i","p"),IF(A132="I","i","")),"")</f>
        <v>i</v>
      </c>
      <c r="D133" s="59" t="str">
        <f>IF(D132="E",IF(A133="P",IF(A132="I","p i","p"),IF(A132="I","i"," ")),"")</f>
        <v>i</v>
      </c>
      <c r="E133" s="59" t="str">
        <f>IF(E132="O",IF(A133="P",IF(A132="I","p i","p"),IF(A132="I","i"," ")),"")</f>
        <v/>
      </c>
      <c r="F133" s="74" t="s">
        <v>44</v>
      </c>
      <c r="G133" s="61" t="s">
        <v>439</v>
      </c>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ht="12.75" customHeight="1" x14ac:dyDescent="0.3">
      <c r="A134" s="19" t="s">
        <v>434</v>
      </c>
      <c r="F134" s="74" t="s">
        <v>47</v>
      </c>
      <c r="G134" s="61" t="s">
        <v>440</v>
      </c>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ht="12.75" customHeight="1" x14ac:dyDescent="0.3">
      <c r="F135" s="74" t="s">
        <v>36</v>
      </c>
      <c r="G135" s="62" t="s">
        <v>441</v>
      </c>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ht="12.75" customHeight="1" x14ac:dyDescent="0.3">
      <c r="F136" s="74" t="s">
        <v>50</v>
      </c>
      <c r="G136" s="61" t="s">
        <v>51</v>
      </c>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ht="12.75" customHeight="1" x14ac:dyDescent="0.3">
      <c r="F137" s="74"/>
      <c r="G137" s="61"/>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ht="12.75" customHeight="1" x14ac:dyDescent="0.3">
      <c r="B138" s="38" t="s">
        <v>442</v>
      </c>
      <c r="C138" s="57" t="s">
        <v>36</v>
      </c>
      <c r="D138" s="57" t="s">
        <v>37</v>
      </c>
      <c r="F138" s="203" t="s">
        <v>443</v>
      </c>
      <c r="G138" s="203"/>
      <c r="H138" s="213"/>
      <c r="I138" s="213"/>
      <c r="J138" s="213"/>
      <c r="K138" s="213"/>
      <c r="L138" s="58"/>
      <c r="M138" s="58"/>
      <c r="N138" s="58"/>
      <c r="O138" s="58"/>
      <c r="P138" s="58"/>
      <c r="Q138" s="58"/>
      <c r="R138" s="58"/>
      <c r="S138" s="58"/>
      <c r="T138" s="58"/>
      <c r="U138" s="58"/>
      <c r="V138" s="58"/>
      <c r="W138" s="58"/>
      <c r="X138" s="58"/>
    </row>
    <row r="139" spans="1:256" ht="12.75" customHeight="1" x14ac:dyDescent="0.3">
      <c r="C139" s="59" t="str">
        <f>IF(C138="C",IF(A139="P",IF(A138="I","p i","p"),IF(A138="I","i","")),"")</f>
        <v/>
      </c>
      <c r="D139" s="59" t="str">
        <f>IF(D138="E",IF(A139="P",IF(A138="I","p i","p"),IF(A138="I","i"," ")),"")</f>
        <v xml:space="preserve"> </v>
      </c>
      <c r="E139" s="59" t="str">
        <f>IF(E138="O",IF(A139="P",IF(A138="I","p i","p"),IF(A138="I","i"," ")),"")</f>
        <v/>
      </c>
      <c r="F139" s="74" t="s">
        <v>44</v>
      </c>
      <c r="G139" s="75" t="s">
        <v>444</v>
      </c>
      <c r="H139" s="75"/>
      <c r="I139" s="75"/>
      <c r="J139" s="75"/>
      <c r="K139" s="75"/>
      <c r="L139" s="75"/>
      <c r="M139" s="75"/>
      <c r="N139" s="75"/>
      <c r="O139" s="75"/>
      <c r="P139" s="75"/>
      <c r="Q139" s="75"/>
      <c r="R139" s="75"/>
      <c r="S139" s="75"/>
      <c r="T139" s="75"/>
      <c r="U139" s="75"/>
      <c r="V139" s="75"/>
      <c r="W139" s="75"/>
      <c r="X139" s="75"/>
    </row>
    <row r="140" spans="1:256" ht="12.75" customHeight="1" x14ac:dyDescent="0.3">
      <c r="A140" s="19" t="s">
        <v>445</v>
      </c>
      <c r="F140" s="74" t="s">
        <v>47</v>
      </c>
      <c r="G140" s="75" t="s">
        <v>446</v>
      </c>
      <c r="H140" s="75"/>
      <c r="I140" s="75"/>
      <c r="J140" s="75"/>
      <c r="K140" s="75"/>
      <c r="L140" s="75"/>
      <c r="M140" s="75"/>
      <c r="N140" s="75"/>
      <c r="O140" s="75"/>
      <c r="P140" s="75"/>
      <c r="Q140" s="75"/>
      <c r="R140" s="75"/>
      <c r="S140" s="75"/>
      <c r="T140" s="75"/>
      <c r="U140" s="75"/>
      <c r="V140" s="75"/>
      <c r="W140" s="75"/>
      <c r="X140" s="75"/>
    </row>
    <row r="141" spans="1:256" ht="12.75" customHeight="1" x14ac:dyDescent="0.3">
      <c r="F141" s="74" t="s">
        <v>36</v>
      </c>
      <c r="G141" s="103" t="s">
        <v>447</v>
      </c>
      <c r="H141" s="75"/>
      <c r="I141" s="75"/>
      <c r="J141" s="75"/>
      <c r="K141" s="75"/>
      <c r="L141" s="75"/>
      <c r="M141" s="75"/>
      <c r="N141" s="75"/>
      <c r="O141" s="75"/>
      <c r="P141" s="75"/>
      <c r="Q141" s="75"/>
      <c r="R141" s="75"/>
      <c r="S141" s="75"/>
      <c r="T141" s="75"/>
      <c r="U141" s="75"/>
      <c r="V141" s="75"/>
      <c r="W141" s="75"/>
      <c r="X141" s="75"/>
    </row>
    <row r="142" spans="1:256" ht="12.75" customHeight="1" x14ac:dyDescent="0.3">
      <c r="F142" s="74" t="s">
        <v>50</v>
      </c>
      <c r="G142" s="75" t="s">
        <v>51</v>
      </c>
      <c r="H142" s="75"/>
      <c r="I142" s="75"/>
      <c r="J142" s="75"/>
      <c r="K142" s="75"/>
      <c r="L142" s="75"/>
      <c r="M142" s="75"/>
      <c r="N142" s="75"/>
      <c r="O142" s="75"/>
      <c r="P142" s="75"/>
      <c r="Q142" s="75"/>
      <c r="R142" s="75"/>
      <c r="S142" s="75"/>
      <c r="T142" s="75"/>
      <c r="U142" s="75"/>
      <c r="V142" s="75"/>
      <c r="W142" s="75"/>
      <c r="X142" s="75"/>
    </row>
    <row r="143" spans="1:256" ht="12.75" customHeight="1" x14ac:dyDescent="0.3">
      <c r="F143" s="74"/>
      <c r="G143" s="61"/>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s="158" customFormat="1" ht="12.75" customHeight="1" x14ac:dyDescent="0.3">
      <c r="A144" s="8" t="s">
        <v>9</v>
      </c>
      <c r="B144" s="87" t="s">
        <v>448</v>
      </c>
      <c r="C144" s="154"/>
      <c r="D144" s="154"/>
      <c r="E144" s="147" t="s">
        <v>38</v>
      </c>
      <c r="F144" s="206" t="s">
        <v>449</v>
      </c>
      <c r="G144" s="206"/>
    </row>
    <row r="145" spans="1:256" ht="12.75" customHeight="1" x14ac:dyDescent="0.3">
      <c r="C145" s="59" t="str">
        <f>IF(C144="C",IF(A145="P",IF(A144="I","p i","p"),IF(A144="I","i","")),"")</f>
        <v/>
      </c>
      <c r="D145" s="59" t="str">
        <f>IF(D144="E",IF(A145="P",IF(A144="I","p i","p"),IF(A144="I","i"," ")),"")</f>
        <v/>
      </c>
      <c r="E145" s="59" t="str">
        <f>IF(E144="O",IF(A145="P",IF(A144="I","p i","p"),IF(A144="I","i"," ")),"")</f>
        <v>i</v>
      </c>
      <c r="F145" s="74" t="s">
        <v>44</v>
      </c>
      <c r="G145" s="61" t="s">
        <v>450</v>
      </c>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ht="12.75" customHeight="1" x14ac:dyDescent="0.3">
      <c r="A146" s="19" t="s">
        <v>451</v>
      </c>
      <c r="F146" s="74" t="s">
        <v>47</v>
      </c>
      <c r="G146" s="62" t="s">
        <v>452</v>
      </c>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ht="12.75" customHeight="1" x14ac:dyDescent="0.3">
      <c r="F147" s="74" t="s">
        <v>36</v>
      </c>
      <c r="G147" s="61" t="s">
        <v>453</v>
      </c>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ht="12.75" customHeight="1" x14ac:dyDescent="0.3">
      <c r="F148" s="74" t="s">
        <v>50</v>
      </c>
      <c r="G148" s="61" t="s">
        <v>51</v>
      </c>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ht="12.75" customHeight="1" x14ac:dyDescent="0.3">
      <c r="F149" s="74"/>
      <c r="G149" s="61"/>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ht="12.75" customHeight="1" x14ac:dyDescent="0.3">
      <c r="A150" s="8" t="s">
        <v>9</v>
      </c>
      <c r="B150" s="87" t="s">
        <v>454</v>
      </c>
      <c r="C150" s="147" t="s">
        <v>36</v>
      </c>
      <c r="D150" s="147" t="s">
        <v>37</v>
      </c>
      <c r="E150" s="154"/>
      <c r="F150" s="206" t="s">
        <v>455</v>
      </c>
      <c r="G150" s="206"/>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ht="12.75" customHeight="1" x14ac:dyDescent="0.3">
      <c r="C151" s="59" t="str">
        <f>IF(C150="C",IF(A151="P",IF(A150="I","p i","p"),IF(A150="I","i","")),"")</f>
        <v>i</v>
      </c>
      <c r="D151" s="59" t="str">
        <f>IF(D150="E",IF(A151="P",IF(A150="I","p i","p"),IF(A150="I","i"," ")),"")</f>
        <v>i</v>
      </c>
      <c r="E151" s="59" t="str">
        <f>IF(E150="O",IF(A151="P",IF(A150="I","p i","p"),IF(A150="I","i"," ")),"")</f>
        <v/>
      </c>
      <c r="F151" s="74" t="s">
        <v>44</v>
      </c>
      <c r="G151" s="61" t="s">
        <v>450</v>
      </c>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ht="12.75" customHeight="1" x14ac:dyDescent="0.3">
      <c r="A152" s="19" t="s">
        <v>451</v>
      </c>
      <c r="F152" s="74" t="s">
        <v>47</v>
      </c>
      <c r="G152" s="62" t="s">
        <v>452</v>
      </c>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ht="12.75" customHeight="1" x14ac:dyDescent="0.3">
      <c r="F153" s="74" t="s">
        <v>36</v>
      </c>
      <c r="G153" s="61" t="s">
        <v>453</v>
      </c>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ht="12.75" customHeight="1" x14ac:dyDescent="0.3">
      <c r="F154" s="74" t="s">
        <v>50</v>
      </c>
      <c r="G154" s="61" t="s">
        <v>51</v>
      </c>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ht="12.75" customHeight="1" x14ac:dyDescent="0.3">
      <c r="F155" s="74"/>
      <c r="G155" s="61"/>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ht="27" customHeight="1" x14ac:dyDescent="0.3">
      <c r="A156" s="38"/>
      <c r="B156" s="38" t="s">
        <v>1043</v>
      </c>
      <c r="C156" s="57" t="s">
        <v>36</v>
      </c>
      <c r="D156" s="57" t="s">
        <v>37</v>
      </c>
      <c r="E156" s="84"/>
      <c r="F156" s="203" t="s">
        <v>1044</v>
      </c>
      <c r="G156" s="203"/>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ht="25.5" customHeight="1" x14ac:dyDescent="0.3">
      <c r="A157" s="19" t="s">
        <v>12</v>
      </c>
      <c r="C157" s="59" t="str">
        <f>IF(C156="C",IF(A157="P",IF(A156="I","p i","p"),IF(A156="I","i","")),"")</f>
        <v>p</v>
      </c>
      <c r="D157" s="59" t="str">
        <f>IF(D156="E",IF(A157="P",IF(A156="I","p i","p"),IF(A156="I","i"," ")),"")</f>
        <v>p</v>
      </c>
      <c r="E157" s="84"/>
      <c r="F157" s="74" t="s">
        <v>44</v>
      </c>
      <c r="G157" s="86" t="s">
        <v>1045</v>
      </c>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ht="25.5" customHeight="1" x14ac:dyDescent="0.3">
      <c r="A158" s="19" t="s">
        <v>1023</v>
      </c>
      <c r="E158" s="84"/>
      <c r="F158" s="74" t="s">
        <v>47</v>
      </c>
      <c r="G158" s="85" t="s">
        <v>1046</v>
      </c>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ht="12.75" customHeight="1" x14ac:dyDescent="0.3">
      <c r="A159" s="38"/>
      <c r="C159" s="84"/>
      <c r="D159" s="84"/>
      <c r="E159" s="84"/>
      <c r="F159" s="74" t="s">
        <v>36</v>
      </c>
      <c r="G159" s="85" t="s">
        <v>1047</v>
      </c>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ht="12.75" customHeight="1" x14ac:dyDescent="0.3">
      <c r="A160" s="38"/>
      <c r="C160" s="84"/>
      <c r="D160" s="84"/>
      <c r="E160" s="84"/>
      <c r="F160" s="74" t="s">
        <v>50</v>
      </c>
      <c r="G160" s="61" t="s">
        <v>51</v>
      </c>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ht="12.75" customHeight="1" x14ac:dyDescent="0.3">
      <c r="F161" s="74"/>
      <c r="G161" s="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ht="12.75" customHeight="1" x14ac:dyDescent="0.3">
      <c r="A162" s="8" t="s">
        <v>9</v>
      </c>
      <c r="B162" s="87" t="s">
        <v>456</v>
      </c>
      <c r="C162" s="87"/>
      <c r="D162" s="87"/>
      <c r="E162" s="147" t="s">
        <v>38</v>
      </c>
      <c r="F162" s="206" t="s">
        <v>457</v>
      </c>
      <c r="G162" s="206"/>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ht="12.75" customHeight="1" x14ac:dyDescent="0.3">
      <c r="A163" s="38"/>
      <c r="C163" s="59" t="str">
        <f>IF(C162="C",IF(A163="P",IF(A162="I","p i","p"),IF(A162="I","i","")),"")</f>
        <v/>
      </c>
      <c r="D163" s="59" t="str">
        <f>IF(D162="E",IF(A163="P",IF(A162="I","p i","p"),IF(A162="I","i"," ")),"")</f>
        <v/>
      </c>
      <c r="E163" s="59" t="str">
        <f>IF(E162="O",IF(A163="P",IF(A162="I","p i","p"),IF(A162="I","i"," ")),"")</f>
        <v>i</v>
      </c>
      <c r="F163" s="74" t="s">
        <v>44</v>
      </c>
      <c r="G163" s="61" t="s">
        <v>458</v>
      </c>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ht="12.75" customHeight="1" x14ac:dyDescent="0.3">
      <c r="A164" s="38" t="s">
        <v>459</v>
      </c>
      <c r="C164" s="38"/>
      <c r="D164" s="38"/>
      <c r="E164" s="38"/>
      <c r="F164" s="74" t="s">
        <v>47</v>
      </c>
      <c r="G164" s="61" t="s">
        <v>460</v>
      </c>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ht="12.75" customHeight="1" x14ac:dyDescent="0.3">
      <c r="A165" s="38"/>
      <c r="C165" s="38"/>
      <c r="D165" s="38"/>
      <c r="E165" s="38"/>
      <c r="F165" s="74" t="s">
        <v>36</v>
      </c>
      <c r="G165" s="62" t="s">
        <v>461</v>
      </c>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ht="12.75" customHeight="1" x14ac:dyDescent="0.3">
      <c r="A166" s="38"/>
      <c r="C166" s="38"/>
      <c r="D166" s="38"/>
      <c r="E166" s="38"/>
      <c r="F166" s="74" t="s">
        <v>50</v>
      </c>
      <c r="G166" s="61" t="s">
        <v>51</v>
      </c>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12.75" customHeight="1" x14ac:dyDescent="0.3">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ht="12.75" customHeight="1" x14ac:dyDescent="0.3">
      <c r="A168" s="8" t="s">
        <v>9</v>
      </c>
      <c r="B168" s="87" t="s">
        <v>462</v>
      </c>
      <c r="C168" s="87"/>
      <c r="D168" s="147" t="s">
        <v>37</v>
      </c>
      <c r="E168" s="87"/>
      <c r="F168" s="210" t="s">
        <v>457</v>
      </c>
      <c r="G168" s="210"/>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ht="12.75" customHeight="1" x14ac:dyDescent="0.3">
      <c r="A169" s="13" t="s">
        <v>12</v>
      </c>
      <c r="C169" s="59" t="str">
        <f>IF(C168="C",IF(A169="P",IF(A168="I","p i","p"),IF(A168="I","i","")),"")</f>
        <v/>
      </c>
      <c r="D169" s="59" t="str">
        <f>IF(D168="E",IF(A169="P",IF(A168="I","p i","p"),IF(A168="I","i"," ")),"")</f>
        <v>p i</v>
      </c>
      <c r="E169" s="59" t="str">
        <f>IF(E168="O",IF(A169="P",IF(A168="I","p i","p"),IF(A168="I","i"," ")),"")</f>
        <v/>
      </c>
      <c r="F169" s="74" t="s">
        <v>44</v>
      </c>
      <c r="G169" s="61" t="s">
        <v>463</v>
      </c>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ht="12.75" customHeight="1" x14ac:dyDescent="0.3">
      <c r="A170" s="38" t="s">
        <v>459</v>
      </c>
      <c r="C170" s="38"/>
      <c r="D170" s="38"/>
      <c r="E170" s="38"/>
      <c r="F170" s="74" t="s">
        <v>47</v>
      </c>
      <c r="G170" s="61" t="s">
        <v>464</v>
      </c>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ht="12.75" customHeight="1" x14ac:dyDescent="0.3">
      <c r="A171" s="38"/>
      <c r="C171" s="38"/>
      <c r="D171" s="38"/>
      <c r="E171" s="38"/>
      <c r="F171" s="74" t="s">
        <v>36</v>
      </c>
      <c r="G171" s="62" t="s">
        <v>465</v>
      </c>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ht="12.75" customHeight="1" x14ac:dyDescent="0.3">
      <c r="A172" s="38"/>
      <c r="C172" s="38"/>
      <c r="D172" s="38"/>
      <c r="E172" s="38"/>
      <c r="F172" s="74" t="s">
        <v>50</v>
      </c>
      <c r="G172" s="61" t="s">
        <v>51</v>
      </c>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row r="173" spans="1:256" ht="12.75" customHeight="1" x14ac:dyDescent="0.3">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s="75" customFormat="1" ht="12.75" customHeight="1" x14ac:dyDescent="0.3">
      <c r="A174" s="19"/>
      <c r="B174" s="38" t="s">
        <v>466</v>
      </c>
      <c r="C174" s="57" t="s">
        <v>36</v>
      </c>
      <c r="D174" s="57" t="s">
        <v>37</v>
      </c>
      <c r="E174" s="19"/>
      <c r="F174" s="203" t="s">
        <v>467</v>
      </c>
      <c r="G174" s="203"/>
      <c r="H174" s="58"/>
      <c r="I174" s="58"/>
      <c r="J174" s="58"/>
      <c r="K174" s="58"/>
      <c r="L174" s="58"/>
      <c r="M174" s="58"/>
      <c r="N174" s="58"/>
      <c r="O174" s="58"/>
      <c r="P174" s="58"/>
      <c r="Q174" s="58"/>
      <c r="R174" s="58"/>
      <c r="S174" s="58"/>
      <c r="T174" s="58"/>
      <c r="U174" s="58"/>
      <c r="V174" s="58"/>
      <c r="W174" s="58"/>
      <c r="X174" s="58"/>
    </row>
    <row r="175" spans="1:256" ht="12.75" customHeight="1" x14ac:dyDescent="0.3">
      <c r="A175" s="38"/>
      <c r="C175" s="59" t="str">
        <f>IF(C174="C",IF(A175="P",IF(A174="I","p i","p"),IF(A174="I","i","")),"")</f>
        <v/>
      </c>
      <c r="D175" s="59" t="str">
        <f>IF(D174="E",IF(A175="P",IF(A174="I","p i","p"),IF(A174="I","i"," ")),"")</f>
        <v xml:space="preserve"> </v>
      </c>
      <c r="E175" s="59" t="str">
        <f>IF(E174="O",IF(A175="P",IF(A174="I","p i","p"),IF(A174="I","i"," ")),"")</f>
        <v/>
      </c>
      <c r="F175" s="74" t="s">
        <v>44</v>
      </c>
      <c r="G175" s="86" t="s">
        <v>874</v>
      </c>
      <c r="H175" s="75"/>
      <c r="I175" s="75"/>
      <c r="J175" s="75"/>
      <c r="K175" s="75"/>
      <c r="L175" s="75"/>
      <c r="M175" s="75"/>
      <c r="N175" s="75"/>
      <c r="O175" s="75"/>
      <c r="P175" s="75"/>
      <c r="Q175" s="75"/>
      <c r="R175" s="75"/>
      <c r="S175" s="75"/>
      <c r="T175" s="75"/>
      <c r="U175" s="75"/>
      <c r="V175" s="75"/>
      <c r="W175" s="75"/>
      <c r="X175" s="75"/>
    </row>
    <row r="176" spans="1:256" ht="25.5" customHeight="1" x14ac:dyDescent="0.3">
      <c r="A176" s="19" t="s">
        <v>468</v>
      </c>
      <c r="F176" s="74" t="s">
        <v>47</v>
      </c>
      <c r="G176" s="85" t="s">
        <v>875</v>
      </c>
      <c r="H176" s="75"/>
      <c r="I176" s="75"/>
      <c r="J176" s="75"/>
      <c r="K176" s="75"/>
      <c r="L176" s="75"/>
      <c r="M176" s="75"/>
      <c r="N176" s="75"/>
      <c r="O176" s="75"/>
      <c r="P176" s="75"/>
      <c r="Q176" s="75"/>
      <c r="R176" s="75"/>
      <c r="S176" s="75"/>
      <c r="T176" s="75"/>
      <c r="U176" s="75"/>
      <c r="V176" s="75"/>
      <c r="W176" s="75"/>
      <c r="X176" s="75"/>
    </row>
    <row r="177" spans="1:256" ht="12.75" customHeight="1" x14ac:dyDescent="0.3">
      <c r="F177" s="74" t="s">
        <v>36</v>
      </c>
      <c r="G177" s="85" t="s">
        <v>876</v>
      </c>
      <c r="H177" s="75"/>
      <c r="I177" s="75"/>
      <c r="J177" s="75"/>
      <c r="K177" s="75"/>
      <c r="L177" s="75"/>
      <c r="M177" s="75"/>
      <c r="N177" s="75"/>
      <c r="O177" s="75"/>
      <c r="P177" s="75"/>
      <c r="Q177" s="75"/>
      <c r="R177" s="75"/>
      <c r="S177" s="75"/>
      <c r="T177" s="75"/>
      <c r="U177" s="75"/>
      <c r="V177" s="75"/>
      <c r="W177" s="75"/>
      <c r="X177" s="75"/>
    </row>
    <row r="178" spans="1:256" ht="12.75" customHeight="1" x14ac:dyDescent="0.3">
      <c r="F178" s="74" t="s">
        <v>50</v>
      </c>
      <c r="G178" s="85" t="s">
        <v>51</v>
      </c>
      <c r="H178" s="75"/>
      <c r="I178" s="75"/>
      <c r="J178" s="75"/>
      <c r="K178" s="75"/>
      <c r="L178" s="75"/>
      <c r="M178" s="75"/>
      <c r="N178" s="75"/>
      <c r="O178" s="75"/>
      <c r="P178" s="75"/>
      <c r="Q178" s="75"/>
      <c r="R178" s="75"/>
      <c r="S178" s="75"/>
      <c r="T178" s="75"/>
      <c r="U178" s="75"/>
      <c r="V178" s="75"/>
      <c r="W178" s="75"/>
      <c r="X178" s="75"/>
    </row>
    <row r="179" spans="1:256" ht="12.75" customHeight="1" x14ac:dyDescent="0.3">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s="75" customFormat="1" ht="12.75" customHeight="1" x14ac:dyDescent="0.3">
      <c r="A180" s="19"/>
      <c r="B180" s="38" t="s">
        <v>469</v>
      </c>
      <c r="C180" s="57" t="s">
        <v>36</v>
      </c>
      <c r="D180" s="57" t="s">
        <v>37</v>
      </c>
      <c r="E180" s="19"/>
      <c r="F180" s="203" t="s">
        <v>470</v>
      </c>
      <c r="G180" s="203"/>
      <c r="H180" s="58"/>
      <c r="I180" s="58"/>
      <c r="J180" s="58"/>
      <c r="K180" s="58"/>
      <c r="L180" s="58"/>
      <c r="M180" s="58"/>
      <c r="N180" s="58"/>
      <c r="O180" s="58"/>
      <c r="P180" s="58"/>
      <c r="Q180" s="58"/>
      <c r="R180" s="58"/>
      <c r="S180" s="58"/>
      <c r="T180" s="58"/>
      <c r="U180" s="58"/>
      <c r="V180" s="58"/>
      <c r="W180" s="58"/>
      <c r="X180" s="58"/>
    </row>
    <row r="181" spans="1:256" ht="12.75" customHeight="1" x14ac:dyDescent="0.3">
      <c r="A181" s="38"/>
      <c r="C181" s="59" t="str">
        <f>IF(C180="C",IF(A181="P",IF(A180="I","p i","p"),IF(A180="I","i","")),"")</f>
        <v/>
      </c>
      <c r="D181" s="59" t="str">
        <f>IF(D180="E",IF(A181="P",IF(A180="I","p i","p"),IF(A180="I","i"," ")),"")</f>
        <v xml:space="preserve"> </v>
      </c>
      <c r="E181" s="59" t="str">
        <f>IF(E180="O",IF(A181="P",IF(A180="I","p i","p"),IF(A180="I","i"," ")),"")</f>
        <v/>
      </c>
      <c r="F181" s="74" t="s">
        <v>44</v>
      </c>
      <c r="G181" s="85" t="s">
        <v>877</v>
      </c>
      <c r="H181" s="75"/>
      <c r="I181" s="75"/>
      <c r="J181" s="75"/>
      <c r="K181" s="75"/>
      <c r="L181" s="75"/>
      <c r="M181" s="75"/>
      <c r="N181" s="75"/>
      <c r="O181" s="75"/>
      <c r="P181" s="75"/>
      <c r="Q181" s="75"/>
      <c r="R181" s="75"/>
      <c r="S181" s="75"/>
      <c r="T181" s="75"/>
      <c r="U181" s="75"/>
      <c r="V181" s="75"/>
      <c r="W181" s="75"/>
      <c r="X181" s="75"/>
    </row>
    <row r="182" spans="1:256" ht="25.5" customHeight="1" x14ac:dyDescent="0.3">
      <c r="A182" s="19" t="s">
        <v>468</v>
      </c>
      <c r="F182" s="74" t="s">
        <v>47</v>
      </c>
      <c r="G182" s="85" t="s">
        <v>878</v>
      </c>
      <c r="H182" s="75"/>
      <c r="I182" s="75"/>
      <c r="J182" s="75"/>
      <c r="K182" s="75"/>
      <c r="L182" s="75"/>
      <c r="M182" s="75"/>
      <c r="N182" s="75"/>
      <c r="O182" s="75"/>
      <c r="P182" s="75"/>
      <c r="Q182" s="75"/>
      <c r="R182" s="75"/>
      <c r="S182" s="75"/>
      <c r="T182" s="75"/>
      <c r="U182" s="75"/>
      <c r="V182" s="75"/>
      <c r="W182" s="75"/>
      <c r="X182" s="75"/>
    </row>
    <row r="183" spans="1:256" ht="25.5" customHeight="1" x14ac:dyDescent="0.3">
      <c r="F183" s="74" t="s">
        <v>36</v>
      </c>
      <c r="G183" s="86" t="s">
        <v>879</v>
      </c>
      <c r="H183" s="75"/>
      <c r="I183" s="75"/>
      <c r="J183" s="75"/>
      <c r="K183" s="75"/>
      <c r="L183" s="75"/>
      <c r="M183" s="75"/>
      <c r="N183" s="75"/>
      <c r="O183" s="75"/>
      <c r="P183" s="75"/>
      <c r="Q183" s="75"/>
      <c r="R183" s="75"/>
      <c r="S183" s="75"/>
      <c r="T183" s="75"/>
      <c r="U183" s="75"/>
      <c r="V183" s="75"/>
      <c r="W183" s="75"/>
      <c r="X183" s="75"/>
    </row>
    <row r="184" spans="1:256" ht="12.75" customHeight="1" x14ac:dyDescent="0.3">
      <c r="D184" s="38"/>
      <c r="F184" s="74" t="s">
        <v>50</v>
      </c>
      <c r="G184" s="85" t="s">
        <v>51</v>
      </c>
      <c r="H184" s="75"/>
      <c r="I184" s="75"/>
      <c r="J184" s="75"/>
      <c r="K184" s="75"/>
      <c r="L184" s="75"/>
      <c r="M184" s="75"/>
      <c r="N184" s="75"/>
      <c r="O184" s="75"/>
      <c r="P184" s="75"/>
      <c r="Q184" s="75"/>
      <c r="R184" s="75"/>
      <c r="S184" s="75"/>
      <c r="T184" s="75"/>
      <c r="U184" s="75"/>
      <c r="V184" s="75"/>
      <c r="W184" s="75"/>
      <c r="X184" s="75"/>
    </row>
    <row r="185" spans="1:256" ht="12.75" customHeight="1" x14ac:dyDescent="0.3">
      <c r="A185"/>
      <c r="B185"/>
      <c r="C185"/>
      <c r="D185"/>
      <c r="E185"/>
      <c r="F185" s="160"/>
      <c r="G185" s="160"/>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ht="12.75" customHeight="1" x14ac:dyDescent="0.3">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ht="25.5" customHeight="1" x14ac:dyDescent="0.3">
      <c r="A187" s="38"/>
      <c r="B187" s="38" t="s">
        <v>1048</v>
      </c>
      <c r="C187" s="57" t="s">
        <v>36</v>
      </c>
      <c r="D187" s="57" t="s">
        <v>37</v>
      </c>
      <c r="E187" s="84"/>
      <c r="F187" s="203" t="s">
        <v>1049</v>
      </c>
      <c r="G187" s="203"/>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ht="12.75" customHeight="1" x14ac:dyDescent="0.3">
      <c r="A188" s="38"/>
      <c r="C188" s="84"/>
      <c r="D188" s="84"/>
      <c r="E188" s="84"/>
      <c r="F188" s="74" t="s">
        <v>44</v>
      </c>
      <c r="G188" s="85" t="s">
        <v>1050</v>
      </c>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12.75" customHeight="1" x14ac:dyDescent="0.3">
      <c r="A189" s="103" t="s">
        <v>1051</v>
      </c>
      <c r="C189" s="84"/>
      <c r="D189" s="84"/>
      <c r="E189" s="84"/>
      <c r="F189" s="74" t="s">
        <v>47</v>
      </c>
      <c r="G189" s="85" t="s">
        <v>1052</v>
      </c>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12.75" customHeight="1" x14ac:dyDescent="0.3">
      <c r="A190" s="38"/>
      <c r="C190" s="84"/>
      <c r="D190" s="84"/>
      <c r="E190" s="84"/>
      <c r="F190" s="74" t="s">
        <v>36</v>
      </c>
      <c r="G190" s="86" t="s">
        <v>1053</v>
      </c>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ht="12.75" customHeight="1" x14ac:dyDescent="0.3">
      <c r="A191" s="38"/>
      <c r="C191" s="84"/>
      <c r="D191" s="84"/>
      <c r="E191" s="84"/>
      <c r="F191" s="74" t="s">
        <v>50</v>
      </c>
      <c r="G191" s="61" t="s">
        <v>51</v>
      </c>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ht="12.75" customHeight="1" x14ac:dyDescent="0.3">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row>
    <row r="193" spans="1:256" ht="12.75" customHeight="1" x14ac:dyDescent="0.3">
      <c r="A193" s="8" t="s">
        <v>9</v>
      </c>
      <c r="B193" s="87" t="s">
        <v>1054</v>
      </c>
      <c r="C193" s="147" t="s">
        <v>36</v>
      </c>
      <c r="D193" s="147" t="s">
        <v>37</v>
      </c>
      <c r="E193" s="84"/>
      <c r="F193" s="206" t="s">
        <v>1055</v>
      </c>
      <c r="G193" s="206"/>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row>
    <row r="194" spans="1:256" ht="12.75" customHeight="1" x14ac:dyDescent="0.3">
      <c r="B194"/>
      <c r="C194" s="59" t="str">
        <f>IF(C193="C",IF(A195="P",IF(A193="I","p i","p"),IF(A193="I","i","")),"")</f>
        <v>i</v>
      </c>
      <c r="D194" s="59" t="str">
        <f>IF(D193="E",IF(A195="P",IF(A193="I","p i","p"),IF(A193="I","i"," ")),"")</f>
        <v>i</v>
      </c>
      <c r="E194" s="59" t="str">
        <f>IF(E193="O",IF(A195="P",IF(A193="I","p i","p"),IF(A193="I","i"," ")),"")</f>
        <v/>
      </c>
      <c r="F194" s="74" t="s">
        <v>44</v>
      </c>
      <c r="G194" s="85" t="s">
        <v>1056</v>
      </c>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row>
    <row r="195" spans="1:256" ht="12.75" customHeight="1" x14ac:dyDescent="0.3">
      <c r="A195" s="103" t="s">
        <v>1057</v>
      </c>
      <c r="B195"/>
      <c r="C195" s="84"/>
      <c r="D195" s="84"/>
      <c r="E195" s="84"/>
      <c r="F195" s="74" t="s">
        <v>47</v>
      </c>
      <c r="G195" s="85" t="s">
        <v>1058</v>
      </c>
      <c r="H195"/>
      <c r="I195"/>
      <c r="J195"/>
      <c r="K195"/>
      <c r="L195" t="s">
        <v>931</v>
      </c>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row>
    <row r="196" spans="1:256" ht="12.75" customHeight="1" x14ac:dyDescent="0.3">
      <c r="A196" s="187"/>
      <c r="B196"/>
      <c r="C196" s="84"/>
      <c r="D196" s="84"/>
      <c r="E196" s="84"/>
      <c r="F196" s="74" t="s">
        <v>36</v>
      </c>
      <c r="G196" s="86" t="s">
        <v>1059</v>
      </c>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row>
    <row r="197" spans="1:256" ht="12.75" customHeight="1" x14ac:dyDescent="0.3">
      <c r="A197" s="187"/>
      <c r="B197"/>
      <c r="C197" s="84"/>
      <c r="D197" s="84"/>
      <c r="E197" s="84"/>
      <c r="F197" s="74" t="s">
        <v>50</v>
      </c>
      <c r="G197" s="61" t="s">
        <v>51</v>
      </c>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ht="12.75" customHeight="1" x14ac:dyDescent="0.3">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ht="12.75" customHeight="1" x14ac:dyDescent="0.3">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ht="26.25" customHeight="1" x14ac:dyDescent="0.3">
      <c r="A200" s="67" t="s">
        <v>9</v>
      </c>
      <c r="B200" s="38" t="s">
        <v>1060</v>
      </c>
      <c r="C200" s="57" t="s">
        <v>36</v>
      </c>
      <c r="D200" s="57" t="s">
        <v>37</v>
      </c>
      <c r="E200" s="57" t="s">
        <v>38</v>
      </c>
      <c r="F200" s="203" t="s">
        <v>1061</v>
      </c>
      <c r="G200" s="203"/>
      <c r="H200" s="38"/>
      <c r="I200" s="38"/>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ht="12.75" customHeight="1" x14ac:dyDescent="0.3">
      <c r="A201" s="38"/>
      <c r="C201" s="59" t="str">
        <f>IF(C200="C",IF(A201="P",IF(A200="I","p i","p"),IF(A200="I","i","")),"")</f>
        <v>i</v>
      </c>
      <c r="D201" s="59" t="str">
        <f>IF(D200="E",IF(A201="P",IF(A200="I","p i","p"),IF(A200="I","i"," ")),"")</f>
        <v>i</v>
      </c>
      <c r="E201" s="59" t="str">
        <f>IF(E200="O",IF(A201="P",IF(A200="I","p i","p"),IF(A200="I","i"," ")),"")</f>
        <v>i</v>
      </c>
      <c r="F201" s="74" t="s">
        <v>44</v>
      </c>
      <c r="G201" s="85" t="s">
        <v>1062</v>
      </c>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ht="12.75" customHeight="1" x14ac:dyDescent="0.3">
      <c r="A202" s="103" t="s">
        <v>1063</v>
      </c>
      <c r="C202" s="84"/>
      <c r="D202" s="84"/>
      <c r="E202" s="84"/>
      <c r="F202" s="74" t="s">
        <v>47</v>
      </c>
      <c r="G202" s="85" t="s">
        <v>1064</v>
      </c>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ht="12.75" customHeight="1" x14ac:dyDescent="0.3">
      <c r="C203" s="84"/>
      <c r="D203" s="84"/>
      <c r="E203" s="84"/>
      <c r="F203" s="74" t="s">
        <v>36</v>
      </c>
      <c r="G203" s="86" t="s">
        <v>1065</v>
      </c>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ht="12.75" customHeight="1" x14ac:dyDescent="0.3">
      <c r="A204" s="38"/>
      <c r="C204" s="84"/>
      <c r="D204" s="84"/>
      <c r="E204" s="84"/>
      <c r="F204" s="74" t="s">
        <v>50</v>
      </c>
      <c r="G204" s="61" t="s">
        <v>51</v>
      </c>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ht="12.75" customHeight="1" x14ac:dyDescent="0.3">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ht="12.75" customHeight="1" x14ac:dyDescent="0.3">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ht="12.75" customHeight="1" x14ac:dyDescent="0.3">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8" spans="1:256" ht="26.25" customHeight="1" x14ac:dyDescent="0.3">
      <c r="A208" s="67" t="s">
        <v>9</v>
      </c>
      <c r="B208" s="38" t="s">
        <v>1139</v>
      </c>
      <c r="C208" s="189"/>
      <c r="D208" s="57" t="s">
        <v>37</v>
      </c>
      <c r="E208" s="57" t="s">
        <v>38</v>
      </c>
      <c r="F208" s="203" t="s">
        <v>1140</v>
      </c>
      <c r="G208" s="203"/>
      <c r="H208" s="38"/>
      <c r="I208" s="3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row>
    <row r="209" spans="1:256" ht="12.75" customHeight="1" x14ac:dyDescent="0.3">
      <c r="A209" s="38"/>
      <c r="C209" s="59" t="str">
        <f>IF(C208="C",IF(A209="P",IF(A208="I","p i","p"),IF(A208="I","i","")),"")</f>
        <v/>
      </c>
      <c r="D209" s="59" t="str">
        <f>IF(D208="E",IF(A209="P",IF(A208="I","p i","p"),IF(A208="I","i"," ")),"")</f>
        <v>i</v>
      </c>
      <c r="E209" s="59" t="str">
        <f>IF(E208="O",IF(A209="P",IF(A208="I","p i","p"),IF(A208="I","i"," ")),"")</f>
        <v>i</v>
      </c>
      <c r="F209" s="74" t="s">
        <v>44</v>
      </c>
      <c r="G209" s="95" t="s">
        <v>1141</v>
      </c>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ht="12.75" customHeight="1" x14ac:dyDescent="0.3">
      <c r="A210" s="38" t="s">
        <v>1138</v>
      </c>
      <c r="C210" s="84"/>
      <c r="D210" s="84"/>
      <c r="E210" s="84"/>
      <c r="F210" s="74" t="s">
        <v>47</v>
      </c>
      <c r="G210" s="96" t="s">
        <v>1142</v>
      </c>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row>
    <row r="211" spans="1:256" ht="12.75" customHeight="1" x14ac:dyDescent="0.3">
      <c r="A211" s="64" t="s">
        <v>1144</v>
      </c>
      <c r="C211" s="84"/>
      <c r="D211" s="84"/>
      <c r="E211" s="84"/>
      <c r="F211" s="74" t="s">
        <v>36</v>
      </c>
      <c r="G211" s="95" t="s">
        <v>1143</v>
      </c>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row>
    <row r="212" spans="1:256" ht="12.75" customHeight="1" x14ac:dyDescent="0.3">
      <c r="A212" s="38"/>
      <c r="C212" s="84"/>
      <c r="D212" s="84"/>
      <c r="E212" s="84"/>
      <c r="F212" s="74" t="s">
        <v>50</v>
      </c>
      <c r="G212" s="75" t="s">
        <v>51</v>
      </c>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row>
    <row r="213" spans="1:256" ht="12.75" customHeight="1"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row>
    <row r="214" spans="1:256" ht="26.25" customHeight="1" x14ac:dyDescent="0.3">
      <c r="A214" s="67" t="s">
        <v>9</v>
      </c>
      <c r="B214" s="38" t="s">
        <v>1159</v>
      </c>
      <c r="C214" s="189"/>
      <c r="D214" s="57" t="s">
        <v>37</v>
      </c>
      <c r="E214" s="57" t="s">
        <v>38</v>
      </c>
      <c r="F214" s="203" t="s">
        <v>1160</v>
      </c>
      <c r="G214" s="203"/>
      <c r="H214" s="38"/>
      <c r="I214" s="38"/>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row>
    <row r="215" spans="1:256" ht="12.75" customHeight="1" x14ac:dyDescent="0.3">
      <c r="A215" s="38"/>
      <c r="C215" s="59" t="str">
        <f>IF(C214="C",IF(A215="P",IF(A214="I","p i","p"),IF(A214="I","i","")),"")</f>
        <v/>
      </c>
      <c r="D215" s="59" t="str">
        <f>IF(D214="E",IF(A215="P",IF(A214="I","p i","p"),IF(A214="I","i"," ")),"")</f>
        <v>i</v>
      </c>
      <c r="E215" s="59" t="str">
        <f>IF(E214="O",IF(A215="P",IF(A214="I","p i","p"),IF(A214="I","i"," ")),"")</f>
        <v>i</v>
      </c>
      <c r="F215" s="74" t="s">
        <v>44</v>
      </c>
      <c r="G215" s="96" t="s">
        <v>1161</v>
      </c>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ht="12.75" customHeight="1" x14ac:dyDescent="0.3">
      <c r="A216" s="38" t="s">
        <v>1138</v>
      </c>
      <c r="C216" s="84"/>
      <c r="D216" s="84"/>
      <c r="E216" s="84"/>
      <c r="F216" s="74" t="s">
        <v>47</v>
      </c>
      <c r="G216" s="75" t="s">
        <v>1162</v>
      </c>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ht="12.75" customHeight="1" x14ac:dyDescent="0.3">
      <c r="A217" s="64"/>
      <c r="C217" s="84"/>
      <c r="D217" s="84"/>
      <c r="E217" s="84"/>
      <c r="F217" s="74" t="s">
        <v>36</v>
      </c>
      <c r="G217" s="95" t="s">
        <v>1163</v>
      </c>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row>
    <row r="218" spans="1:256" ht="12.75" customHeight="1" x14ac:dyDescent="0.3">
      <c r="A218" s="38"/>
      <c r="C218" s="84"/>
      <c r="D218" s="84"/>
      <c r="E218" s="84"/>
      <c r="F218" s="74" t="s">
        <v>50</v>
      </c>
      <c r="G218" s="75" t="s">
        <v>51</v>
      </c>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19" spans="1:256" ht="12.75" customHeight="1" x14ac:dyDescent="0.3">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row>
    <row r="220" spans="1:256" ht="12.75" customHeight="1" x14ac:dyDescent="0.3">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row>
    <row r="221" spans="1:256" ht="12.75" customHeight="1" x14ac:dyDescent="0.3">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row>
    <row r="222" spans="1:256" ht="26.25" customHeight="1" x14ac:dyDescent="0.3">
      <c r="A222" s="67" t="s">
        <v>9</v>
      </c>
      <c r="B222" s="38" t="s">
        <v>1208</v>
      </c>
      <c r="C222" s="189"/>
      <c r="D222" s="189"/>
      <c r="E222" s="57" t="s">
        <v>38</v>
      </c>
      <c r="F222" s="203" t="s">
        <v>1204</v>
      </c>
      <c r="G222" s="203"/>
      <c r="H222" s="38"/>
      <c r="I222" s="38"/>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row>
    <row r="223" spans="1:256" ht="12.75" customHeight="1" x14ac:dyDescent="0.3">
      <c r="A223" s="38"/>
      <c r="C223" s="59" t="str">
        <f>IF(C222="C",IF(A223="P",IF(A222="I","p i","p"),IF(A222="I","i","")),"")</f>
        <v/>
      </c>
      <c r="D223" s="59" t="str">
        <f>IF(D222="E",IF(A223="P",IF(A222="I","p i","p"),IF(A222="I","i"," ")),"")</f>
        <v/>
      </c>
      <c r="E223" s="59" t="str">
        <f>IF(E222="O",IF(A223="P",IF(A222="I","p i","p"),IF(A222="I","i"," ")),"")</f>
        <v>i</v>
      </c>
      <c r="F223" s="74" t="s">
        <v>44</v>
      </c>
      <c r="G223" s="95" t="s">
        <v>1205</v>
      </c>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row>
    <row r="224" spans="1:256" ht="12.75" customHeight="1" x14ac:dyDescent="0.3">
      <c r="A224" s="38" t="s">
        <v>1138</v>
      </c>
      <c r="C224" s="84"/>
      <c r="D224" s="84"/>
      <c r="E224" s="84"/>
      <c r="F224" s="74" t="s">
        <v>47</v>
      </c>
      <c r="G224" s="95" t="s">
        <v>1206</v>
      </c>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row>
    <row r="225" spans="1:256" ht="12.75" customHeight="1" x14ac:dyDescent="0.3">
      <c r="A225" s="64"/>
      <c r="C225" s="84"/>
      <c r="D225" s="84"/>
      <c r="E225" s="84"/>
      <c r="F225" s="74" t="s">
        <v>36</v>
      </c>
      <c r="G225" s="96" t="s">
        <v>1207</v>
      </c>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row>
    <row r="226" spans="1:256" ht="12.75" customHeight="1" x14ac:dyDescent="0.3">
      <c r="A226" s="38"/>
      <c r="C226" s="84"/>
      <c r="D226" s="84"/>
      <c r="E226" s="84"/>
      <c r="F226" s="74" t="s">
        <v>50</v>
      </c>
      <c r="G226" s="75" t="s">
        <v>51</v>
      </c>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row>
    <row r="227" spans="1:256" ht="12.75" customHeight="1" x14ac:dyDescent="0.3">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row>
    <row r="228" spans="1:256" ht="12.75" customHeight="1" x14ac:dyDescent="0.3">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row>
    <row r="229" spans="1:256" ht="26.25" customHeight="1" x14ac:dyDescent="0.3">
      <c r="A229" s="67" t="s">
        <v>9</v>
      </c>
      <c r="B229" s="38" t="s">
        <v>1224</v>
      </c>
      <c r="C229" s="189"/>
      <c r="D229" s="189"/>
      <c r="E229" s="57" t="s">
        <v>38</v>
      </c>
      <c r="F229" s="203" t="s">
        <v>1225</v>
      </c>
      <c r="G229" s="203"/>
      <c r="H229" s="38"/>
      <c r="I229" s="38"/>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row>
    <row r="230" spans="1:256" ht="12.75" customHeight="1" x14ac:dyDescent="0.3">
      <c r="A230" s="38"/>
      <c r="C230" s="59" t="str">
        <f>IF(C229="C",IF(A230="P",IF(A229="I","p i","p"),IF(A229="I","i","")),"")</f>
        <v/>
      </c>
      <c r="D230" s="59" t="str">
        <f>IF(D229="E",IF(A230="P",IF(A229="I","p i","p"),IF(A229="I","i"," ")),"")</f>
        <v/>
      </c>
      <c r="E230" s="59" t="str">
        <f>IF(E229="O",IF(A230="P",IF(A229="I","p i","p"),IF(A229="I","i"," ")),"")</f>
        <v>i</v>
      </c>
      <c r="F230" s="74" t="s">
        <v>44</v>
      </c>
      <c r="G230" s="95" t="s">
        <v>1226</v>
      </c>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ht="12.75" customHeight="1" x14ac:dyDescent="0.3">
      <c r="A231" s="38" t="s">
        <v>1138</v>
      </c>
      <c r="C231" s="84"/>
      <c r="D231" s="84"/>
      <c r="E231" s="84"/>
      <c r="F231" s="74" t="s">
        <v>47</v>
      </c>
      <c r="G231" s="96" t="s">
        <v>1227</v>
      </c>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ht="12.75" customHeight="1" x14ac:dyDescent="0.3">
      <c r="A232" s="64"/>
      <c r="C232" s="84"/>
      <c r="D232" s="84"/>
      <c r="E232" s="84"/>
      <c r="F232" s="74" t="s">
        <v>36</v>
      </c>
      <c r="G232" s="95" t="s">
        <v>1228</v>
      </c>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ht="12.75" customHeight="1" x14ac:dyDescent="0.3">
      <c r="A233" s="38"/>
      <c r="C233" s="84"/>
      <c r="D233" s="84"/>
      <c r="E233" s="84"/>
      <c r="F233" s="74" t="s">
        <v>50</v>
      </c>
      <c r="G233" s="75" t="s">
        <v>51</v>
      </c>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row>
    <row r="234" spans="1:256" ht="12.75" customHeight="1"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row>
    <row r="235" spans="1:256" ht="12.75" customHeight="1"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row>
    <row r="236" spans="1:256" ht="26.25" customHeight="1" x14ac:dyDescent="0.3">
      <c r="A236" s="67" t="s">
        <v>9</v>
      </c>
      <c r="B236" s="38" t="s">
        <v>1235</v>
      </c>
      <c r="C236" s="189"/>
      <c r="D236" s="189"/>
      <c r="E236" s="57" t="s">
        <v>38</v>
      </c>
      <c r="F236" s="203" t="s">
        <v>1234</v>
      </c>
      <c r="G236" s="203"/>
      <c r="H236" s="38"/>
      <c r="I236" s="38"/>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row>
    <row r="237" spans="1:256" ht="12.75" customHeight="1" x14ac:dyDescent="0.3">
      <c r="A237" s="38"/>
      <c r="C237" s="59" t="str">
        <f>IF(C236="C",IF(A237="P",IF(A236="I","p i","p"),IF(A236="I","i","")),"")</f>
        <v/>
      </c>
      <c r="D237" s="59" t="str">
        <f>IF(D236="E",IF(A237="P",IF(A236="I","p i","p"),IF(A236="I","i"," ")),"")</f>
        <v/>
      </c>
      <c r="E237" s="59" t="str">
        <f>IF(E236="O",IF(A237="P",IF(A236="I","p i","p"),IF(A236="I","i"," ")),"")</f>
        <v>i</v>
      </c>
      <c r="F237" s="74" t="s">
        <v>44</v>
      </c>
      <c r="G237" s="95" t="s">
        <v>1236</v>
      </c>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row>
    <row r="238" spans="1:256" ht="12.75" customHeight="1" x14ac:dyDescent="0.3">
      <c r="A238" s="38" t="s">
        <v>1138</v>
      </c>
      <c r="C238" s="84"/>
      <c r="D238" s="84"/>
      <c r="E238" s="84"/>
      <c r="F238" s="74" t="s">
        <v>47</v>
      </c>
      <c r="G238" s="95" t="s">
        <v>1237</v>
      </c>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row>
    <row r="239" spans="1:256" ht="12.75" customHeight="1" x14ac:dyDescent="0.3">
      <c r="A239" s="64"/>
      <c r="C239" s="84"/>
      <c r="D239" s="84"/>
      <c r="E239" s="84"/>
      <c r="F239" s="74" t="s">
        <v>36</v>
      </c>
      <c r="G239" s="96" t="s">
        <v>1238</v>
      </c>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row>
    <row r="240" spans="1:256" ht="12.75" customHeight="1" x14ac:dyDescent="0.3">
      <c r="A240" s="38"/>
      <c r="C240" s="84"/>
      <c r="D240" s="84"/>
      <c r="E240" s="84"/>
      <c r="F240" s="74" t="s">
        <v>50</v>
      </c>
      <c r="G240" s="75" t="s">
        <v>51</v>
      </c>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row>
    <row r="241" spans="1:256" ht="12.75" customHeight="1"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row>
    <row r="242" spans="1:256" ht="12.75" customHeight="1"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row>
    <row r="243" spans="1:256" ht="26.25" customHeight="1" x14ac:dyDescent="0.3">
      <c r="A243" s="67" t="s">
        <v>9</v>
      </c>
      <c r="B243" s="38" t="s">
        <v>1242</v>
      </c>
      <c r="C243" s="189"/>
      <c r="D243" s="57" t="s">
        <v>37</v>
      </c>
      <c r="E243" s="189"/>
      <c r="F243" s="203" t="s">
        <v>1239</v>
      </c>
      <c r="G243" s="203"/>
      <c r="H243" s="38"/>
      <c r="I243" s="38"/>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row>
    <row r="244" spans="1:256" ht="12.75" customHeight="1" x14ac:dyDescent="0.3">
      <c r="A244" s="38"/>
      <c r="C244" s="59" t="str">
        <f>IF(C243="C",IF(A244="P",IF(A243="I","p i","p"),IF(A243="I","i","")),"")</f>
        <v/>
      </c>
      <c r="D244" s="59" t="str">
        <f>IF(D243="E",IF(A244="P",IF(A243="I","p i","p"),IF(A243="I","i"," ")),"")</f>
        <v>i</v>
      </c>
      <c r="E244" s="59" t="str">
        <f>IF(E243="O",IF(A244="P",IF(A243="I","p i","p"),IF(A243="I","i"," ")),"")</f>
        <v/>
      </c>
      <c r="F244" s="74" t="s">
        <v>44</v>
      </c>
      <c r="G244" s="96" t="s">
        <v>1240</v>
      </c>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row>
    <row r="245" spans="1:256" ht="12.75" customHeight="1" x14ac:dyDescent="0.3">
      <c r="A245" s="38" t="s">
        <v>1138</v>
      </c>
      <c r="C245" s="84"/>
      <c r="D245" s="84"/>
      <c r="E245" s="84"/>
      <c r="F245" s="74" t="s">
        <v>47</v>
      </c>
      <c r="G245" s="95" t="s">
        <v>1241</v>
      </c>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row>
    <row r="246" spans="1:256" ht="12.75" customHeight="1" x14ac:dyDescent="0.3">
      <c r="A246" s="64"/>
      <c r="C246" s="84"/>
      <c r="D246" s="84"/>
      <c r="E246" s="84"/>
      <c r="F246" s="74" t="s">
        <v>36</v>
      </c>
      <c r="G246" s="95" t="s">
        <v>414</v>
      </c>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row>
    <row r="247" spans="1:256" ht="12.75" customHeight="1" x14ac:dyDescent="0.3">
      <c r="A247" s="38"/>
      <c r="C247" s="84"/>
      <c r="D247" s="84"/>
      <c r="E247" s="84"/>
      <c r="F247" s="74" t="s">
        <v>50</v>
      </c>
      <c r="G247" s="75" t="s">
        <v>51</v>
      </c>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row>
    <row r="248" spans="1:256" ht="12.75" customHeight="1"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row>
    <row r="249" spans="1:256" ht="12.75" customHeight="1"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row>
    <row r="250" spans="1:256" ht="25.05" customHeight="1"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row>
    <row r="251" spans="1:256" ht="12.75" customHeight="1"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row>
    <row r="252" spans="1:256" ht="12.75" customHeight="1"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row>
    <row r="253" spans="1:256" ht="12.75" customHeight="1"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row>
    <row r="254" spans="1:256" ht="12.75" customHeight="1"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row>
    <row r="255" spans="1:256" ht="12.75" customHeight="1"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row>
    <row r="256" spans="1:256" ht="12.75" customHeight="1"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row>
    <row r="257" spans="1:256" ht="25.05" customHeight="1"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row>
    <row r="258" spans="1:256" ht="12.75" customHeight="1"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row>
    <row r="259" spans="1:256" ht="12.75" customHeight="1" x14ac:dyDescent="0.3">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row>
    <row r="260" spans="1:256" ht="12.75" customHeight="1" x14ac:dyDescent="0.3">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row>
    <row r="261" spans="1:256" ht="12.75" customHeight="1" x14ac:dyDescent="0.3">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row>
    <row r="262" spans="1:256" ht="12.75" customHeight="1" x14ac:dyDescent="0.3">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row>
    <row r="263" spans="1:256" ht="12.75" customHeight="1" x14ac:dyDescent="0.3">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row>
    <row r="264" spans="1:256" ht="25.05" customHeight="1" x14ac:dyDescent="0.3">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row>
    <row r="265" spans="1:256" ht="12.75" customHeight="1" x14ac:dyDescent="0.3">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row>
    <row r="266" spans="1:256" ht="12.75" customHeight="1" x14ac:dyDescent="0.3">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row>
    <row r="267" spans="1:256" ht="12.75" customHeight="1" x14ac:dyDescent="0.3">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row>
    <row r="268" spans="1:256" ht="12.75" customHeight="1" x14ac:dyDescent="0.3">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row>
    <row r="269" spans="1:256" ht="12.75" customHeight="1" x14ac:dyDescent="0.3">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row>
    <row r="270" spans="1:256" ht="12.75" customHeight="1" x14ac:dyDescent="0.3">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row>
    <row r="271" spans="1:256" ht="25.05" customHeight="1" x14ac:dyDescent="0.3">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row>
    <row r="272" spans="1:256" ht="12.75" customHeight="1" x14ac:dyDescent="0.3">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row>
    <row r="273" spans="1:256" ht="12.75" customHeight="1" x14ac:dyDescent="0.3">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row>
    <row r="274" spans="1:256" ht="12.75" customHeight="1" x14ac:dyDescent="0.3">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row>
    <row r="275" spans="1:256" ht="12.75" customHeight="1" x14ac:dyDescent="0.3">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row>
    <row r="276" spans="1:256" ht="12.75" customHeight="1" x14ac:dyDescent="0.3">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row>
    <row r="277" spans="1:256" ht="12.75" customHeight="1" x14ac:dyDescent="0.3">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row>
    <row r="278" spans="1:256" ht="25.05" customHeight="1" x14ac:dyDescent="0.3">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row>
    <row r="279" spans="1:256" ht="12.75" customHeight="1" x14ac:dyDescent="0.3">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row>
    <row r="280" spans="1:256" ht="12.75" customHeight="1" x14ac:dyDescent="0.3">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row>
    <row r="281" spans="1:256" ht="12.75" customHeight="1" x14ac:dyDescent="0.3">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row>
    <row r="282" spans="1:256" ht="12.75" customHeight="1" x14ac:dyDescent="0.3">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row>
    <row r="283" spans="1:256" ht="12.75" customHeight="1" x14ac:dyDescent="0.3">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row>
    <row r="284" spans="1:256" ht="12.75" customHeight="1" x14ac:dyDescent="0.3">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row>
    <row r="285" spans="1:256" ht="25.05" customHeight="1" x14ac:dyDescent="0.3">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row>
    <row r="286" spans="1:256" ht="12.75" customHeight="1" x14ac:dyDescent="0.3">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row>
    <row r="287" spans="1:256" ht="12.75" customHeight="1" x14ac:dyDescent="0.3">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row>
    <row r="288" spans="1:256" ht="12.75" customHeight="1" x14ac:dyDescent="0.3">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row>
    <row r="289" spans="1:256" ht="12.75" customHeight="1" x14ac:dyDescent="0.3">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row>
    <row r="290" spans="1:256" ht="12.75" customHeight="1" x14ac:dyDescent="0.3">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row>
    <row r="291" spans="1:256" ht="12.75" customHeight="1" x14ac:dyDescent="0.3">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row>
    <row r="292" spans="1:256" ht="25.05" customHeight="1" x14ac:dyDescent="0.3">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row>
    <row r="293" spans="1:256" ht="12.75" customHeight="1" x14ac:dyDescent="0.3">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row>
    <row r="294" spans="1:256" ht="12.75" customHeight="1" x14ac:dyDescent="0.3">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row>
    <row r="295" spans="1:256" ht="12.75" customHeight="1" x14ac:dyDescent="0.3">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row>
    <row r="296" spans="1:256" ht="12.75" customHeight="1" x14ac:dyDescent="0.3">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row>
    <row r="297" spans="1:256" ht="12.75" customHeight="1" x14ac:dyDescent="0.3">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row>
    <row r="298" spans="1:256" ht="12.75" customHeight="1" x14ac:dyDescent="0.3">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row>
    <row r="299" spans="1:256" ht="25.05" customHeight="1" x14ac:dyDescent="0.3">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row>
    <row r="300" spans="1:256" ht="12.75" customHeight="1" x14ac:dyDescent="0.3">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row>
    <row r="301" spans="1:256" ht="12.75" customHeight="1" x14ac:dyDescent="0.3">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row>
    <row r="302" spans="1:256" ht="12.75" customHeight="1" x14ac:dyDescent="0.3">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row>
    <row r="303" spans="1:256" ht="12.75" customHeight="1" x14ac:dyDescent="0.3">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row>
    <row r="304" spans="1:256" ht="12.75" customHeight="1" x14ac:dyDescent="0.3">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row>
    <row r="305" spans="1:256" ht="12.75" customHeight="1" x14ac:dyDescent="0.3">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row>
    <row r="306" spans="1:256" ht="12.75" customHeight="1" x14ac:dyDescent="0.3">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row>
    <row r="307" spans="1:256" ht="12.75" customHeight="1" x14ac:dyDescent="0.3">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row>
    <row r="308" spans="1:256" ht="12.75" customHeight="1" x14ac:dyDescent="0.3">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row>
    <row r="309" spans="1:256" ht="12.75" customHeight="1" x14ac:dyDescent="0.3">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row>
    <row r="310" spans="1:256" ht="12.75" customHeight="1" x14ac:dyDescent="0.3">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row>
    <row r="311" spans="1:256" ht="12.75" customHeight="1" x14ac:dyDescent="0.3">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row>
    <row r="312" spans="1:256" ht="12.75" customHeight="1" x14ac:dyDescent="0.3">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row>
    <row r="313" spans="1:256" ht="25.05" customHeight="1" x14ac:dyDescent="0.3">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row>
    <row r="314" spans="1:256" ht="12.75" customHeight="1" x14ac:dyDescent="0.3">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row>
    <row r="315" spans="1:256" ht="12.75" customHeight="1" x14ac:dyDescent="0.3">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row>
    <row r="316" spans="1:256" ht="12.75" customHeight="1" x14ac:dyDescent="0.3">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row>
    <row r="317" spans="1:256" ht="12.75" customHeight="1" x14ac:dyDescent="0.3">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row>
    <row r="318" spans="1:256" ht="12.75" customHeight="1" x14ac:dyDescent="0.3">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row>
    <row r="319" spans="1:256" ht="12.75" customHeight="1" x14ac:dyDescent="0.3">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row>
    <row r="320" spans="1:256" ht="25.05" customHeight="1" x14ac:dyDescent="0.3">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row>
    <row r="321" spans="1:256" ht="12.75" customHeight="1" x14ac:dyDescent="0.3">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row>
    <row r="322" spans="1:256" ht="12.75" customHeight="1" x14ac:dyDescent="0.3">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row>
    <row r="323" spans="1:256" ht="12.75" customHeight="1" x14ac:dyDescent="0.3">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row>
    <row r="324" spans="1:256" ht="12.75" customHeight="1" x14ac:dyDescent="0.3">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row>
    <row r="325" spans="1:256" ht="12.75" customHeight="1" x14ac:dyDescent="0.3">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row>
    <row r="326" spans="1:256" ht="12.75" customHeight="1" x14ac:dyDescent="0.3">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row>
    <row r="327" spans="1:256" ht="25.05" customHeight="1" x14ac:dyDescent="0.3">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row>
    <row r="328" spans="1:256" ht="12.75" customHeight="1" x14ac:dyDescent="0.3">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row>
    <row r="329" spans="1:256" ht="12.75" customHeight="1" x14ac:dyDescent="0.3">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row>
    <row r="330" spans="1:256" ht="12.75" customHeight="1" x14ac:dyDescent="0.3">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row>
    <row r="331" spans="1:256" ht="12.75" customHeight="1" x14ac:dyDescent="0.3">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row>
    <row r="332" spans="1:256" ht="12.75" customHeight="1" x14ac:dyDescent="0.3">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row>
    <row r="333" spans="1:256" ht="12.75" customHeight="1" x14ac:dyDescent="0.3">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row>
    <row r="334" spans="1:256" ht="25.05" customHeight="1" x14ac:dyDescent="0.3">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row>
    <row r="335" spans="1:256" ht="12.75" customHeight="1" x14ac:dyDescent="0.3">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row>
    <row r="336" spans="1:256" ht="12.75" customHeight="1" x14ac:dyDescent="0.3">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row>
    <row r="337" spans="1:256" ht="12.75" customHeight="1" x14ac:dyDescent="0.3">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row>
    <row r="338" spans="1:256" ht="12.75" customHeight="1" x14ac:dyDescent="0.3">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row>
    <row r="339" spans="1:256" ht="12.75" customHeight="1" x14ac:dyDescent="0.3">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row>
    <row r="340" spans="1:256" ht="12.75" customHeight="1" x14ac:dyDescent="0.3">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row>
    <row r="341" spans="1:256" ht="25.05" customHeight="1" x14ac:dyDescent="0.3">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row>
    <row r="342" spans="1:256" ht="12.75" customHeight="1" x14ac:dyDescent="0.3">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row>
    <row r="343" spans="1:256" ht="12.75" customHeight="1" x14ac:dyDescent="0.3">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row>
    <row r="344" spans="1:256" ht="12.75" customHeight="1" x14ac:dyDescent="0.3">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row>
    <row r="345" spans="1:256" ht="12.75" customHeight="1" x14ac:dyDescent="0.3">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row>
    <row r="346" spans="1:256" ht="12.75" customHeight="1" x14ac:dyDescent="0.3">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row>
    <row r="347" spans="1:256" ht="12.75" customHeight="1" x14ac:dyDescent="0.3">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row>
    <row r="348" spans="1:256" ht="25.05" customHeight="1" x14ac:dyDescent="0.3">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row>
    <row r="349" spans="1:256" ht="12.75" customHeight="1" x14ac:dyDescent="0.3">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row>
    <row r="350" spans="1:256" ht="12.75" customHeight="1" x14ac:dyDescent="0.3">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row>
    <row r="351" spans="1:256" ht="12.75" customHeight="1" x14ac:dyDescent="0.3">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row>
    <row r="352" spans="1:256" ht="12.75" customHeight="1" x14ac:dyDescent="0.3">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row>
    <row r="353" spans="1:256" ht="12.75" customHeight="1" x14ac:dyDescent="0.3">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row>
    <row r="354" spans="1:256" ht="12.75" customHeight="1" x14ac:dyDescent="0.3">
      <c r="C354" s="76"/>
      <c r="D354" s="76"/>
      <c r="E354" s="76"/>
      <c r="F354" s="2"/>
      <c r="G354" s="1"/>
    </row>
    <row r="355" spans="1:256" s="75" customFormat="1" ht="25.05" customHeight="1" x14ac:dyDescent="0.3">
      <c r="A355" s="38"/>
      <c r="B355" s="38"/>
      <c r="C355" s="38"/>
      <c r="D355" s="38"/>
      <c r="E355" s="38"/>
      <c r="F355" s="203"/>
      <c r="G355" s="203"/>
      <c r="H355" s="58"/>
      <c r="I355" s="58"/>
      <c r="J355" s="58"/>
      <c r="K355" s="58"/>
      <c r="L355" s="58"/>
      <c r="M355" s="58"/>
      <c r="N355" s="58"/>
      <c r="O355" s="58"/>
      <c r="P355" s="58"/>
      <c r="Q355" s="58"/>
      <c r="R355" s="58"/>
      <c r="S355" s="58"/>
      <c r="T355" s="58"/>
      <c r="U355" s="58"/>
      <c r="V355" s="58"/>
      <c r="W355" s="58"/>
      <c r="X355" s="58"/>
    </row>
    <row r="356" spans="1:256" s="75" customFormat="1" ht="12.75" customHeight="1" x14ac:dyDescent="0.3">
      <c r="A356" s="38"/>
      <c r="B356" s="38"/>
      <c r="C356" s="59" t="str">
        <f>IF(C355="C",IF(A356="P",IF(A355="I","p i","p"),IF(A355="I","i","")),"")</f>
        <v/>
      </c>
      <c r="D356" s="59" t="str">
        <f>IF(D355="E",IF(A356="P",IF(A355="I","p i","p"),IF(A355="I","i"," ")),"")</f>
        <v/>
      </c>
      <c r="E356" s="59" t="str">
        <f>IF(E355="O",IF(A356="P",IF(A355="I","p i","p"),IF(A355="I","i"," ")),"")</f>
        <v/>
      </c>
      <c r="F356" s="74"/>
      <c r="G356" s="95"/>
    </row>
    <row r="357" spans="1:256" s="75" customFormat="1" ht="12.75" customHeight="1" x14ac:dyDescent="0.3">
      <c r="A357" s="38"/>
      <c r="B357" s="38"/>
      <c r="C357" s="38"/>
      <c r="D357" s="38"/>
      <c r="E357" s="38"/>
      <c r="F357" s="74"/>
      <c r="G357" s="95"/>
    </row>
    <row r="358" spans="1:256" s="75" customFormat="1" ht="12.75" customHeight="1" x14ac:dyDescent="0.3">
      <c r="A358" s="38"/>
      <c r="B358" s="38"/>
      <c r="C358" s="38"/>
      <c r="D358" s="38"/>
      <c r="E358" s="38"/>
      <c r="F358" s="74"/>
      <c r="G358" s="96"/>
    </row>
    <row r="359" spans="1:256" s="75" customFormat="1" ht="12.75" customHeight="1" x14ac:dyDescent="0.3">
      <c r="A359" s="38"/>
      <c r="B359" s="38"/>
      <c r="C359" s="38"/>
      <c r="D359" s="38"/>
      <c r="E359" s="38"/>
      <c r="F359" s="74"/>
      <c r="G359" s="95"/>
    </row>
    <row r="360" spans="1:256" s="75" customFormat="1" ht="12.75" customHeight="1" x14ac:dyDescent="0.3">
      <c r="A360" s="38"/>
      <c r="B360" s="38"/>
      <c r="C360" s="38"/>
      <c r="D360" s="38"/>
      <c r="E360" s="38"/>
      <c r="F360" s="74"/>
      <c r="G360" s="95"/>
    </row>
    <row r="361" spans="1:256" ht="12.75" customHeight="1" x14ac:dyDescent="0.3">
      <c r="C361" s="76"/>
      <c r="D361" s="76"/>
      <c r="E361" s="76"/>
      <c r="F361" s="2"/>
      <c r="G361" s="1"/>
    </row>
    <row r="362" spans="1:256" ht="25.05" customHeight="1" x14ac:dyDescent="0.3">
      <c r="C362" s="76"/>
      <c r="D362" s="76"/>
      <c r="E362" s="76"/>
      <c r="F362" s="209"/>
      <c r="G362" s="209"/>
    </row>
    <row r="363" spans="1:256" ht="12.75" customHeight="1" x14ac:dyDescent="0.3">
      <c r="C363" s="59" t="str">
        <f>IF(C362="C",IF(A363="P",IF(A362="I","p i","p"),IF(A362="I","i","")),"")</f>
        <v/>
      </c>
      <c r="D363" s="59" t="str">
        <f>IF(D362="E",IF(A363="P",IF(A362="I","p i","p"),IF(A362="I","i"," ")),"")</f>
        <v/>
      </c>
      <c r="E363" s="59" t="str">
        <f>IF(E362="O",IF(A363="P",IF(A362="I","p i","p"),IF(A362="I","i"," ")),"")</f>
        <v/>
      </c>
      <c r="G363" s="1"/>
    </row>
    <row r="364" spans="1:256" ht="12.75" customHeight="1" x14ac:dyDescent="0.3">
      <c r="C364" s="76"/>
      <c r="D364" s="76"/>
      <c r="E364" s="76"/>
      <c r="G364" s="1"/>
    </row>
    <row r="365" spans="1:256" ht="12.75" customHeight="1" x14ac:dyDescent="0.3">
      <c r="C365" s="76"/>
      <c r="D365" s="76"/>
      <c r="E365" s="76"/>
      <c r="G365" s="1"/>
    </row>
    <row r="366" spans="1:256" ht="12.75" customHeight="1" x14ac:dyDescent="0.3">
      <c r="C366" s="76"/>
      <c r="D366" s="76"/>
      <c r="E366" s="76"/>
      <c r="G366" s="1"/>
    </row>
    <row r="367" spans="1:256" ht="12.75" customHeight="1" x14ac:dyDescent="0.3">
      <c r="C367" s="76"/>
      <c r="D367" s="76"/>
      <c r="E367" s="76"/>
      <c r="G367" s="1"/>
    </row>
    <row r="368" spans="1:256" ht="12.75" customHeight="1" x14ac:dyDescent="0.3">
      <c r="C368" s="76"/>
      <c r="D368" s="76"/>
      <c r="E368" s="76"/>
      <c r="G368" s="1"/>
    </row>
    <row r="369" spans="3:7" ht="25.05" customHeight="1" x14ac:dyDescent="0.3">
      <c r="C369" s="76"/>
      <c r="D369" s="76"/>
      <c r="E369" s="76"/>
      <c r="F369" s="209"/>
      <c r="G369" s="209"/>
    </row>
    <row r="370" spans="3:7" ht="12.75" customHeight="1" x14ac:dyDescent="0.3">
      <c r="C370" s="59" t="str">
        <f>IF(C369="C",IF(A370="P",IF(A369="I","p i","p"),IF(A369="I","i","")),"")</f>
        <v/>
      </c>
      <c r="D370" s="59" t="str">
        <f>IF(D369="E",IF(A370="P",IF(A369="I","p i","p"),IF(A369="I","i"," ")),"")</f>
        <v/>
      </c>
      <c r="E370" s="59" t="str">
        <f>IF(E369="O",IF(A370="P",IF(A369="I","p i","p"),IF(A369="I","i"," ")),"")</f>
        <v/>
      </c>
      <c r="G370" s="1"/>
    </row>
    <row r="371" spans="3:7" ht="12.75" customHeight="1" x14ac:dyDescent="0.3">
      <c r="C371" s="76"/>
      <c r="D371" s="76"/>
      <c r="E371" s="76"/>
      <c r="G371" s="1"/>
    </row>
    <row r="372" spans="3:7" ht="12.75" customHeight="1" x14ac:dyDescent="0.3">
      <c r="C372" s="76"/>
      <c r="D372" s="76"/>
      <c r="E372" s="76"/>
      <c r="G372" s="1"/>
    </row>
    <row r="373" spans="3:7" ht="12.75" customHeight="1" x14ac:dyDescent="0.3">
      <c r="C373" s="76"/>
      <c r="D373" s="76"/>
      <c r="E373" s="76"/>
      <c r="G373" s="1"/>
    </row>
    <row r="374" spans="3:7" ht="12.75" customHeight="1" x14ac:dyDescent="0.3">
      <c r="C374" s="76"/>
      <c r="D374" s="76"/>
      <c r="E374" s="76"/>
      <c r="G374" s="1"/>
    </row>
    <row r="375" spans="3:7" ht="12.75" customHeight="1" x14ac:dyDescent="0.3">
      <c r="C375" s="76"/>
      <c r="D375" s="76"/>
      <c r="E375" s="76"/>
      <c r="G375" s="1"/>
    </row>
    <row r="376" spans="3:7" ht="25.05" customHeight="1" x14ac:dyDescent="0.3">
      <c r="C376" s="76"/>
      <c r="D376" s="76"/>
      <c r="E376" s="76"/>
      <c r="F376" s="209"/>
      <c r="G376" s="209"/>
    </row>
    <row r="377" spans="3:7" ht="12.75" customHeight="1" x14ac:dyDescent="0.3">
      <c r="C377" s="59" t="str">
        <f>IF(C376="C",IF(A377="P",IF(A376="I","p i","p"),IF(A376="I","i","")),"")</f>
        <v/>
      </c>
      <c r="D377" s="59" t="str">
        <f>IF(D376="E",IF(A377="P",IF(A376="I","p i","p"),IF(A376="I","i"," ")),"")</f>
        <v/>
      </c>
      <c r="E377" s="59" t="str">
        <f>IF(E376="O",IF(A377="P",IF(A376="I","p i","p"),IF(A376="I","i"," ")),"")</f>
        <v/>
      </c>
      <c r="G377" s="1"/>
    </row>
    <row r="378" spans="3:7" ht="12.75" customHeight="1" x14ac:dyDescent="0.3">
      <c r="C378" s="76"/>
      <c r="D378" s="76"/>
      <c r="E378" s="76"/>
      <c r="G378" s="1"/>
    </row>
    <row r="379" spans="3:7" ht="12.75" customHeight="1" x14ac:dyDescent="0.3">
      <c r="C379" s="76"/>
      <c r="D379" s="76"/>
      <c r="E379" s="76"/>
      <c r="G379" s="1"/>
    </row>
    <row r="380" spans="3:7" ht="12.75" customHeight="1" x14ac:dyDescent="0.3">
      <c r="C380" s="76"/>
      <c r="D380" s="76"/>
      <c r="E380" s="76"/>
      <c r="G380" s="1"/>
    </row>
    <row r="381" spans="3:7" ht="12.75" customHeight="1" x14ac:dyDescent="0.3">
      <c r="C381" s="76"/>
      <c r="D381" s="76"/>
      <c r="E381" s="76"/>
      <c r="G381" s="1"/>
    </row>
    <row r="382" spans="3:7" ht="12.75" customHeight="1" x14ac:dyDescent="0.3">
      <c r="C382" s="76"/>
      <c r="D382" s="76"/>
      <c r="E382" s="76"/>
      <c r="G382" s="1"/>
    </row>
    <row r="383" spans="3:7" ht="25.05" customHeight="1" x14ac:dyDescent="0.3">
      <c r="C383" s="76"/>
      <c r="D383" s="76"/>
      <c r="E383" s="76"/>
      <c r="F383" s="207"/>
      <c r="G383" s="207"/>
    </row>
    <row r="384" spans="3:7" ht="25.05" customHeight="1" x14ac:dyDescent="0.3">
      <c r="C384" s="59" t="str">
        <f>IF(C383="C",IF(A384="P",IF(A383="I","p i","p"),IF(A383="I","i","")),"")</f>
        <v/>
      </c>
      <c r="D384" s="59" t="str">
        <f>IF(D383="E",IF(A384="P",IF(A383="I","p i","p"),IF(A383="I","i"," ")),"")</f>
        <v/>
      </c>
      <c r="E384" s="59" t="str">
        <f>IF(E383="O",IF(A384="P",IF(A383="I","p i","p"),IF(A383="I","i"," ")),"")</f>
        <v/>
      </c>
      <c r="F384" s="90"/>
      <c r="G384" s="1"/>
    </row>
    <row r="385" spans="3:7" ht="12.75" customHeight="1" x14ac:dyDescent="0.3">
      <c r="C385" s="76"/>
      <c r="D385" s="76"/>
      <c r="E385" s="76"/>
      <c r="G385" s="1"/>
    </row>
    <row r="386" spans="3:7" ht="12.75" customHeight="1" x14ac:dyDescent="0.3">
      <c r="C386" s="76"/>
      <c r="D386" s="76"/>
      <c r="E386" s="76"/>
      <c r="G386" s="1"/>
    </row>
    <row r="387" spans="3:7" ht="12.75" customHeight="1" x14ac:dyDescent="0.3">
      <c r="C387" s="76"/>
      <c r="D387" s="76"/>
      <c r="E387" s="76"/>
      <c r="G387" s="1"/>
    </row>
    <row r="388" spans="3:7" ht="12.75" customHeight="1" x14ac:dyDescent="0.3">
      <c r="C388" s="76"/>
      <c r="D388" s="76"/>
      <c r="E388" s="76"/>
      <c r="G388" s="1"/>
    </row>
    <row r="389" spans="3:7" ht="12.75" customHeight="1" x14ac:dyDescent="0.3">
      <c r="C389" s="76"/>
      <c r="D389" s="76"/>
      <c r="E389" s="76"/>
      <c r="G389" s="1"/>
    </row>
    <row r="390" spans="3:7" ht="25.05" customHeight="1" x14ac:dyDescent="0.3">
      <c r="C390" s="76"/>
      <c r="D390" s="76"/>
      <c r="E390" s="76"/>
      <c r="F390" s="209"/>
      <c r="G390" s="209"/>
    </row>
    <row r="391" spans="3:7" ht="25.05" customHeight="1" x14ac:dyDescent="0.3">
      <c r="C391" s="59" t="str">
        <f>IF(C390="C",IF(A391="P",IF(A390="I","p i","p"),IF(A390="I","i","")),"")</f>
        <v/>
      </c>
      <c r="D391" s="59" t="str">
        <f>IF(D390="E",IF(A391="P",IF(A390="I","p i","p"),IF(A390="I","i"," ")),"")</f>
        <v/>
      </c>
      <c r="E391" s="59" t="str">
        <f>IF(E390="O",IF(A391="P",IF(A390="I","p i","p"),IF(A390="I","i"," ")),"")</f>
        <v/>
      </c>
      <c r="F391" s="90"/>
      <c r="G391" s="1"/>
    </row>
    <row r="392" spans="3:7" ht="12.75" customHeight="1" x14ac:dyDescent="0.3">
      <c r="C392" s="76"/>
      <c r="D392" s="76"/>
      <c r="E392" s="76"/>
      <c r="G392" s="1"/>
    </row>
    <row r="393" spans="3:7" ht="12.75" customHeight="1" x14ac:dyDescent="0.3">
      <c r="C393" s="76"/>
      <c r="D393" s="76"/>
      <c r="E393" s="76"/>
      <c r="G393" s="1"/>
    </row>
    <row r="394" spans="3:7" ht="12.75" customHeight="1" x14ac:dyDescent="0.3">
      <c r="C394" s="76"/>
      <c r="D394" s="76"/>
      <c r="E394" s="76"/>
      <c r="G394" s="1"/>
    </row>
    <row r="395" spans="3:7" ht="12.75" customHeight="1" x14ac:dyDescent="0.3">
      <c r="C395" s="76"/>
      <c r="D395" s="76"/>
      <c r="E395" s="76"/>
      <c r="G395" s="1"/>
    </row>
    <row r="396" spans="3:7" ht="12.75" customHeight="1" x14ac:dyDescent="0.3">
      <c r="C396" s="76"/>
      <c r="D396" s="76"/>
      <c r="E396" s="76"/>
      <c r="G396" s="1"/>
    </row>
    <row r="397" spans="3:7" ht="25.05" customHeight="1" x14ac:dyDescent="0.3">
      <c r="C397" s="76"/>
      <c r="D397" s="76"/>
      <c r="E397" s="76"/>
      <c r="F397" s="209"/>
      <c r="G397" s="209"/>
    </row>
    <row r="398" spans="3:7" ht="12.75" customHeight="1" x14ac:dyDescent="0.3">
      <c r="C398" s="59" t="str">
        <f>IF(C397="C",IF(A398="P",IF(A397="I","p i","p"),IF(A397="I","i","")),"")</f>
        <v/>
      </c>
      <c r="D398" s="59" t="str">
        <f>IF(D397="E",IF(A398="P",IF(A397="I","p i","p"),IF(A397="I","i"," ")),"")</f>
        <v/>
      </c>
      <c r="E398" s="59" t="str">
        <f>IF(E397="O",IF(A398="P",IF(A397="I","p i","p"),IF(A397="I","i"," ")),"")</f>
        <v/>
      </c>
      <c r="G398" s="1"/>
    </row>
    <row r="399" spans="3:7" ht="12.75" customHeight="1" x14ac:dyDescent="0.3">
      <c r="C399" s="76"/>
      <c r="D399" s="76"/>
      <c r="E399" s="76"/>
      <c r="G399" s="1"/>
    </row>
    <row r="400" spans="3:7" ht="12.75" customHeight="1" x14ac:dyDescent="0.3">
      <c r="C400" s="76"/>
      <c r="D400" s="76"/>
      <c r="E400" s="76"/>
      <c r="G400" s="1"/>
    </row>
    <row r="401" spans="3:7" ht="12.75" customHeight="1" x14ac:dyDescent="0.3">
      <c r="C401" s="76"/>
      <c r="D401" s="76"/>
      <c r="E401" s="76"/>
      <c r="G401" s="1"/>
    </row>
    <row r="402" spans="3:7" ht="12.75" customHeight="1" x14ac:dyDescent="0.3">
      <c r="C402" s="76"/>
      <c r="D402" s="76"/>
      <c r="E402" s="76"/>
      <c r="G402" s="1"/>
    </row>
    <row r="403" spans="3:7" ht="12.75" customHeight="1" x14ac:dyDescent="0.3">
      <c r="C403" s="76"/>
      <c r="D403" s="76"/>
      <c r="E403" s="76"/>
      <c r="G403" s="1"/>
    </row>
    <row r="404" spans="3:7" ht="25.05" customHeight="1" x14ac:dyDescent="0.3">
      <c r="C404" s="76"/>
      <c r="D404" s="76"/>
      <c r="E404" s="76"/>
      <c r="F404" s="209"/>
      <c r="G404" s="209"/>
    </row>
    <row r="405" spans="3:7" ht="12.75" customHeight="1" x14ac:dyDescent="0.3">
      <c r="C405" s="59" t="str">
        <f>IF(C404="C",IF(A405="P",IF(A404="I","p i","p"),IF(A404="I","i","")),"")</f>
        <v/>
      </c>
      <c r="D405" s="59" t="str">
        <f>IF(D404="E",IF(A405="P",IF(A404="I","p i","p"),IF(A404="I","i"," ")),"")</f>
        <v/>
      </c>
      <c r="E405" s="59" t="str">
        <f>IF(E404="O",IF(A405="P",IF(A404="I","p i","p"),IF(A404="I","i"," ")),"")</f>
        <v/>
      </c>
      <c r="G405" s="1"/>
    </row>
    <row r="406" spans="3:7" ht="12.75" customHeight="1" x14ac:dyDescent="0.3">
      <c r="C406" s="76"/>
      <c r="D406" s="76"/>
      <c r="E406" s="76"/>
      <c r="G406" s="1"/>
    </row>
    <row r="407" spans="3:7" ht="12.75" customHeight="1" x14ac:dyDescent="0.3">
      <c r="C407" s="76"/>
      <c r="D407" s="76"/>
      <c r="E407" s="76"/>
      <c r="G407" s="1"/>
    </row>
    <row r="408" spans="3:7" ht="12.75" customHeight="1" x14ac:dyDescent="0.3">
      <c r="C408" s="76"/>
      <c r="D408" s="76"/>
      <c r="E408" s="76"/>
      <c r="G408" s="1"/>
    </row>
    <row r="409" spans="3:7" ht="12.75" customHeight="1" x14ac:dyDescent="0.3">
      <c r="C409" s="76"/>
      <c r="D409" s="76"/>
      <c r="E409" s="76"/>
      <c r="G409" s="1"/>
    </row>
    <row r="410" spans="3:7" ht="12.75" customHeight="1" x14ac:dyDescent="0.3">
      <c r="C410" s="76"/>
      <c r="D410" s="76"/>
      <c r="E410" s="76"/>
      <c r="G410" s="1"/>
    </row>
    <row r="411" spans="3:7" ht="25.05" customHeight="1" x14ac:dyDescent="0.3">
      <c r="C411" s="76"/>
      <c r="D411" s="76"/>
      <c r="E411" s="76"/>
      <c r="F411" s="209"/>
      <c r="G411" s="209"/>
    </row>
    <row r="412" spans="3:7" ht="12.75" customHeight="1" x14ac:dyDescent="0.3">
      <c r="C412" s="59" t="str">
        <f>IF(C411="C",IF(A412="P",IF(A411="I","p i","p"),IF(A411="I","i","")),"")</f>
        <v/>
      </c>
      <c r="D412" s="59" t="str">
        <f>IF(D411="E",IF(A412="P",IF(A411="I","p i","p"),IF(A411="I","i"," ")),"")</f>
        <v/>
      </c>
      <c r="E412" s="59" t="str">
        <f>IF(E411="O",IF(A412="P",IF(A411="I","p i","p"),IF(A411="I","i"," ")),"")</f>
        <v/>
      </c>
      <c r="G412" s="1"/>
    </row>
    <row r="413" spans="3:7" ht="12.75" customHeight="1" x14ac:dyDescent="0.3">
      <c r="C413" s="76"/>
      <c r="D413" s="76"/>
      <c r="E413" s="76"/>
      <c r="G413" s="1"/>
    </row>
    <row r="414" spans="3:7" ht="12.75" customHeight="1" x14ac:dyDescent="0.3">
      <c r="C414" s="76"/>
      <c r="D414" s="76"/>
      <c r="E414" s="76"/>
      <c r="G414" s="1"/>
    </row>
    <row r="415" spans="3:7" ht="12.75" customHeight="1" x14ac:dyDescent="0.3">
      <c r="C415" s="76"/>
      <c r="D415" s="76"/>
      <c r="E415" s="76"/>
      <c r="G415" s="1"/>
    </row>
    <row r="416" spans="3:7" ht="12.75" customHeight="1" x14ac:dyDescent="0.3">
      <c r="C416" s="76"/>
      <c r="D416" s="76"/>
      <c r="E416" s="76"/>
      <c r="G416" s="1"/>
    </row>
    <row r="417" spans="3:7" ht="12.75" customHeight="1" x14ac:dyDescent="0.3">
      <c r="C417" s="76"/>
      <c r="D417" s="76"/>
      <c r="E417" s="76"/>
      <c r="G417" s="1"/>
    </row>
    <row r="418" spans="3:7" ht="25.05" customHeight="1" x14ac:dyDescent="0.3">
      <c r="C418" s="76"/>
      <c r="D418" s="76"/>
      <c r="E418" s="76"/>
      <c r="F418" s="209"/>
      <c r="G418" s="209"/>
    </row>
    <row r="419" spans="3:7" ht="12.75" customHeight="1" x14ac:dyDescent="0.3">
      <c r="C419" s="59" t="str">
        <f>IF(C418="C",IF(A419="P",IF(A418="I","p i","p"),IF(A418="I","i","")),"")</f>
        <v/>
      </c>
      <c r="D419" s="59" t="str">
        <f>IF(D418="E",IF(A419="P",IF(A418="I","p i","p"),IF(A418="I","i"," ")),"")</f>
        <v/>
      </c>
      <c r="E419" s="59" t="str">
        <f>IF(E418="O",IF(A419="P",IF(A418="I","p i","p"),IF(A418="I","i"," ")),"")</f>
        <v/>
      </c>
      <c r="G419" s="1"/>
    </row>
    <row r="420" spans="3:7" ht="12.75" customHeight="1" x14ac:dyDescent="0.3">
      <c r="C420" s="76"/>
      <c r="D420" s="76"/>
      <c r="E420" s="76"/>
      <c r="G420" s="1"/>
    </row>
    <row r="421" spans="3:7" ht="12.75" customHeight="1" x14ac:dyDescent="0.3">
      <c r="C421" s="76"/>
      <c r="D421" s="76"/>
      <c r="E421" s="76"/>
      <c r="G421" s="1"/>
    </row>
    <row r="422" spans="3:7" ht="12.75" customHeight="1" x14ac:dyDescent="0.3">
      <c r="C422" s="76"/>
      <c r="D422" s="76"/>
      <c r="E422" s="76"/>
      <c r="G422" s="1"/>
    </row>
    <row r="423" spans="3:7" ht="12.75" customHeight="1" x14ac:dyDescent="0.3">
      <c r="C423" s="76"/>
      <c r="D423" s="76"/>
      <c r="E423" s="76"/>
      <c r="G423" s="1"/>
    </row>
    <row r="424" spans="3:7" ht="12.75" customHeight="1" x14ac:dyDescent="0.3">
      <c r="C424" s="76"/>
      <c r="D424" s="76"/>
      <c r="E424" s="76"/>
      <c r="G424" s="1"/>
    </row>
    <row r="425" spans="3:7" ht="25.05" customHeight="1" x14ac:dyDescent="0.3">
      <c r="C425" s="76"/>
      <c r="D425" s="76"/>
      <c r="E425" s="76"/>
      <c r="F425" s="209"/>
      <c r="G425" s="209"/>
    </row>
    <row r="426" spans="3:7" ht="12.75" customHeight="1" x14ac:dyDescent="0.3">
      <c r="C426" s="59" t="str">
        <f>IF(C425="C",IF(A426="P",IF(A425="I","p i","p"),IF(A425="I","i","")),"")</f>
        <v/>
      </c>
      <c r="D426" s="59" t="str">
        <f>IF(D425="E",IF(A426="P",IF(A425="I","p i","p"),IF(A425="I","i"," ")),"")</f>
        <v/>
      </c>
      <c r="E426" s="59" t="str">
        <f>IF(E425="O",IF(A426="P",IF(A425="I","p i","p"),IF(A425="I","i"," ")),"")</f>
        <v/>
      </c>
      <c r="G426" s="1"/>
    </row>
    <row r="427" spans="3:7" ht="12.75" customHeight="1" x14ac:dyDescent="0.3">
      <c r="C427" s="76"/>
      <c r="D427" s="76"/>
      <c r="E427" s="76"/>
      <c r="G427" s="1"/>
    </row>
    <row r="428" spans="3:7" ht="12.75" customHeight="1" x14ac:dyDescent="0.3">
      <c r="C428" s="76"/>
      <c r="D428" s="76"/>
      <c r="E428" s="76"/>
      <c r="G428" s="1"/>
    </row>
    <row r="429" spans="3:7" ht="12.75" customHeight="1" x14ac:dyDescent="0.3">
      <c r="C429" s="76"/>
      <c r="D429" s="76"/>
      <c r="E429" s="76"/>
      <c r="G429" s="1"/>
    </row>
    <row r="430" spans="3:7" ht="12.75" customHeight="1" x14ac:dyDescent="0.3">
      <c r="C430" s="76"/>
      <c r="D430" s="76"/>
      <c r="E430" s="76"/>
      <c r="G430" s="1"/>
    </row>
    <row r="431" spans="3:7" ht="12.75" customHeight="1" x14ac:dyDescent="0.3">
      <c r="C431" s="76"/>
      <c r="D431" s="76"/>
      <c r="E431" s="76"/>
      <c r="G431" s="1"/>
    </row>
    <row r="432" spans="3:7" ht="25.05" customHeight="1" x14ac:dyDescent="0.3">
      <c r="C432" s="76"/>
      <c r="D432" s="76"/>
      <c r="E432" s="76"/>
      <c r="F432" s="209"/>
      <c r="G432" s="209"/>
    </row>
    <row r="433" spans="3:7" ht="12.75" customHeight="1" x14ac:dyDescent="0.3">
      <c r="C433" s="59" t="str">
        <f>IF(C432="C",IF(A433="P",IF(A432="I","p i","p"),IF(A432="I","i","")),"")</f>
        <v/>
      </c>
      <c r="D433" s="59" t="str">
        <f>IF(D432="E",IF(A433="P",IF(A432="I","p i","p"),IF(A432="I","i"," ")),"")</f>
        <v/>
      </c>
      <c r="E433" s="59" t="str">
        <f>IF(E432="O",IF(A433="P",IF(A432="I","p i","p"),IF(A432="I","i"," ")),"")</f>
        <v/>
      </c>
      <c r="G433" s="1"/>
    </row>
    <row r="434" spans="3:7" ht="12.75" customHeight="1" x14ac:dyDescent="0.3">
      <c r="C434" s="76"/>
      <c r="D434" s="76"/>
      <c r="E434" s="76"/>
      <c r="G434" s="1"/>
    </row>
    <row r="435" spans="3:7" ht="12.75" customHeight="1" x14ac:dyDescent="0.3">
      <c r="C435" s="76"/>
      <c r="D435" s="76"/>
      <c r="E435" s="76"/>
      <c r="G435" s="1"/>
    </row>
    <row r="436" spans="3:7" ht="12.75" customHeight="1" x14ac:dyDescent="0.3">
      <c r="C436" s="76"/>
      <c r="D436" s="76"/>
      <c r="E436" s="76"/>
      <c r="G436" s="1"/>
    </row>
    <row r="437" spans="3:7" ht="12.75" customHeight="1" x14ac:dyDescent="0.3">
      <c r="C437" s="76"/>
      <c r="D437" s="76"/>
      <c r="E437" s="76"/>
      <c r="G437" s="1"/>
    </row>
    <row r="438" spans="3:7" ht="12.75" customHeight="1" x14ac:dyDescent="0.3">
      <c r="C438" s="76"/>
      <c r="D438" s="76"/>
      <c r="E438" s="76"/>
      <c r="G438" s="1"/>
    </row>
    <row r="439" spans="3:7" ht="25.05" customHeight="1" x14ac:dyDescent="0.3">
      <c r="C439" s="76"/>
      <c r="D439" s="76"/>
      <c r="E439" s="76"/>
      <c r="F439" s="209"/>
      <c r="G439" s="209"/>
    </row>
    <row r="440" spans="3:7" ht="12.75" customHeight="1" x14ac:dyDescent="0.3">
      <c r="C440" s="59" t="str">
        <f>IF(C439="C",IF(A440="P",IF(A439="I","p i","p"),IF(A439="I","i","")),"")</f>
        <v/>
      </c>
      <c r="D440" s="59" t="str">
        <f>IF(D439="E",IF(A440="P",IF(A439="I","p i","p"),IF(A439="I","i"," ")),"")</f>
        <v/>
      </c>
      <c r="E440" s="59" t="str">
        <f>IF(E439="O",IF(A440="P",IF(A439="I","p i","p"),IF(A439="I","i"," ")),"")</f>
        <v/>
      </c>
      <c r="G440" s="1"/>
    </row>
    <row r="441" spans="3:7" ht="12.75" customHeight="1" x14ac:dyDescent="0.3">
      <c r="C441" s="76"/>
      <c r="D441" s="76"/>
      <c r="E441" s="76"/>
      <c r="G441" s="1"/>
    </row>
    <row r="442" spans="3:7" ht="12.75" customHeight="1" x14ac:dyDescent="0.3">
      <c r="C442" s="76"/>
      <c r="D442" s="76"/>
      <c r="E442" s="76"/>
      <c r="G442" s="1"/>
    </row>
    <row r="443" spans="3:7" ht="12.75" customHeight="1" x14ac:dyDescent="0.3">
      <c r="C443" s="76"/>
      <c r="D443" s="76"/>
      <c r="E443" s="76"/>
      <c r="G443" s="1"/>
    </row>
    <row r="444" spans="3:7" ht="12.75" customHeight="1" x14ac:dyDescent="0.3">
      <c r="C444" s="76"/>
      <c r="D444" s="76"/>
      <c r="E444" s="76"/>
      <c r="G444" s="1"/>
    </row>
    <row r="445" spans="3:7" ht="12.75" customHeight="1" x14ac:dyDescent="0.3">
      <c r="C445" s="76"/>
      <c r="D445" s="76"/>
      <c r="E445" s="76"/>
      <c r="G445" s="1"/>
    </row>
    <row r="446" spans="3:7" ht="25.05" customHeight="1" x14ac:dyDescent="0.3">
      <c r="C446" s="76"/>
      <c r="D446" s="76"/>
      <c r="E446" s="76"/>
      <c r="F446" s="209"/>
      <c r="G446" s="209"/>
    </row>
    <row r="447" spans="3:7" ht="25.05" customHeight="1" x14ac:dyDescent="0.3">
      <c r="C447" s="59" t="str">
        <f>IF(C446="C",IF(A447="P",IF(A446="I","p i","p"),IF(A446="I","i","")),"")</f>
        <v/>
      </c>
      <c r="D447" s="59" t="str">
        <f>IF(D446="E",IF(A447="P",IF(A446="I","p i","p"),IF(A446="I","i"," ")),"")</f>
        <v/>
      </c>
      <c r="E447" s="59" t="str">
        <f>IF(E446="O",IF(A447="P",IF(A446="I","p i","p"),IF(A446="I","i"," ")),"")</f>
        <v/>
      </c>
      <c r="F447" s="90"/>
      <c r="G447" s="1"/>
    </row>
    <row r="448" spans="3:7" ht="12.75" customHeight="1" x14ac:dyDescent="0.3">
      <c r="C448" s="76"/>
      <c r="D448" s="76"/>
      <c r="E448" s="76"/>
      <c r="G448" s="1"/>
    </row>
    <row r="449" spans="3:7" ht="12.75" customHeight="1" x14ac:dyDescent="0.3">
      <c r="C449" s="76"/>
      <c r="D449" s="76"/>
      <c r="E449" s="76"/>
      <c r="G449" s="1"/>
    </row>
    <row r="450" spans="3:7" ht="12.75" customHeight="1" x14ac:dyDescent="0.3">
      <c r="C450" s="76"/>
      <c r="D450" s="76"/>
      <c r="E450" s="76"/>
      <c r="G450" s="1"/>
    </row>
    <row r="451" spans="3:7" ht="12.75" customHeight="1" x14ac:dyDescent="0.3">
      <c r="C451" s="76"/>
      <c r="D451" s="76"/>
      <c r="E451" s="76"/>
      <c r="G451" s="1"/>
    </row>
    <row r="452" spans="3:7" ht="12.75" customHeight="1" x14ac:dyDescent="0.3">
      <c r="C452" s="76"/>
      <c r="D452" s="76"/>
      <c r="E452" s="76"/>
      <c r="G452" s="1"/>
    </row>
    <row r="453" spans="3:7" ht="25.05" customHeight="1" x14ac:dyDescent="0.3">
      <c r="C453" s="76"/>
      <c r="D453" s="76"/>
      <c r="E453" s="76"/>
      <c r="F453" s="207"/>
      <c r="G453" s="207"/>
    </row>
    <row r="454" spans="3:7" ht="25.05" customHeight="1" x14ac:dyDescent="0.3">
      <c r="C454" s="59" t="str">
        <f>IF(C453="C",IF(A454="P",IF(A453="I","p i","p"),IF(A453="I","i","")),"")</f>
        <v/>
      </c>
      <c r="D454" s="59" t="str">
        <f>IF(D453="E",IF(A454="P",IF(A453="I","p i","p"),IF(A453="I","i"," ")),"")</f>
        <v/>
      </c>
      <c r="E454" s="59" t="str">
        <f>IF(E453="O",IF(A454="P",IF(A453="I","p i","p"),IF(A453="I","i"," ")),"")</f>
        <v/>
      </c>
      <c r="G454" s="1"/>
    </row>
    <row r="455" spans="3:7" ht="12.75" customHeight="1" x14ac:dyDescent="0.3">
      <c r="C455" s="76"/>
      <c r="D455" s="76"/>
      <c r="E455" s="76"/>
      <c r="G455" s="1"/>
    </row>
    <row r="456" spans="3:7" ht="12.75" customHeight="1" x14ac:dyDescent="0.3">
      <c r="C456" s="76"/>
      <c r="D456" s="76"/>
      <c r="E456" s="76"/>
      <c r="G456" s="1"/>
    </row>
    <row r="457" spans="3:7" ht="12.75" customHeight="1" x14ac:dyDescent="0.3">
      <c r="C457" s="76"/>
      <c r="D457" s="76"/>
      <c r="E457" s="76"/>
      <c r="G457" s="1"/>
    </row>
    <row r="458" spans="3:7" ht="12.75" customHeight="1" x14ac:dyDescent="0.3">
      <c r="C458" s="76"/>
      <c r="D458" s="76"/>
      <c r="E458" s="76"/>
      <c r="G458" s="1"/>
    </row>
    <row r="459" spans="3:7" ht="12.75" customHeight="1" x14ac:dyDescent="0.3">
      <c r="C459" s="76"/>
      <c r="D459" s="76"/>
      <c r="E459" s="76"/>
      <c r="G459" s="1"/>
    </row>
    <row r="460" spans="3:7" ht="25.05" customHeight="1" x14ac:dyDescent="0.3">
      <c r="C460" s="76"/>
      <c r="D460" s="76"/>
      <c r="E460" s="76"/>
      <c r="F460" s="207"/>
      <c r="G460" s="207"/>
    </row>
    <row r="461" spans="3:7" ht="12.75" customHeight="1" x14ac:dyDescent="0.3">
      <c r="C461" s="59" t="str">
        <f>IF(C460="C",IF(A461="P",IF(A460="I","p i","p"),IF(A460="I","i","")),"")</f>
        <v/>
      </c>
      <c r="D461" s="59" t="str">
        <f>IF(D460="E",IF(A461="P",IF(A460="I","p i","p"),IF(A460="I","i"," ")),"")</f>
        <v/>
      </c>
      <c r="E461" s="59" t="str">
        <f>IF(E460="O",IF(A461="P",IF(A460="I","p i","p"),IF(A460="I","i"," ")),"")</f>
        <v/>
      </c>
      <c r="G461" s="1"/>
    </row>
    <row r="462" spans="3:7" ht="12.75" customHeight="1" x14ac:dyDescent="0.3">
      <c r="C462" s="76"/>
      <c r="D462" s="76"/>
      <c r="E462" s="76"/>
      <c r="G462" s="1"/>
    </row>
    <row r="463" spans="3:7" ht="12.75" customHeight="1" x14ac:dyDescent="0.3">
      <c r="C463" s="76"/>
      <c r="D463" s="76"/>
      <c r="E463" s="76"/>
      <c r="G463" s="1"/>
    </row>
    <row r="464" spans="3:7" ht="12.75" customHeight="1" x14ac:dyDescent="0.3">
      <c r="C464" s="76"/>
      <c r="D464" s="76"/>
      <c r="E464" s="76"/>
      <c r="G464" s="1"/>
    </row>
    <row r="465" spans="3:7" ht="12.75" customHeight="1" x14ac:dyDescent="0.3">
      <c r="C465" s="76"/>
      <c r="D465" s="76"/>
      <c r="E465" s="76"/>
      <c r="G465" s="1"/>
    </row>
    <row r="466" spans="3:7" ht="12.75" customHeight="1" x14ac:dyDescent="0.3">
      <c r="C466" s="76"/>
      <c r="D466" s="76"/>
      <c r="E466" s="76"/>
      <c r="G466" s="1"/>
    </row>
    <row r="467" spans="3:7" ht="25.05" customHeight="1" x14ac:dyDescent="0.3">
      <c r="C467" s="76"/>
      <c r="D467" s="76"/>
      <c r="E467" s="76"/>
      <c r="F467" s="207"/>
      <c r="G467" s="207"/>
    </row>
    <row r="468" spans="3:7" ht="12.75" customHeight="1" x14ac:dyDescent="0.3">
      <c r="C468" s="59" t="str">
        <f>IF(C467="C",IF(A468="P",IF(A467="I","p i","p"),IF(A467="I","i","")),"")</f>
        <v/>
      </c>
      <c r="D468" s="59" t="str">
        <f>IF(D467="E",IF(A468="P",IF(A467="I","p i","p"),IF(A467="I","i"," ")),"")</f>
        <v/>
      </c>
      <c r="E468" s="59" t="str">
        <f>IF(E467="O",IF(A468="P",IF(A467="I","p i","p"),IF(A467="I","i"," ")),"")</f>
        <v/>
      </c>
      <c r="G468" s="1"/>
    </row>
    <row r="469" spans="3:7" ht="12.75" customHeight="1" x14ac:dyDescent="0.3">
      <c r="C469" s="76"/>
      <c r="D469" s="76"/>
      <c r="E469" s="76"/>
      <c r="G469" s="1"/>
    </row>
    <row r="470" spans="3:7" ht="12.75" customHeight="1" x14ac:dyDescent="0.3">
      <c r="C470" s="76"/>
      <c r="D470" s="76"/>
      <c r="E470" s="76"/>
      <c r="G470" s="1"/>
    </row>
    <row r="471" spans="3:7" ht="12.75" customHeight="1" x14ac:dyDescent="0.3">
      <c r="C471" s="76"/>
      <c r="D471" s="76"/>
      <c r="E471" s="76"/>
      <c r="G471" s="1"/>
    </row>
    <row r="472" spans="3:7" ht="12.75" customHeight="1" x14ac:dyDescent="0.3">
      <c r="C472" s="76"/>
      <c r="D472" s="76"/>
      <c r="E472" s="76"/>
      <c r="G472" s="1"/>
    </row>
    <row r="473" spans="3:7" ht="12.75" customHeight="1" x14ac:dyDescent="0.3">
      <c r="C473" s="76"/>
      <c r="D473" s="76"/>
      <c r="E473" s="76"/>
      <c r="G473" s="1"/>
    </row>
    <row r="474" spans="3:7" ht="25.05" customHeight="1" x14ac:dyDescent="0.3">
      <c r="C474" s="76"/>
      <c r="D474" s="76"/>
      <c r="E474" s="76"/>
      <c r="F474" s="207"/>
      <c r="G474" s="207"/>
    </row>
    <row r="475" spans="3:7" ht="12.75" customHeight="1" x14ac:dyDescent="0.3">
      <c r="C475" s="59" t="str">
        <f>IF(C474="C",IF(A475="P",IF(A474="I","p i","p"),IF(A474="I","i","")),"")</f>
        <v/>
      </c>
      <c r="D475" s="59" t="str">
        <f>IF(D474="E",IF(A475="P",IF(A474="I","p i","p"),IF(A474="I","i"," ")),"")</f>
        <v/>
      </c>
      <c r="E475" s="59" t="str">
        <f>IF(E474="O",IF(A475="P",IF(A474="I","p i","p"),IF(A474="I","i"," ")),"")</f>
        <v/>
      </c>
      <c r="G475" s="1"/>
    </row>
    <row r="476" spans="3:7" ht="12.75" customHeight="1" x14ac:dyDescent="0.3">
      <c r="C476" s="76"/>
      <c r="D476" s="76"/>
      <c r="E476" s="76"/>
      <c r="G476" s="1"/>
    </row>
    <row r="477" spans="3:7" ht="12.75" customHeight="1" x14ac:dyDescent="0.3">
      <c r="C477" s="76"/>
      <c r="D477" s="76"/>
      <c r="E477" s="76"/>
      <c r="G477" s="1"/>
    </row>
    <row r="478" spans="3:7" ht="12.75" customHeight="1" x14ac:dyDescent="0.3">
      <c r="C478" s="76"/>
      <c r="D478" s="76"/>
      <c r="E478" s="76"/>
      <c r="G478" s="1"/>
    </row>
    <row r="479" spans="3:7" ht="12.75" customHeight="1" x14ac:dyDescent="0.3">
      <c r="C479" s="76"/>
      <c r="D479" s="76"/>
      <c r="E479" s="76"/>
      <c r="G479" s="1"/>
    </row>
    <row r="480" spans="3:7" ht="12.75" customHeight="1" x14ac:dyDescent="0.3">
      <c r="C480" s="76"/>
      <c r="D480" s="76"/>
      <c r="E480" s="76"/>
      <c r="G480" s="1"/>
    </row>
    <row r="481" spans="3:7" ht="25.05" customHeight="1" x14ac:dyDescent="0.3">
      <c r="C481" s="76"/>
      <c r="D481" s="76"/>
      <c r="E481" s="76"/>
      <c r="F481" s="207"/>
      <c r="G481" s="207"/>
    </row>
    <row r="482" spans="3:7" ht="12.75" customHeight="1" x14ac:dyDescent="0.3">
      <c r="C482" s="59" t="str">
        <f>IF(C481="C",IF(A482="P",IF(A481="I","p i","p"),IF(A481="I","i","")),"")</f>
        <v/>
      </c>
      <c r="D482" s="59" t="str">
        <f>IF(D481="E",IF(A482="P",IF(A481="I","p i","p"),IF(A481="I","i"," ")),"")</f>
        <v/>
      </c>
      <c r="E482" s="59" t="str">
        <f>IF(E481="O",IF(A482="P",IF(A481="I","p i","p"),IF(A481="I","i"," ")),"")</f>
        <v/>
      </c>
      <c r="G482" s="1"/>
    </row>
    <row r="483" spans="3:7" ht="12.75" customHeight="1" x14ac:dyDescent="0.3">
      <c r="C483" s="76"/>
      <c r="D483" s="76"/>
      <c r="E483" s="76"/>
      <c r="G483" s="1"/>
    </row>
    <row r="484" spans="3:7" ht="12.75" customHeight="1" x14ac:dyDescent="0.3">
      <c r="C484" s="76"/>
      <c r="D484" s="76"/>
      <c r="E484" s="76"/>
      <c r="G484" s="1"/>
    </row>
    <row r="485" spans="3:7" ht="12.75" customHeight="1" x14ac:dyDescent="0.3">
      <c r="C485" s="76"/>
      <c r="D485" s="76"/>
      <c r="E485" s="76"/>
      <c r="G485" s="1"/>
    </row>
    <row r="486" spans="3:7" ht="12.75" customHeight="1" x14ac:dyDescent="0.3">
      <c r="C486" s="76"/>
      <c r="D486" s="76"/>
      <c r="E486" s="76"/>
      <c r="G486" s="1"/>
    </row>
    <row r="487" spans="3:7" ht="12.75" customHeight="1" x14ac:dyDescent="0.3">
      <c r="C487" s="76"/>
      <c r="D487" s="76"/>
      <c r="E487" s="76"/>
      <c r="G487" s="1"/>
    </row>
    <row r="488" spans="3:7" ht="25.05" customHeight="1" x14ac:dyDescent="0.3">
      <c r="C488" s="76"/>
      <c r="D488" s="76"/>
      <c r="E488" s="76"/>
      <c r="F488" s="207"/>
      <c r="G488" s="207"/>
    </row>
    <row r="489" spans="3:7" ht="12.75" customHeight="1" x14ac:dyDescent="0.3">
      <c r="C489" s="59" t="str">
        <f>IF(C488="C",IF(A489="P",IF(A488="I","p i","p"),IF(A488="I","i","")),"")</f>
        <v/>
      </c>
      <c r="D489" s="59" t="str">
        <f>IF(D488="E",IF(A489="P",IF(A488="I","p i","p"),IF(A488="I","i"," ")),"")</f>
        <v/>
      </c>
      <c r="E489" s="59" t="str">
        <f>IF(E488="O",IF(A489="P",IF(A488="I","p i","p"),IF(A488="I","i"," ")),"")</f>
        <v/>
      </c>
      <c r="G489" s="1"/>
    </row>
    <row r="490" spans="3:7" ht="12.75" customHeight="1" x14ac:dyDescent="0.3">
      <c r="C490" s="76"/>
      <c r="D490" s="76"/>
      <c r="E490" s="76"/>
      <c r="G490" s="1"/>
    </row>
    <row r="491" spans="3:7" ht="12.75" customHeight="1" x14ac:dyDescent="0.3">
      <c r="C491" s="76"/>
      <c r="D491" s="76"/>
      <c r="E491" s="76"/>
      <c r="G491" s="1"/>
    </row>
    <row r="492" spans="3:7" ht="12.75" customHeight="1" x14ac:dyDescent="0.3">
      <c r="C492" s="76"/>
      <c r="D492" s="76"/>
      <c r="E492" s="76"/>
      <c r="G492" s="1"/>
    </row>
    <row r="493" spans="3:7" ht="12.75" customHeight="1" x14ac:dyDescent="0.3">
      <c r="C493" s="76"/>
      <c r="D493" s="76"/>
      <c r="E493" s="76"/>
      <c r="G493" s="1"/>
    </row>
    <row r="494" spans="3:7" ht="12.75" customHeight="1" x14ac:dyDescent="0.3">
      <c r="C494" s="76"/>
      <c r="D494" s="76"/>
      <c r="E494" s="76"/>
      <c r="G494" s="1"/>
    </row>
    <row r="495" spans="3:7" ht="25.05" customHeight="1" x14ac:dyDescent="0.3">
      <c r="C495" s="76"/>
      <c r="D495" s="76"/>
      <c r="E495" s="76"/>
      <c r="F495" s="207"/>
      <c r="G495" s="207"/>
    </row>
    <row r="496" spans="3:7" ht="12.75" customHeight="1" x14ac:dyDescent="0.3">
      <c r="C496" s="59" t="str">
        <f>IF(C495="C",IF(A496="P",IF(A495="I","p i","p"),IF(A495="I","i","")),"")</f>
        <v/>
      </c>
      <c r="D496" s="59" t="str">
        <f>IF(D495="E",IF(A496="P",IF(A495="I","p i","p"),IF(A495="I","i"," ")),"")</f>
        <v/>
      </c>
      <c r="E496" s="59" t="str">
        <f>IF(E495="O",IF(A496="P",IF(A495="I","p i","p"),IF(A495="I","i"," ")),"")</f>
        <v/>
      </c>
      <c r="G496" s="1"/>
    </row>
    <row r="497" spans="3:7" ht="12.75" customHeight="1" x14ac:dyDescent="0.3">
      <c r="C497" s="76"/>
      <c r="D497" s="76"/>
      <c r="E497" s="76"/>
      <c r="G497" s="1"/>
    </row>
    <row r="498" spans="3:7" ht="12.75" customHeight="1" x14ac:dyDescent="0.3">
      <c r="C498" s="76"/>
      <c r="D498" s="76"/>
      <c r="E498" s="76"/>
      <c r="G498" s="1"/>
    </row>
    <row r="499" spans="3:7" ht="12.75" customHeight="1" x14ac:dyDescent="0.3">
      <c r="C499" s="76"/>
      <c r="D499" s="76"/>
      <c r="E499" s="76"/>
      <c r="G499" s="1"/>
    </row>
    <row r="500" spans="3:7" ht="12.75" customHeight="1" x14ac:dyDescent="0.3">
      <c r="C500" s="76"/>
      <c r="D500" s="76"/>
      <c r="E500" s="76"/>
      <c r="G500" s="1"/>
    </row>
    <row r="501" spans="3:7" ht="12.75" customHeight="1" x14ac:dyDescent="0.3">
      <c r="C501" s="76"/>
      <c r="D501" s="76"/>
      <c r="E501" s="76"/>
      <c r="G501" s="1"/>
    </row>
    <row r="502" spans="3:7" ht="25.05" customHeight="1" x14ac:dyDescent="0.3">
      <c r="C502" s="76"/>
      <c r="D502" s="76"/>
      <c r="E502" s="76"/>
      <c r="F502" s="207"/>
      <c r="G502" s="207"/>
    </row>
    <row r="503" spans="3:7" ht="12.75" customHeight="1" x14ac:dyDescent="0.3">
      <c r="C503" s="59" t="str">
        <f>IF(C502="C",IF(A503="P",IF(A502="I","p i","p"),IF(A502="I","i","")),"")</f>
        <v/>
      </c>
      <c r="D503" s="59" t="str">
        <f>IF(D502="E",IF(A503="P",IF(A502="I","p i","p"),IF(A502="I","i"," ")),"")</f>
        <v/>
      </c>
      <c r="E503" s="59" t="str">
        <f>IF(E502="O",IF(A503="P",IF(A502="I","p i","p"),IF(A502="I","i"," ")),"")</f>
        <v/>
      </c>
      <c r="G503" s="1"/>
    </row>
    <row r="504" spans="3:7" ht="12.75" customHeight="1" x14ac:dyDescent="0.3">
      <c r="C504" s="76"/>
      <c r="D504" s="76"/>
      <c r="E504" s="76"/>
      <c r="G504" s="1"/>
    </row>
    <row r="505" spans="3:7" ht="12.75" customHeight="1" x14ac:dyDescent="0.3">
      <c r="C505" s="76"/>
      <c r="D505" s="76"/>
      <c r="E505" s="76"/>
      <c r="G505" s="1"/>
    </row>
    <row r="506" spans="3:7" ht="12.75" customHeight="1" x14ac:dyDescent="0.3">
      <c r="C506" s="76"/>
      <c r="D506" s="76"/>
      <c r="E506" s="76"/>
      <c r="G506" s="1"/>
    </row>
    <row r="507" spans="3:7" ht="12.75" customHeight="1" x14ac:dyDescent="0.3">
      <c r="C507" s="76"/>
      <c r="D507" s="76"/>
      <c r="E507" s="76"/>
      <c r="G507" s="1"/>
    </row>
    <row r="508" spans="3:7" ht="12.75" customHeight="1" x14ac:dyDescent="0.3">
      <c r="C508" s="76"/>
      <c r="D508" s="76"/>
      <c r="E508" s="76"/>
      <c r="G508" s="1"/>
    </row>
    <row r="509" spans="3:7" ht="25.05" customHeight="1" x14ac:dyDescent="0.3">
      <c r="C509" s="76"/>
      <c r="D509" s="76"/>
      <c r="E509" s="76"/>
      <c r="F509" s="207"/>
      <c r="G509" s="207"/>
    </row>
    <row r="510" spans="3:7" ht="12.75" customHeight="1" x14ac:dyDescent="0.3">
      <c r="C510" s="59" t="str">
        <f>IF(C509="C",IF(A510="P",IF(A509="I","p i","p"),IF(A509="I","i","")),"")</f>
        <v/>
      </c>
      <c r="D510" s="59" t="str">
        <f>IF(D509="E",IF(A510="P",IF(A509="I","p i","p"),IF(A509="I","i"," ")),"")</f>
        <v/>
      </c>
      <c r="E510" s="59" t="str">
        <f>IF(E509="O",IF(A510="P",IF(A509="I","p i","p"),IF(A509="I","i"," ")),"")</f>
        <v/>
      </c>
      <c r="G510" s="1"/>
    </row>
    <row r="511" spans="3:7" ht="12.75" customHeight="1" x14ac:dyDescent="0.3">
      <c r="C511" s="76"/>
      <c r="D511" s="76"/>
      <c r="E511" s="76"/>
      <c r="G511" s="1"/>
    </row>
    <row r="512" spans="3:7" ht="12.75" customHeight="1" x14ac:dyDescent="0.3">
      <c r="C512" s="76"/>
      <c r="D512" s="76"/>
      <c r="E512" s="76"/>
      <c r="G512" s="1"/>
    </row>
    <row r="513" spans="3:7" ht="12.75" customHeight="1" x14ac:dyDescent="0.3">
      <c r="C513" s="76"/>
      <c r="D513" s="76"/>
      <c r="E513" s="76"/>
      <c r="G513" s="1"/>
    </row>
    <row r="514" spans="3:7" ht="12.75" customHeight="1" x14ac:dyDescent="0.3">
      <c r="C514" s="76"/>
      <c r="D514" s="76"/>
      <c r="E514" s="76"/>
      <c r="G514" s="1"/>
    </row>
    <row r="515" spans="3:7" ht="12.75" customHeight="1" x14ac:dyDescent="0.3">
      <c r="C515" s="76"/>
      <c r="D515" s="76"/>
      <c r="E515" s="76"/>
      <c r="G515" s="1"/>
    </row>
    <row r="516" spans="3:7" ht="25.05" customHeight="1" x14ac:dyDescent="0.3">
      <c r="C516" s="76"/>
      <c r="D516" s="76"/>
      <c r="E516" s="76"/>
      <c r="F516" s="207"/>
      <c r="G516" s="207"/>
    </row>
    <row r="517" spans="3:7" ht="12.75" customHeight="1" x14ac:dyDescent="0.3">
      <c r="C517" s="59" t="str">
        <f>IF(C516="C",IF(A517="Prioritaire",IF(A516="I","p i","p"),IF(A516="I","i","")),"")</f>
        <v/>
      </c>
      <c r="D517" s="59" t="str">
        <f>IF(D516="E",IF(A517="Prioritaire",IF(A516="I","p i","p"),IF(A516="I","i"," ")),"")</f>
        <v/>
      </c>
      <c r="E517" s="59" t="str">
        <f>IF(E516="O",IF(A517="Prioritaire",IF(A516="I","p i","p"),IF(A516="I","i"," ")),"")</f>
        <v/>
      </c>
      <c r="G517" s="1"/>
    </row>
    <row r="518" spans="3:7" ht="12.75" customHeight="1" x14ac:dyDescent="0.3">
      <c r="C518" s="76"/>
      <c r="D518" s="76"/>
      <c r="E518" s="76"/>
      <c r="G518" s="1"/>
    </row>
    <row r="519" spans="3:7" ht="12.75" customHeight="1" x14ac:dyDescent="0.3">
      <c r="C519" s="76"/>
      <c r="D519" s="76"/>
      <c r="E519" s="76"/>
      <c r="G519" s="1"/>
    </row>
    <row r="520" spans="3:7" ht="12.75" customHeight="1" x14ac:dyDescent="0.3">
      <c r="C520" s="76"/>
      <c r="D520" s="76"/>
      <c r="E520" s="76"/>
      <c r="G520" s="1"/>
    </row>
    <row r="521" spans="3:7" ht="12.75" customHeight="1" x14ac:dyDescent="0.3">
      <c r="C521" s="76"/>
      <c r="D521" s="76"/>
      <c r="E521" s="76"/>
      <c r="G521" s="1"/>
    </row>
    <row r="522" spans="3:7" ht="12.75" customHeight="1" x14ac:dyDescent="0.3">
      <c r="C522" s="76"/>
      <c r="D522" s="76"/>
      <c r="E522" s="76"/>
      <c r="G522" s="1"/>
    </row>
    <row r="523" spans="3:7" ht="25.05" customHeight="1" x14ac:dyDescent="0.3">
      <c r="C523" s="76"/>
      <c r="D523" s="76"/>
      <c r="E523" s="76"/>
      <c r="F523" s="207"/>
      <c r="G523" s="207"/>
    </row>
    <row r="524" spans="3:7" ht="12.75" customHeight="1" x14ac:dyDescent="0.3">
      <c r="C524" s="59" t="str">
        <f>IF(C523="C",IF(A524="Prioritaire",IF(A523="I","p i","p"),IF(A523="I","i","")),"")</f>
        <v/>
      </c>
      <c r="D524" s="59" t="str">
        <f>IF(D523="E",IF(A524="Prioritaire",IF(A523="I","p i","p"),IF(A523="I","i"," ")),"")</f>
        <v/>
      </c>
      <c r="E524" s="59" t="str">
        <f>IF(E523="O",IF(A524="Prioritaire",IF(A523="I","p i","p"),IF(A523="I","i"," ")),"")</f>
        <v/>
      </c>
      <c r="G524" s="1"/>
    </row>
    <row r="530" ht="25.05" customHeight="1" x14ac:dyDescent="0.3"/>
    <row r="537" ht="25.05" customHeight="1" x14ac:dyDescent="0.3"/>
    <row r="544" ht="25.05" customHeight="1" x14ac:dyDescent="0.3"/>
    <row r="551" ht="25.05" customHeight="1" x14ac:dyDescent="0.3"/>
    <row r="558" ht="25.05" customHeight="1" x14ac:dyDescent="0.3"/>
    <row r="565" ht="25.05" customHeight="1" x14ac:dyDescent="0.3"/>
    <row r="572" ht="25.05" customHeight="1" x14ac:dyDescent="0.3"/>
    <row r="579" ht="25.05" customHeight="1" x14ac:dyDescent="0.3"/>
    <row r="586" ht="25.05" customHeight="1" x14ac:dyDescent="0.3"/>
    <row r="593" ht="25.05" customHeight="1" x14ac:dyDescent="0.3"/>
    <row r="600" ht="25.05" customHeight="1" x14ac:dyDescent="0.3"/>
    <row r="607" ht="25.05" customHeight="1" x14ac:dyDescent="0.3"/>
    <row r="614" ht="25.05" customHeight="1" x14ac:dyDescent="0.3"/>
    <row r="621" ht="25.05" customHeight="1" x14ac:dyDescent="0.3"/>
    <row r="628" ht="25.05" customHeight="1" x14ac:dyDescent="0.3"/>
    <row r="635" ht="25.05" customHeight="1" x14ac:dyDescent="0.3"/>
    <row r="642" ht="25.05" customHeight="1" x14ac:dyDescent="0.3"/>
    <row r="649" ht="25.05" customHeight="1" x14ac:dyDescent="0.3"/>
    <row r="656" ht="25.05" customHeight="1" x14ac:dyDescent="0.3"/>
    <row r="663" ht="25.05" customHeight="1" x14ac:dyDescent="0.3"/>
    <row r="670" ht="25.05" customHeight="1" x14ac:dyDescent="0.3"/>
    <row r="677" ht="25.05" customHeight="1" x14ac:dyDescent="0.3"/>
    <row r="684" ht="25.05" customHeight="1" x14ac:dyDescent="0.3"/>
    <row r="691" ht="25.05" customHeight="1" x14ac:dyDescent="0.3"/>
    <row r="698" ht="25.05" customHeight="1" x14ac:dyDescent="0.3"/>
    <row r="705" ht="25.05" customHeight="1" x14ac:dyDescent="0.3"/>
    <row r="712" ht="25.05" customHeight="1" x14ac:dyDescent="0.3"/>
    <row r="719" ht="25.05" customHeight="1" x14ac:dyDescent="0.3"/>
    <row r="726" ht="25.05" customHeight="1" x14ac:dyDescent="0.3"/>
    <row r="733" ht="25.05" customHeight="1" x14ac:dyDescent="0.3"/>
    <row r="740" ht="25.05" customHeight="1" x14ac:dyDescent="0.3"/>
    <row r="747" ht="25.05" customHeight="1" x14ac:dyDescent="0.3"/>
    <row r="754" ht="25.05" customHeight="1" x14ac:dyDescent="0.3"/>
    <row r="761" ht="25.05" customHeight="1" x14ac:dyDescent="0.3"/>
    <row r="768" ht="25.05" customHeight="1" x14ac:dyDescent="0.3"/>
    <row r="775" ht="25.05" customHeight="1" x14ac:dyDescent="0.3"/>
    <row r="782" ht="25.05" customHeight="1" x14ac:dyDescent="0.3"/>
    <row r="789" ht="25.05" customHeight="1" x14ac:dyDescent="0.3"/>
    <row r="796" ht="25.05" customHeight="1" x14ac:dyDescent="0.3"/>
    <row r="803" ht="25.05" customHeight="1" x14ac:dyDescent="0.3"/>
    <row r="810" ht="25.05" customHeight="1" x14ac:dyDescent="0.3"/>
    <row r="817" ht="25.05" customHeight="1" x14ac:dyDescent="0.3"/>
  </sheetData>
  <sheetProtection selectLockedCells="1" selectUnlockedCells="1"/>
  <mergeCells count="66">
    <mergeCell ref="F453:G453"/>
    <mergeCell ref="F460:G460"/>
    <mergeCell ref="F509:G509"/>
    <mergeCell ref="F516:G516"/>
    <mergeCell ref="F523:G523"/>
    <mergeCell ref="F467:G467"/>
    <mergeCell ref="F474:G474"/>
    <mergeCell ref="F481:G481"/>
    <mergeCell ref="F488:G488"/>
    <mergeCell ref="F495:G495"/>
    <mergeCell ref="F502:G502"/>
    <mergeCell ref="F418:G418"/>
    <mergeCell ref="F425:G425"/>
    <mergeCell ref="F432:G432"/>
    <mergeCell ref="F439:G439"/>
    <mergeCell ref="F446:G446"/>
    <mergeCell ref="F383:G383"/>
    <mergeCell ref="F390:G390"/>
    <mergeCell ref="F397:G397"/>
    <mergeCell ref="F404:G404"/>
    <mergeCell ref="F411:G411"/>
    <mergeCell ref="F355:G355"/>
    <mergeCell ref="F362:G362"/>
    <mergeCell ref="F369:G369"/>
    <mergeCell ref="F376:G376"/>
    <mergeCell ref="F193:G193"/>
    <mergeCell ref="F200:G200"/>
    <mergeCell ref="F208:G208"/>
    <mergeCell ref="F214:G214"/>
    <mergeCell ref="F222:G222"/>
    <mergeCell ref="F229:G229"/>
    <mergeCell ref="F236:G236"/>
    <mergeCell ref="F243:G243"/>
    <mergeCell ref="F8:G8"/>
    <mergeCell ref="F14:G14"/>
    <mergeCell ref="F20:G20"/>
    <mergeCell ref="F39:G39"/>
    <mergeCell ref="F52:G52"/>
    <mergeCell ref="F26:G26"/>
    <mergeCell ref="I26:I32"/>
    <mergeCell ref="F32:G32"/>
    <mergeCell ref="F45:G45"/>
    <mergeCell ref="F64:G64"/>
    <mergeCell ref="F156:G156"/>
    <mergeCell ref="F96:G96"/>
    <mergeCell ref="F102:G102"/>
    <mergeCell ref="F108:G108"/>
    <mergeCell ref="F114:G114"/>
    <mergeCell ref="F120:G120"/>
    <mergeCell ref="F126:G126"/>
    <mergeCell ref="F132:G132"/>
    <mergeCell ref="F138:G138"/>
    <mergeCell ref="H138:K138"/>
    <mergeCell ref="F144:G144"/>
    <mergeCell ref="F150:G150"/>
    <mergeCell ref="F187:G187"/>
    <mergeCell ref="F58:G58"/>
    <mergeCell ref="H58:K58"/>
    <mergeCell ref="F71:G71"/>
    <mergeCell ref="F77:G77"/>
    <mergeCell ref="F83:G83"/>
    <mergeCell ref="F90:G90"/>
    <mergeCell ref="F162:G162"/>
    <mergeCell ref="F168:G168"/>
    <mergeCell ref="F174:G174"/>
    <mergeCell ref="F180:G180"/>
  </mergeCells>
  <pageMargins left="0.35" right="0.32013888888888886" top="0.5" bottom="0.44027777777777777" header="0.51180555555555551" footer="0.51180555555555551"/>
  <pageSetup paperSize="9" firstPageNumber="0" fitToHeight="4"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V678"/>
  <sheetViews>
    <sheetView zoomScale="110" zoomScaleNormal="110" workbookViewId="0">
      <pane ySplit="7" topLeftCell="A161" activePane="bottomLeft" state="frozen"/>
      <selection activeCell="C1" sqref="C1"/>
      <selection pane="bottomLeft" activeCell="I32" sqref="I32"/>
    </sheetView>
  </sheetViews>
  <sheetFormatPr baseColWidth="10" defaultColWidth="11.44140625" defaultRowHeight="12.75" customHeight="1" x14ac:dyDescent="0.3"/>
  <cols>
    <col min="1" max="1" width="15.6640625" style="19" customWidth="1"/>
    <col min="2" max="2" width="9.6640625" style="38" customWidth="1"/>
    <col min="3" max="5" width="3.109375" style="19" customWidth="1"/>
    <col min="6" max="6" width="5.6640625" style="1" customWidth="1"/>
    <col min="7" max="7" width="90.6640625" style="20" customWidth="1"/>
    <col min="8" max="8" width="11.33203125" style="75" customWidth="1"/>
    <col min="9" max="9" width="15" style="1" customWidth="1"/>
    <col min="10" max="16384" width="11.44140625" style="1"/>
  </cols>
  <sheetData>
    <row r="1" spans="1:256" s="45" customFormat="1" ht="21.75" customHeight="1" x14ac:dyDescent="0.3">
      <c r="A1" s="40" t="str">
        <f>Bilan!B18</f>
        <v>2.5 Lecture des indices et affleurants</v>
      </c>
      <c r="B1" s="41"/>
      <c r="C1" s="145"/>
      <c r="D1" s="145"/>
      <c r="E1" s="145"/>
      <c r="G1" s="146"/>
    </row>
    <row r="3" spans="1:256" ht="12.75" customHeight="1" x14ac:dyDescent="0.3">
      <c r="A3" s="46"/>
      <c r="B3" s="47"/>
      <c r="C3" s="48" t="s">
        <v>36</v>
      </c>
      <c r="D3" s="48" t="s">
        <v>37</v>
      </c>
      <c r="E3" s="48" t="s">
        <v>38</v>
      </c>
      <c r="F3" s="48" t="s">
        <v>39</v>
      </c>
      <c r="G3" s="82"/>
    </row>
    <row r="4" spans="1:256" ht="12.75" customHeight="1" x14ac:dyDescent="0.3">
      <c r="A4" s="50"/>
      <c r="B4" s="51" t="s">
        <v>40</v>
      </c>
      <c r="C4" s="52">
        <f>COUNTIF(C8:C631,C3)</f>
        <v>21</v>
      </c>
      <c r="D4" s="52">
        <f>COUNTIF(D8:D631,D3)</f>
        <v>25</v>
      </c>
      <c r="E4" s="52">
        <f>COUNTIF(E8:E631,E3)</f>
        <v>24</v>
      </c>
      <c r="F4" s="53">
        <f>COUNTA(B8:B631)</f>
        <v>28</v>
      </c>
      <c r="G4" s="82"/>
    </row>
    <row r="5" spans="1:256" ht="12.75" customHeight="1" x14ac:dyDescent="0.3">
      <c r="A5" s="54"/>
      <c r="B5" s="51" t="s">
        <v>7</v>
      </c>
      <c r="C5" s="55">
        <f>COUNTIF(C8:C631,"i")+COUNTIF(C8:C631,"p i")</f>
        <v>19</v>
      </c>
      <c r="D5" s="55">
        <f>COUNTIF(D8:D631,"i")+COUNTIF(D8:D631,"p i")</f>
        <v>23</v>
      </c>
      <c r="E5" s="55">
        <f>COUNTIF(E8:E631,"i")+COUNTIF(E8:E631,"p i")</f>
        <v>24</v>
      </c>
      <c r="F5" s="53">
        <f>COUNTIF(A8:A631,"I")</f>
        <v>26</v>
      </c>
      <c r="G5" s="95"/>
      <c r="I5" s="75"/>
      <c r="J5" s="75"/>
      <c r="K5" s="75"/>
      <c r="L5" s="75"/>
      <c r="M5" s="75"/>
      <c r="N5" s="75"/>
      <c r="O5" s="75"/>
      <c r="P5" s="75"/>
      <c r="Q5" s="75"/>
      <c r="R5" s="75"/>
      <c r="S5" s="75"/>
      <c r="T5" s="75"/>
      <c r="U5" s="75"/>
      <c r="V5" s="75"/>
      <c r="W5" s="75"/>
      <c r="X5" s="75"/>
    </row>
    <row r="6" spans="1:256" ht="12.75" customHeight="1" x14ac:dyDescent="0.3">
      <c r="A6" s="54"/>
      <c r="B6" s="56" t="s">
        <v>41</v>
      </c>
      <c r="C6" s="55">
        <f>COUNTIF(C8:C631,"p")+COUNTIF(C8:C631,"p i")</f>
        <v>1</v>
      </c>
      <c r="D6" s="55">
        <f>COUNTIF(D8:D631,"p")+COUNTIF(D8:D631,"p i")</f>
        <v>1</v>
      </c>
      <c r="E6" s="55">
        <f>COUNTIF(E8:E631,"p")+COUNTIF(E8:E631,"p i")</f>
        <v>0</v>
      </c>
      <c r="F6" s="53">
        <f>COUNTIF(A8:A631,"P")</f>
        <v>1</v>
      </c>
      <c r="G6" s="95"/>
      <c r="I6" s="75"/>
      <c r="J6" s="75"/>
      <c r="K6" s="75"/>
      <c r="L6" s="75"/>
      <c r="M6" s="75"/>
      <c r="N6" s="75"/>
      <c r="O6" s="75"/>
      <c r="P6" s="75"/>
      <c r="Q6" s="75"/>
      <c r="R6" s="75"/>
      <c r="S6" s="75"/>
      <c r="T6" s="75"/>
      <c r="U6" s="75"/>
      <c r="V6" s="75"/>
      <c r="W6" s="75"/>
      <c r="X6" s="75"/>
    </row>
    <row r="7" spans="1:256" ht="12.75" customHeight="1" x14ac:dyDescent="0.3">
      <c r="F7" s="75"/>
      <c r="G7" s="95"/>
      <c r="I7" s="75"/>
      <c r="J7" s="75"/>
      <c r="K7" s="75"/>
      <c r="L7" s="75"/>
      <c r="M7" s="75"/>
      <c r="N7" s="75"/>
      <c r="O7" s="75"/>
      <c r="P7" s="75"/>
      <c r="Q7" s="75"/>
      <c r="R7" s="75"/>
      <c r="S7" s="75"/>
      <c r="T7" s="75"/>
      <c r="U7" s="75"/>
      <c r="V7" s="75"/>
      <c r="W7" s="75"/>
      <c r="X7" s="75"/>
    </row>
    <row r="8" spans="1:256" s="158" customFormat="1" ht="12.75" customHeight="1" x14ac:dyDescent="0.3">
      <c r="A8" s="8" t="s">
        <v>9</v>
      </c>
      <c r="B8" s="87" t="s">
        <v>471</v>
      </c>
      <c r="C8" s="161"/>
      <c r="D8" s="147" t="s">
        <v>37</v>
      </c>
      <c r="E8" s="147" t="s">
        <v>38</v>
      </c>
      <c r="F8" s="206" t="s">
        <v>472</v>
      </c>
      <c r="G8" s="206"/>
      <c r="H8" s="201"/>
    </row>
    <row r="9" spans="1:256" ht="12.75" customHeight="1" x14ac:dyDescent="0.3">
      <c r="C9" s="59" t="str">
        <f>IF(C8="C",IF(A9="P",IF(A8="I","p i","p"),IF(A8="I","i","")),"")</f>
        <v/>
      </c>
      <c r="D9" s="59" t="str">
        <f>IF(D8="E",IF(A9="P",IF(A8="I","p i","p"),IF(A8="I","i"," ")),"")</f>
        <v>i</v>
      </c>
      <c r="E9" s="59" t="str">
        <f>IF(E8="O",IF(A9="P",IF(A8="I","p i","p"),IF(A8="I","i"," ")),"")</f>
        <v>i</v>
      </c>
      <c r="F9" s="74" t="s">
        <v>44</v>
      </c>
      <c r="G9" s="61" t="s">
        <v>473</v>
      </c>
      <c r="H9" s="160"/>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2.75" customHeight="1" x14ac:dyDescent="0.3">
      <c r="A10" s="19" t="s">
        <v>474</v>
      </c>
      <c r="D10" s="38"/>
      <c r="E10" s="38"/>
      <c r="F10" s="74" t="s">
        <v>47</v>
      </c>
      <c r="G10" s="61" t="s">
        <v>475</v>
      </c>
      <c r="H10" s="16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2.75" customHeight="1" x14ac:dyDescent="0.3">
      <c r="A11" s="38"/>
      <c r="B11" s="96"/>
      <c r="C11" s="38"/>
      <c r="D11" s="38"/>
      <c r="E11" s="38"/>
      <c r="F11" s="74" t="s">
        <v>36</v>
      </c>
      <c r="G11" s="62" t="s">
        <v>476</v>
      </c>
      <c r="H11" s="160"/>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ht="12.75" customHeight="1" x14ac:dyDescent="0.3">
      <c r="A12" s="38"/>
      <c r="B12" s="96"/>
      <c r="C12" s="38"/>
      <c r="D12" s="38"/>
      <c r="E12" s="38"/>
      <c r="F12" s="74" t="s">
        <v>37</v>
      </c>
      <c r="G12" s="61" t="s">
        <v>51</v>
      </c>
      <c r="H12" s="160"/>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ht="12.75" customHeight="1" x14ac:dyDescent="0.3">
      <c r="A13"/>
      <c r="B13"/>
      <c r="C13"/>
      <c r="D13"/>
      <c r="E13"/>
      <c r="F13"/>
      <c r="G13"/>
      <c r="H13" s="160"/>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s="158" customFormat="1" ht="12.75" customHeight="1" x14ac:dyDescent="0.3">
      <c r="A14" s="8" t="s">
        <v>9</v>
      </c>
      <c r="B14" s="87" t="s">
        <v>477</v>
      </c>
      <c r="C14" s="147" t="s">
        <v>36</v>
      </c>
      <c r="D14" s="147" t="s">
        <v>37</v>
      </c>
      <c r="E14" s="87"/>
      <c r="F14" s="210" t="s">
        <v>478</v>
      </c>
      <c r="G14" s="210"/>
      <c r="H14" s="201"/>
    </row>
    <row r="15" spans="1:256" ht="12.75" customHeight="1" x14ac:dyDescent="0.3">
      <c r="A15" s="13" t="s">
        <v>12</v>
      </c>
      <c r="C15" s="59" t="str">
        <f>IF(C14="C",IF(A15="P",IF(A14="I","p i","p"),IF(A14="I","i","")),"")</f>
        <v>p i</v>
      </c>
      <c r="D15" s="59" t="str">
        <f>IF(D14="E",IF(A15="P",IF(A14="I","p i","p"),IF(A14="I","i"," ")),"")</f>
        <v>p i</v>
      </c>
      <c r="E15" s="59" t="str">
        <f>IF(E14="O",IF(A15="P",IF(A14="I","p i","p"),IF(A14="I","i"," ")),"")</f>
        <v/>
      </c>
      <c r="F15" s="75" t="s">
        <v>44</v>
      </c>
      <c r="G15" s="61" t="s">
        <v>479</v>
      </c>
      <c r="H15" s="160"/>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ht="12.75" customHeight="1" x14ac:dyDescent="0.3">
      <c r="A16" s="19" t="s">
        <v>480</v>
      </c>
      <c r="F16" s="75" t="s">
        <v>47</v>
      </c>
      <c r="G16" s="61" t="s">
        <v>481</v>
      </c>
      <c r="H16" s="160"/>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ht="12.75" customHeight="1" x14ac:dyDescent="0.3">
      <c r="F17" s="75" t="s">
        <v>36</v>
      </c>
      <c r="G17" s="62" t="s">
        <v>482</v>
      </c>
      <c r="H17" s="160"/>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ht="12.75" customHeight="1" x14ac:dyDescent="0.3">
      <c r="F18" s="75" t="s">
        <v>50</v>
      </c>
      <c r="G18" s="61" t="s">
        <v>51</v>
      </c>
      <c r="H18" s="160"/>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ht="12.75" customHeight="1" x14ac:dyDescent="0.3">
      <c r="F19" s="75"/>
      <c r="G19" s="61"/>
      <c r="H19" s="160"/>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12.75" customHeight="1" x14ac:dyDescent="0.3">
      <c r="A20" s="8" t="s">
        <v>9</v>
      </c>
      <c r="B20" s="87" t="s">
        <v>483</v>
      </c>
      <c r="C20" s="87"/>
      <c r="D20" s="87"/>
      <c r="E20" s="147" t="s">
        <v>38</v>
      </c>
      <c r="F20" s="206" t="s">
        <v>484</v>
      </c>
      <c r="G20" s="206"/>
      <c r="H20" s="16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12.75" customHeight="1" x14ac:dyDescent="0.3">
      <c r="A21" s="38"/>
      <c r="C21" s="59" t="str">
        <f>IF(C20="C",IF(A21="P",IF(A20="I","p i","p"),IF(A20="I","i","")),"")</f>
        <v/>
      </c>
      <c r="D21" s="59" t="str">
        <f>IF(D20="E",IF(A21="P",IF(A20="I","p i","p"),IF(A20="I","i"," ")),"")</f>
        <v/>
      </c>
      <c r="E21" s="59" t="str">
        <f>IF(E20="O",IF(A21="P",IF(A20="I","p i","p"),IF(A20="I","i"," ")),"")</f>
        <v>i</v>
      </c>
      <c r="F21" s="75" t="s">
        <v>44</v>
      </c>
      <c r="G21" s="61" t="s">
        <v>479</v>
      </c>
      <c r="H21" s="160"/>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3">
      <c r="A22" s="19" t="s">
        <v>480</v>
      </c>
      <c r="F22" s="75" t="s">
        <v>47</v>
      </c>
      <c r="G22" s="61" t="s">
        <v>481</v>
      </c>
      <c r="H22" s="160"/>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3">
      <c r="F23" s="75" t="s">
        <v>36</v>
      </c>
      <c r="G23" s="62" t="s">
        <v>482</v>
      </c>
      <c r="H23" s="160"/>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12.75" customHeight="1" x14ac:dyDescent="0.3">
      <c r="F24" s="75" t="s">
        <v>50</v>
      </c>
      <c r="G24" s="61" t="s">
        <v>51</v>
      </c>
      <c r="H24" s="160"/>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2.75" customHeight="1" x14ac:dyDescent="0.3">
      <c r="F25" s="75"/>
      <c r="G25" s="162" t="s">
        <v>485</v>
      </c>
      <c r="H25" s="160"/>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s="158" customFormat="1" ht="12.75" customHeight="1" x14ac:dyDescent="0.3">
      <c r="A26" s="8" t="s">
        <v>9</v>
      </c>
      <c r="B26" s="87" t="s">
        <v>486</v>
      </c>
      <c r="C26" s="147" t="s">
        <v>36</v>
      </c>
      <c r="D26" s="147" t="s">
        <v>37</v>
      </c>
      <c r="E26" s="147" t="s">
        <v>38</v>
      </c>
      <c r="F26" s="206" t="s">
        <v>487</v>
      </c>
      <c r="G26" s="206"/>
      <c r="H26" s="87"/>
    </row>
    <row r="27" spans="1:256" ht="12.75" customHeight="1" x14ac:dyDescent="0.3">
      <c r="C27" s="59" t="str">
        <f>IF(C26="C",IF(A27="P",IF(A26="I","p i","p"),IF(A26="I","i","")),"")</f>
        <v>i</v>
      </c>
      <c r="D27" s="59" t="str">
        <f>IF(D26="E",IF(A27="P",IF(A26="I","p i","p"),IF(A26="I","i"," ")),"")</f>
        <v>i</v>
      </c>
      <c r="E27" s="59" t="str">
        <f>IF(E26="O",IF(A27="P",IF(A26="I","p i","p"),IF(A26="I","i"," ")),"")</f>
        <v>i</v>
      </c>
      <c r="F27" s="74" t="s">
        <v>44</v>
      </c>
      <c r="G27" s="85" t="s">
        <v>488</v>
      </c>
      <c r="H27" s="160"/>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12.75" customHeight="1" x14ac:dyDescent="0.3">
      <c r="A28" s="19" t="s">
        <v>489</v>
      </c>
      <c r="F28" s="74" t="s">
        <v>47</v>
      </c>
      <c r="G28" s="85" t="s">
        <v>488</v>
      </c>
      <c r="H28" s="160"/>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2.75" customHeight="1" x14ac:dyDescent="0.3">
      <c r="F29" s="38" t="s">
        <v>36</v>
      </c>
      <c r="G29" s="86" t="s">
        <v>488</v>
      </c>
      <c r="H29" s="160"/>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2.75" customHeight="1" x14ac:dyDescent="0.3">
      <c r="F30" s="74" t="s">
        <v>50</v>
      </c>
      <c r="G30" s="85" t="s">
        <v>51</v>
      </c>
      <c r="H30" s="16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12.75" customHeight="1" x14ac:dyDescent="0.3">
      <c r="F31" s="74"/>
      <c r="G31" s="85"/>
      <c r="H31" s="160"/>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2.75" customHeight="1" x14ac:dyDescent="0.3">
      <c r="A32" s="8" t="s">
        <v>9</v>
      </c>
      <c r="B32" s="87" t="s">
        <v>1066</v>
      </c>
      <c r="C32" s="87"/>
      <c r="D32" s="87"/>
      <c r="E32" s="147" t="s">
        <v>38</v>
      </c>
      <c r="F32" s="206" t="s">
        <v>1067</v>
      </c>
      <c r="G32" s="206"/>
      <c r="H32" s="160"/>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2.75" customHeight="1" x14ac:dyDescent="0.3">
      <c r="C33" s="59" t="str">
        <f>IF(C32="C",IF(A33="P",IF(A32="I","p i","p"),IF(A32="I","i","")),"")</f>
        <v/>
      </c>
      <c r="D33" s="59" t="str">
        <f>IF(D32="E",IF(A33="P",IF(A32="I","p i","p"),IF(A32="I","i"," ")),"")</f>
        <v/>
      </c>
      <c r="E33" s="59" t="str">
        <f>IF(E32="O",IF(A33="P",IF(A32="I","p i","p"),IF(A32="I","i"," ")),"")</f>
        <v>i</v>
      </c>
      <c r="F33" s="74" t="s">
        <v>44</v>
      </c>
      <c r="G33" s="86" t="s">
        <v>1068</v>
      </c>
      <c r="H33" s="160"/>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A34" s="19" t="s">
        <v>1069</v>
      </c>
      <c r="F34" s="74" t="s">
        <v>47</v>
      </c>
      <c r="G34" s="85" t="s">
        <v>1070</v>
      </c>
      <c r="H34" s="160"/>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F35" s="74" t="s">
        <v>36</v>
      </c>
      <c r="G35" s="85" t="s">
        <v>1071</v>
      </c>
      <c r="H35" s="160"/>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F36" s="74" t="s">
        <v>50</v>
      </c>
      <c r="G36" s="85" t="s">
        <v>51</v>
      </c>
      <c r="H36" s="160"/>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3">
      <c r="C37" s="76"/>
      <c r="D37" s="76"/>
      <c r="E37" s="76"/>
      <c r="G37" s="1"/>
      <c r="H37" s="160"/>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12.75" customHeight="1" x14ac:dyDescent="0.3">
      <c r="F38" s="74"/>
      <c r="G38" s="85"/>
      <c r="H38" s="160"/>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3">
      <c r="F39" s="74"/>
      <c r="G39" s="85"/>
      <c r="H39" s="160"/>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12.75" customHeight="1" x14ac:dyDescent="0.3">
      <c r="A40" s="67" t="s">
        <v>9</v>
      </c>
      <c r="B40" s="38" t="s">
        <v>490</v>
      </c>
      <c r="D40" s="57" t="s">
        <v>37</v>
      </c>
      <c r="E40" s="57" t="s">
        <v>38</v>
      </c>
      <c r="F40" s="203" t="s">
        <v>491</v>
      </c>
      <c r="G40" s="203"/>
      <c r="H40" s="16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ht="12.75" customHeight="1" x14ac:dyDescent="0.3">
      <c r="C41" s="59" t="str">
        <f>IF(C40="C",IF(A41="P",IF(A40="I","p i","p"),IF(A40="I","i","")),"")</f>
        <v/>
      </c>
      <c r="D41" s="59" t="str">
        <f>IF(D40="E",IF(A41="P",IF(A40="I","p i","p"),IF(A40="I","i"," ")),"")</f>
        <v>i</v>
      </c>
      <c r="E41" s="59" t="str">
        <f>IF(E40="O",IF(A41="P",IF(A40="I","p i","p"),IF(A40="I","i"," ")),"")</f>
        <v>i</v>
      </c>
      <c r="F41" s="74" t="s">
        <v>44</v>
      </c>
      <c r="G41" s="85" t="s">
        <v>492</v>
      </c>
      <c r="H41" s="160"/>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ht="12.75" customHeight="1" x14ac:dyDescent="0.3">
      <c r="A42" s="19" t="s">
        <v>493</v>
      </c>
      <c r="F42" s="74" t="s">
        <v>47</v>
      </c>
      <c r="G42" s="85" t="s">
        <v>494</v>
      </c>
      <c r="H42" s="160"/>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ht="12.75" customHeight="1" x14ac:dyDescent="0.3">
      <c r="F43" s="74" t="s">
        <v>36</v>
      </c>
      <c r="G43" s="86" t="s">
        <v>495</v>
      </c>
      <c r="H43" s="160"/>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ht="12.75" customHeight="1" x14ac:dyDescent="0.3">
      <c r="F44" s="74" t="s">
        <v>50</v>
      </c>
      <c r="G44" s="85" t="s">
        <v>51</v>
      </c>
      <c r="H44" s="160"/>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ht="12.75" customHeight="1" x14ac:dyDescent="0.3">
      <c r="F45" s="74"/>
      <c r="G45" s="85"/>
      <c r="H45" s="160"/>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30" customHeight="1" x14ac:dyDescent="0.3">
      <c r="B46" s="38" t="s">
        <v>496</v>
      </c>
      <c r="C46" s="57" t="s">
        <v>36</v>
      </c>
      <c r="D46" s="57" t="s">
        <v>37</v>
      </c>
      <c r="F46" s="203" t="s">
        <v>497</v>
      </c>
      <c r="G46" s="203"/>
      <c r="H46" s="69"/>
      <c r="I46" s="58"/>
      <c r="J46" s="58"/>
      <c r="K46" s="58"/>
      <c r="L46" s="58"/>
      <c r="M46" s="58"/>
      <c r="N46" s="58"/>
      <c r="O46" s="58"/>
      <c r="P46" s="58"/>
      <c r="Q46" s="58"/>
      <c r="R46" s="58"/>
      <c r="S46" s="58"/>
      <c r="T46" s="58"/>
      <c r="U46" s="58"/>
      <c r="V46" s="58"/>
      <c r="W46" s="58"/>
      <c r="X46" s="58"/>
    </row>
    <row r="47" spans="1:256" ht="15" customHeight="1" x14ac:dyDescent="0.3">
      <c r="C47" s="59" t="str">
        <f>IF(C46="C",IF(A47="P",IF(A46="I","p i","p"),IF(A46="I","i","")),"")</f>
        <v/>
      </c>
      <c r="D47" s="59" t="str">
        <f>IF(D46="E",IF(A47="P",IF(A46="I","p i","p"),IF(A46="I","i"," ")),"")</f>
        <v xml:space="preserve"> </v>
      </c>
      <c r="E47" s="59" t="str">
        <f>IF(E46="O",IF(A47="P",IF(A46="I","p i","p"),IF(A46="I","i"," ")),"")</f>
        <v/>
      </c>
      <c r="F47" s="74" t="s">
        <v>44</v>
      </c>
      <c r="G47" s="95" t="s">
        <v>498</v>
      </c>
      <c r="H47" s="61"/>
      <c r="I47" s="75"/>
      <c r="J47" s="75"/>
      <c r="K47" s="75"/>
      <c r="L47" s="75"/>
      <c r="M47" s="75"/>
      <c r="N47" s="75"/>
      <c r="O47" s="75"/>
      <c r="P47" s="75"/>
      <c r="Q47" s="75"/>
      <c r="R47" s="75"/>
      <c r="S47" s="153"/>
      <c r="T47" s="75"/>
      <c r="U47" s="75"/>
      <c r="V47" s="75"/>
      <c r="W47" s="75"/>
      <c r="X47" s="75"/>
    </row>
    <row r="48" spans="1:256" ht="23.25" customHeight="1" x14ac:dyDescent="0.3">
      <c r="A48" s="19" t="s">
        <v>499</v>
      </c>
      <c r="F48" s="74" t="s">
        <v>47</v>
      </c>
      <c r="G48" s="86" t="s">
        <v>500</v>
      </c>
      <c r="H48" s="61"/>
      <c r="I48" s="75"/>
      <c r="J48" s="75"/>
      <c r="K48" s="75"/>
      <c r="L48" s="75"/>
      <c r="M48" s="75"/>
      <c r="N48" s="75"/>
      <c r="O48" s="75"/>
      <c r="P48" s="75"/>
      <c r="Q48" s="75"/>
      <c r="R48" s="75"/>
      <c r="S48" s="75"/>
      <c r="T48" s="75"/>
      <c r="U48" s="75"/>
      <c r="V48" s="75"/>
      <c r="W48" s="75"/>
      <c r="X48" s="75"/>
    </row>
    <row r="49" spans="1:256" ht="15" customHeight="1" x14ac:dyDescent="0.3">
      <c r="F49" s="74" t="s">
        <v>36</v>
      </c>
      <c r="G49" s="95" t="s">
        <v>501</v>
      </c>
      <c r="H49" s="61"/>
      <c r="I49" s="75"/>
      <c r="J49" s="75"/>
      <c r="K49" s="75"/>
      <c r="L49" s="75"/>
      <c r="M49" s="75"/>
      <c r="N49" s="75"/>
      <c r="O49" s="75"/>
      <c r="P49" s="75"/>
      <c r="Q49" s="75"/>
      <c r="R49" s="75"/>
      <c r="S49" s="75"/>
      <c r="T49" s="75"/>
      <c r="U49" s="75"/>
      <c r="V49" s="75"/>
      <c r="W49" s="75"/>
      <c r="X49" s="75"/>
    </row>
    <row r="50" spans="1:256" ht="12.75" customHeight="1" x14ac:dyDescent="0.3">
      <c r="F50" s="74" t="s">
        <v>50</v>
      </c>
      <c r="G50" s="95" t="s">
        <v>51</v>
      </c>
      <c r="H50" s="61"/>
      <c r="I50" s="75"/>
      <c r="J50" s="75"/>
      <c r="K50" s="75"/>
      <c r="L50" s="75"/>
      <c r="M50" s="75"/>
      <c r="N50" s="75"/>
      <c r="O50" s="75"/>
      <c r="P50" s="75"/>
      <c r="Q50" s="75"/>
      <c r="R50" s="75"/>
      <c r="S50" s="75"/>
      <c r="T50" s="75"/>
      <c r="U50" s="75"/>
      <c r="V50" s="75"/>
      <c r="W50" s="75"/>
      <c r="X50" s="75"/>
    </row>
    <row r="51" spans="1:256" ht="12.75" customHeight="1" x14ac:dyDescent="0.3">
      <c r="F51" s="75"/>
      <c r="G51" s="61"/>
      <c r="H51" s="160"/>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ht="12.75" customHeight="1" x14ac:dyDescent="0.3">
      <c r="A52" s="8" t="s">
        <v>9</v>
      </c>
      <c r="B52" s="87" t="s">
        <v>502</v>
      </c>
      <c r="C52" s="147" t="s">
        <v>36</v>
      </c>
      <c r="D52" s="147" t="s">
        <v>37</v>
      </c>
      <c r="E52" s="147" t="s">
        <v>38</v>
      </c>
      <c r="F52" s="206" t="s">
        <v>1111</v>
      </c>
      <c r="G52" s="206"/>
      <c r="H52" s="87"/>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3">
      <c r="C53" s="59" t="str">
        <f>IF(C52="C",IF(A53="P",IF(A52="I","p i","p"),IF(A52="I","i","")),"")</f>
        <v>i</v>
      </c>
      <c r="D53" s="59" t="str">
        <f>IF(D52="E",IF(A53="P",IF(A52="I","p i","p"),IF(A52="I","i"," ")),"")</f>
        <v>i</v>
      </c>
      <c r="E53" s="59" t="str">
        <f>IF(E52="O",IF(A53="P",IF(A52="I","p i","p"),IF(A52="I","i"," ")),"")</f>
        <v>i</v>
      </c>
      <c r="F53" s="74" t="s">
        <v>44</v>
      </c>
      <c r="G53" s="95" t="s">
        <v>503</v>
      </c>
      <c r="H53" s="160"/>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12.75" customHeight="1" x14ac:dyDescent="0.3">
      <c r="A54" s="19" t="s">
        <v>480</v>
      </c>
      <c r="F54" s="74" t="s">
        <v>47</v>
      </c>
      <c r="G54" s="95" t="s">
        <v>504</v>
      </c>
      <c r="H54" s="160"/>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ht="12.75" customHeight="1" x14ac:dyDescent="0.3">
      <c r="A55" s="18" t="s">
        <v>15</v>
      </c>
      <c r="F55" s="74" t="s">
        <v>36</v>
      </c>
      <c r="G55" s="96" t="s">
        <v>185</v>
      </c>
      <c r="H55" s="160"/>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ht="12.75" customHeight="1" x14ac:dyDescent="0.3">
      <c r="F56" s="74" t="s">
        <v>37</v>
      </c>
      <c r="G56" s="95" t="s">
        <v>51</v>
      </c>
      <c r="H56" s="160"/>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ht="12.75" customHeight="1" x14ac:dyDescent="0.3">
      <c r="A57" s="8" t="s">
        <v>9</v>
      </c>
      <c r="B57" s="87" t="s">
        <v>505</v>
      </c>
      <c r="C57" s="147" t="s">
        <v>36</v>
      </c>
      <c r="D57" s="147" t="s">
        <v>37</v>
      </c>
      <c r="E57" s="147" t="s">
        <v>38</v>
      </c>
      <c r="F57" s="206" t="s">
        <v>1110</v>
      </c>
      <c r="G57" s="206"/>
      <c r="H57" s="8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ht="12.75" customHeight="1" x14ac:dyDescent="0.3">
      <c r="C58" s="59" t="str">
        <f>IF(C57="C",IF(A58="P",IF(A57="I","p i","p"),IF(A57="I","i","")),"")</f>
        <v>i</v>
      </c>
      <c r="D58" s="59" t="str">
        <f>IF(D57="E",IF(A58="P",IF(A57="I","p i","p"),IF(A57="I","i"," ")),"")</f>
        <v>i</v>
      </c>
      <c r="E58" s="59" t="str">
        <f>IF(E57="O",IF(A58="P",IF(A57="I","p i","p"),IF(A57="I","i"," ")),"")</f>
        <v>i</v>
      </c>
      <c r="F58" s="74" t="s">
        <v>44</v>
      </c>
      <c r="G58" s="103" t="s">
        <v>503</v>
      </c>
      <c r="H58" s="160"/>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12.75" customHeight="1" x14ac:dyDescent="0.3">
      <c r="A59" s="19" t="s">
        <v>506</v>
      </c>
      <c r="F59" s="74" t="s">
        <v>47</v>
      </c>
      <c r="G59" s="75" t="s">
        <v>504</v>
      </c>
      <c r="H59" s="160"/>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ht="12.75" customHeight="1" x14ac:dyDescent="0.3">
      <c r="A60" s="18" t="s">
        <v>15</v>
      </c>
      <c r="F60" s="74" t="s">
        <v>36</v>
      </c>
      <c r="G60" s="75" t="s">
        <v>185</v>
      </c>
      <c r="H60" s="1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ht="12.75" customHeight="1" x14ac:dyDescent="0.3">
      <c r="F61" s="74" t="s">
        <v>50</v>
      </c>
      <c r="G61" s="75" t="s">
        <v>51</v>
      </c>
      <c r="H61" s="160"/>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12.75" customHeight="1" x14ac:dyDescent="0.3">
      <c r="A62"/>
      <c r="B62"/>
      <c r="C62"/>
      <c r="D62"/>
      <c r="E62"/>
      <c r="F62"/>
      <c r="G62"/>
      <c r="H62" s="160"/>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s="158" customFormat="1" ht="12.75" customHeight="1" x14ac:dyDescent="0.3">
      <c r="A63" s="8" t="s">
        <v>9</v>
      </c>
      <c r="B63" s="87" t="s">
        <v>507</v>
      </c>
      <c r="C63" s="147" t="s">
        <v>36</v>
      </c>
      <c r="D63" s="147" t="s">
        <v>37</v>
      </c>
      <c r="E63" s="147" t="s">
        <v>38</v>
      </c>
      <c r="F63" s="206" t="s">
        <v>1115</v>
      </c>
      <c r="G63" s="206"/>
      <c r="H63" s="87"/>
    </row>
    <row r="64" spans="1:256" ht="12.75" customHeight="1" x14ac:dyDescent="0.3">
      <c r="C64" s="59" t="str">
        <f>IF(C63="C",IF(A64="P",IF(A63="I","p i","p"),IF(A63="I","i","")),"")</f>
        <v>i</v>
      </c>
      <c r="D64" s="59" t="str">
        <f>IF(D63="E",IF(A64="P",IF(A63="I","p i","p"),IF(A63="I","i"," ")),"")</f>
        <v>i</v>
      </c>
      <c r="E64" s="59" t="str">
        <f>IF(E63="O",IF(A64="P",IF(A63="I","p i","p"),IF(A63="I","i"," ")),"")</f>
        <v>i</v>
      </c>
      <c r="F64" s="74" t="s">
        <v>44</v>
      </c>
      <c r="G64" s="61" t="s">
        <v>503</v>
      </c>
      <c r="H64" s="160"/>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ht="12.75" customHeight="1" x14ac:dyDescent="0.3">
      <c r="A65" s="19" t="s">
        <v>508</v>
      </c>
      <c r="F65" s="74" t="s">
        <v>47</v>
      </c>
      <c r="G65" s="62" t="s">
        <v>187</v>
      </c>
      <c r="H65" s="160"/>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ht="12.75" customHeight="1" x14ac:dyDescent="0.3">
      <c r="F66" s="74" t="s">
        <v>36</v>
      </c>
      <c r="G66" s="61" t="s">
        <v>509</v>
      </c>
      <c r="H66" s="16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2.75" customHeight="1" x14ac:dyDescent="0.3">
      <c r="F67" s="74" t="s">
        <v>50</v>
      </c>
      <c r="G67" s="61" t="s">
        <v>51</v>
      </c>
      <c r="H67" s="160"/>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ht="12.75" customHeight="1" x14ac:dyDescent="0.3">
      <c r="A68"/>
      <c r="B68"/>
      <c r="C68"/>
      <c r="D68"/>
      <c r="E68"/>
      <c r="F68"/>
      <c r="G68"/>
      <c r="H68" s="160"/>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s="158" customFormat="1" ht="12.75" customHeight="1" x14ac:dyDescent="0.3">
      <c r="A69" s="8" t="s">
        <v>9</v>
      </c>
      <c r="B69" s="87" t="s">
        <v>510</v>
      </c>
      <c r="C69" s="147" t="s">
        <v>36</v>
      </c>
      <c r="D69" s="147" t="s">
        <v>37</v>
      </c>
      <c r="E69" s="147" t="s">
        <v>38</v>
      </c>
      <c r="F69" s="206" t="s">
        <v>1112</v>
      </c>
      <c r="G69" s="206"/>
      <c r="H69" s="87"/>
    </row>
    <row r="70" spans="1:256" ht="12.75" customHeight="1" x14ac:dyDescent="0.3">
      <c r="C70" s="59" t="str">
        <f>IF(C69="C",IF(A70="P",IF(A69="I","p i","p"),IF(A69="I","i","")),"")</f>
        <v>i</v>
      </c>
      <c r="D70" s="59" t="str">
        <f>IF(D69="E",IF(A70="P",IF(A69="I","p i","p"),IF(A69="I","i"," ")),"")</f>
        <v>i</v>
      </c>
      <c r="E70" s="59" t="str">
        <f>IF(E69="O",IF(A70="P",IF(A69="I","p i","p"),IF(A69="I","i"," ")),"")</f>
        <v>i</v>
      </c>
      <c r="F70" s="74" t="s">
        <v>44</v>
      </c>
      <c r="G70" s="61" t="s">
        <v>509</v>
      </c>
      <c r="H70" s="16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ht="12.75" customHeight="1" x14ac:dyDescent="0.3">
      <c r="A71" s="19" t="s">
        <v>508</v>
      </c>
      <c r="F71" s="74" t="s">
        <v>47</v>
      </c>
      <c r="G71" s="62" t="s">
        <v>511</v>
      </c>
      <c r="H71" s="160"/>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ht="12.75" customHeight="1" x14ac:dyDescent="0.3">
      <c r="F72" s="74" t="s">
        <v>36</v>
      </c>
      <c r="G72" s="61" t="s">
        <v>185</v>
      </c>
      <c r="H72" s="160"/>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ht="12.75" customHeight="1" x14ac:dyDescent="0.3">
      <c r="F73" s="74" t="s">
        <v>50</v>
      </c>
      <c r="G73" s="61" t="s">
        <v>51</v>
      </c>
      <c r="H73" s="160"/>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12.75" customHeight="1" x14ac:dyDescent="0.3">
      <c r="A74"/>
      <c r="B74"/>
      <c r="C74"/>
      <c r="D74"/>
      <c r="E74"/>
      <c r="F74"/>
      <c r="G74"/>
      <c r="H74" s="160"/>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s="158" customFormat="1" ht="12.75" customHeight="1" x14ac:dyDescent="0.3">
      <c r="A75" s="8" t="s">
        <v>9</v>
      </c>
      <c r="B75" s="87" t="s">
        <v>512</v>
      </c>
      <c r="C75" s="147" t="s">
        <v>36</v>
      </c>
      <c r="D75" s="147" t="s">
        <v>37</v>
      </c>
      <c r="E75" s="147" t="s">
        <v>38</v>
      </c>
      <c r="F75" s="206" t="s">
        <v>1113</v>
      </c>
      <c r="G75" s="206"/>
      <c r="H75" s="87"/>
    </row>
    <row r="76" spans="1:256" ht="12.75" customHeight="1" x14ac:dyDescent="0.3">
      <c r="C76" s="59" t="str">
        <f>IF(C75="C",IF(A76="P",IF(A75="I","p i","p"),IF(A75="I","i","")),"")</f>
        <v>i</v>
      </c>
      <c r="D76" s="59" t="str">
        <f>IF(D75="E",IF(A76="P",IF(A75="I","p i","p"),IF(A75="I","i"," ")),"")</f>
        <v>i</v>
      </c>
      <c r="E76" s="59" t="str">
        <f>IF(E75="O",IF(A76="P",IF(A75="I","p i","p"),IF(A75="I","i"," ")),"")</f>
        <v>i</v>
      </c>
      <c r="F76" s="74" t="s">
        <v>44</v>
      </c>
      <c r="G76" s="62" t="s">
        <v>509</v>
      </c>
      <c r="H76" s="160"/>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12.75" customHeight="1" x14ac:dyDescent="0.3">
      <c r="A77" s="19" t="s">
        <v>508</v>
      </c>
      <c r="F77" s="74" t="s">
        <v>47</v>
      </c>
      <c r="G77" s="61" t="s">
        <v>511</v>
      </c>
      <c r="H77" s="160"/>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2.75" customHeight="1" x14ac:dyDescent="0.3">
      <c r="F78" s="74" t="s">
        <v>36</v>
      </c>
      <c r="G78" s="61" t="s">
        <v>503</v>
      </c>
      <c r="H78" s="160"/>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3">
      <c r="F79" s="74" t="s">
        <v>50</v>
      </c>
      <c r="G79" s="61" t="s">
        <v>51</v>
      </c>
      <c r="H79" s="160"/>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12.75" customHeight="1" x14ac:dyDescent="0.3">
      <c r="A80"/>
      <c r="B80"/>
      <c r="C80"/>
      <c r="D80"/>
      <c r="E80"/>
      <c r="F80"/>
      <c r="G80"/>
      <c r="H80" s="16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s="158" customFormat="1" ht="12.75" customHeight="1" x14ac:dyDescent="0.3">
      <c r="A81" s="8" t="s">
        <v>9</v>
      </c>
      <c r="B81" s="87" t="s">
        <v>513</v>
      </c>
      <c r="C81" s="147" t="s">
        <v>36</v>
      </c>
      <c r="D81" s="147" t="s">
        <v>37</v>
      </c>
      <c r="E81" s="147" t="s">
        <v>38</v>
      </c>
      <c r="F81" s="206" t="s">
        <v>1114</v>
      </c>
      <c r="G81" s="206"/>
      <c r="H81" s="87"/>
    </row>
    <row r="82" spans="1:256" ht="12.75" customHeight="1" x14ac:dyDescent="0.3">
      <c r="A82" s="38"/>
      <c r="C82" s="59" t="str">
        <f>IF(C81="C",IF(A82="P",IF(A81="I","p i","p"),IF(A81="I","i","")),"")</f>
        <v>i</v>
      </c>
      <c r="D82" s="59" t="str">
        <f>IF(D81="E",IF(A82="P",IF(A81="I","p i","p"),IF(A81="I","i"," ")),"")</f>
        <v>i</v>
      </c>
      <c r="E82" s="59" t="str">
        <f>IF(E81="O",IF(A82="P",IF(A81="I","p i","p"),IF(A81="I","i"," ")),"")</f>
        <v>i</v>
      </c>
      <c r="F82" s="74" t="s">
        <v>44</v>
      </c>
      <c r="G82" s="62" t="s">
        <v>514</v>
      </c>
      <c r="H82" s="160"/>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12.75" customHeight="1" x14ac:dyDescent="0.3">
      <c r="A83" s="19" t="s">
        <v>508</v>
      </c>
      <c r="F83" s="74" t="s">
        <v>47</v>
      </c>
      <c r="G83" s="61" t="s">
        <v>511</v>
      </c>
      <c r="H83" s="160"/>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12.75" customHeight="1" x14ac:dyDescent="0.3">
      <c r="F84" s="74" t="s">
        <v>36</v>
      </c>
      <c r="G84" s="61" t="s">
        <v>503</v>
      </c>
      <c r="H84" s="160"/>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ht="12.75" customHeight="1" x14ac:dyDescent="0.3">
      <c r="F85" s="74" t="s">
        <v>50</v>
      </c>
      <c r="G85" s="61" t="s">
        <v>51</v>
      </c>
      <c r="H85" s="160"/>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ht="12.75" customHeight="1" x14ac:dyDescent="0.3">
      <c r="A86"/>
      <c r="B86"/>
      <c r="C86"/>
      <c r="D86"/>
      <c r="E86"/>
      <c r="F86"/>
      <c r="G86"/>
      <c r="H86" s="160"/>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s="158" customFormat="1" ht="12.75" customHeight="1" x14ac:dyDescent="0.3">
      <c r="A87" s="8" t="s">
        <v>9</v>
      </c>
      <c r="B87" s="87" t="s">
        <v>515</v>
      </c>
      <c r="C87" s="161"/>
      <c r="D87" s="147" t="s">
        <v>37</v>
      </c>
      <c r="E87" s="147" t="s">
        <v>38</v>
      </c>
      <c r="F87" s="206" t="s">
        <v>516</v>
      </c>
      <c r="G87" s="206"/>
      <c r="H87" s="201"/>
    </row>
    <row r="88" spans="1:256" ht="12.75" customHeight="1" x14ac:dyDescent="0.3">
      <c r="C88" s="59" t="str">
        <f>IF(C87="C",IF(A88="P",IF(A87="I","p i","p"),IF(A87="I","i","")),"")</f>
        <v/>
      </c>
      <c r="D88" s="59" t="str">
        <f>IF(D87="E",IF(A88="P",IF(A87="I","p i","p"),IF(A87="I","i"," ")),"")</f>
        <v>i</v>
      </c>
      <c r="E88" s="59" t="str">
        <f>IF(E87="O",IF(A88="P",IF(A87="I","p i","p"),IF(A87="I","i"," ")),"")</f>
        <v>i</v>
      </c>
      <c r="F88" s="74" t="s">
        <v>44</v>
      </c>
      <c r="G88" s="62" t="s">
        <v>517</v>
      </c>
      <c r="H88" s="160"/>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ht="12.75" customHeight="1" x14ac:dyDescent="0.3">
      <c r="A89" s="19" t="s">
        <v>508</v>
      </c>
      <c r="F89" s="74" t="s">
        <v>47</v>
      </c>
      <c r="G89" s="61" t="s">
        <v>518</v>
      </c>
      <c r="H89" s="160"/>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ht="12.75" customHeight="1" x14ac:dyDescent="0.3">
      <c r="F90" s="74" t="s">
        <v>36</v>
      </c>
      <c r="G90" s="61" t="s">
        <v>519</v>
      </c>
      <c r="H90" s="16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ht="12.75" customHeight="1" x14ac:dyDescent="0.3">
      <c r="F91" s="74" t="s">
        <v>50</v>
      </c>
      <c r="G91" s="61" t="s">
        <v>51</v>
      </c>
      <c r="H91" s="160"/>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ht="12.75" customHeight="1" x14ac:dyDescent="0.3">
      <c r="A92"/>
      <c r="B92"/>
      <c r="C92"/>
      <c r="D92"/>
      <c r="E92"/>
      <c r="F92"/>
      <c r="G92"/>
      <c r="H92" s="160"/>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s="158" customFormat="1" ht="12.75" customHeight="1" x14ac:dyDescent="0.3">
      <c r="A93" s="8" t="s">
        <v>9</v>
      </c>
      <c r="B93" s="87" t="s">
        <v>520</v>
      </c>
      <c r="C93" s="147" t="s">
        <v>36</v>
      </c>
      <c r="D93" s="147" t="s">
        <v>37</v>
      </c>
      <c r="E93" s="147" t="s">
        <v>38</v>
      </c>
      <c r="F93" s="206" t="s">
        <v>521</v>
      </c>
      <c r="G93" s="206"/>
      <c r="H93" s="87"/>
    </row>
    <row r="94" spans="1:256" ht="12.75" customHeight="1" x14ac:dyDescent="0.3">
      <c r="C94" s="59" t="str">
        <f>IF(C93="C",IF(A94="P",IF(A93="I","p i","p"),IF(A93="I","i","")),"")</f>
        <v>i</v>
      </c>
      <c r="D94" s="59" t="str">
        <f>IF(D93="E",IF(A94="P",IF(A93="I","p i","p"),IF(A93="I","i"," ")),"")</f>
        <v>i</v>
      </c>
      <c r="E94" s="59" t="str">
        <f>IF(E93="O",IF(A94="P",IF(A93="I","p i","p"),IF(A93="I","i"," ")),"")</f>
        <v>i</v>
      </c>
      <c r="F94" s="82" t="s">
        <v>44</v>
      </c>
      <c r="G94" s="62" t="s">
        <v>185</v>
      </c>
      <c r="H94" s="160"/>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ht="12.75" customHeight="1" x14ac:dyDescent="0.3">
      <c r="A95" s="19" t="s">
        <v>522</v>
      </c>
      <c r="B95" s="80"/>
      <c r="C95" s="94"/>
      <c r="D95" s="94"/>
      <c r="E95" s="94"/>
      <c r="F95" s="82" t="s">
        <v>47</v>
      </c>
      <c r="G95" s="61" t="s">
        <v>509</v>
      </c>
      <c r="H95" s="160"/>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ht="12.75" customHeight="1" x14ac:dyDescent="0.3">
      <c r="B96" s="80"/>
      <c r="C96" s="94"/>
      <c r="D96" s="94"/>
      <c r="E96" s="94"/>
      <c r="F96" s="82" t="s">
        <v>36</v>
      </c>
      <c r="G96" s="61" t="s">
        <v>523</v>
      </c>
      <c r="H96" s="160"/>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ht="12.75" customHeight="1" x14ac:dyDescent="0.3">
      <c r="B97" s="80"/>
      <c r="C97" s="94"/>
      <c r="D97" s="94"/>
      <c r="E97" s="94"/>
      <c r="F97" s="82" t="s">
        <v>50</v>
      </c>
      <c r="G97" s="61" t="s">
        <v>51</v>
      </c>
      <c r="H97" s="160"/>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ht="12.75" customHeight="1" x14ac:dyDescent="0.3">
      <c r="A98"/>
      <c r="B98"/>
      <c r="C98"/>
      <c r="D98"/>
      <c r="E98"/>
      <c r="F98"/>
      <c r="G98"/>
      <c r="H98" s="160"/>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s="158" customFormat="1" ht="12.75" customHeight="1" x14ac:dyDescent="0.3">
      <c r="A99" s="8" t="s">
        <v>9</v>
      </c>
      <c r="B99" s="87" t="s">
        <v>524</v>
      </c>
      <c r="C99" s="147" t="s">
        <v>36</v>
      </c>
      <c r="D99" s="147" t="s">
        <v>37</v>
      </c>
      <c r="E99" s="147" t="s">
        <v>38</v>
      </c>
      <c r="F99" s="206" t="s">
        <v>525</v>
      </c>
      <c r="G99" s="206"/>
      <c r="H99" s="87"/>
    </row>
    <row r="100" spans="1:256" ht="12.75" customHeight="1" x14ac:dyDescent="0.3">
      <c r="C100" s="59" t="str">
        <f>IF(C99="C",IF(A100="P",IF(A99="I","p i","p"),IF(A99="I","i","")),"")</f>
        <v>i</v>
      </c>
      <c r="D100" s="59" t="str">
        <f>IF(D99="E",IF(A100="P",IF(A99="I","p i","p"),IF(A99="I","i"," ")),"")</f>
        <v>i</v>
      </c>
      <c r="E100" s="59" t="str">
        <f>IF(E99="O",IF(A100="P",IF(A99="I","p i","p"),IF(A99="I","i"," ")),"")</f>
        <v>i</v>
      </c>
      <c r="F100" s="82" t="s">
        <v>44</v>
      </c>
      <c r="G100" s="61" t="s">
        <v>185</v>
      </c>
      <c r="H100" s="16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1:256" ht="12.75" customHeight="1" x14ac:dyDescent="0.3">
      <c r="A101" s="19" t="s">
        <v>526</v>
      </c>
      <c r="B101" s="80"/>
      <c r="C101" s="94"/>
      <c r="D101" s="94"/>
      <c r="E101" s="94"/>
      <c r="F101" s="82" t="s">
        <v>47</v>
      </c>
      <c r="G101" s="61" t="s">
        <v>509</v>
      </c>
      <c r="H101" s="160"/>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1:256" ht="12.75" customHeight="1" x14ac:dyDescent="0.3">
      <c r="B102" s="80"/>
      <c r="C102" s="94"/>
      <c r="D102" s="94"/>
      <c r="E102" s="94"/>
      <c r="F102" s="82" t="s">
        <v>36</v>
      </c>
      <c r="G102" s="62" t="s">
        <v>523</v>
      </c>
      <c r="H102" s="160"/>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ht="12.75" customHeight="1" x14ac:dyDescent="0.3">
      <c r="B103" s="80"/>
      <c r="C103" s="94"/>
      <c r="D103" s="94"/>
      <c r="E103" s="94"/>
      <c r="F103" s="82" t="s">
        <v>50</v>
      </c>
      <c r="G103" s="61" t="s">
        <v>51</v>
      </c>
      <c r="H103" s="160"/>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ht="12.75" customHeight="1" x14ac:dyDescent="0.3">
      <c r="A104"/>
      <c r="B104"/>
      <c r="C104"/>
      <c r="D104"/>
      <c r="E104"/>
      <c r="F104"/>
      <c r="G104"/>
      <c r="H104" s="160"/>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s="158" customFormat="1" ht="12.75" customHeight="1" x14ac:dyDescent="0.3">
      <c r="A105" s="8" t="s">
        <v>9</v>
      </c>
      <c r="B105" s="87" t="s">
        <v>527</v>
      </c>
      <c r="C105" s="147" t="s">
        <v>36</v>
      </c>
      <c r="D105" s="147" t="s">
        <v>37</v>
      </c>
      <c r="E105" s="147" t="s">
        <v>38</v>
      </c>
      <c r="F105" s="206" t="s">
        <v>525</v>
      </c>
      <c r="G105" s="206"/>
      <c r="H105" s="87"/>
    </row>
    <row r="106" spans="1:256" ht="12.75" customHeight="1" x14ac:dyDescent="0.3">
      <c r="C106" s="59" t="str">
        <f>IF(C105="C",IF(A106="P",IF(A105="I","p i","p"),IF(A105="I","i","")),"")</f>
        <v>i</v>
      </c>
      <c r="D106" s="59" t="str">
        <f>IF(D105="E",IF(A106="P",IF(A105="I","p i","p"),IF(A105="I","i"," ")),"")</f>
        <v>i</v>
      </c>
      <c r="E106" s="59" t="str">
        <f>IF(E105="O",IF(A106="P",IF(A105="I","p i","p"),IF(A105="I","i"," ")),"")</f>
        <v>i</v>
      </c>
      <c r="F106" s="82" t="s">
        <v>44</v>
      </c>
      <c r="G106" s="61" t="s">
        <v>185</v>
      </c>
      <c r="H106" s="160"/>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ht="12.75" customHeight="1" x14ac:dyDescent="0.3">
      <c r="A107" s="19" t="s">
        <v>528</v>
      </c>
      <c r="B107" s="80"/>
      <c r="C107" s="94"/>
      <c r="D107" s="94"/>
      <c r="E107" s="94"/>
      <c r="F107" s="82" t="s">
        <v>47</v>
      </c>
      <c r="G107" s="61" t="s">
        <v>509</v>
      </c>
      <c r="H107" s="160"/>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ht="12.75" customHeight="1" x14ac:dyDescent="0.3">
      <c r="B108" s="80"/>
      <c r="C108" s="94"/>
      <c r="D108" s="94"/>
      <c r="E108" s="94"/>
      <c r="F108" s="82" t="s">
        <v>36</v>
      </c>
      <c r="G108" s="62" t="s">
        <v>529</v>
      </c>
      <c r="H108" s="160"/>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ht="12.75" customHeight="1" x14ac:dyDescent="0.3">
      <c r="B109" s="80"/>
      <c r="C109" s="94"/>
      <c r="D109" s="94"/>
      <c r="E109" s="94"/>
      <c r="F109" s="82" t="s">
        <v>50</v>
      </c>
      <c r="G109" s="61" t="s">
        <v>51</v>
      </c>
      <c r="H109" s="160"/>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ht="12.75" customHeight="1" x14ac:dyDescent="0.3">
      <c r="A110"/>
      <c r="B110"/>
      <c r="C110"/>
      <c r="D110"/>
      <c r="E110"/>
      <c r="F110"/>
      <c r="G110"/>
      <c r="H110" s="16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s="158" customFormat="1" ht="12.75" customHeight="1" x14ac:dyDescent="0.3">
      <c r="A111" s="8" t="s">
        <v>9</v>
      </c>
      <c r="B111" s="87" t="s">
        <v>530</v>
      </c>
      <c r="C111" s="147" t="s">
        <v>36</v>
      </c>
      <c r="D111" s="147" t="s">
        <v>37</v>
      </c>
      <c r="E111" s="147" t="s">
        <v>38</v>
      </c>
      <c r="F111" s="206" t="s">
        <v>531</v>
      </c>
      <c r="G111" s="206"/>
      <c r="H111" s="87"/>
    </row>
    <row r="112" spans="1:256" ht="12.75" customHeight="1" x14ac:dyDescent="0.3">
      <c r="C112" s="59" t="str">
        <f>IF(C111="C",IF(A112="P",IF(A111="I","p i","p"),IF(A111="I","i","")),"")</f>
        <v>i</v>
      </c>
      <c r="D112" s="59" t="str">
        <f>IF(D111="E",IF(A112="P",IF(A111="I","p i","p"),IF(A111="I","i"," ")),"")</f>
        <v>i</v>
      </c>
      <c r="E112" s="59" t="str">
        <f>IF(E111="O",IF(A112="P",IF(A111="I","p i","p"),IF(A111="I","i"," ")),"")</f>
        <v>i</v>
      </c>
      <c r="F112" s="82" t="s">
        <v>44</v>
      </c>
      <c r="G112" s="62" t="s">
        <v>185</v>
      </c>
      <c r="H112" s="160"/>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ht="12.75" customHeight="1" x14ac:dyDescent="0.3">
      <c r="A113" s="19" t="s">
        <v>522</v>
      </c>
      <c r="B113" s="80"/>
      <c r="C113" s="94"/>
      <c r="D113" s="94"/>
      <c r="E113" s="94"/>
      <c r="F113" s="82" t="s">
        <v>47</v>
      </c>
      <c r="G113" s="61" t="s">
        <v>532</v>
      </c>
      <c r="H113" s="160"/>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ht="12.75" customHeight="1" x14ac:dyDescent="0.3">
      <c r="B114" s="80"/>
      <c r="C114" s="94"/>
      <c r="D114" s="94"/>
      <c r="E114" s="94"/>
      <c r="F114" s="82" t="s">
        <v>36</v>
      </c>
      <c r="G114" s="61" t="s">
        <v>533</v>
      </c>
      <c r="H114" s="160"/>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row>
    <row r="115" spans="1:256" ht="12.75" customHeight="1" x14ac:dyDescent="0.3">
      <c r="B115" s="80"/>
      <c r="C115" s="94"/>
      <c r="D115" s="94"/>
      <c r="E115" s="94"/>
      <c r="F115" s="82" t="s">
        <v>50</v>
      </c>
      <c r="G115" s="61" t="s">
        <v>51</v>
      </c>
      <c r="H115" s="160"/>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1:256" ht="12.75" customHeight="1" x14ac:dyDescent="0.3">
      <c r="A116"/>
      <c r="B116"/>
      <c r="C116"/>
      <c r="D116"/>
      <c r="E116"/>
      <c r="F116"/>
      <c r="G116"/>
      <c r="H116" s="160"/>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7" spans="1:256" s="158" customFormat="1" ht="12.75" customHeight="1" x14ac:dyDescent="0.3">
      <c r="A117" s="8" t="s">
        <v>9</v>
      </c>
      <c r="B117" s="87" t="s">
        <v>534</v>
      </c>
      <c r="C117" s="147" t="s">
        <v>36</v>
      </c>
      <c r="D117" s="147" t="s">
        <v>37</v>
      </c>
      <c r="E117" s="147" t="s">
        <v>38</v>
      </c>
      <c r="F117" s="206" t="s">
        <v>535</v>
      </c>
      <c r="G117" s="206"/>
      <c r="H117" s="87"/>
    </row>
    <row r="118" spans="1:256" ht="12.75" customHeight="1" x14ac:dyDescent="0.3">
      <c r="C118" s="59" t="str">
        <f>IF(C117="C",IF(A118="P",IF(A117="I","p i","p"),IF(A117="I","i","")),"")</f>
        <v>i</v>
      </c>
      <c r="D118" s="59" t="str">
        <f>IF(D117="E",IF(A118="P",IF(A117="I","p i","p"),IF(A117="I","i"," ")),"")</f>
        <v>i</v>
      </c>
      <c r="E118" s="59" t="str">
        <f>IF(E117="O",IF(A118="P",IF(A117="I","p i","p"),IF(A117="I","i"," ")),"")</f>
        <v>i</v>
      </c>
      <c r="F118" s="82" t="s">
        <v>44</v>
      </c>
      <c r="G118" s="61" t="s">
        <v>536</v>
      </c>
      <c r="H118" s="160"/>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ht="12.75" customHeight="1" x14ac:dyDescent="0.3">
      <c r="A119" s="19" t="s">
        <v>537</v>
      </c>
      <c r="B119" s="80"/>
      <c r="C119" s="94"/>
      <c r="D119" s="94"/>
      <c r="E119" s="94"/>
      <c r="F119" s="82" t="s">
        <v>47</v>
      </c>
      <c r="G119" s="62" t="s">
        <v>538</v>
      </c>
      <c r="H119" s="160"/>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row>
    <row r="120" spans="1:256" ht="12.75" customHeight="1" x14ac:dyDescent="0.3">
      <c r="B120" s="80"/>
      <c r="C120" s="94"/>
      <c r="D120" s="94"/>
      <c r="E120" s="94"/>
      <c r="F120" s="82" t="s">
        <v>36</v>
      </c>
      <c r="G120" s="61" t="s">
        <v>533</v>
      </c>
      <c r="H120" s="16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row>
    <row r="121" spans="1:256" ht="12.75" customHeight="1" x14ac:dyDescent="0.3">
      <c r="B121" s="80"/>
      <c r="C121" s="94"/>
      <c r="D121" s="94"/>
      <c r="E121" s="94"/>
      <c r="F121" s="82" t="s">
        <v>50</v>
      </c>
      <c r="G121" s="61" t="s">
        <v>51</v>
      </c>
      <c r="H121" s="160"/>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row>
    <row r="122" spans="1:256" ht="12.75" customHeight="1" x14ac:dyDescent="0.3">
      <c r="B122" s="80"/>
      <c r="C122" s="94"/>
      <c r="D122" s="94"/>
      <c r="E122" s="94"/>
      <c r="F122" s="82"/>
      <c r="G122" s="61"/>
      <c r="H122" s="160"/>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row>
    <row r="123" spans="1:256" ht="12.75" customHeight="1" x14ac:dyDescent="0.3">
      <c r="A123" s="67" t="s">
        <v>9</v>
      </c>
      <c r="B123" s="38" t="s">
        <v>539</v>
      </c>
      <c r="C123" s="57" t="s">
        <v>36</v>
      </c>
      <c r="D123" s="57" t="s">
        <v>37</v>
      </c>
      <c r="E123" s="57" t="s">
        <v>38</v>
      </c>
      <c r="F123" s="203" t="s">
        <v>540</v>
      </c>
      <c r="G123" s="203"/>
      <c r="H123" s="38"/>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ht="12.75" customHeight="1" x14ac:dyDescent="0.3">
      <c r="C124" s="59" t="str">
        <f>IF(C123="C",IF(A124="P",IF(A123="I","p i","p"),IF(A123="I","i","")),"")</f>
        <v>i</v>
      </c>
      <c r="D124" s="59" t="str">
        <f>IF(D123="E",IF(A124="P",IF(A123="I","p i","p"),IF(A123="I","i"," ")),"")</f>
        <v>i</v>
      </c>
      <c r="E124" s="59" t="str">
        <f>IF(E123="O",IF(A124="P",IF(A123="I","p i","p"),IF(A123="I","i"," ")),"")</f>
        <v>i</v>
      </c>
      <c r="F124" s="82" t="s">
        <v>44</v>
      </c>
      <c r="G124" s="61" t="s">
        <v>541</v>
      </c>
      <c r="H124" s="160"/>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ht="12.75" customHeight="1" x14ac:dyDescent="0.3">
      <c r="A125" s="19" t="s">
        <v>526</v>
      </c>
      <c r="B125" s="80"/>
      <c r="C125" s="59" t="str">
        <f>IF(C124="C",IF(A125="Prioritaire",IF(A124="I","p i","p"),IF(A124="I","i","")),"")</f>
        <v/>
      </c>
      <c r="D125" s="59" t="str">
        <f>IF(D124="E",IF(A125="Prioritaire",IF(A124="I","p i","p"),IF(A124="I","i"," ")),"")</f>
        <v/>
      </c>
      <c r="E125" s="59" t="str">
        <f>IF(E124="O",IF(A125="Prioritaire",IF(A124="I","p i","p"),IF(A124="I","i"," ")),"")</f>
        <v/>
      </c>
      <c r="F125" s="82" t="s">
        <v>47</v>
      </c>
      <c r="G125" s="61" t="s">
        <v>542</v>
      </c>
      <c r="H125" s="160"/>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ht="12.75" customHeight="1" x14ac:dyDescent="0.3">
      <c r="B126" s="80"/>
      <c r="C126" s="94"/>
      <c r="D126" s="94"/>
      <c r="E126" s="94"/>
      <c r="F126" s="82" t="s">
        <v>36</v>
      </c>
      <c r="G126" s="62" t="s">
        <v>523</v>
      </c>
      <c r="H126" s="160"/>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ht="12.75" customHeight="1" x14ac:dyDescent="0.3">
      <c r="B127" s="80"/>
      <c r="C127" s="94"/>
      <c r="D127" s="94"/>
      <c r="E127" s="94"/>
      <c r="F127" s="82" t="s">
        <v>50</v>
      </c>
      <c r="G127" s="61" t="s">
        <v>51</v>
      </c>
      <c r="H127" s="160"/>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ht="12.75" customHeight="1" x14ac:dyDescent="0.3">
      <c r="B128" s="80"/>
      <c r="C128" s="94"/>
      <c r="D128" s="94"/>
      <c r="E128" s="94"/>
      <c r="F128" s="82"/>
      <c r="G128" s="61"/>
      <c r="H128" s="160"/>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ht="12.75" customHeight="1" x14ac:dyDescent="0.3">
      <c r="B129" s="38" t="s">
        <v>543</v>
      </c>
      <c r="C129" s="57" t="s">
        <v>36</v>
      </c>
      <c r="D129" s="57" t="s">
        <v>37</v>
      </c>
      <c r="F129" s="203" t="s">
        <v>544</v>
      </c>
      <c r="G129" s="203"/>
      <c r="H129" s="69"/>
      <c r="I129" s="58"/>
      <c r="J129" s="58"/>
      <c r="K129" s="58"/>
      <c r="L129" s="58"/>
      <c r="M129" s="58"/>
      <c r="N129" s="58"/>
      <c r="O129" s="58"/>
      <c r="P129" s="58"/>
      <c r="Q129" s="58"/>
      <c r="R129" s="58"/>
      <c r="S129" s="58"/>
      <c r="T129" s="58"/>
      <c r="U129" s="58"/>
      <c r="V129" s="58"/>
      <c r="W129" s="58"/>
      <c r="X129" s="58"/>
    </row>
    <row r="130" spans="1:256" ht="12.75" customHeight="1" x14ac:dyDescent="0.3">
      <c r="C130" s="59" t="str">
        <f>IF(C129="C",IF(A130="P",IF(A129="I","p i","p"),IF(A129="I","i","")),"")</f>
        <v/>
      </c>
      <c r="D130" s="59" t="str">
        <f>IF(D129="E",IF(A130="P",IF(A129="I","p i","p"),IF(A129="I","i"," ")),"")</f>
        <v xml:space="preserve"> </v>
      </c>
      <c r="E130" s="59" t="str">
        <f>IF(E129="O",IF(A130="P",IF(A129="I","p i","p"),IF(A129="I","i"," ")),"")</f>
        <v/>
      </c>
      <c r="F130" s="74" t="s">
        <v>44</v>
      </c>
      <c r="G130" s="103" t="s">
        <v>545</v>
      </c>
      <c r="I130" s="75"/>
      <c r="J130" s="75"/>
      <c r="K130" s="75"/>
      <c r="L130" s="75"/>
      <c r="M130" s="75"/>
      <c r="N130" s="75"/>
      <c r="O130" s="75"/>
      <c r="P130" s="75"/>
      <c r="Q130" s="75"/>
      <c r="R130" s="75"/>
      <c r="S130" s="75"/>
      <c r="T130" s="75"/>
      <c r="U130" s="75"/>
      <c r="V130" s="75"/>
      <c r="W130" s="75"/>
      <c r="X130" s="75"/>
    </row>
    <row r="131" spans="1:256" ht="12.75" customHeight="1" x14ac:dyDescent="0.3">
      <c r="A131" s="66" t="s">
        <v>546</v>
      </c>
      <c r="F131" s="74" t="s">
        <v>47</v>
      </c>
      <c r="G131" s="75" t="s">
        <v>547</v>
      </c>
      <c r="I131" s="75"/>
      <c r="J131" s="75"/>
      <c r="K131" s="75"/>
      <c r="L131" s="75"/>
      <c r="M131" s="75"/>
      <c r="N131" s="75"/>
      <c r="O131" s="75"/>
      <c r="P131" s="75"/>
      <c r="Q131" s="75"/>
      <c r="R131" s="75"/>
      <c r="S131" s="75"/>
      <c r="T131" s="75"/>
      <c r="U131" s="75"/>
      <c r="V131" s="75"/>
      <c r="W131" s="75"/>
      <c r="X131" s="75"/>
    </row>
    <row r="132" spans="1:256" ht="12.75" customHeight="1" x14ac:dyDescent="0.3">
      <c r="F132" s="74" t="s">
        <v>36</v>
      </c>
      <c r="G132" s="75" t="s">
        <v>548</v>
      </c>
      <c r="I132" s="75"/>
      <c r="J132" s="75"/>
      <c r="K132" s="75"/>
      <c r="L132" s="75"/>
      <c r="M132" s="75"/>
      <c r="N132" s="75"/>
      <c r="O132" s="75"/>
      <c r="P132" s="75"/>
      <c r="Q132" s="75"/>
      <c r="R132" s="75"/>
      <c r="S132" s="75"/>
      <c r="T132" s="75"/>
      <c r="U132" s="75"/>
      <c r="V132" s="75"/>
      <c r="W132" s="75"/>
      <c r="X132" s="75"/>
    </row>
    <row r="133" spans="1:256" ht="12.75" customHeight="1" x14ac:dyDescent="0.3">
      <c r="F133" s="74" t="s">
        <v>50</v>
      </c>
      <c r="G133" s="75" t="s">
        <v>51</v>
      </c>
      <c r="I133" s="75"/>
      <c r="J133" s="75"/>
      <c r="K133" s="75"/>
      <c r="L133" s="75"/>
      <c r="M133" s="75"/>
      <c r="N133" s="75"/>
      <c r="O133" s="75"/>
      <c r="P133" s="75"/>
      <c r="Q133" s="75"/>
      <c r="R133" s="75"/>
      <c r="S133" s="75"/>
      <c r="T133" s="75"/>
      <c r="U133" s="75"/>
      <c r="V133" s="75"/>
      <c r="W133" s="75"/>
      <c r="X133" s="75"/>
    </row>
    <row r="134" spans="1:256" ht="12.75" customHeight="1" x14ac:dyDescent="0.3">
      <c r="A134"/>
      <c r="B134"/>
      <c r="C134"/>
      <c r="D134"/>
      <c r="E134"/>
      <c r="F134"/>
      <c r="G134"/>
      <c r="H134" s="160"/>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s="158" customFormat="1" ht="12.75" customHeight="1" x14ac:dyDescent="0.3">
      <c r="A135" s="8" t="s">
        <v>9</v>
      </c>
      <c r="B135" s="87" t="s">
        <v>549</v>
      </c>
      <c r="C135" s="147" t="s">
        <v>36</v>
      </c>
      <c r="D135" s="147" t="s">
        <v>37</v>
      </c>
      <c r="E135" s="147" t="s">
        <v>38</v>
      </c>
      <c r="F135" s="206" t="s">
        <v>550</v>
      </c>
      <c r="G135" s="206"/>
      <c r="H135" s="87"/>
    </row>
    <row r="136" spans="1:256" ht="12.75" customHeight="1" x14ac:dyDescent="0.3">
      <c r="C136" s="59" t="str">
        <f>IF(C135="C",IF(A136="P",IF(A135="I","p i","p"),IF(A135="I","i","")),"")</f>
        <v>i</v>
      </c>
      <c r="D136" s="59" t="str">
        <f>IF(D135="E",IF(A136="P",IF(A135="I","p i","p"),IF(A135="I","i"," ")),"")</f>
        <v>i</v>
      </c>
      <c r="E136" s="59" t="str">
        <f>IF(E135="O",IF(A136="P",IF(A135="I","p i","p"),IF(A135="I","i"," ")),"")</f>
        <v>i</v>
      </c>
      <c r="F136" s="74" t="s">
        <v>44</v>
      </c>
      <c r="G136" s="61" t="s">
        <v>551</v>
      </c>
      <c r="H136" s="160"/>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ht="12.75" customHeight="1" x14ac:dyDescent="0.3">
      <c r="A137" s="19" t="s">
        <v>552</v>
      </c>
      <c r="F137" s="74" t="s">
        <v>47</v>
      </c>
      <c r="G137" s="61" t="s">
        <v>553</v>
      </c>
      <c r="H137" s="160"/>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ht="12.75" customHeight="1" x14ac:dyDescent="0.3">
      <c r="F138" s="74" t="s">
        <v>36</v>
      </c>
      <c r="G138" s="62" t="s">
        <v>554</v>
      </c>
      <c r="H138" s="160"/>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ht="12.75" customHeight="1" x14ac:dyDescent="0.3">
      <c r="F139" s="82" t="s">
        <v>50</v>
      </c>
      <c r="G139" s="61" t="s">
        <v>51</v>
      </c>
      <c r="H139" s="160"/>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ht="12.75" customHeight="1" x14ac:dyDescent="0.3">
      <c r="A140"/>
      <c r="B140"/>
      <c r="C140"/>
      <c r="D140"/>
      <c r="E140"/>
      <c r="F140"/>
      <c r="G140"/>
      <c r="H140" s="16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s="158" customFormat="1" ht="12.75" customHeight="1" x14ac:dyDescent="0.3">
      <c r="A141" s="8" t="s">
        <v>9</v>
      </c>
      <c r="B141" s="87" t="s">
        <v>555</v>
      </c>
      <c r="C141" s="147" t="s">
        <v>36</v>
      </c>
      <c r="D141" s="147" t="s">
        <v>37</v>
      </c>
      <c r="E141" s="147" t="s">
        <v>38</v>
      </c>
      <c r="F141" s="206" t="s">
        <v>550</v>
      </c>
      <c r="G141" s="206"/>
      <c r="H141" s="87"/>
    </row>
    <row r="142" spans="1:256" ht="12.75" customHeight="1" x14ac:dyDescent="0.3">
      <c r="C142" s="59" t="str">
        <f>IF(C141="C",IF(A142="P",IF(A141="I","p i","p"),IF(A141="I","i","")),"")</f>
        <v>i</v>
      </c>
      <c r="D142" s="59" t="str">
        <f>IF(D141="E",IF(A142="P",IF(A141="I","p i","p"),IF(A141="I","i"," ")),"")</f>
        <v>i</v>
      </c>
      <c r="E142" s="59" t="str">
        <f>IF(E141="O",IF(A142="P",IF(A141="I","p i","p"),IF(A141="I","i"," ")),"")</f>
        <v>i</v>
      </c>
      <c r="F142" s="74" t="s">
        <v>44</v>
      </c>
      <c r="G142" s="62" t="s">
        <v>556</v>
      </c>
      <c r="H142" s="160"/>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ht="12.75" customHeight="1" x14ac:dyDescent="0.3">
      <c r="A143" s="19" t="s">
        <v>557</v>
      </c>
      <c r="F143" s="74" t="s">
        <v>47</v>
      </c>
      <c r="G143" s="61" t="s">
        <v>551</v>
      </c>
      <c r="H143" s="160"/>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ht="12.75" customHeight="1" x14ac:dyDescent="0.3">
      <c r="F144" s="74" t="s">
        <v>36</v>
      </c>
      <c r="G144" s="61" t="s">
        <v>553</v>
      </c>
      <c r="H144" s="160"/>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ht="12.75" customHeight="1" x14ac:dyDescent="0.3">
      <c r="F145" s="82" t="s">
        <v>50</v>
      </c>
      <c r="G145" s="61" t="s">
        <v>51</v>
      </c>
      <c r="H145" s="160"/>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ht="12.75" customHeight="1" x14ac:dyDescent="0.3">
      <c r="A146"/>
      <c r="B146"/>
      <c r="C146"/>
      <c r="D146"/>
      <c r="E146"/>
      <c r="F146"/>
      <c r="G146"/>
      <c r="H146" s="160"/>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s="158" customFormat="1" ht="12.75" customHeight="1" x14ac:dyDescent="0.3">
      <c r="A147" s="8" t="s">
        <v>9</v>
      </c>
      <c r="B147" s="87" t="s">
        <v>558</v>
      </c>
      <c r="C147" s="163"/>
      <c r="D147" s="147" t="s">
        <v>37</v>
      </c>
      <c r="E147" s="147" t="s">
        <v>38</v>
      </c>
      <c r="F147" s="206" t="s">
        <v>559</v>
      </c>
      <c r="G147" s="206"/>
      <c r="H147" s="201"/>
    </row>
    <row r="148" spans="1:256" ht="12.75" customHeight="1" x14ac:dyDescent="0.3">
      <c r="C148" s="59" t="str">
        <f>IF(C147="C",IF(A148="P",IF(A147="I","p i","p"),IF(A147="I","i","")),"")</f>
        <v/>
      </c>
      <c r="D148" s="59" t="str">
        <f>IF(D147="E",IF(A148="P",IF(A147="I","p i","p"),IF(A147="I","i"," ")),"")</f>
        <v>i</v>
      </c>
      <c r="E148" s="59" t="str">
        <f>IF(E147="O",IF(A148="P",IF(A147="I","p i","p"),IF(A147="I","i"," ")),"")</f>
        <v>i</v>
      </c>
      <c r="F148" s="74" t="s">
        <v>44</v>
      </c>
      <c r="G148" s="62" t="s">
        <v>560</v>
      </c>
      <c r="H148" s="160"/>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ht="12.75" customHeight="1" x14ac:dyDescent="0.3">
      <c r="A149" s="19" t="s">
        <v>522</v>
      </c>
      <c r="F149" s="74" t="s">
        <v>47</v>
      </c>
      <c r="G149" s="61" t="s">
        <v>561</v>
      </c>
      <c r="H149" s="160"/>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ht="12.75" customHeight="1" x14ac:dyDescent="0.3">
      <c r="F150" s="74" t="s">
        <v>36</v>
      </c>
      <c r="G150" s="61" t="s">
        <v>562</v>
      </c>
      <c r="H150" s="16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ht="12.75" customHeight="1" x14ac:dyDescent="0.3">
      <c r="F151" s="74" t="s">
        <v>50</v>
      </c>
      <c r="G151" s="61" t="s">
        <v>51</v>
      </c>
      <c r="H151" s="160"/>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ht="12.75" customHeight="1" x14ac:dyDescent="0.3">
      <c r="A152"/>
      <c r="B152"/>
      <c r="C152"/>
      <c r="D152"/>
      <c r="E152"/>
      <c r="F152"/>
      <c r="G152"/>
      <c r="H152" s="160"/>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s="158" customFormat="1" ht="12.75" customHeight="1" x14ac:dyDescent="0.3">
      <c r="A153" s="8" t="s">
        <v>9</v>
      </c>
      <c r="B153" s="87" t="s">
        <v>563</v>
      </c>
      <c r="C153" s="147" t="s">
        <v>36</v>
      </c>
      <c r="D153" s="147" t="s">
        <v>37</v>
      </c>
      <c r="E153" s="147" t="s">
        <v>38</v>
      </c>
      <c r="F153" s="206" t="s">
        <v>564</v>
      </c>
      <c r="G153" s="206"/>
      <c r="H153" s="87"/>
    </row>
    <row r="154" spans="1:256" ht="12.75" customHeight="1" x14ac:dyDescent="0.3">
      <c r="C154" s="59" t="str">
        <f>IF(C153="C",IF(A154="P",IF(A153="I","p i","p"),IF(A153="I","i","")),"")</f>
        <v>i</v>
      </c>
      <c r="D154" s="59" t="str">
        <f>IF(D153="E",IF(A154="P",IF(A153="I","p i","p"),IF(A153="I","i"," ")),"")</f>
        <v>i</v>
      </c>
      <c r="E154" s="59" t="str">
        <f>IF(E153="O",IF(A154="P",IF(A153="I","p i","p"),IF(A153="I","i"," ")),"")</f>
        <v>i</v>
      </c>
      <c r="F154" s="74" t="s">
        <v>44</v>
      </c>
      <c r="G154" s="62" t="s">
        <v>565</v>
      </c>
      <c r="H154" s="160"/>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ht="12.75" customHeight="1" x14ac:dyDescent="0.3">
      <c r="A155" s="19" t="s">
        <v>526</v>
      </c>
      <c r="F155" s="74" t="s">
        <v>47</v>
      </c>
      <c r="G155" s="61" t="s">
        <v>566</v>
      </c>
      <c r="H155" s="160"/>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ht="12.75" customHeight="1" x14ac:dyDescent="0.3">
      <c r="C156" s="76"/>
      <c r="D156" s="76"/>
      <c r="E156" s="76"/>
      <c r="F156" s="74" t="s">
        <v>36</v>
      </c>
      <c r="G156" s="61" t="s">
        <v>567</v>
      </c>
      <c r="H156" s="160"/>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ht="12.75" customHeight="1" x14ac:dyDescent="0.3">
      <c r="C157" s="76"/>
      <c r="D157" s="76"/>
      <c r="E157" s="76"/>
      <c r="F157" s="74" t="s">
        <v>50</v>
      </c>
      <c r="G157" s="61" t="s">
        <v>51</v>
      </c>
      <c r="H157" s="160"/>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ht="12.75" customHeight="1" x14ac:dyDescent="0.3">
      <c r="A158"/>
      <c r="B158"/>
      <c r="C158"/>
      <c r="D158"/>
      <c r="E158"/>
      <c r="F158"/>
      <c r="G158"/>
      <c r="H158" s="160"/>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ht="12.75" customHeight="1" x14ac:dyDescent="0.3">
      <c r="A159"/>
      <c r="B159"/>
      <c r="C159"/>
      <c r="D159"/>
      <c r="E159"/>
      <c r="F159"/>
      <c r="G159"/>
      <c r="H159" s="160"/>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ht="32.549999999999997" customHeight="1" x14ac:dyDescent="0.3">
      <c r="A160" s="8" t="s">
        <v>9</v>
      </c>
      <c r="B160" s="87" t="s">
        <v>1072</v>
      </c>
      <c r="C160" s="147" t="s">
        <v>36</v>
      </c>
      <c r="D160" s="147" t="s">
        <v>37</v>
      </c>
      <c r="E160" s="87"/>
      <c r="F160" s="206" t="s">
        <v>1073</v>
      </c>
      <c r="G160" s="206"/>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ht="12.75" customHeight="1" x14ac:dyDescent="0.3">
      <c r="A161" s="38"/>
      <c r="C161" s="59" t="str">
        <f>IF(C160="C",IF(A161="P",IF(A160="I","p i","p"),IF(A160="I","i","")),"")</f>
        <v>i</v>
      </c>
      <c r="D161" s="59" t="str">
        <f>IF(D160="E",IF(A161="P",IF(A160="I","p i","p"),IF(A160="I","i"," ")),"")</f>
        <v>i</v>
      </c>
      <c r="E161" s="59" t="str">
        <f>IF(E160="O",IF(A161="P",IF(A160="I","p i","p"),IF(A160="I","i"," ")),"")</f>
        <v/>
      </c>
      <c r="F161" s="74" t="s">
        <v>44</v>
      </c>
      <c r="G161" s="85" t="s">
        <v>1074</v>
      </c>
      <c r="H161" s="160"/>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ht="12.75" customHeight="1" x14ac:dyDescent="0.3">
      <c r="A162" s="38" t="s">
        <v>1075</v>
      </c>
      <c r="C162" s="84"/>
      <c r="D162" s="84"/>
      <c r="E162" s="84"/>
      <c r="F162" s="74" t="s">
        <v>47</v>
      </c>
      <c r="G162" s="85" t="s">
        <v>1076</v>
      </c>
      <c r="H162" s="160"/>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ht="12.75" customHeight="1" x14ac:dyDescent="0.3">
      <c r="A163" s="64" t="s">
        <v>1077</v>
      </c>
      <c r="C163" s="84"/>
      <c r="D163" s="84"/>
      <c r="E163" s="84"/>
      <c r="F163" s="74" t="s">
        <v>36</v>
      </c>
      <c r="G163" s="86" t="s">
        <v>1078</v>
      </c>
      <c r="H163" s="160"/>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ht="12.75" customHeight="1" x14ac:dyDescent="0.3">
      <c r="A164" s="38"/>
      <c r="C164" s="84"/>
      <c r="D164" s="84"/>
      <c r="E164" s="84"/>
      <c r="F164" s="74" t="s">
        <v>50</v>
      </c>
      <c r="G164" s="61" t="s">
        <v>51</v>
      </c>
      <c r="H164" s="160"/>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ht="12.75" customHeight="1" x14ac:dyDescent="0.3">
      <c r="A165" s="38"/>
      <c r="C165" s="84"/>
      <c r="D165" s="84"/>
      <c r="E165" s="84"/>
      <c r="F165" s="74"/>
      <c r="G165" s="61"/>
      <c r="H165" s="160"/>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ht="12.75" customHeight="1" x14ac:dyDescent="0.3">
      <c r="A166" s="8" t="s">
        <v>9</v>
      </c>
      <c r="B166" s="87" t="s">
        <v>1079</v>
      </c>
      <c r="C166" s="87"/>
      <c r="D166" s="87"/>
      <c r="E166" s="147" t="s">
        <v>38</v>
      </c>
      <c r="F166" s="206" t="s">
        <v>1073</v>
      </c>
      <c r="G166" s="20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12.75" customHeight="1" x14ac:dyDescent="0.3">
      <c r="A167" s="38"/>
      <c r="C167" s="59" t="str">
        <f>IF(C166="C",IF(A167="P",IF(A166="I","p i","p"),IF(A166="I","i","")),"")</f>
        <v/>
      </c>
      <c r="D167" s="59" t="str">
        <f>IF(D166="E",IF(A167="P",IF(A166="I","p i","p"),IF(A166="I","i"," ")),"")</f>
        <v/>
      </c>
      <c r="E167" s="59" t="str">
        <f>IF(E166="O",IF(A167="P",IF(A166="I","p i","p"),IF(A166="I","i"," ")),"")</f>
        <v>i</v>
      </c>
      <c r="F167" s="74" t="s">
        <v>44</v>
      </c>
      <c r="G167" s="85" t="s">
        <v>1074</v>
      </c>
      <c r="H167" s="160"/>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ht="12.75" customHeight="1" x14ac:dyDescent="0.3">
      <c r="A168" s="38" t="s">
        <v>1075</v>
      </c>
      <c r="C168" s="84"/>
      <c r="D168" s="84"/>
      <c r="E168" s="84"/>
      <c r="F168" s="74" t="s">
        <v>47</v>
      </c>
      <c r="G168" s="85" t="s">
        <v>1076</v>
      </c>
      <c r="H168" s="160"/>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ht="12.75" customHeight="1" x14ac:dyDescent="0.3">
      <c r="A169" s="38"/>
      <c r="C169" s="84"/>
      <c r="D169" s="84"/>
      <c r="E169" s="84"/>
      <c r="F169" s="74" t="s">
        <v>36</v>
      </c>
      <c r="G169" s="86" t="s">
        <v>1080</v>
      </c>
      <c r="H169" s="160"/>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ht="12.75" customHeight="1" x14ac:dyDescent="0.3">
      <c r="A170" s="38"/>
      <c r="C170" s="84"/>
      <c r="D170" s="84"/>
      <c r="E170" s="84"/>
      <c r="F170" s="74" t="s">
        <v>50</v>
      </c>
      <c r="G170" s="61" t="s">
        <v>51</v>
      </c>
      <c r="H170" s="16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ht="25.05" customHeight="1" x14ac:dyDescent="0.3">
      <c r="A171"/>
      <c r="B171"/>
      <c r="C171"/>
      <c r="D171"/>
      <c r="E171"/>
      <c r="F171"/>
      <c r="G171"/>
      <c r="H171" s="160"/>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s="158" customFormat="1" ht="12.75" customHeight="1" x14ac:dyDescent="0.3">
      <c r="A172" s="8" t="s">
        <v>9</v>
      </c>
      <c r="B172" s="87" t="s">
        <v>1189</v>
      </c>
      <c r="C172" s="147" t="s">
        <v>36</v>
      </c>
      <c r="D172" s="147" t="s">
        <v>37</v>
      </c>
      <c r="E172" s="147" t="s">
        <v>38</v>
      </c>
      <c r="F172" s="206" t="s">
        <v>1190</v>
      </c>
      <c r="G172" s="206"/>
      <c r="H172" s="87"/>
      <c r="J172" s="87"/>
    </row>
    <row r="173" spans="1:256" ht="12.75" customHeight="1" x14ac:dyDescent="0.3">
      <c r="C173" s="59" t="str">
        <f>IF(C172="C",IF(A173="P",IF(A172="I","p i","p"),IF(A172="I","i","")),"")</f>
        <v>i</v>
      </c>
      <c r="D173" s="59" t="str">
        <f>IF(D172="E",IF(A173="P",IF(A172="I","p i","p"),IF(A172="I","i"," ")),"")</f>
        <v>i</v>
      </c>
      <c r="E173" s="59" t="str">
        <f>IF(E172="O",IF(A173="P",IF(A172="I","p i","p"),IF(A172="I","i"," ")),"")</f>
        <v>i</v>
      </c>
      <c r="F173" s="74" t="s">
        <v>44</v>
      </c>
      <c r="G173" s="95" t="s">
        <v>1191</v>
      </c>
      <c r="H173" s="160"/>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ht="12.75" customHeight="1" x14ac:dyDescent="0.3">
      <c r="A174" s="38" t="s">
        <v>1138</v>
      </c>
      <c r="F174" s="74" t="s">
        <v>47</v>
      </c>
      <c r="G174" s="96" t="s">
        <v>1192</v>
      </c>
      <c r="H174" s="160"/>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row>
    <row r="175" spans="1:256" ht="12.75" customHeight="1" x14ac:dyDescent="0.3">
      <c r="C175" s="76"/>
      <c r="D175" s="76"/>
      <c r="E175" s="76"/>
      <c r="F175" s="74" t="s">
        <v>36</v>
      </c>
      <c r="G175" s="95" t="s">
        <v>1193</v>
      </c>
      <c r="H175" s="160"/>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row>
    <row r="176" spans="1:256" ht="12.75" customHeight="1" x14ac:dyDescent="0.3">
      <c r="C176" s="76"/>
      <c r="D176" s="76"/>
      <c r="E176" s="76"/>
      <c r="F176" s="74" t="s">
        <v>50</v>
      </c>
      <c r="G176" s="75" t="s">
        <v>51</v>
      </c>
      <c r="H176" s="160"/>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row>
    <row r="177" spans="1:256" ht="12.75" customHeight="1" x14ac:dyDescent="0.3">
      <c r="A177"/>
      <c r="B177"/>
      <c r="C177"/>
      <c r="D177"/>
      <c r="E177"/>
      <c r="F177"/>
      <c r="G177"/>
      <c r="H177" s="160"/>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row>
    <row r="178" spans="1:256" ht="12.75" customHeight="1" x14ac:dyDescent="0.3">
      <c r="A178"/>
      <c r="B178"/>
      <c r="C178"/>
      <c r="D178"/>
      <c r="E178"/>
      <c r="F178"/>
      <c r="G178"/>
      <c r="H178" s="160"/>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row>
    <row r="179" spans="1:256" ht="12.75" customHeight="1" x14ac:dyDescent="0.3">
      <c r="A179"/>
      <c r="B179"/>
      <c r="C179"/>
      <c r="D179"/>
      <c r="E179"/>
      <c r="F179"/>
      <c r="G179"/>
      <c r="H179" s="160"/>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ht="12.75" customHeight="1" x14ac:dyDescent="0.3">
      <c r="A180"/>
      <c r="B180"/>
      <c r="C180"/>
      <c r="D180"/>
      <c r="E180"/>
      <c r="F180"/>
      <c r="G180"/>
      <c r="H180" s="16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row>
    <row r="181" spans="1:256" ht="12.75" customHeight="1" x14ac:dyDescent="0.3">
      <c r="A181"/>
      <c r="B181"/>
      <c r="C181"/>
      <c r="D181"/>
      <c r="E181"/>
      <c r="F181"/>
      <c r="G181"/>
      <c r="H181" s="160"/>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row>
    <row r="182" spans="1:256" ht="25.05" customHeight="1" x14ac:dyDescent="0.3">
      <c r="A182"/>
      <c r="B182"/>
      <c r="C182"/>
      <c r="D182"/>
      <c r="E182"/>
      <c r="F182"/>
      <c r="G182"/>
      <c r="H182" s="160"/>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ht="12.75" customHeight="1" x14ac:dyDescent="0.3">
      <c r="A183"/>
      <c r="B183"/>
      <c r="C183"/>
      <c r="D183"/>
      <c r="E183"/>
      <c r="F183"/>
      <c r="G183"/>
      <c r="H183" s="160"/>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ht="12.75" customHeight="1" x14ac:dyDescent="0.3">
      <c r="A184"/>
      <c r="B184"/>
      <c r="C184"/>
      <c r="D184"/>
      <c r="E184"/>
      <c r="F184"/>
      <c r="G184"/>
      <c r="H184" s="160"/>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ht="12.75" customHeight="1" x14ac:dyDescent="0.3">
      <c r="A185"/>
      <c r="B185"/>
      <c r="C185"/>
      <c r="D185"/>
      <c r="E185"/>
      <c r="F185"/>
      <c r="G185"/>
      <c r="H185" s="160"/>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ht="12.75" customHeight="1" x14ac:dyDescent="0.3">
      <c r="A186"/>
      <c r="B186"/>
      <c r="C186"/>
      <c r="D186"/>
      <c r="E186"/>
      <c r="F186"/>
      <c r="G186"/>
      <c r="H186" s="160"/>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ht="12.75" customHeight="1" x14ac:dyDescent="0.3">
      <c r="A187"/>
      <c r="B187"/>
      <c r="C187"/>
      <c r="D187"/>
      <c r="E187"/>
      <c r="F187"/>
      <c r="G187"/>
      <c r="H187" s="160"/>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ht="12.75" customHeight="1" x14ac:dyDescent="0.3">
      <c r="A188"/>
      <c r="B188"/>
      <c r="C188"/>
      <c r="D188"/>
      <c r="E188"/>
      <c r="F188"/>
      <c r="G188"/>
      <c r="H188" s="160"/>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25.05" customHeight="1" x14ac:dyDescent="0.3">
      <c r="A189"/>
      <c r="B189"/>
      <c r="C189"/>
      <c r="D189"/>
      <c r="E189"/>
      <c r="F189"/>
      <c r="G189"/>
      <c r="H189" s="160"/>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12.75" customHeight="1" x14ac:dyDescent="0.3">
      <c r="A190"/>
      <c r="B190"/>
      <c r="C190"/>
      <c r="D190"/>
      <c r="E190"/>
      <c r="F190"/>
      <c r="G190"/>
      <c r="H190" s="16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ht="12.75" customHeight="1" x14ac:dyDescent="0.3">
      <c r="A191"/>
      <c r="B191"/>
      <c r="C191"/>
      <c r="D191"/>
      <c r="E191"/>
      <c r="F191"/>
      <c r="G191"/>
      <c r="H191" s="160"/>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ht="12.75" customHeight="1" x14ac:dyDescent="0.3">
      <c r="A192"/>
      <c r="B192"/>
      <c r="C192"/>
      <c r="D192"/>
      <c r="E192"/>
      <c r="F192"/>
      <c r="G192"/>
      <c r="H192" s="160"/>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row>
    <row r="193" spans="1:256" ht="12.75" customHeight="1" x14ac:dyDescent="0.3">
      <c r="A193"/>
      <c r="B193"/>
      <c r="C193"/>
      <c r="D193"/>
      <c r="E193"/>
      <c r="F193"/>
      <c r="G193"/>
      <c r="H193" s="160"/>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row>
    <row r="194" spans="1:256" ht="12.75" customHeight="1" x14ac:dyDescent="0.3">
      <c r="A194"/>
      <c r="B194"/>
      <c r="C194"/>
      <c r="D194"/>
      <c r="E194"/>
      <c r="F194"/>
      <c r="G194"/>
      <c r="H194" s="160"/>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row>
    <row r="195" spans="1:256" ht="12.75" customHeight="1" x14ac:dyDescent="0.3">
      <c r="A195"/>
      <c r="B195"/>
      <c r="C195"/>
      <c r="D195"/>
      <c r="E195"/>
      <c r="F195"/>
      <c r="G195"/>
      <c r="H195" s="160"/>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row>
    <row r="196" spans="1:256" ht="25.05" customHeight="1" x14ac:dyDescent="0.3">
      <c r="A196"/>
      <c r="B196"/>
      <c r="C196"/>
      <c r="D196"/>
      <c r="E196"/>
      <c r="F196"/>
      <c r="G196"/>
      <c r="H196" s="160"/>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row>
    <row r="197" spans="1:256" ht="12.75" customHeight="1" x14ac:dyDescent="0.3">
      <c r="A197"/>
      <c r="B197"/>
      <c r="C197"/>
      <c r="D197"/>
      <c r="E197"/>
      <c r="F197"/>
      <c r="G197"/>
      <c r="H197" s="160"/>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ht="12.75" customHeight="1" x14ac:dyDescent="0.3">
      <c r="A198"/>
      <c r="B198"/>
      <c r="C198"/>
      <c r="D198"/>
      <c r="E198"/>
      <c r="F198"/>
      <c r="G198"/>
      <c r="H198" s="160"/>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ht="12.75" customHeight="1" x14ac:dyDescent="0.3">
      <c r="A199"/>
      <c r="B199"/>
      <c r="C199"/>
      <c r="D199"/>
      <c r="E199"/>
      <c r="F199"/>
      <c r="G199"/>
      <c r="H199" s="160"/>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ht="12.75" customHeight="1" x14ac:dyDescent="0.3">
      <c r="A200"/>
      <c r="B200"/>
      <c r="C200"/>
      <c r="D200"/>
      <c r="E200"/>
      <c r="F200"/>
      <c r="G200"/>
      <c r="H200" s="16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ht="12.75" customHeight="1" x14ac:dyDescent="0.3">
      <c r="A201"/>
      <c r="B201"/>
      <c r="C201"/>
      <c r="D201"/>
      <c r="E201"/>
      <c r="F201"/>
      <c r="G201"/>
      <c r="H201" s="160"/>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ht="12.75" customHeight="1" x14ac:dyDescent="0.3">
      <c r="A202"/>
      <c r="B202"/>
      <c r="C202"/>
      <c r="D202"/>
      <c r="E202"/>
      <c r="F202"/>
      <c r="G202"/>
      <c r="H202" s="160"/>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ht="25.05" customHeight="1" x14ac:dyDescent="0.3">
      <c r="A203"/>
      <c r="B203"/>
      <c r="C203"/>
      <c r="D203"/>
      <c r="E203"/>
      <c r="F203"/>
      <c r="G203"/>
      <c r="H203" s="160"/>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ht="12.75" customHeight="1" x14ac:dyDescent="0.3">
      <c r="A204"/>
      <c r="B204"/>
      <c r="C204"/>
      <c r="D204"/>
      <c r="E204"/>
      <c r="F204"/>
      <c r="G204"/>
      <c r="H204" s="160"/>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ht="12.75" customHeight="1" x14ac:dyDescent="0.3">
      <c r="A205"/>
      <c r="B205"/>
      <c r="C205"/>
      <c r="D205"/>
      <c r="E205"/>
      <c r="F205"/>
      <c r="G205"/>
      <c r="H205" s="160"/>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ht="12.75" customHeight="1" x14ac:dyDescent="0.3">
      <c r="A206"/>
      <c r="B206"/>
      <c r="C206"/>
      <c r="D206"/>
      <c r="E206"/>
      <c r="F206"/>
      <c r="G206"/>
      <c r="H206" s="160"/>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ht="12.75" customHeight="1" x14ac:dyDescent="0.3">
      <c r="A207"/>
      <c r="B207"/>
      <c r="C207"/>
      <c r="D207"/>
      <c r="E207"/>
      <c r="F207"/>
      <c r="G207"/>
      <c r="H207" s="160"/>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8" spans="1:256" ht="12.75" customHeight="1" x14ac:dyDescent="0.3">
      <c r="A208"/>
      <c r="B208"/>
      <c r="C208"/>
      <c r="D208"/>
      <c r="E208"/>
      <c r="F208"/>
      <c r="G208"/>
      <c r="H208" s="160"/>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row>
    <row r="209" spans="1:256" ht="12.75" customHeight="1" x14ac:dyDescent="0.3">
      <c r="A209"/>
      <c r="B209"/>
      <c r="C209"/>
      <c r="D209"/>
      <c r="E209"/>
      <c r="F209"/>
      <c r="G209"/>
      <c r="H209" s="160"/>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ht="25.05" customHeight="1" x14ac:dyDescent="0.3">
      <c r="C210" s="76"/>
      <c r="D210" s="76"/>
      <c r="E210" s="76"/>
      <c r="F210" s="207"/>
      <c r="G210" s="207"/>
    </row>
    <row r="211" spans="1:256" ht="12.75" customHeight="1" x14ac:dyDescent="0.3">
      <c r="C211" s="59" t="str">
        <f>IF(C210="C",IF(A211="P",IF(A210="I","p i","p"),IF(A210="I","i","")),"")</f>
        <v/>
      </c>
      <c r="D211" s="59" t="str">
        <f>IF(D210="E",IF(A211="P",IF(A210="I","p i","p"),IF(A210="I","i"," ")),"")</f>
        <v/>
      </c>
      <c r="E211" s="59" t="str">
        <f>IF(E210="O",IF(A211="P",IF(A210="I","p i","p"),IF(A210="I","i"," ")),"")</f>
        <v/>
      </c>
      <c r="F211" s="2"/>
      <c r="G211" s="1"/>
    </row>
    <row r="212" spans="1:256" ht="12.75" customHeight="1" x14ac:dyDescent="0.3">
      <c r="C212" s="76"/>
      <c r="D212" s="76"/>
      <c r="E212" s="76"/>
      <c r="F212" s="2"/>
      <c r="G212" s="7"/>
    </row>
    <row r="213" spans="1:256" ht="12.75" customHeight="1" x14ac:dyDescent="0.3">
      <c r="C213" s="76"/>
      <c r="D213" s="76"/>
      <c r="E213" s="76"/>
      <c r="F213" s="2"/>
      <c r="G213" s="1"/>
    </row>
    <row r="214" spans="1:256" ht="12.75" customHeight="1" x14ac:dyDescent="0.3">
      <c r="C214" s="76"/>
      <c r="D214" s="76"/>
      <c r="E214" s="76"/>
      <c r="F214" s="2"/>
      <c r="G214" s="1"/>
    </row>
    <row r="215" spans="1:256" ht="12.75" customHeight="1" x14ac:dyDescent="0.3">
      <c r="C215" s="76"/>
      <c r="D215" s="76"/>
      <c r="E215" s="76"/>
      <c r="F215" s="2"/>
      <c r="G215" s="1"/>
    </row>
    <row r="216" spans="1:256" ht="25.05" customHeight="1" x14ac:dyDescent="0.3">
      <c r="C216" s="76"/>
      <c r="D216" s="76"/>
      <c r="E216" s="76"/>
      <c r="F216" s="205"/>
      <c r="G216" s="205"/>
      <c r="H216" s="205"/>
      <c r="I216" s="205"/>
      <c r="J216" s="205"/>
      <c r="K216" s="205"/>
      <c r="L216" s="205"/>
      <c r="M216" s="205"/>
      <c r="N216" s="205"/>
      <c r="O216" s="205"/>
      <c r="P216" s="205"/>
      <c r="Q216" s="205"/>
      <c r="R216" s="205"/>
      <c r="S216" s="205"/>
      <c r="T216" s="205"/>
      <c r="U216" s="205"/>
      <c r="V216" s="205"/>
      <c r="W216" s="205"/>
      <c r="X216" s="205"/>
    </row>
    <row r="217" spans="1:256" ht="25.05" customHeight="1" x14ac:dyDescent="0.3">
      <c r="C217" s="76"/>
      <c r="D217" s="76"/>
      <c r="E217" s="76"/>
      <c r="F217" s="207"/>
      <c r="G217" s="207"/>
    </row>
    <row r="218" spans="1:256" ht="12.75" customHeight="1" x14ac:dyDescent="0.3">
      <c r="C218" s="59" t="str">
        <f>IF(C217="C",IF(A218="P",IF(A217="I","p i","p"),IF(A217="I","i","")),"")</f>
        <v/>
      </c>
      <c r="D218" s="59" t="str">
        <f>IF(D217="E",IF(A218="P",IF(A217="I","p i","p"),IF(A217="I","i"," ")),"")</f>
        <v/>
      </c>
      <c r="E218" s="59" t="str">
        <f>IF(E217="O",IF(A218="P",IF(A217="I","p i","p"),IF(A217="I","i"," ")),"")</f>
        <v/>
      </c>
      <c r="F218" s="2"/>
      <c r="G218" s="1"/>
    </row>
    <row r="219" spans="1:256" ht="12.75" customHeight="1" x14ac:dyDescent="0.3">
      <c r="C219" s="76"/>
      <c r="D219" s="76"/>
      <c r="E219" s="76"/>
      <c r="F219" s="2"/>
      <c r="G219" s="7"/>
    </row>
    <row r="220" spans="1:256" ht="12.75" customHeight="1" x14ac:dyDescent="0.3">
      <c r="C220" s="76"/>
      <c r="D220" s="76"/>
      <c r="E220" s="76"/>
      <c r="F220" s="2"/>
      <c r="G220" s="1"/>
    </row>
    <row r="221" spans="1:256" ht="12.75" customHeight="1" x14ac:dyDescent="0.3">
      <c r="C221" s="76"/>
      <c r="D221" s="76"/>
      <c r="E221" s="76"/>
      <c r="F221" s="2"/>
      <c r="G221" s="1"/>
    </row>
    <row r="222" spans="1:256" ht="12.75" customHeight="1" x14ac:dyDescent="0.3">
      <c r="C222" s="76"/>
      <c r="D222" s="76"/>
      <c r="E222" s="76"/>
      <c r="F222" s="2"/>
      <c r="G222" s="1"/>
    </row>
    <row r="223" spans="1:256" ht="25.05" customHeight="1" x14ac:dyDescent="0.3">
      <c r="C223" s="76"/>
      <c r="D223" s="76"/>
      <c r="E223" s="76"/>
      <c r="F223" s="90"/>
      <c r="G223" s="1"/>
    </row>
    <row r="224" spans="1:256" ht="25.05" customHeight="1" x14ac:dyDescent="0.3">
      <c r="C224" s="76"/>
      <c r="D224" s="76"/>
      <c r="E224" s="76"/>
      <c r="F224" s="207"/>
      <c r="G224" s="207"/>
    </row>
    <row r="225" spans="3:7" ht="12.75" customHeight="1" x14ac:dyDescent="0.3">
      <c r="C225" s="59" t="str">
        <f>IF(C224="C",IF(A225="P",IF(A224="I","p i","p"),IF(A224="I","i","")),"")</f>
        <v/>
      </c>
      <c r="D225" s="59" t="str">
        <f>IF(D224="E",IF(A225="P",IF(A224="I","p i","p"),IF(A224="I","i"," ")),"")</f>
        <v/>
      </c>
      <c r="E225" s="59" t="str">
        <f>IF(E224="O",IF(A225="P",IF(A224="I","p i","p"),IF(A224="I","i"," ")),"")</f>
        <v/>
      </c>
      <c r="G225" s="1"/>
    </row>
    <row r="226" spans="3:7" ht="12.75" customHeight="1" x14ac:dyDescent="0.3">
      <c r="C226" s="76"/>
      <c r="D226" s="76"/>
      <c r="E226" s="76"/>
      <c r="G226" s="1"/>
    </row>
    <row r="227" spans="3:7" ht="12.75" customHeight="1" x14ac:dyDescent="0.3">
      <c r="C227" s="76"/>
      <c r="D227" s="76"/>
      <c r="E227" s="76"/>
      <c r="G227" s="1"/>
    </row>
    <row r="228" spans="3:7" ht="12.75" customHeight="1" x14ac:dyDescent="0.3">
      <c r="C228" s="76"/>
      <c r="D228" s="76"/>
      <c r="E228" s="76"/>
      <c r="G228" s="1"/>
    </row>
    <row r="229" spans="3:7" ht="12.75" customHeight="1" x14ac:dyDescent="0.3">
      <c r="C229" s="76"/>
      <c r="D229" s="76"/>
      <c r="E229" s="76"/>
      <c r="G229" s="1"/>
    </row>
    <row r="230" spans="3:7" ht="25.05" customHeight="1" x14ac:dyDescent="0.3">
      <c r="C230" s="76"/>
      <c r="D230" s="76"/>
      <c r="E230" s="76"/>
      <c r="F230" s="90"/>
      <c r="G230" s="1"/>
    </row>
    <row r="231" spans="3:7" ht="25.05" customHeight="1" x14ac:dyDescent="0.3">
      <c r="C231" s="76"/>
      <c r="D231" s="76"/>
      <c r="E231" s="76"/>
      <c r="F231" s="207"/>
      <c r="G231" s="207"/>
    </row>
    <row r="232" spans="3:7" ht="12.75" customHeight="1" x14ac:dyDescent="0.3">
      <c r="C232" s="59" t="str">
        <f>IF(C231="C",IF(A232="P",IF(A231="I","p i","p"),IF(A231="I","i","")),"")</f>
        <v/>
      </c>
      <c r="D232" s="59" t="str">
        <f>IF(D231="E",IF(A232="P",IF(A231="I","p i","p"),IF(A231="I","i"," ")),"")</f>
        <v/>
      </c>
      <c r="E232" s="59" t="str">
        <f>IF(E231="O",IF(A232="P",IF(A231="I","p i","p"),IF(A231="I","i"," ")),"")</f>
        <v/>
      </c>
      <c r="G232" s="1"/>
    </row>
    <row r="233" spans="3:7" ht="12.75" customHeight="1" x14ac:dyDescent="0.3">
      <c r="C233" s="76"/>
      <c r="D233" s="76"/>
      <c r="E233" s="76"/>
      <c r="G233" s="1"/>
    </row>
    <row r="234" spans="3:7" ht="12.75" customHeight="1" x14ac:dyDescent="0.3">
      <c r="C234" s="76"/>
      <c r="D234" s="76"/>
      <c r="E234" s="76"/>
      <c r="G234" s="1"/>
    </row>
    <row r="235" spans="3:7" ht="12.75" customHeight="1" x14ac:dyDescent="0.3">
      <c r="C235" s="76"/>
      <c r="D235" s="76"/>
      <c r="E235" s="76"/>
      <c r="G235" s="1"/>
    </row>
    <row r="236" spans="3:7" ht="12.75" customHeight="1" x14ac:dyDescent="0.3">
      <c r="C236" s="76"/>
      <c r="D236" s="76"/>
      <c r="E236" s="76"/>
      <c r="G236" s="1"/>
    </row>
    <row r="237" spans="3:7" ht="25.05" customHeight="1" x14ac:dyDescent="0.3">
      <c r="C237" s="76"/>
      <c r="D237" s="76"/>
      <c r="E237" s="76"/>
      <c r="F237" s="90"/>
      <c r="G237" s="1"/>
    </row>
    <row r="238" spans="3:7" ht="25.05" customHeight="1" x14ac:dyDescent="0.3">
      <c r="C238" s="76"/>
      <c r="D238" s="76"/>
      <c r="E238" s="76"/>
      <c r="F238" s="207"/>
      <c r="G238" s="207"/>
    </row>
    <row r="239" spans="3:7" ht="12.75" customHeight="1" x14ac:dyDescent="0.3">
      <c r="C239" s="59" t="str">
        <f>IF(C238="C",IF(A239="P",IF(A238="I","p i","p"),IF(A238="I","i","")),"")</f>
        <v/>
      </c>
      <c r="D239" s="59" t="str">
        <f>IF(D238="E",IF(A239="P",IF(A238="I","p i","p"),IF(A238="I","i"," ")),"")</f>
        <v/>
      </c>
      <c r="E239" s="59" t="str">
        <f>IF(E238="O",IF(A239="P",IF(A238="I","p i","p"),IF(A238="I","i"," ")),"")</f>
        <v/>
      </c>
      <c r="G239" s="1"/>
    </row>
    <row r="240" spans="3:7" ht="12.75" customHeight="1" x14ac:dyDescent="0.3">
      <c r="C240" s="76"/>
      <c r="D240" s="76"/>
      <c r="E240" s="76"/>
      <c r="G240" s="1"/>
    </row>
    <row r="241" spans="3:7" ht="12.75" customHeight="1" x14ac:dyDescent="0.3">
      <c r="C241" s="76"/>
      <c r="D241" s="76"/>
      <c r="E241" s="76"/>
      <c r="G241" s="1"/>
    </row>
    <row r="242" spans="3:7" ht="12.75" customHeight="1" x14ac:dyDescent="0.3">
      <c r="C242" s="76"/>
      <c r="D242" s="76"/>
      <c r="E242" s="76"/>
      <c r="G242" s="1"/>
    </row>
    <row r="243" spans="3:7" ht="12.75" customHeight="1" x14ac:dyDescent="0.3">
      <c r="C243" s="76"/>
      <c r="D243" s="76"/>
      <c r="E243" s="76"/>
      <c r="G243" s="1"/>
    </row>
    <row r="244" spans="3:7" ht="12.75" customHeight="1" x14ac:dyDescent="0.3">
      <c r="C244" s="76"/>
      <c r="D244" s="76"/>
      <c r="E244" s="76"/>
      <c r="G244" s="1"/>
    </row>
    <row r="245" spans="3:7" ht="25.05" customHeight="1" x14ac:dyDescent="0.3">
      <c r="C245" s="59"/>
      <c r="D245" s="59"/>
      <c r="E245" s="59"/>
      <c r="F245" s="209"/>
      <c r="G245" s="209"/>
    </row>
    <row r="246" spans="3:7" ht="12.75" customHeight="1" x14ac:dyDescent="0.3">
      <c r="C246" s="59" t="str">
        <f>IF(C245="C",IF(A246="P",IF(A245="I","p i","p"),IF(A245="I","i","")),"")</f>
        <v/>
      </c>
      <c r="D246" s="59" t="str">
        <f>IF(D245="E",IF(A246="P",IF(A245="I","p i","p"),IF(A245="I","i"," ")),"")</f>
        <v/>
      </c>
      <c r="E246" s="59" t="str">
        <f>IF(E245="O",IF(A246="P",IF(A245="I","p i","p"),IF(A245="I","i"," ")),"")</f>
        <v/>
      </c>
      <c r="G246" s="1"/>
    </row>
    <row r="247" spans="3:7" ht="12.75" customHeight="1" x14ac:dyDescent="0.3">
      <c r="C247" s="76"/>
      <c r="D247" s="76"/>
      <c r="E247" s="76"/>
      <c r="G247" s="1"/>
    </row>
    <row r="248" spans="3:7" ht="12.75" customHeight="1" x14ac:dyDescent="0.3">
      <c r="C248" s="76"/>
      <c r="D248" s="76"/>
      <c r="E248" s="76"/>
      <c r="G248" s="1"/>
    </row>
    <row r="249" spans="3:7" ht="12.75" customHeight="1" x14ac:dyDescent="0.3">
      <c r="C249" s="76"/>
      <c r="D249" s="76"/>
      <c r="E249" s="76"/>
      <c r="G249" s="1"/>
    </row>
    <row r="250" spans="3:7" ht="12.75" customHeight="1" x14ac:dyDescent="0.3">
      <c r="C250" s="76"/>
      <c r="D250" s="76"/>
      <c r="E250" s="76"/>
      <c r="G250" s="1"/>
    </row>
    <row r="251" spans="3:7" ht="25.05" customHeight="1" x14ac:dyDescent="0.3">
      <c r="C251" s="76"/>
      <c r="D251" s="76"/>
      <c r="E251" s="76"/>
      <c r="F251" s="90"/>
      <c r="G251" s="1"/>
    </row>
    <row r="252" spans="3:7" ht="25.05" customHeight="1" x14ac:dyDescent="0.3">
      <c r="C252" s="76"/>
      <c r="D252" s="76"/>
      <c r="E252" s="76"/>
      <c r="F252" s="209"/>
      <c r="G252" s="209"/>
    </row>
    <row r="253" spans="3:7" ht="12.75" customHeight="1" x14ac:dyDescent="0.3">
      <c r="C253" s="59" t="str">
        <f>IF(C252="C",IF(A253="P",IF(A252="I","p i","p"),IF(A252="I","i","")),"")</f>
        <v/>
      </c>
      <c r="D253" s="59" t="str">
        <f>IF(D252="E",IF(A253="P",IF(A252="I","p i","p"),IF(A252="I","i"," ")),"")</f>
        <v/>
      </c>
      <c r="E253" s="59" t="str">
        <f>IF(E252="O",IF(A253="P",IF(A252="I","p i","p"),IF(A252="I","i"," ")),"")</f>
        <v/>
      </c>
      <c r="G253" s="1"/>
    </row>
    <row r="254" spans="3:7" ht="12.75" customHeight="1" x14ac:dyDescent="0.3">
      <c r="C254" s="76"/>
      <c r="D254" s="76"/>
      <c r="E254" s="76"/>
      <c r="G254" s="1"/>
    </row>
    <row r="255" spans="3:7" ht="12.75" customHeight="1" x14ac:dyDescent="0.3">
      <c r="C255" s="76"/>
      <c r="D255" s="76"/>
      <c r="E255" s="76"/>
      <c r="G255" s="1"/>
    </row>
    <row r="256" spans="3:7" ht="12.75" customHeight="1" x14ac:dyDescent="0.3">
      <c r="C256" s="76"/>
      <c r="D256" s="76"/>
      <c r="E256" s="76"/>
      <c r="G256" s="1"/>
    </row>
    <row r="257" spans="3:7" ht="12.75" customHeight="1" x14ac:dyDescent="0.3">
      <c r="C257" s="76"/>
      <c r="D257" s="76"/>
      <c r="E257" s="76"/>
      <c r="G257" s="1"/>
    </row>
    <row r="258" spans="3:7" ht="25.05" customHeight="1" x14ac:dyDescent="0.3">
      <c r="C258" s="76"/>
      <c r="D258" s="76"/>
      <c r="E258" s="76"/>
      <c r="F258" s="90"/>
      <c r="G258" s="1"/>
    </row>
    <row r="259" spans="3:7" ht="25.05" customHeight="1" x14ac:dyDescent="0.3">
      <c r="C259" s="76"/>
      <c r="D259" s="76"/>
      <c r="E259" s="76"/>
      <c r="F259" s="207"/>
      <c r="G259" s="207"/>
    </row>
    <row r="260" spans="3:7" ht="12.75" customHeight="1" x14ac:dyDescent="0.3">
      <c r="C260" s="59" t="str">
        <f>IF(C259="C",IF(A260="P",IF(A259="I","p i","p"),IF(A259="I","i","")),"")</f>
        <v/>
      </c>
      <c r="D260" s="59" t="str">
        <f>IF(D259="E",IF(A260="P",IF(A259="I","p i","p"),IF(A259="I","i"," ")),"")</f>
        <v/>
      </c>
      <c r="E260" s="59" t="str">
        <f>IF(E259="O",IF(A260="P",IF(A259="I","p i","p"),IF(A259="I","i"," ")),"")</f>
        <v/>
      </c>
      <c r="G260" s="1"/>
    </row>
    <row r="261" spans="3:7" ht="12.75" customHeight="1" x14ac:dyDescent="0.3">
      <c r="C261" s="76"/>
      <c r="D261" s="76"/>
      <c r="E261" s="76"/>
      <c r="G261" s="1"/>
    </row>
    <row r="262" spans="3:7" ht="12.75" customHeight="1" x14ac:dyDescent="0.3">
      <c r="C262" s="76"/>
      <c r="D262" s="76"/>
      <c r="E262" s="76"/>
      <c r="G262" s="1"/>
    </row>
    <row r="263" spans="3:7" ht="12.75" customHeight="1" x14ac:dyDescent="0.3">
      <c r="C263" s="76"/>
      <c r="D263" s="76"/>
      <c r="E263" s="76"/>
      <c r="G263" s="1"/>
    </row>
    <row r="264" spans="3:7" ht="12.75" customHeight="1" x14ac:dyDescent="0.3">
      <c r="C264" s="76"/>
      <c r="D264" s="76"/>
      <c r="E264" s="76"/>
      <c r="G264" s="1"/>
    </row>
    <row r="265" spans="3:7" ht="25.05" customHeight="1" x14ac:dyDescent="0.3">
      <c r="C265" s="76"/>
      <c r="D265" s="76"/>
      <c r="E265" s="76"/>
      <c r="F265" s="90"/>
      <c r="G265" s="1"/>
    </row>
    <row r="266" spans="3:7" ht="25.05" customHeight="1" x14ac:dyDescent="0.3">
      <c r="C266" s="76"/>
      <c r="D266" s="76"/>
      <c r="E266" s="76"/>
      <c r="F266" s="207"/>
      <c r="G266" s="207"/>
    </row>
    <row r="267" spans="3:7" ht="12.75" customHeight="1" x14ac:dyDescent="0.3">
      <c r="C267" s="59" t="str">
        <f>IF(C266="C",IF(A267="P",IF(A266="I","p i","p"),IF(A266="I","i","")),"")</f>
        <v/>
      </c>
      <c r="D267" s="59" t="str">
        <f>IF(D266="E",IF(A267="P",IF(A266="I","p i","p"),IF(A266="I","i"," ")),"")</f>
        <v/>
      </c>
      <c r="E267" s="59" t="str">
        <f>IF(E266="O",IF(A267="P",IF(A266="I","p i","p"),IF(A266="I","i"," ")),"")</f>
        <v/>
      </c>
      <c r="G267" s="1"/>
    </row>
    <row r="268" spans="3:7" ht="12.75" customHeight="1" x14ac:dyDescent="0.3">
      <c r="C268" s="76"/>
      <c r="D268" s="76"/>
      <c r="E268" s="76"/>
      <c r="G268" s="1"/>
    </row>
    <row r="269" spans="3:7" ht="12.75" customHeight="1" x14ac:dyDescent="0.3">
      <c r="C269" s="76"/>
      <c r="D269" s="76"/>
      <c r="E269" s="76"/>
      <c r="G269" s="1"/>
    </row>
    <row r="270" spans="3:7" ht="12.75" customHeight="1" x14ac:dyDescent="0.3">
      <c r="C270" s="76"/>
      <c r="D270" s="76"/>
      <c r="E270" s="76"/>
      <c r="G270" s="1"/>
    </row>
    <row r="271" spans="3:7" ht="12.75" customHeight="1" x14ac:dyDescent="0.3">
      <c r="C271" s="76"/>
      <c r="D271" s="76"/>
      <c r="E271" s="76"/>
      <c r="G271" s="1"/>
    </row>
    <row r="272" spans="3:7" ht="25.05" customHeight="1" x14ac:dyDescent="0.3">
      <c r="C272" s="76"/>
      <c r="D272" s="76"/>
      <c r="E272" s="76"/>
      <c r="F272" s="90"/>
      <c r="G272" s="1"/>
    </row>
    <row r="273" spans="3:7" ht="25.05" customHeight="1" x14ac:dyDescent="0.3">
      <c r="C273" s="76"/>
      <c r="D273" s="76"/>
      <c r="E273" s="76"/>
      <c r="F273" s="207"/>
      <c r="G273" s="207"/>
    </row>
    <row r="274" spans="3:7" ht="12.75" customHeight="1" x14ac:dyDescent="0.3">
      <c r="C274" s="59" t="str">
        <f>IF(C273="C",IF(A274="P",IF(A273="I","p i","p"),IF(A273="I","i","")),"")</f>
        <v/>
      </c>
      <c r="D274" s="59" t="str">
        <f>IF(D273="E",IF(A274="P",IF(A273="I","p i","p"),IF(A273="I","i"," ")),"")</f>
        <v/>
      </c>
      <c r="E274" s="59" t="str">
        <f>IF(E273="O",IF(A274="P",IF(A273="I","p i","p"),IF(A273="I","i"," ")),"")</f>
        <v/>
      </c>
      <c r="G274" s="1"/>
    </row>
    <row r="275" spans="3:7" ht="12.75" customHeight="1" x14ac:dyDescent="0.3">
      <c r="C275" s="76"/>
      <c r="D275" s="76"/>
      <c r="E275" s="76"/>
      <c r="G275" s="1"/>
    </row>
    <row r="276" spans="3:7" ht="12.75" customHeight="1" x14ac:dyDescent="0.3">
      <c r="C276" s="76"/>
      <c r="D276" s="76"/>
      <c r="E276" s="76"/>
      <c r="G276" s="1"/>
    </row>
    <row r="277" spans="3:7" ht="12.75" customHeight="1" x14ac:dyDescent="0.3">
      <c r="C277" s="76"/>
      <c r="D277" s="76"/>
      <c r="E277" s="76"/>
      <c r="G277" s="1"/>
    </row>
    <row r="278" spans="3:7" ht="12.75" customHeight="1" x14ac:dyDescent="0.3">
      <c r="C278" s="76"/>
      <c r="D278" s="76"/>
      <c r="E278" s="76"/>
      <c r="G278" s="1"/>
    </row>
    <row r="279" spans="3:7" ht="25.05" customHeight="1" x14ac:dyDescent="0.3">
      <c r="C279" s="76"/>
      <c r="D279" s="76"/>
      <c r="E279" s="76"/>
      <c r="F279" s="90"/>
      <c r="G279" s="1"/>
    </row>
    <row r="280" spans="3:7" ht="25.05" customHeight="1" x14ac:dyDescent="0.3">
      <c r="C280" s="76"/>
      <c r="D280" s="76"/>
      <c r="E280" s="76"/>
      <c r="F280" s="207"/>
      <c r="G280" s="207"/>
    </row>
    <row r="281" spans="3:7" ht="12.75" customHeight="1" x14ac:dyDescent="0.3">
      <c r="C281" s="59" t="str">
        <f>IF(C280="C",IF(A281="P",IF(A280="I","p i","p"),IF(A280="I","i","")),"")</f>
        <v/>
      </c>
      <c r="D281" s="59" t="str">
        <f>IF(D280="E",IF(A281="P",IF(A280="I","p i","p"),IF(A280="I","i"," ")),"")</f>
        <v/>
      </c>
      <c r="E281" s="59" t="str">
        <f>IF(E280="O",IF(A281="P",IF(A280="I","p i","p"),IF(A280="I","i"," ")),"")</f>
        <v/>
      </c>
      <c r="G281" s="1"/>
    </row>
    <row r="282" spans="3:7" ht="12.75" customHeight="1" x14ac:dyDescent="0.3">
      <c r="C282" s="76"/>
      <c r="D282" s="76"/>
      <c r="E282" s="76"/>
      <c r="G282" s="1"/>
    </row>
    <row r="283" spans="3:7" ht="12.75" customHeight="1" x14ac:dyDescent="0.3">
      <c r="C283" s="76"/>
      <c r="D283" s="76"/>
      <c r="E283" s="76"/>
      <c r="G283" s="1"/>
    </row>
    <row r="284" spans="3:7" ht="12.75" customHeight="1" x14ac:dyDescent="0.3">
      <c r="C284" s="76"/>
      <c r="D284" s="76"/>
      <c r="E284" s="76"/>
      <c r="G284" s="1"/>
    </row>
    <row r="285" spans="3:7" ht="12.75" customHeight="1" x14ac:dyDescent="0.3">
      <c r="C285" s="76"/>
      <c r="D285" s="76"/>
      <c r="E285" s="76"/>
      <c r="G285" s="1"/>
    </row>
    <row r="286" spans="3:7" ht="25.05" customHeight="1" x14ac:dyDescent="0.3">
      <c r="C286" s="76"/>
      <c r="D286" s="76"/>
      <c r="E286" s="76"/>
      <c r="F286" s="90"/>
      <c r="G286" s="1"/>
    </row>
    <row r="287" spans="3:7" ht="25.05" customHeight="1" x14ac:dyDescent="0.3">
      <c r="C287" s="76"/>
      <c r="D287" s="76"/>
      <c r="E287" s="76"/>
      <c r="F287" s="207"/>
      <c r="G287" s="207"/>
    </row>
    <row r="288" spans="3:7" ht="12.75" customHeight="1" x14ac:dyDescent="0.3">
      <c r="C288" s="59" t="str">
        <f>IF(C287="C",IF(A288="P",IF(A287="I","p i","p"),IF(A287="I","i","")),"")</f>
        <v/>
      </c>
      <c r="D288" s="59" t="str">
        <f>IF(D287="E",IF(A288="P",IF(A287="I","p i","p"),IF(A287="I","i"," ")),"")</f>
        <v/>
      </c>
      <c r="E288" s="59" t="str">
        <f>IF(E287="O",IF(A288="P",IF(A287="I","p i","p"),IF(A287="I","i"," ")),"")</f>
        <v/>
      </c>
      <c r="G288" s="1"/>
    </row>
    <row r="289" spans="3:7" ht="12.75" customHeight="1" x14ac:dyDescent="0.3">
      <c r="C289" s="76"/>
      <c r="D289" s="76"/>
      <c r="E289" s="76"/>
      <c r="G289" s="1"/>
    </row>
    <row r="290" spans="3:7" ht="12.75" customHeight="1" x14ac:dyDescent="0.3">
      <c r="C290" s="76"/>
      <c r="D290" s="76"/>
      <c r="E290" s="76"/>
      <c r="G290" s="1"/>
    </row>
    <row r="291" spans="3:7" ht="12.75" customHeight="1" x14ac:dyDescent="0.3">
      <c r="C291" s="76"/>
      <c r="D291" s="76"/>
      <c r="E291" s="76"/>
      <c r="G291" s="1"/>
    </row>
    <row r="292" spans="3:7" ht="12.75" customHeight="1" x14ac:dyDescent="0.3">
      <c r="C292" s="76"/>
      <c r="D292" s="76"/>
      <c r="E292" s="76"/>
      <c r="G292" s="1"/>
    </row>
    <row r="293" spans="3:7" ht="25.05" customHeight="1" x14ac:dyDescent="0.3">
      <c r="C293" s="76"/>
      <c r="D293" s="76"/>
      <c r="E293" s="76"/>
      <c r="F293" s="90"/>
      <c r="G293" s="1"/>
    </row>
    <row r="294" spans="3:7" ht="25.05" customHeight="1" x14ac:dyDescent="0.3">
      <c r="C294" s="76"/>
      <c r="D294" s="76"/>
      <c r="E294" s="76"/>
      <c r="F294" s="207"/>
      <c r="G294" s="207"/>
    </row>
    <row r="295" spans="3:7" ht="12.75" customHeight="1" x14ac:dyDescent="0.3">
      <c r="C295" s="59" t="str">
        <f>IF(C294="C",IF(A295="P",IF(A294="I","p i","p"),IF(A294="I","i","")),"")</f>
        <v/>
      </c>
      <c r="D295" s="59" t="str">
        <f>IF(D294="E",IF(A295="P",IF(A294="I","p i","p"),IF(A294="I","i"," ")),"")</f>
        <v/>
      </c>
      <c r="E295" s="59" t="str">
        <f>IF(E294="O",IF(A295="P",IF(A294="I","p i","p"),IF(A294="I","i"," ")),"")</f>
        <v/>
      </c>
      <c r="G295" s="1"/>
    </row>
    <row r="296" spans="3:7" ht="12.75" customHeight="1" x14ac:dyDescent="0.3">
      <c r="C296" s="76"/>
      <c r="D296" s="76"/>
      <c r="E296" s="76"/>
      <c r="G296" s="1"/>
    </row>
    <row r="297" spans="3:7" ht="12.75" customHeight="1" x14ac:dyDescent="0.3">
      <c r="C297" s="76"/>
      <c r="D297" s="76"/>
      <c r="E297" s="76"/>
      <c r="G297" s="1"/>
    </row>
    <row r="298" spans="3:7" ht="12.75" customHeight="1" x14ac:dyDescent="0.3">
      <c r="C298" s="76"/>
      <c r="D298" s="76"/>
      <c r="E298" s="76"/>
      <c r="G298" s="1"/>
    </row>
    <row r="299" spans="3:7" ht="12.75" customHeight="1" x14ac:dyDescent="0.3">
      <c r="C299" s="76"/>
      <c r="D299" s="76"/>
      <c r="E299" s="76"/>
      <c r="G299" s="1"/>
    </row>
    <row r="300" spans="3:7" ht="25.05" customHeight="1" x14ac:dyDescent="0.3">
      <c r="C300" s="76"/>
      <c r="D300" s="76"/>
      <c r="E300" s="76"/>
      <c r="F300" s="90"/>
      <c r="G300" s="1"/>
    </row>
    <row r="301" spans="3:7" ht="25.05" customHeight="1" x14ac:dyDescent="0.3">
      <c r="C301" s="76"/>
      <c r="D301" s="76"/>
      <c r="E301" s="76"/>
      <c r="F301" s="207"/>
      <c r="G301" s="207"/>
    </row>
    <row r="302" spans="3:7" ht="12.75" customHeight="1" x14ac:dyDescent="0.3">
      <c r="C302" s="59" t="str">
        <f>IF(C301="C",IF(A302="P",IF(A301="I","p i","p"),IF(A301="I","i","")),"")</f>
        <v/>
      </c>
      <c r="D302" s="59" t="str">
        <f>IF(D301="E",IF(A302="P",IF(A301="I","p i","p"),IF(A301="I","i"," ")),"")</f>
        <v/>
      </c>
      <c r="E302" s="59" t="str">
        <f>IF(E301="O",IF(A302="P",IF(A301="I","p i","p"),IF(A301="I","i"," ")),"")</f>
        <v/>
      </c>
      <c r="G302" s="1"/>
    </row>
    <row r="303" spans="3:7" ht="12.75" customHeight="1" x14ac:dyDescent="0.3">
      <c r="C303" s="76"/>
      <c r="D303" s="76"/>
      <c r="E303" s="76"/>
      <c r="G303" s="1"/>
    </row>
    <row r="304" spans="3:7" ht="12.75" customHeight="1" x14ac:dyDescent="0.3">
      <c r="C304" s="76"/>
      <c r="D304" s="76"/>
      <c r="E304" s="76"/>
      <c r="G304" s="1"/>
    </row>
    <row r="305" spans="3:7" ht="12.75" customHeight="1" x14ac:dyDescent="0.3">
      <c r="C305" s="76"/>
      <c r="D305" s="76"/>
      <c r="E305" s="76"/>
      <c r="G305" s="1"/>
    </row>
    <row r="306" spans="3:7" ht="12.75" customHeight="1" x14ac:dyDescent="0.3">
      <c r="C306" s="76"/>
      <c r="D306" s="76"/>
      <c r="E306" s="76"/>
      <c r="G306" s="1"/>
    </row>
    <row r="307" spans="3:7" ht="25.05" customHeight="1" x14ac:dyDescent="0.3">
      <c r="C307" s="76"/>
      <c r="D307" s="76"/>
      <c r="E307" s="76"/>
      <c r="F307" s="90"/>
      <c r="G307" s="1"/>
    </row>
    <row r="308" spans="3:7" ht="25.05" customHeight="1" x14ac:dyDescent="0.3">
      <c r="C308" s="76"/>
      <c r="D308" s="76"/>
      <c r="E308" s="76"/>
      <c r="F308" s="209"/>
      <c r="G308" s="209"/>
    </row>
    <row r="309" spans="3:7" ht="12.75" customHeight="1" x14ac:dyDescent="0.3">
      <c r="C309" s="59" t="str">
        <f>IF(C308="C",IF(A309="P",IF(A308="I","p i","p"),IF(A308="I","i","")),"")</f>
        <v/>
      </c>
      <c r="D309" s="59" t="str">
        <f>IF(D308="E",IF(A309="P",IF(A308="I","p i","p"),IF(A308="I","i"," ")),"")</f>
        <v/>
      </c>
      <c r="E309" s="59" t="str">
        <f>IF(E308="O",IF(A309="P",IF(A308="I","p i","p"),IF(A308="I","i"," ")),"")</f>
        <v/>
      </c>
      <c r="G309" s="1"/>
    </row>
    <row r="310" spans="3:7" ht="12.75" customHeight="1" x14ac:dyDescent="0.3">
      <c r="C310" s="76"/>
      <c r="D310" s="76"/>
      <c r="E310" s="76"/>
      <c r="G310" s="1"/>
    </row>
    <row r="311" spans="3:7" ht="12.75" customHeight="1" x14ac:dyDescent="0.3">
      <c r="C311" s="76"/>
      <c r="D311" s="76"/>
      <c r="E311" s="76"/>
      <c r="G311" s="1"/>
    </row>
    <row r="312" spans="3:7" ht="12.75" customHeight="1" x14ac:dyDescent="0.3">
      <c r="C312" s="76"/>
      <c r="D312" s="76"/>
      <c r="E312" s="76"/>
      <c r="G312" s="1"/>
    </row>
    <row r="313" spans="3:7" ht="12.75" customHeight="1" x14ac:dyDescent="0.3">
      <c r="C313" s="76"/>
      <c r="D313" s="76"/>
      <c r="E313" s="76"/>
      <c r="G313" s="1"/>
    </row>
    <row r="314" spans="3:7" ht="25.05" customHeight="1" x14ac:dyDescent="0.3">
      <c r="C314" s="76"/>
      <c r="D314" s="76"/>
      <c r="E314" s="76"/>
      <c r="G314" s="1"/>
    </row>
    <row r="315" spans="3:7" ht="25.05" customHeight="1" x14ac:dyDescent="0.3">
      <c r="C315" s="76"/>
      <c r="D315" s="76"/>
      <c r="E315" s="76"/>
      <c r="F315" s="207"/>
      <c r="G315" s="207"/>
    </row>
    <row r="316" spans="3:7" ht="12.75" customHeight="1" x14ac:dyDescent="0.3">
      <c r="C316" s="59" t="str">
        <f>IF(C315="C",IF(A316="P",IF(A315="I","p i","p"),IF(A315="I","i","")),"")</f>
        <v/>
      </c>
      <c r="D316" s="59" t="str">
        <f>IF(D315="E",IF(A316="P",IF(A315="I","p i","p"),IF(A315="I","i"," ")),"")</f>
        <v/>
      </c>
      <c r="E316" s="59" t="str">
        <f>IF(E315="O",IF(A316="P",IF(A315="I","p i","p"),IF(A315="I","i"," ")),"")</f>
        <v/>
      </c>
      <c r="G316" s="1"/>
    </row>
    <row r="317" spans="3:7" ht="12.75" customHeight="1" x14ac:dyDescent="0.3">
      <c r="C317" s="76"/>
      <c r="D317" s="76"/>
      <c r="E317" s="76"/>
      <c r="G317" s="1"/>
    </row>
    <row r="318" spans="3:7" ht="12.75" customHeight="1" x14ac:dyDescent="0.3">
      <c r="C318" s="76"/>
      <c r="D318" s="76"/>
      <c r="E318" s="76"/>
      <c r="G318" s="1"/>
    </row>
    <row r="319" spans="3:7" ht="12.75" customHeight="1" x14ac:dyDescent="0.3">
      <c r="C319" s="76"/>
      <c r="D319" s="76"/>
      <c r="E319" s="76"/>
      <c r="G319" s="1"/>
    </row>
    <row r="320" spans="3:7" ht="12.75" customHeight="1" x14ac:dyDescent="0.3">
      <c r="C320" s="76"/>
      <c r="D320" s="76"/>
      <c r="E320" s="76"/>
      <c r="G320" s="1"/>
    </row>
    <row r="321" spans="3:7" ht="25.05" customHeight="1" x14ac:dyDescent="0.3">
      <c r="C321" s="76"/>
      <c r="D321" s="76"/>
      <c r="E321" s="76"/>
      <c r="G321" s="1"/>
    </row>
    <row r="322" spans="3:7" ht="25.05" customHeight="1" x14ac:dyDescent="0.3">
      <c r="C322" s="76"/>
      <c r="D322" s="76"/>
      <c r="E322" s="76"/>
      <c r="F322" s="207"/>
      <c r="G322" s="207"/>
    </row>
    <row r="323" spans="3:7" ht="12.75" customHeight="1" x14ac:dyDescent="0.3">
      <c r="C323" s="59" t="str">
        <f>IF(C322="C",IF(A323="P",IF(A322="I","p i","p"),IF(A322="I","i","")),"")</f>
        <v/>
      </c>
      <c r="D323" s="59" t="str">
        <f>IF(D322="E",IF(A323="P",IF(A322="I","p i","p"),IF(A322="I","i"," ")),"")</f>
        <v/>
      </c>
      <c r="E323" s="59" t="str">
        <f>IF(E322="O",IF(A323="P",IF(A322="I","p i","p"),IF(A322="I","i"," ")),"")</f>
        <v/>
      </c>
      <c r="G323" s="1"/>
    </row>
    <row r="324" spans="3:7" ht="12.75" customHeight="1" x14ac:dyDescent="0.3">
      <c r="C324" s="76"/>
      <c r="D324" s="76"/>
      <c r="E324" s="76"/>
      <c r="G324" s="1"/>
    </row>
    <row r="325" spans="3:7" ht="12.75" customHeight="1" x14ac:dyDescent="0.3">
      <c r="C325" s="76"/>
      <c r="D325" s="76"/>
      <c r="E325" s="76"/>
      <c r="G325" s="1"/>
    </row>
    <row r="326" spans="3:7" ht="12.75" customHeight="1" x14ac:dyDescent="0.3">
      <c r="C326" s="76"/>
      <c r="D326" s="76"/>
      <c r="E326" s="76"/>
      <c r="G326" s="1"/>
    </row>
    <row r="327" spans="3:7" ht="12.75" customHeight="1" x14ac:dyDescent="0.3">
      <c r="C327" s="76"/>
      <c r="D327" s="76"/>
      <c r="E327" s="76"/>
      <c r="G327" s="1"/>
    </row>
    <row r="328" spans="3:7" ht="25.05" customHeight="1" x14ac:dyDescent="0.3">
      <c r="C328" s="76"/>
      <c r="D328" s="76"/>
      <c r="E328" s="76"/>
      <c r="G328" s="1"/>
    </row>
    <row r="329" spans="3:7" ht="25.05" customHeight="1" x14ac:dyDescent="0.3">
      <c r="C329" s="76"/>
      <c r="D329" s="76"/>
      <c r="E329" s="76"/>
      <c r="F329" s="207"/>
      <c r="G329" s="207"/>
    </row>
    <row r="330" spans="3:7" ht="12.75" customHeight="1" x14ac:dyDescent="0.3">
      <c r="C330" s="59" t="str">
        <f>IF(C329="C",IF(A330="P",IF(A329="I","p i","p"),IF(A329="I","i","")),"")</f>
        <v/>
      </c>
      <c r="D330" s="59" t="str">
        <f>IF(D329="E",IF(A330="P",IF(A329="I","p i","p"),IF(A329="I","i"," ")),"")</f>
        <v/>
      </c>
      <c r="E330" s="59" t="str">
        <f>IF(E329="O",IF(A330="P",IF(A329="I","p i","p"),IF(A329="I","i"," ")),"")</f>
        <v/>
      </c>
      <c r="G330" s="1"/>
    </row>
    <row r="331" spans="3:7" ht="12.75" customHeight="1" x14ac:dyDescent="0.3">
      <c r="C331" s="76"/>
      <c r="D331" s="76"/>
      <c r="E331" s="76"/>
      <c r="G331" s="1"/>
    </row>
    <row r="332" spans="3:7" ht="12.75" customHeight="1" x14ac:dyDescent="0.3">
      <c r="C332" s="76"/>
      <c r="D332" s="76"/>
      <c r="E332" s="76"/>
      <c r="G332" s="1"/>
    </row>
    <row r="333" spans="3:7" ht="12.75" customHeight="1" x14ac:dyDescent="0.3">
      <c r="C333" s="76"/>
      <c r="D333" s="76"/>
      <c r="E333" s="76"/>
      <c r="G333" s="1"/>
    </row>
    <row r="334" spans="3:7" ht="12.75" customHeight="1" x14ac:dyDescent="0.3">
      <c r="C334" s="76"/>
      <c r="D334" s="76"/>
      <c r="E334" s="76"/>
      <c r="G334" s="1"/>
    </row>
    <row r="335" spans="3:7" ht="25.05" customHeight="1" x14ac:dyDescent="0.3">
      <c r="C335" s="76"/>
      <c r="D335" s="76"/>
      <c r="E335" s="76"/>
      <c r="G335" s="1"/>
    </row>
    <row r="336" spans="3:7" ht="25.05" customHeight="1" x14ac:dyDescent="0.3">
      <c r="C336" s="76"/>
      <c r="D336" s="76"/>
      <c r="E336" s="76"/>
      <c r="F336" s="207"/>
      <c r="G336" s="207"/>
    </row>
    <row r="337" spans="3:7" ht="12.75" customHeight="1" x14ac:dyDescent="0.3">
      <c r="C337" s="59" t="str">
        <f>IF(C336="C",IF(A337="P",IF(A336="I","p i","p"),IF(A336="I","i","")),"")</f>
        <v/>
      </c>
      <c r="D337" s="59" t="str">
        <f>IF(D336="E",IF(A337="P",IF(A336="I","p i","p"),IF(A336="I","i"," ")),"")</f>
        <v/>
      </c>
      <c r="E337" s="59" t="str">
        <f>IF(E336="O",IF(A337="P",IF(A336="I","p i","p"),IF(A336="I","i"," ")),"")</f>
        <v/>
      </c>
      <c r="G337" s="1"/>
    </row>
    <row r="338" spans="3:7" ht="12.75" customHeight="1" x14ac:dyDescent="0.3">
      <c r="C338" s="76"/>
      <c r="D338" s="76"/>
      <c r="E338" s="76"/>
      <c r="G338" s="1"/>
    </row>
    <row r="339" spans="3:7" ht="12.75" customHeight="1" x14ac:dyDescent="0.3">
      <c r="C339" s="76"/>
      <c r="D339" s="76"/>
      <c r="E339" s="76"/>
      <c r="G339" s="1"/>
    </row>
    <row r="340" spans="3:7" ht="12.75" customHeight="1" x14ac:dyDescent="0.3">
      <c r="C340" s="76"/>
      <c r="D340" s="76"/>
      <c r="E340" s="76"/>
      <c r="G340" s="1"/>
    </row>
    <row r="341" spans="3:7" ht="12.75" customHeight="1" x14ac:dyDescent="0.3">
      <c r="C341" s="76"/>
      <c r="D341" s="76"/>
      <c r="E341" s="76"/>
      <c r="G341" s="1"/>
    </row>
    <row r="342" spans="3:7" ht="25.05" customHeight="1" x14ac:dyDescent="0.3">
      <c r="C342" s="76"/>
      <c r="D342" s="76"/>
      <c r="E342" s="76"/>
      <c r="G342" s="1"/>
    </row>
    <row r="343" spans="3:7" ht="25.05" customHeight="1" x14ac:dyDescent="0.3">
      <c r="C343" s="76"/>
      <c r="D343" s="76"/>
      <c r="E343" s="76"/>
      <c r="F343" s="207"/>
      <c r="G343" s="207"/>
    </row>
    <row r="344" spans="3:7" ht="12.75" customHeight="1" x14ac:dyDescent="0.3">
      <c r="C344" s="59" t="str">
        <f>IF(C343="C",IF(A344="P",IF(A343="I","p i","p"),IF(A343="I","i","")),"")</f>
        <v/>
      </c>
      <c r="D344" s="59" t="str">
        <f>IF(D343="E",IF(A344="P",IF(A343="I","p i","p"),IF(A343="I","i"," ")),"")</f>
        <v/>
      </c>
      <c r="E344" s="59" t="str">
        <f>IF(E343="O",IF(A344="P",IF(A343="I","p i","p"),IF(A343="I","i"," ")),"")</f>
        <v/>
      </c>
      <c r="G344" s="1"/>
    </row>
    <row r="345" spans="3:7" ht="12.75" customHeight="1" x14ac:dyDescent="0.3">
      <c r="C345" s="76"/>
      <c r="D345" s="76"/>
      <c r="E345" s="76"/>
      <c r="G345" s="1"/>
    </row>
    <row r="346" spans="3:7" ht="12.75" customHeight="1" x14ac:dyDescent="0.3">
      <c r="C346" s="76"/>
      <c r="D346" s="76"/>
      <c r="E346" s="76"/>
      <c r="G346" s="1"/>
    </row>
    <row r="347" spans="3:7" ht="12.75" customHeight="1" x14ac:dyDescent="0.3">
      <c r="C347" s="76"/>
      <c r="D347" s="76"/>
      <c r="E347" s="76"/>
      <c r="G347" s="1"/>
    </row>
    <row r="348" spans="3:7" ht="12.75" customHeight="1" x14ac:dyDescent="0.3">
      <c r="C348" s="76"/>
      <c r="D348" s="76"/>
      <c r="E348" s="76"/>
      <c r="G348" s="1"/>
    </row>
    <row r="349" spans="3:7" ht="25.05" customHeight="1" x14ac:dyDescent="0.3">
      <c r="C349" s="76"/>
      <c r="D349" s="76"/>
      <c r="E349" s="76"/>
      <c r="G349" s="1"/>
    </row>
    <row r="350" spans="3:7" ht="25.05" customHeight="1" x14ac:dyDescent="0.3">
      <c r="C350" s="76"/>
      <c r="D350" s="76"/>
      <c r="E350" s="76"/>
      <c r="F350" s="207"/>
      <c r="G350" s="207"/>
    </row>
    <row r="351" spans="3:7" ht="12.75" customHeight="1" x14ac:dyDescent="0.3">
      <c r="C351" s="59" t="str">
        <f>IF(C350="C",IF(A351="P",IF(A350="I","p i","p"),IF(A350="I","i","")),"")</f>
        <v/>
      </c>
      <c r="D351" s="59" t="str">
        <f>IF(D350="E",IF(A351="P",IF(A350="I","p i","p"),IF(A350="I","i"," ")),"")</f>
        <v/>
      </c>
      <c r="E351" s="59" t="str">
        <f>IF(E350="O",IF(A351="P",IF(A350="I","p i","p"),IF(A350="I","i"," ")),"")</f>
        <v/>
      </c>
      <c r="G351" s="1"/>
    </row>
    <row r="352" spans="3:7" ht="12.75" customHeight="1" x14ac:dyDescent="0.3">
      <c r="C352" s="76"/>
      <c r="D352" s="76"/>
      <c r="E352" s="76"/>
      <c r="G352" s="1"/>
    </row>
    <row r="353" spans="3:7" ht="12.75" customHeight="1" x14ac:dyDescent="0.3">
      <c r="C353" s="76"/>
      <c r="D353" s="76"/>
      <c r="E353" s="76"/>
      <c r="G353" s="1"/>
    </row>
    <row r="354" spans="3:7" ht="12.75" customHeight="1" x14ac:dyDescent="0.3">
      <c r="C354" s="76"/>
      <c r="D354" s="76"/>
      <c r="E354" s="76"/>
      <c r="G354" s="1"/>
    </row>
    <row r="355" spans="3:7" ht="12.75" customHeight="1" x14ac:dyDescent="0.3">
      <c r="C355" s="76"/>
      <c r="D355" s="76"/>
      <c r="E355" s="76"/>
      <c r="G355" s="1"/>
    </row>
    <row r="356" spans="3:7" ht="25.05" customHeight="1" x14ac:dyDescent="0.3">
      <c r="C356" s="76"/>
      <c r="D356" s="76"/>
      <c r="E356" s="76"/>
      <c r="G356" s="1"/>
    </row>
    <row r="357" spans="3:7" ht="25.05" customHeight="1" x14ac:dyDescent="0.3">
      <c r="C357" s="76"/>
      <c r="D357" s="76"/>
      <c r="E357" s="76"/>
      <c r="F357" s="207"/>
      <c r="G357" s="207"/>
    </row>
    <row r="358" spans="3:7" ht="12.75" customHeight="1" x14ac:dyDescent="0.3">
      <c r="C358" s="59" t="str">
        <f>IF(C357="C",IF(A358="P",IF(A357="I","p i","p"),IF(A357="I","i","")),"")</f>
        <v/>
      </c>
      <c r="D358" s="59" t="str">
        <f>IF(D357="E",IF(A358="P",IF(A357="I","p i","p"),IF(A357="I","i"," ")),"")</f>
        <v/>
      </c>
      <c r="E358" s="59" t="str">
        <f>IF(E357="O",IF(A358="P",IF(A357="I","p i","p"),IF(A357="I","i"," ")),"")</f>
        <v/>
      </c>
      <c r="G358" s="1"/>
    </row>
    <row r="359" spans="3:7" ht="12.75" customHeight="1" x14ac:dyDescent="0.3">
      <c r="C359" s="76"/>
      <c r="D359" s="76"/>
      <c r="E359" s="76"/>
      <c r="G359" s="1"/>
    </row>
    <row r="360" spans="3:7" ht="12.75" customHeight="1" x14ac:dyDescent="0.3">
      <c r="C360" s="76"/>
      <c r="D360" s="76"/>
      <c r="E360" s="76"/>
      <c r="G360" s="1"/>
    </row>
    <row r="361" spans="3:7" ht="12.75" customHeight="1" x14ac:dyDescent="0.3">
      <c r="C361" s="76"/>
      <c r="D361" s="76"/>
      <c r="E361" s="76"/>
      <c r="G361" s="1"/>
    </row>
    <row r="362" spans="3:7" ht="12.75" customHeight="1" x14ac:dyDescent="0.3">
      <c r="C362" s="76"/>
      <c r="D362" s="76"/>
      <c r="E362" s="76"/>
      <c r="G362" s="1"/>
    </row>
    <row r="363" spans="3:7" ht="25.05" customHeight="1" x14ac:dyDescent="0.3">
      <c r="C363" s="76"/>
      <c r="D363" s="76"/>
      <c r="E363" s="76"/>
      <c r="G363" s="1"/>
    </row>
    <row r="364" spans="3:7" ht="25.05" customHeight="1" x14ac:dyDescent="0.3">
      <c r="C364" s="76"/>
      <c r="D364" s="76"/>
      <c r="E364" s="76"/>
      <c r="F364" s="207"/>
      <c r="G364" s="207"/>
    </row>
    <row r="365" spans="3:7" ht="12.75" customHeight="1" x14ac:dyDescent="0.3">
      <c r="C365" s="59" t="str">
        <f>IF(C364="C",IF(A365="P",IF(A364="I","p i","p"),IF(A364="I","i","")),"")</f>
        <v/>
      </c>
      <c r="D365" s="59" t="str">
        <f>IF(D364="E",IF(A365="P",IF(A364="I","p i","p"),IF(A364="I","i"," ")),"")</f>
        <v/>
      </c>
      <c r="E365" s="59" t="str">
        <f>IF(E364="O",IF(A365="P",IF(A364="I","p i","p"),IF(A364="I","i"," ")),"")</f>
        <v/>
      </c>
      <c r="G365" s="1"/>
    </row>
    <row r="366" spans="3:7" ht="12.75" customHeight="1" x14ac:dyDescent="0.3">
      <c r="C366" s="76"/>
      <c r="D366" s="76"/>
      <c r="E366" s="76"/>
      <c r="G366" s="1"/>
    </row>
    <row r="367" spans="3:7" ht="12.75" customHeight="1" x14ac:dyDescent="0.3">
      <c r="C367" s="76"/>
      <c r="D367" s="76"/>
      <c r="E367" s="76"/>
      <c r="G367" s="1"/>
    </row>
    <row r="368" spans="3:7" ht="12.75" customHeight="1" x14ac:dyDescent="0.3">
      <c r="C368" s="76"/>
      <c r="D368" s="76"/>
      <c r="E368" s="76"/>
      <c r="G368" s="1"/>
    </row>
    <row r="369" spans="3:7" ht="12.75" customHeight="1" x14ac:dyDescent="0.3">
      <c r="C369" s="76"/>
      <c r="D369" s="76"/>
      <c r="E369" s="76"/>
      <c r="G369" s="1"/>
    </row>
    <row r="370" spans="3:7" ht="25.05" customHeight="1" x14ac:dyDescent="0.3">
      <c r="C370" s="76"/>
      <c r="D370" s="76"/>
      <c r="E370" s="76"/>
      <c r="G370" s="1"/>
    </row>
    <row r="371" spans="3:7" ht="25.05" customHeight="1" x14ac:dyDescent="0.3">
      <c r="C371" s="76"/>
      <c r="D371" s="76"/>
      <c r="E371" s="76"/>
      <c r="F371" s="207"/>
      <c r="G371" s="207"/>
    </row>
    <row r="372" spans="3:7" ht="12.75" customHeight="1" x14ac:dyDescent="0.3">
      <c r="C372" s="59" t="str">
        <f>IF(C371="C",IF(A372="P",IF(A371="I","p i","p"),IF(A371="I","i","")),"")</f>
        <v/>
      </c>
      <c r="D372" s="59" t="str">
        <f>IF(D371="E",IF(A372="P",IF(A371="I","p i","p"),IF(A371="I","i"," ")),"")</f>
        <v/>
      </c>
      <c r="E372" s="59" t="str">
        <f>IF(E371="O",IF(A372="P",IF(A371="I","p i","p"),IF(A371="I","i"," ")),"")</f>
        <v/>
      </c>
      <c r="G372" s="1"/>
    </row>
    <row r="373" spans="3:7" ht="12.75" customHeight="1" x14ac:dyDescent="0.3">
      <c r="C373" s="76"/>
      <c r="D373" s="76"/>
      <c r="E373" s="76"/>
      <c r="G373" s="1"/>
    </row>
    <row r="374" spans="3:7" ht="12.75" customHeight="1" x14ac:dyDescent="0.3">
      <c r="C374" s="76"/>
      <c r="D374" s="76"/>
      <c r="E374" s="76"/>
      <c r="G374" s="1"/>
    </row>
    <row r="375" spans="3:7" ht="12.75" customHeight="1" x14ac:dyDescent="0.3">
      <c r="C375" s="76"/>
      <c r="D375" s="76"/>
      <c r="E375" s="76"/>
      <c r="G375" s="1"/>
    </row>
    <row r="376" spans="3:7" ht="12.75" customHeight="1" x14ac:dyDescent="0.3">
      <c r="C376" s="76"/>
      <c r="D376" s="76"/>
      <c r="E376" s="76"/>
      <c r="G376" s="1"/>
    </row>
    <row r="377" spans="3:7" ht="25.05" customHeight="1" x14ac:dyDescent="0.3">
      <c r="C377" s="76"/>
      <c r="D377" s="76"/>
      <c r="E377" s="76"/>
      <c r="G377" s="1"/>
    </row>
    <row r="378" spans="3:7" ht="25.05" customHeight="1" x14ac:dyDescent="0.3">
      <c r="C378" s="76"/>
      <c r="D378" s="76"/>
      <c r="E378" s="76"/>
      <c r="F378" s="207"/>
      <c r="G378" s="207"/>
    </row>
    <row r="379" spans="3:7" ht="12.75" customHeight="1" x14ac:dyDescent="0.3">
      <c r="C379" s="59" t="str">
        <f>IF(C378="C",IF(A379="P",IF(A378="I","p i","p"),IF(A378="I","i","")),"")</f>
        <v/>
      </c>
      <c r="D379" s="59" t="str">
        <f>IF(D378="E",IF(A379="P",IF(A378="I","p i","p"),IF(A378="I","i"," ")),"")</f>
        <v/>
      </c>
      <c r="E379" s="59" t="str">
        <f>IF(E378="O",IF(A379="P",IF(A378="I","p i","p"),IF(A378="I","i"," ")),"")</f>
        <v/>
      </c>
      <c r="G379" s="1"/>
    </row>
    <row r="380" spans="3:7" ht="12.75" customHeight="1" x14ac:dyDescent="0.3">
      <c r="C380" s="76"/>
      <c r="D380" s="76"/>
      <c r="E380" s="76"/>
      <c r="G380" s="1"/>
    </row>
    <row r="381" spans="3:7" ht="12.75" customHeight="1" x14ac:dyDescent="0.3">
      <c r="C381" s="76"/>
      <c r="D381" s="76"/>
      <c r="E381" s="76"/>
      <c r="G381" s="1"/>
    </row>
    <row r="382" spans="3:7" ht="12.75" customHeight="1" x14ac:dyDescent="0.3">
      <c r="C382" s="76"/>
      <c r="D382" s="76"/>
      <c r="E382" s="76"/>
      <c r="G382" s="1"/>
    </row>
    <row r="383" spans="3:7" ht="12.75" customHeight="1" x14ac:dyDescent="0.3">
      <c r="C383" s="76"/>
      <c r="D383" s="76"/>
      <c r="E383" s="76"/>
      <c r="G383" s="1"/>
    </row>
    <row r="384" spans="3:7" ht="25.05" customHeight="1" x14ac:dyDescent="0.3">
      <c r="C384" s="76"/>
      <c r="D384" s="76"/>
      <c r="E384" s="76"/>
      <c r="G384" s="1"/>
    </row>
    <row r="385" spans="3:7" ht="25.05" customHeight="1" x14ac:dyDescent="0.3">
      <c r="C385" s="76"/>
      <c r="D385" s="76"/>
      <c r="E385" s="76"/>
      <c r="F385" s="207"/>
      <c r="G385" s="207"/>
    </row>
    <row r="386" spans="3:7" ht="12.75" customHeight="1" x14ac:dyDescent="0.3">
      <c r="C386" s="59" t="str">
        <f>IF(C385="C",IF(A386="P",IF(A385="I","p i","p"),IF(A385="I","i","")),"")</f>
        <v/>
      </c>
      <c r="D386" s="59" t="str">
        <f>IF(D385="E",IF(A386="P",IF(A385="I","p i","p"),IF(A385="I","i"," ")),"")</f>
        <v/>
      </c>
      <c r="E386" s="59" t="str">
        <f>IF(E385="O",IF(A386="P",IF(A385="I","p i","p"),IF(A385="I","i"," ")),"")</f>
        <v/>
      </c>
      <c r="G386" s="1"/>
    </row>
    <row r="387" spans="3:7" ht="12.75" customHeight="1" x14ac:dyDescent="0.3">
      <c r="C387" s="76"/>
      <c r="D387" s="76"/>
      <c r="E387" s="76"/>
      <c r="G387" s="1"/>
    </row>
    <row r="388" spans="3:7" ht="12.75" customHeight="1" x14ac:dyDescent="0.3">
      <c r="C388" s="76"/>
      <c r="D388" s="76"/>
      <c r="E388" s="76"/>
      <c r="G388" s="1"/>
    </row>
    <row r="389" spans="3:7" ht="12.75" customHeight="1" x14ac:dyDescent="0.3">
      <c r="C389" s="76"/>
      <c r="D389" s="76"/>
      <c r="E389" s="76"/>
      <c r="G389" s="1"/>
    </row>
    <row r="390" spans="3:7" ht="12.75" customHeight="1" x14ac:dyDescent="0.3">
      <c r="C390" s="76"/>
      <c r="D390" s="76"/>
      <c r="E390" s="76"/>
      <c r="G390" s="1"/>
    </row>
    <row r="391" spans="3:7" ht="25.05" customHeight="1" x14ac:dyDescent="0.3">
      <c r="C391" s="76"/>
      <c r="D391" s="76"/>
      <c r="E391" s="76"/>
      <c r="G391" s="1"/>
    </row>
    <row r="392" spans="3:7" ht="25.05" customHeight="1" x14ac:dyDescent="0.3">
      <c r="C392" s="76"/>
      <c r="D392" s="76"/>
      <c r="E392" s="76"/>
      <c r="F392" s="207"/>
      <c r="G392" s="207"/>
    </row>
    <row r="393" spans="3:7" ht="12.75" customHeight="1" x14ac:dyDescent="0.3">
      <c r="C393" s="59" t="str">
        <f>IF(C392="C",IF(A393="P",IF(A392="I","p i","p"),IF(A392="I","i","")),"")</f>
        <v/>
      </c>
      <c r="D393" s="59" t="str">
        <f>IF(D392="E",IF(A393="P",IF(A392="I","p i","p"),IF(A392="I","i"," ")),"")</f>
        <v/>
      </c>
      <c r="E393" s="59" t="str">
        <f>IF(E392="O",IF(A393="P",IF(A392="I","p i","p"),IF(A392="I","i"," ")),"")</f>
        <v/>
      </c>
      <c r="G393" s="1"/>
    </row>
    <row r="394" spans="3:7" ht="12.75" customHeight="1" x14ac:dyDescent="0.3">
      <c r="C394" s="76"/>
      <c r="D394" s="76"/>
      <c r="E394" s="76"/>
      <c r="G394" s="1"/>
    </row>
    <row r="395" spans="3:7" ht="12.75" customHeight="1" x14ac:dyDescent="0.3">
      <c r="C395" s="76"/>
      <c r="D395" s="76"/>
      <c r="E395" s="76"/>
      <c r="G395" s="1"/>
    </row>
    <row r="396" spans="3:7" ht="12.75" customHeight="1" x14ac:dyDescent="0.3">
      <c r="C396" s="76"/>
      <c r="D396" s="76"/>
      <c r="E396" s="76"/>
      <c r="G396" s="1"/>
    </row>
    <row r="397" spans="3:7" ht="12.75" customHeight="1" x14ac:dyDescent="0.3">
      <c r="C397" s="76"/>
      <c r="D397" s="76"/>
      <c r="E397" s="76"/>
      <c r="G397" s="1"/>
    </row>
    <row r="398" spans="3:7" ht="25.05" customHeight="1" x14ac:dyDescent="0.3">
      <c r="C398" s="76"/>
      <c r="D398" s="76"/>
      <c r="E398" s="76"/>
      <c r="G398" s="1"/>
    </row>
    <row r="399" spans="3:7" ht="25.05" customHeight="1" x14ac:dyDescent="0.3">
      <c r="C399" s="76"/>
      <c r="D399" s="76"/>
      <c r="E399" s="76"/>
      <c r="F399" s="207"/>
      <c r="G399" s="207"/>
    </row>
    <row r="400" spans="3:7" ht="12.75" customHeight="1" x14ac:dyDescent="0.3">
      <c r="C400" s="59" t="str">
        <f>IF(C399="C",IF(A400="P",IF(A399="I","p i","p"),IF(A399="I","i","")),"")</f>
        <v/>
      </c>
      <c r="D400" s="59" t="str">
        <f>IF(D399="E",IF(A400="P",IF(A399="I","p i","p"),IF(A399="I","i"," ")),"")</f>
        <v/>
      </c>
      <c r="E400" s="59" t="str">
        <f>IF(E399="O",IF(A400="P",IF(A399="I","p i","p"),IF(A399="I","i"," ")),"")</f>
        <v/>
      </c>
      <c r="G400" s="1"/>
    </row>
    <row r="401" spans="3:7" ht="12.75" customHeight="1" x14ac:dyDescent="0.3">
      <c r="C401" s="76"/>
      <c r="D401" s="76"/>
      <c r="E401" s="76"/>
      <c r="G401" s="1"/>
    </row>
    <row r="402" spans="3:7" ht="12.75" customHeight="1" x14ac:dyDescent="0.3">
      <c r="C402" s="76"/>
      <c r="D402" s="76"/>
      <c r="E402" s="76"/>
      <c r="G402" s="1"/>
    </row>
    <row r="403" spans="3:7" ht="12.75" customHeight="1" x14ac:dyDescent="0.3">
      <c r="C403" s="76"/>
      <c r="D403" s="76"/>
      <c r="E403" s="76"/>
      <c r="G403" s="1"/>
    </row>
    <row r="404" spans="3:7" ht="12.75" customHeight="1" x14ac:dyDescent="0.3">
      <c r="C404" s="76"/>
      <c r="D404" s="76"/>
      <c r="E404" s="76"/>
      <c r="G404" s="1"/>
    </row>
    <row r="405" spans="3:7" ht="25.05" customHeight="1" x14ac:dyDescent="0.3">
      <c r="C405" s="76"/>
      <c r="D405" s="76"/>
      <c r="E405" s="76"/>
      <c r="G405" s="1"/>
    </row>
    <row r="406" spans="3:7" ht="25.05" customHeight="1" x14ac:dyDescent="0.3">
      <c r="C406" s="76"/>
      <c r="D406" s="76"/>
      <c r="E406" s="76"/>
      <c r="F406" s="207"/>
      <c r="G406" s="207"/>
    </row>
    <row r="407" spans="3:7" ht="12.75" customHeight="1" x14ac:dyDescent="0.3">
      <c r="C407" s="59" t="str">
        <f>IF(C406="C",IF(A407="P",IF(A406="I","p i","p"),IF(A406="I","i","")),"")</f>
        <v/>
      </c>
      <c r="D407" s="59" t="str">
        <f>IF(D406="E",IF(A407="P",IF(A406="I","p i","p"),IF(A406="I","i"," ")),"")</f>
        <v/>
      </c>
      <c r="E407" s="59" t="str">
        <f>IF(E406="O",IF(A407="P",IF(A406="I","p i","p"),IF(A406="I","i"," ")),"")</f>
        <v/>
      </c>
      <c r="G407" s="1"/>
    </row>
    <row r="408" spans="3:7" ht="12.75" customHeight="1" x14ac:dyDescent="0.3">
      <c r="C408" s="76"/>
      <c r="D408" s="76"/>
      <c r="E408" s="76"/>
      <c r="G408" s="1"/>
    </row>
    <row r="409" spans="3:7" ht="12.75" customHeight="1" x14ac:dyDescent="0.3">
      <c r="C409" s="76"/>
      <c r="D409" s="76"/>
      <c r="E409" s="76"/>
      <c r="G409" s="1"/>
    </row>
    <row r="410" spans="3:7" ht="12.75" customHeight="1" x14ac:dyDescent="0.3">
      <c r="C410" s="76"/>
      <c r="D410" s="76"/>
      <c r="E410" s="76"/>
      <c r="G410" s="1"/>
    </row>
    <row r="411" spans="3:7" ht="12.75" customHeight="1" x14ac:dyDescent="0.3">
      <c r="C411" s="76"/>
      <c r="D411" s="76"/>
      <c r="E411" s="76"/>
      <c r="G411" s="1"/>
    </row>
    <row r="412" spans="3:7" ht="25.05" customHeight="1" x14ac:dyDescent="0.3">
      <c r="C412" s="76"/>
      <c r="D412" s="76"/>
      <c r="E412" s="76"/>
      <c r="G412" s="1"/>
    </row>
    <row r="413" spans="3:7" ht="25.05" customHeight="1" x14ac:dyDescent="0.3">
      <c r="C413" s="76"/>
      <c r="D413" s="76"/>
      <c r="E413" s="76"/>
      <c r="F413" s="207"/>
      <c r="G413" s="207"/>
    </row>
    <row r="414" spans="3:7" ht="12.75" customHeight="1" x14ac:dyDescent="0.3">
      <c r="C414" s="59" t="str">
        <f>IF(C413="C",IF(A414="P",IF(A413="I","p i","p"),IF(A413="I","i","")),"")</f>
        <v/>
      </c>
      <c r="D414" s="59" t="str">
        <f>IF(D413="E",IF(A414="P",IF(A413="I","p i","p"),IF(A413="I","i"," ")),"")</f>
        <v/>
      </c>
      <c r="E414" s="59" t="str">
        <f>IF(E413="O",IF(A414="P",IF(A413="I","p i","p"),IF(A413="I","i"," ")),"")</f>
        <v/>
      </c>
      <c r="G414" s="1"/>
    </row>
    <row r="415" spans="3:7" ht="12.75" customHeight="1" x14ac:dyDescent="0.3">
      <c r="C415" s="76"/>
      <c r="D415" s="76"/>
      <c r="E415" s="76"/>
      <c r="G415" s="1"/>
    </row>
    <row r="416" spans="3:7" ht="12.75" customHeight="1" x14ac:dyDescent="0.3">
      <c r="C416" s="76"/>
      <c r="D416" s="76"/>
      <c r="E416" s="76"/>
      <c r="G416" s="1"/>
    </row>
    <row r="417" spans="3:7" ht="12.75" customHeight="1" x14ac:dyDescent="0.3">
      <c r="C417" s="76"/>
      <c r="D417" s="76"/>
      <c r="E417" s="76"/>
      <c r="G417" s="1"/>
    </row>
    <row r="418" spans="3:7" ht="12.75" customHeight="1" x14ac:dyDescent="0.3">
      <c r="C418" s="76"/>
      <c r="D418" s="76"/>
      <c r="E418" s="76"/>
      <c r="G418" s="1"/>
    </row>
    <row r="419" spans="3:7" ht="25.05" customHeight="1" x14ac:dyDescent="0.3">
      <c r="C419" s="76"/>
      <c r="D419" s="76"/>
      <c r="E419" s="76"/>
      <c r="G419" s="1"/>
    </row>
    <row r="420" spans="3:7" ht="25.05" customHeight="1" x14ac:dyDescent="0.3">
      <c r="C420" s="76"/>
      <c r="D420" s="76"/>
      <c r="E420" s="76"/>
      <c r="F420" s="207"/>
      <c r="G420" s="207"/>
    </row>
    <row r="421" spans="3:7" ht="12.75" customHeight="1" x14ac:dyDescent="0.3">
      <c r="C421" s="59" t="str">
        <f>IF(C420="C",IF(A421="P",IF(A420="I","p i","p"),IF(A420="I","i","")),"")</f>
        <v/>
      </c>
      <c r="D421" s="59" t="str">
        <f>IF(D420="E",IF(A421="P",IF(A420="I","p i","p"),IF(A420="I","i"," ")),"")</f>
        <v/>
      </c>
      <c r="E421" s="59" t="str">
        <f>IF(E420="O",IF(A421="P",IF(A420="I","p i","p"),IF(A420="I","i"," ")),"")</f>
        <v/>
      </c>
      <c r="G421" s="1"/>
    </row>
    <row r="422" spans="3:7" ht="12.75" customHeight="1" x14ac:dyDescent="0.3">
      <c r="C422" s="76"/>
      <c r="D422" s="76"/>
      <c r="E422" s="76"/>
      <c r="G422" s="1"/>
    </row>
    <row r="423" spans="3:7" ht="12.75" customHeight="1" x14ac:dyDescent="0.3">
      <c r="C423" s="76"/>
      <c r="D423" s="76"/>
      <c r="E423" s="76"/>
      <c r="G423" s="1"/>
    </row>
    <row r="424" spans="3:7" ht="12.75" customHeight="1" x14ac:dyDescent="0.3">
      <c r="C424" s="76"/>
      <c r="D424" s="76"/>
      <c r="E424" s="76"/>
      <c r="G424" s="1"/>
    </row>
    <row r="425" spans="3:7" ht="12.75" customHeight="1" x14ac:dyDescent="0.3">
      <c r="C425" s="76"/>
      <c r="D425" s="76"/>
      <c r="E425" s="76"/>
      <c r="G425" s="1"/>
    </row>
    <row r="426" spans="3:7" ht="25.05" customHeight="1" x14ac:dyDescent="0.3">
      <c r="C426" s="76"/>
      <c r="D426" s="76"/>
      <c r="E426" s="76"/>
      <c r="G426" s="1"/>
    </row>
    <row r="427" spans="3:7" ht="25.05" customHeight="1" x14ac:dyDescent="0.3">
      <c r="C427" s="76"/>
      <c r="D427" s="76"/>
      <c r="E427" s="76"/>
      <c r="F427" s="207"/>
      <c r="G427" s="207"/>
    </row>
    <row r="428" spans="3:7" ht="12.75" customHeight="1" x14ac:dyDescent="0.3">
      <c r="C428" s="59" t="str">
        <f>IF(C427="C",IF(A428="P",IF(A427="I","p i","p"),IF(A427="I","i","")),"")</f>
        <v/>
      </c>
      <c r="D428" s="59" t="str">
        <f>IF(D427="E",IF(A428="P",IF(A427="I","p i","p"),IF(A427="I","i"," ")),"")</f>
        <v/>
      </c>
      <c r="E428" s="59" t="str">
        <f>IF(E427="O",IF(A428="P",IF(A427="I","p i","p"),IF(A427="I","i"," ")),"")</f>
        <v/>
      </c>
      <c r="G428" s="1"/>
    </row>
    <row r="429" spans="3:7" ht="12.75" customHeight="1" x14ac:dyDescent="0.3">
      <c r="C429" s="76"/>
      <c r="D429" s="76"/>
      <c r="E429" s="76"/>
      <c r="G429" s="1"/>
    </row>
    <row r="430" spans="3:7" ht="12.75" customHeight="1" x14ac:dyDescent="0.3">
      <c r="C430" s="76"/>
      <c r="D430" s="76"/>
      <c r="E430" s="76"/>
      <c r="G430" s="1"/>
    </row>
    <row r="431" spans="3:7" ht="12.75" customHeight="1" x14ac:dyDescent="0.3">
      <c r="C431" s="76"/>
      <c r="D431" s="76"/>
      <c r="E431" s="76"/>
      <c r="G431" s="1"/>
    </row>
    <row r="432" spans="3:7" ht="12.75" customHeight="1" x14ac:dyDescent="0.3">
      <c r="C432" s="76"/>
      <c r="D432" s="76"/>
      <c r="E432" s="76"/>
      <c r="G432" s="1"/>
    </row>
    <row r="433" spans="3:7" ht="25.05" customHeight="1" x14ac:dyDescent="0.3">
      <c r="C433" s="76"/>
      <c r="D433" s="76"/>
      <c r="E433" s="76"/>
      <c r="G433" s="1"/>
    </row>
    <row r="434" spans="3:7" ht="25.05" customHeight="1" x14ac:dyDescent="0.3">
      <c r="C434" s="76"/>
      <c r="D434" s="76"/>
      <c r="E434" s="76"/>
      <c r="F434" s="207"/>
      <c r="G434" s="207"/>
    </row>
    <row r="435" spans="3:7" ht="12.75" customHeight="1" x14ac:dyDescent="0.3">
      <c r="C435" s="59" t="str">
        <f>IF(C434="C",IF(A435="P",IF(A434="I","p i","p"),IF(A434="I","i","")),"")</f>
        <v/>
      </c>
      <c r="D435" s="59" t="str">
        <f>IF(D434="E",IF(A435="P",IF(A434="I","p i","p"),IF(A434="I","i"," ")),"")</f>
        <v/>
      </c>
      <c r="E435" s="59" t="str">
        <f>IF(E434="O",IF(A435="P",IF(A434="I","p i","p"),IF(A434="I","i"," ")),"")</f>
        <v/>
      </c>
      <c r="G435" s="1"/>
    </row>
    <row r="436" spans="3:7" ht="12.75" customHeight="1" x14ac:dyDescent="0.3">
      <c r="C436" s="76"/>
      <c r="D436" s="76"/>
      <c r="E436" s="76"/>
      <c r="G436" s="1"/>
    </row>
    <row r="437" spans="3:7" ht="12.75" customHeight="1" x14ac:dyDescent="0.3">
      <c r="C437" s="76"/>
      <c r="D437" s="76"/>
      <c r="E437" s="76"/>
      <c r="G437" s="1"/>
    </row>
    <row r="438" spans="3:7" ht="12.75" customHeight="1" x14ac:dyDescent="0.3">
      <c r="C438" s="76"/>
      <c r="D438" s="76"/>
      <c r="E438" s="76"/>
      <c r="G438" s="1"/>
    </row>
    <row r="439" spans="3:7" ht="12.75" customHeight="1" x14ac:dyDescent="0.3">
      <c r="C439" s="76"/>
      <c r="D439" s="76"/>
      <c r="E439" s="76"/>
      <c r="G439" s="1"/>
    </row>
    <row r="440" spans="3:7" ht="25.05" customHeight="1" x14ac:dyDescent="0.3">
      <c r="C440" s="76"/>
      <c r="D440" s="76"/>
      <c r="E440" s="76"/>
      <c r="G440" s="1"/>
    </row>
    <row r="441" spans="3:7" ht="25.05" customHeight="1" x14ac:dyDescent="0.3">
      <c r="C441" s="76"/>
      <c r="D441" s="76"/>
      <c r="E441" s="76"/>
      <c r="F441" s="207"/>
      <c r="G441" s="207"/>
    </row>
    <row r="442" spans="3:7" ht="12.75" customHeight="1" x14ac:dyDescent="0.3">
      <c r="C442" s="59" t="str">
        <f>IF(C441="C",IF(A442="Prioritaire",IF(A441="I","p i","p"),IF(A441="I","i","")),"")</f>
        <v/>
      </c>
      <c r="D442" s="59" t="str">
        <f>IF(D441="E",IF(A442="Prioritaire",IF(A441="I","p i","p"),IF(A441="I","i"," ")),"")</f>
        <v/>
      </c>
      <c r="E442" s="59" t="str">
        <f>IF(E441="O",IF(A442="Prioritaire",IF(A441="I","p i","p"),IF(A441="I","i"," ")),"")</f>
        <v/>
      </c>
      <c r="G442" s="1"/>
    </row>
    <row r="443" spans="3:7" ht="12.75" customHeight="1" x14ac:dyDescent="0.3">
      <c r="C443" s="76"/>
      <c r="D443" s="76"/>
      <c r="E443" s="76"/>
      <c r="G443" s="1"/>
    </row>
    <row r="444" spans="3:7" ht="12.75" customHeight="1" x14ac:dyDescent="0.3">
      <c r="C444" s="76"/>
      <c r="D444" s="76"/>
      <c r="E444" s="76"/>
      <c r="G444" s="1"/>
    </row>
    <row r="445" spans="3:7" ht="12.75" customHeight="1" x14ac:dyDescent="0.3">
      <c r="C445" s="76"/>
      <c r="D445" s="76"/>
      <c r="E445" s="76"/>
      <c r="G445" s="1"/>
    </row>
    <row r="446" spans="3:7" ht="12.75" customHeight="1" x14ac:dyDescent="0.3">
      <c r="C446" s="76"/>
      <c r="D446" s="76"/>
      <c r="E446" s="76"/>
      <c r="G446" s="1"/>
    </row>
    <row r="447" spans="3:7" ht="25.05" customHeight="1" x14ac:dyDescent="0.3">
      <c r="C447" s="76"/>
      <c r="D447" s="76"/>
      <c r="E447" s="76"/>
      <c r="G447" s="1"/>
    </row>
    <row r="448" spans="3:7" ht="12.75" customHeight="1" x14ac:dyDescent="0.3">
      <c r="C448" s="76"/>
      <c r="D448" s="76"/>
      <c r="E448" s="76"/>
      <c r="F448" s="207"/>
      <c r="G448" s="207"/>
    </row>
    <row r="449" spans="3:7" ht="12.75" customHeight="1" x14ac:dyDescent="0.3">
      <c r="C449" s="59" t="str">
        <f>IF(C448="C",IF(A449="Prioritaire",IF(A448="I","p i","p"),IF(A448="I","i","")),"")</f>
        <v/>
      </c>
      <c r="D449" s="59" t="str">
        <f>IF(D448="E",IF(A449="Prioritaire",IF(A448="I","p i","p"),IF(A448="I","i"," ")),"")</f>
        <v/>
      </c>
      <c r="E449" s="59" t="str">
        <f>IF(E448="O",IF(A449="Prioritaire",IF(A448="I","p i","p"),IF(A448="I","i"," ")),"")</f>
        <v/>
      </c>
      <c r="G449" s="1"/>
    </row>
    <row r="454" spans="3:7" ht="25.05" customHeight="1" x14ac:dyDescent="0.3"/>
    <row r="461" spans="3:7" ht="25.05" customHeight="1" x14ac:dyDescent="0.3"/>
    <row r="468" ht="25.05" customHeight="1" x14ac:dyDescent="0.3"/>
    <row r="475" ht="25.05" customHeight="1" x14ac:dyDescent="0.3"/>
    <row r="482" ht="25.05" customHeight="1" x14ac:dyDescent="0.3"/>
    <row r="489" ht="25.05" customHeight="1" x14ac:dyDescent="0.3"/>
    <row r="496" ht="25.05" customHeight="1" x14ac:dyDescent="0.3"/>
    <row r="503" ht="25.05" customHeight="1" x14ac:dyDescent="0.3"/>
    <row r="510" ht="25.05" customHeight="1" x14ac:dyDescent="0.3"/>
    <row r="517" ht="25.05" customHeight="1" x14ac:dyDescent="0.3"/>
    <row r="524" ht="25.05" customHeight="1" x14ac:dyDescent="0.3"/>
    <row r="531" ht="25.05" customHeight="1" x14ac:dyDescent="0.3"/>
    <row r="538" ht="25.05" customHeight="1" x14ac:dyDescent="0.3"/>
    <row r="545" ht="25.05" customHeight="1" x14ac:dyDescent="0.3"/>
    <row r="552" ht="25.05" customHeight="1" x14ac:dyDescent="0.3"/>
    <row r="559" ht="25.05" customHeight="1" x14ac:dyDescent="0.3"/>
    <row r="566" ht="25.05" customHeight="1" x14ac:dyDescent="0.3"/>
    <row r="573" ht="25.05" customHeight="1" x14ac:dyDescent="0.3"/>
    <row r="580" ht="25.05" customHeight="1" x14ac:dyDescent="0.3"/>
    <row r="587" ht="25.05" customHeight="1" x14ac:dyDescent="0.3"/>
    <row r="594" ht="25.05" customHeight="1" x14ac:dyDescent="0.3"/>
    <row r="601" ht="25.05" customHeight="1" x14ac:dyDescent="0.3"/>
    <row r="608" ht="25.05" customHeight="1" x14ac:dyDescent="0.3"/>
    <row r="615" ht="25.05" customHeight="1" x14ac:dyDescent="0.3"/>
    <row r="622" ht="25.05" customHeight="1" x14ac:dyDescent="0.3"/>
    <row r="629" ht="25.05" customHeight="1" x14ac:dyDescent="0.3"/>
    <row r="636" ht="25.05" customHeight="1" x14ac:dyDescent="0.3"/>
    <row r="643" ht="25.05" customHeight="1" x14ac:dyDescent="0.3"/>
    <row r="650" ht="25.05" customHeight="1" x14ac:dyDescent="0.3"/>
    <row r="657" ht="25.05" customHeight="1" x14ac:dyDescent="0.3"/>
    <row r="664" ht="25.05" customHeight="1" x14ac:dyDescent="0.3"/>
    <row r="671" ht="25.05" customHeight="1" x14ac:dyDescent="0.3"/>
    <row r="678" ht="25.05" customHeight="1" x14ac:dyDescent="0.3"/>
  </sheetData>
  <sheetProtection selectLockedCells="1" selectUnlockedCells="1"/>
  <mergeCells count="64">
    <mergeCell ref="F434:G434"/>
    <mergeCell ref="F441:G441"/>
    <mergeCell ref="F448:G448"/>
    <mergeCell ref="F399:G399"/>
    <mergeCell ref="F406:G406"/>
    <mergeCell ref="F413:G413"/>
    <mergeCell ref="F420:G420"/>
    <mergeCell ref="F427:G427"/>
    <mergeCell ref="F364:G364"/>
    <mergeCell ref="F371:G371"/>
    <mergeCell ref="F378:G378"/>
    <mergeCell ref="F385:G385"/>
    <mergeCell ref="F392:G392"/>
    <mergeCell ref="F329:G329"/>
    <mergeCell ref="F336:G336"/>
    <mergeCell ref="F343:G343"/>
    <mergeCell ref="F350:G350"/>
    <mergeCell ref="F357:G357"/>
    <mergeCell ref="F294:G294"/>
    <mergeCell ref="F301:G301"/>
    <mergeCell ref="F308:G308"/>
    <mergeCell ref="F315:G315"/>
    <mergeCell ref="F322:G322"/>
    <mergeCell ref="F259:G259"/>
    <mergeCell ref="F266:G266"/>
    <mergeCell ref="F273:G273"/>
    <mergeCell ref="F280:G280"/>
    <mergeCell ref="F287:G287"/>
    <mergeCell ref="F224:G224"/>
    <mergeCell ref="F231:G231"/>
    <mergeCell ref="F238:G238"/>
    <mergeCell ref="F245:G245"/>
    <mergeCell ref="F252:G252"/>
    <mergeCell ref="F147:G147"/>
    <mergeCell ref="F153:G153"/>
    <mergeCell ref="F210:G210"/>
    <mergeCell ref="F216:X216"/>
    <mergeCell ref="F217:G217"/>
    <mergeCell ref="F160:G160"/>
    <mergeCell ref="F166:G166"/>
    <mergeCell ref="F172:G172"/>
    <mergeCell ref="F117:G117"/>
    <mergeCell ref="F123:G123"/>
    <mergeCell ref="F129:G129"/>
    <mergeCell ref="F135:G135"/>
    <mergeCell ref="F141:G141"/>
    <mergeCell ref="F87:G87"/>
    <mergeCell ref="F93:G93"/>
    <mergeCell ref="F99:G99"/>
    <mergeCell ref="F105:G105"/>
    <mergeCell ref="F111:G111"/>
    <mergeCell ref="F8:G8"/>
    <mergeCell ref="F14:G14"/>
    <mergeCell ref="F20:G20"/>
    <mergeCell ref="F26:G26"/>
    <mergeCell ref="F40:G40"/>
    <mergeCell ref="F69:G69"/>
    <mergeCell ref="F75:G75"/>
    <mergeCell ref="F81:G81"/>
    <mergeCell ref="F46:G46"/>
    <mergeCell ref="F32:G32"/>
    <mergeCell ref="F52:G52"/>
    <mergeCell ref="F57:G57"/>
    <mergeCell ref="F63:G63"/>
  </mergeCells>
  <pageMargins left="0.27986111111111112" right="0.3" top="0.32013888888888886" bottom="0.3298611111111111" header="0.51180555555555551" footer="0.51180555555555551"/>
  <pageSetup paperSize="9" firstPageNumber="0" fitToHeight="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V606"/>
  <sheetViews>
    <sheetView zoomScale="110" zoomScaleNormal="110" workbookViewId="0">
      <pane ySplit="7" topLeftCell="A10" activePane="bottomLeft" state="frozen"/>
      <selection activeCell="C1" sqref="C1"/>
      <selection pane="bottomLeft" activeCell="G18" sqref="G18"/>
    </sheetView>
  </sheetViews>
  <sheetFormatPr baseColWidth="10" defaultColWidth="11.44140625" defaultRowHeight="12.75" customHeight="1" x14ac:dyDescent="0.3"/>
  <cols>
    <col min="1" max="1" width="15.6640625" style="19" customWidth="1"/>
    <col min="2" max="2" width="7.88671875" style="38" customWidth="1"/>
    <col min="3" max="3" width="2.6640625" style="19" customWidth="1"/>
    <col min="4" max="4" width="3.109375" style="19" customWidth="1"/>
    <col min="5" max="5" width="2.6640625" style="19" customWidth="1"/>
    <col min="6" max="6" width="5.6640625" style="1" customWidth="1"/>
    <col min="7" max="7" width="90.6640625" style="20" customWidth="1"/>
    <col min="8" max="16384" width="11.44140625" style="1"/>
  </cols>
  <sheetData>
    <row r="1" spans="1:256" s="45" customFormat="1" ht="21.75" customHeight="1" x14ac:dyDescent="0.3">
      <c r="A1" s="40" t="str">
        <f>Bilan!B19</f>
        <v>2.6 Travaux sans tranchée</v>
      </c>
      <c r="B1" s="41"/>
      <c r="C1" s="145"/>
      <c r="D1" s="145"/>
      <c r="E1" s="145"/>
      <c r="G1" s="146"/>
    </row>
    <row r="2" spans="1:256" ht="12.75" customHeight="1" x14ac:dyDescent="0.3">
      <c r="G2" s="66"/>
    </row>
    <row r="3" spans="1:256" ht="12.75" customHeight="1" x14ac:dyDescent="0.3">
      <c r="A3" s="46"/>
      <c r="B3" s="47"/>
      <c r="C3" s="48" t="s">
        <v>36</v>
      </c>
      <c r="D3" s="48" t="s">
        <v>37</v>
      </c>
      <c r="E3" s="48" t="s">
        <v>38</v>
      </c>
      <c r="F3" s="48" t="s">
        <v>39</v>
      </c>
      <c r="G3" s="82"/>
    </row>
    <row r="4" spans="1:256" ht="12.75" customHeight="1" x14ac:dyDescent="0.3">
      <c r="A4" s="50"/>
      <c r="B4" s="51" t="s">
        <v>40</v>
      </c>
      <c r="C4" s="52">
        <f>COUNTIF(C8:C613,C3)</f>
        <v>1</v>
      </c>
      <c r="D4" s="52">
        <f>COUNTIF(D8:D613,D3)</f>
        <v>1</v>
      </c>
      <c r="E4" s="52">
        <f>COUNTIF(E8:E613,E3)</f>
        <v>1</v>
      </c>
      <c r="F4" s="53">
        <f>COUNTA(B8:B613)</f>
        <v>1</v>
      </c>
      <c r="G4" s="82"/>
    </row>
    <row r="5" spans="1:256" ht="12.75" customHeight="1" x14ac:dyDescent="0.3">
      <c r="A5" s="54"/>
      <c r="B5" s="51" t="s">
        <v>7</v>
      </c>
      <c r="C5" s="55">
        <f>COUNTIF(C8:C613,"i")+COUNTIF(C8:C613,"p i")</f>
        <v>1</v>
      </c>
      <c r="D5" s="55">
        <f>COUNTIF(D8:D613,"i")+COUNTIF(D8:D613,"p i")</f>
        <v>1</v>
      </c>
      <c r="E5" s="55">
        <f>COUNTIF(E8:E613,"i")+COUNTIF(E8:E613,"p i")</f>
        <v>1</v>
      </c>
      <c r="F5" s="53">
        <f>COUNTIF(A8:A613,"I")</f>
        <v>1</v>
      </c>
    </row>
    <row r="6" spans="1:256" ht="12.75" customHeight="1" x14ac:dyDescent="0.3">
      <c r="A6" s="54"/>
      <c r="B6" s="56" t="s">
        <v>41</v>
      </c>
      <c r="C6" s="55">
        <f>COUNTIF(C8:C613,"p")+COUNTIF(C8:C613,"p i")</f>
        <v>0</v>
      </c>
      <c r="D6" s="55">
        <f>COUNTIF(D8:D613,"p")+COUNTIF(D8:D613,"p i")</f>
        <v>0</v>
      </c>
      <c r="E6" s="55">
        <f>COUNTIF(E8:E613,"p")+COUNTIF(E8:E613,"p i")</f>
        <v>0</v>
      </c>
      <c r="F6" s="53">
        <f>COUNTIF(A8:A613,"P")</f>
        <v>0</v>
      </c>
    </row>
    <row r="8" spans="1:256" s="158" customFormat="1" ht="12.75" customHeight="1" x14ac:dyDescent="0.3">
      <c r="A8" s="8" t="s">
        <v>9</v>
      </c>
      <c r="B8" s="87" t="s">
        <v>568</v>
      </c>
      <c r="C8" s="147" t="s">
        <v>36</v>
      </c>
      <c r="D8" s="147" t="s">
        <v>37</v>
      </c>
      <c r="E8" s="147" t="s">
        <v>38</v>
      </c>
      <c r="F8" s="206" t="s">
        <v>569</v>
      </c>
      <c r="G8" s="206"/>
      <c r="H8" s="87"/>
    </row>
    <row r="9" spans="1:256" ht="12.75" customHeight="1" x14ac:dyDescent="0.3">
      <c r="C9" s="59" t="str">
        <f>IF(C8="C",IF(A9="P",IF(A8="I","p i","p"),IF(A8="I","i","")),"")</f>
        <v>i</v>
      </c>
      <c r="D9" s="59" t="str">
        <f>IF(D8="E",IF(A9="P",IF(A8="I","p i","p"),IF(A8="I","i"," ")),"")</f>
        <v>i</v>
      </c>
      <c r="E9" s="59" t="str">
        <f>IF(E8="O",IF(A9="P",IF(A8="I","p i","p"),IF(A8="I","i"," ")),"")</f>
        <v>i</v>
      </c>
      <c r="F9" s="82" t="s">
        <v>44</v>
      </c>
      <c r="G9" s="75" t="s">
        <v>570</v>
      </c>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2.75" customHeight="1" x14ac:dyDescent="0.3">
      <c r="A10" s="149" t="s">
        <v>571</v>
      </c>
      <c r="F10" s="82" t="s">
        <v>47</v>
      </c>
      <c r="G10" s="75" t="s">
        <v>572</v>
      </c>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2.75" customHeight="1" x14ac:dyDescent="0.3">
      <c r="F11" s="82" t="s">
        <v>36</v>
      </c>
      <c r="G11" s="103" t="s">
        <v>573</v>
      </c>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ht="12.75" customHeight="1" x14ac:dyDescent="0.3">
      <c r="F12" s="82" t="s">
        <v>50</v>
      </c>
      <c r="G12" s="75" t="s">
        <v>51</v>
      </c>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ht="12.75" customHeight="1" x14ac:dyDescent="0.3">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ht="12.75" customHeight="1" x14ac:dyDescent="0.3">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ht="12.75" customHeight="1" x14ac:dyDescent="0.3">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ht="12.75" customHeight="1" x14ac:dyDescent="0.3">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ht="25.05" customHeight="1" x14ac:dyDescent="0.3">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ht="12.75" customHeight="1" x14ac:dyDescent="0.3">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ht="12.75" customHeight="1" x14ac:dyDescent="0.3">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12.75" customHeight="1" x14ac:dyDescent="0.3">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12.75" customHeight="1" x14ac:dyDescent="0.3">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3">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3">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25.05" customHeight="1" x14ac:dyDescent="0.3">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2.75" customHeight="1" x14ac:dyDescent="0.3">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ht="12.75" customHeight="1" x14ac:dyDescent="0.3">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ht="12.75" customHeight="1" x14ac:dyDescent="0.3">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12.75" customHeight="1" x14ac:dyDescent="0.3">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2.75" customHeight="1" x14ac:dyDescent="0.3">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2.75" customHeight="1" x14ac:dyDescent="0.3">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25.05" customHeight="1" x14ac:dyDescent="0.3">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2.75" customHeight="1" x14ac:dyDescent="0.3">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2.75" customHeight="1" x14ac:dyDescent="0.3">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25.05" customHeight="1" x14ac:dyDescent="0.3">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2.75" customHeight="1" x14ac:dyDescent="0.3">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ht="12.75" customHeight="1" x14ac:dyDescent="0.3">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ht="12.75" customHeight="1" x14ac:dyDescent="0.3">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ht="12.75" customHeight="1" x14ac:dyDescent="0.3">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ht="12.75" customHeight="1" x14ac:dyDescent="0.3">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ht="12.75" customHeight="1" x14ac:dyDescent="0.3">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ht="25.05" customHeight="1" x14ac:dyDescent="0.3">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2.75" customHeight="1" x14ac:dyDescent="0.3">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2.75" customHeight="1" x14ac:dyDescent="0.3">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12.75" customHeight="1" x14ac:dyDescent="0.3">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2.75" customHeight="1" x14ac:dyDescent="0.3">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12.75" customHeight="1" x14ac:dyDescent="0.3">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ht="12.75" customHeight="1" x14ac:dyDescent="0.3">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ht="25.05" customHeight="1" x14ac:dyDescent="0.3">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3">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12.75" customHeight="1" x14ac:dyDescent="0.3">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ht="12.75" customHeight="1" x14ac:dyDescent="0.3">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ht="12.75" customHeight="1" x14ac:dyDescent="0.3">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ht="12.75" customHeight="1" x14ac:dyDescent="0.3">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ht="12.75" customHeight="1" x14ac:dyDescent="0.3">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25.05" customHeight="1" x14ac:dyDescent="0.3">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ht="12.75" customHeight="1" x14ac:dyDescent="0.3">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ht="12.75" customHeight="1" x14ac:dyDescent="0.3">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12.75" customHeight="1" x14ac:dyDescent="0.3">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ht="12.75" customHeight="1" x14ac:dyDescent="0.3">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ht="12.75" customHeight="1" x14ac:dyDescent="0.3">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ht="12.75" customHeight="1" x14ac:dyDescent="0.3">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ht="25.05" customHeight="1" x14ac:dyDescent="0.3">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2.75" customHeight="1" x14ac:dyDescent="0.3">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ht="12.75" customHeight="1" x14ac:dyDescent="0.3">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ht="12.75" customHeight="1" x14ac:dyDescent="0.3">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ht="12.75" customHeight="1" x14ac:dyDescent="0.3">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ht="12.75" customHeight="1" x14ac:dyDescent="0.3">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ht="12.75" customHeight="1" x14ac:dyDescent="0.3">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ht="25.05" customHeight="1" x14ac:dyDescent="0.3">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12.75" customHeight="1" x14ac:dyDescent="0.3">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ht="12.75" customHeight="1" x14ac:dyDescent="0.3">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ht="12.75" customHeight="1" x14ac:dyDescent="0.3">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12.75" customHeight="1" x14ac:dyDescent="0.3">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2.75" customHeight="1" x14ac:dyDescent="0.3">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3">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25.05" customHeight="1" x14ac:dyDescent="0.3">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ht="12.75" customHeight="1" x14ac:dyDescent="0.3">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ht="12.75" customHeight="1" x14ac:dyDescent="0.3">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12.75" customHeight="1" x14ac:dyDescent="0.3">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12.75" customHeight="1" x14ac:dyDescent="0.3">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ht="12.75" customHeight="1" x14ac:dyDescent="0.3">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ht="12.75" customHeight="1" x14ac:dyDescent="0.3">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ht="25.05" customHeight="1" x14ac:dyDescent="0.3">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ht="12.75" customHeight="1" x14ac:dyDescent="0.3">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ht="12.75" customHeight="1" x14ac:dyDescent="0.3">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ht="12.75" customHeight="1" x14ac:dyDescent="0.3">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ht="12.75" customHeight="1" x14ac:dyDescent="0.3">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ht="12.75" customHeight="1" x14ac:dyDescent="0.3">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ht="12.75" customHeight="1" x14ac:dyDescent="0.3">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ht="25.05" customHeight="1" x14ac:dyDescent="0.3">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ht="12.75" customHeight="1" x14ac:dyDescent="0.3">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ht="12.75" customHeight="1" x14ac:dyDescent="0.3">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ht="12.75" customHeight="1" x14ac:dyDescent="0.3">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ht="12.75" customHeight="1" x14ac:dyDescent="0.3">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ht="12.75" customHeight="1" x14ac:dyDescent="0.3">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row>
    <row r="100" spans="1:256" ht="12.75" customHeight="1" x14ac:dyDescent="0.3">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1:256" ht="25.05" customHeight="1" x14ac:dyDescent="0.3">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1:256" ht="12.75" customHeight="1" x14ac:dyDescent="0.3">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ht="12.75" customHeight="1" x14ac:dyDescent="0.3">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ht="12.75" customHeight="1" x14ac:dyDescent="0.3">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ht="12.75" customHeight="1" x14ac:dyDescent="0.3">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ht="12.75" customHeight="1" x14ac:dyDescent="0.3">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ht="12.75" customHeight="1" x14ac:dyDescent="0.3">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ht="25.05" customHeight="1" x14ac:dyDescent="0.3">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ht="12.75" customHeight="1" x14ac:dyDescent="0.3">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ht="12.75" customHeight="1" x14ac:dyDescent="0.3">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ht="12.75" customHeight="1" x14ac:dyDescent="0.3">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ht="12.75" customHeight="1" x14ac:dyDescent="0.3">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1:256" ht="12.75" customHeight="1" x14ac:dyDescent="0.3">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1:256" ht="25.05" customHeight="1" x14ac:dyDescent="0.3">
      <c r="C114" s="76"/>
      <c r="D114" s="76"/>
      <c r="E114" s="76"/>
      <c r="F114" s="205"/>
      <c r="G114" s="205"/>
      <c r="H114" s="205"/>
      <c r="I114" s="205"/>
      <c r="J114" s="205"/>
      <c r="K114" s="205"/>
      <c r="L114" s="205"/>
      <c r="M114" s="205"/>
      <c r="N114" s="205"/>
      <c r="O114" s="205"/>
      <c r="P114" s="205"/>
      <c r="Q114" s="205"/>
      <c r="R114" s="205"/>
      <c r="S114" s="205"/>
      <c r="T114" s="205"/>
      <c r="U114" s="205"/>
      <c r="V114" s="205"/>
      <c r="W114" s="205"/>
      <c r="X114" s="205"/>
    </row>
    <row r="115" spans="1:256" ht="25.05" customHeight="1" x14ac:dyDescent="0.3">
      <c r="C115" s="76"/>
      <c r="D115" s="76"/>
      <c r="E115" s="76"/>
      <c r="F115" s="207"/>
      <c r="G115" s="207"/>
      <c r="H115" s="72"/>
      <c r="I115" s="72"/>
      <c r="J115" s="72"/>
      <c r="K115" s="72"/>
      <c r="L115" s="72"/>
      <c r="M115" s="72"/>
      <c r="N115" s="72"/>
      <c r="O115" s="72"/>
      <c r="P115" s="72"/>
      <c r="Q115" s="72"/>
      <c r="R115" s="72"/>
      <c r="S115" s="72"/>
      <c r="T115" s="72"/>
      <c r="U115" s="72"/>
      <c r="V115" s="72"/>
      <c r="W115" s="72"/>
    </row>
    <row r="116" spans="1:256" ht="12.75" customHeight="1" x14ac:dyDescent="0.3">
      <c r="C116" s="59" t="str">
        <f>IF(C115="C",IF(A116="P",IF(A115="I","p i","p"),IF(A115="I","i","")),"")</f>
        <v/>
      </c>
      <c r="D116" s="59" t="str">
        <f>IF(D115="E",IF(A116="P",IF(A115="I","p i","p"),IF(A115="I","i"," ")),"")</f>
        <v/>
      </c>
      <c r="E116" s="59" t="str">
        <f>IF(E115="O",IF(A116="P",IF(A115="I","p i","p"),IF(A115="I","i"," ")),"")</f>
        <v/>
      </c>
      <c r="F116" s="2"/>
      <c r="G116" s="1"/>
    </row>
    <row r="117" spans="1:256" ht="12.75" customHeight="1" x14ac:dyDescent="0.3">
      <c r="C117" s="76"/>
      <c r="D117" s="76"/>
      <c r="E117" s="76"/>
      <c r="F117" s="2"/>
      <c r="G117" s="7"/>
    </row>
    <row r="118" spans="1:256" ht="12.75" customHeight="1" x14ac:dyDescent="0.3">
      <c r="C118" s="76"/>
      <c r="D118" s="76"/>
      <c r="E118" s="76"/>
      <c r="F118" s="2"/>
      <c r="G118" s="1"/>
    </row>
    <row r="119" spans="1:256" ht="12.75" customHeight="1" x14ac:dyDescent="0.3">
      <c r="C119" s="76"/>
      <c r="D119" s="76"/>
      <c r="E119" s="76"/>
      <c r="F119" s="2"/>
      <c r="G119" s="1"/>
    </row>
    <row r="120" spans="1:256" ht="12.75" customHeight="1" x14ac:dyDescent="0.3">
      <c r="C120" s="76"/>
      <c r="D120" s="76"/>
      <c r="E120" s="76"/>
      <c r="F120" s="2"/>
      <c r="G120" s="1"/>
    </row>
    <row r="121" spans="1:256" ht="25.05" customHeight="1" x14ac:dyDescent="0.3">
      <c r="C121" s="76"/>
      <c r="D121" s="76"/>
      <c r="E121" s="76"/>
      <c r="F121" s="205"/>
      <c r="G121" s="205"/>
      <c r="H121" s="205"/>
      <c r="I121" s="205"/>
      <c r="J121" s="205"/>
      <c r="K121" s="205"/>
      <c r="L121" s="205"/>
      <c r="M121" s="205"/>
      <c r="N121" s="205"/>
      <c r="O121" s="205"/>
      <c r="P121" s="205"/>
      <c r="Q121" s="205"/>
      <c r="R121" s="205"/>
      <c r="S121" s="205"/>
      <c r="T121" s="205"/>
      <c r="U121" s="205"/>
      <c r="V121" s="205"/>
      <c r="W121" s="205"/>
      <c r="X121" s="205"/>
    </row>
    <row r="122" spans="1:256" ht="25.05" customHeight="1" x14ac:dyDescent="0.3">
      <c r="C122" s="76"/>
      <c r="D122" s="76"/>
      <c r="E122" s="76"/>
      <c r="F122" s="207"/>
      <c r="G122" s="207"/>
    </row>
    <row r="123" spans="1:256" ht="12.75" customHeight="1" x14ac:dyDescent="0.3">
      <c r="C123" s="59" t="str">
        <f>IF(C122="C",IF(A123="P",IF(A122="I","p i","p"),IF(A122="I","i","")),"")</f>
        <v/>
      </c>
      <c r="D123" s="59" t="str">
        <f>IF(D122="E",IF(A123="P",IF(A122="I","p i","p"),IF(A122="I","i"," ")),"")</f>
        <v/>
      </c>
      <c r="E123" s="59" t="str">
        <f>IF(E122="O",IF(A123="P",IF(A122="I","p i","p"),IF(A122="I","i"," ")),"")</f>
        <v/>
      </c>
      <c r="F123" s="2"/>
      <c r="G123" s="1"/>
    </row>
    <row r="124" spans="1:256" ht="12.75" customHeight="1" x14ac:dyDescent="0.3">
      <c r="C124" s="76"/>
      <c r="D124" s="76"/>
      <c r="E124" s="76"/>
      <c r="F124" s="2"/>
      <c r="G124" s="7"/>
    </row>
    <row r="125" spans="1:256" ht="12.75" customHeight="1" x14ac:dyDescent="0.3">
      <c r="C125" s="76"/>
      <c r="D125" s="76"/>
      <c r="E125" s="76"/>
      <c r="F125" s="2"/>
      <c r="G125" s="1"/>
    </row>
    <row r="126" spans="1:256" ht="12.75" customHeight="1" x14ac:dyDescent="0.3">
      <c r="C126" s="76"/>
      <c r="D126" s="76"/>
      <c r="E126" s="76"/>
      <c r="F126" s="2"/>
      <c r="G126" s="1"/>
    </row>
    <row r="127" spans="1:256" ht="12.75" customHeight="1" x14ac:dyDescent="0.3">
      <c r="C127" s="76"/>
      <c r="D127" s="76"/>
      <c r="E127" s="76"/>
      <c r="F127" s="2"/>
      <c r="G127" s="1"/>
    </row>
    <row r="128" spans="1:256" ht="25.05" customHeight="1" x14ac:dyDescent="0.3">
      <c r="C128" s="76"/>
      <c r="D128" s="76"/>
      <c r="E128" s="76"/>
      <c r="F128" s="90"/>
      <c r="G128" s="1"/>
    </row>
    <row r="129" spans="3:7" ht="25.05" customHeight="1" x14ac:dyDescent="0.3">
      <c r="C129" s="76"/>
      <c r="D129" s="76"/>
      <c r="E129" s="76"/>
      <c r="F129" s="207"/>
      <c r="G129" s="207"/>
    </row>
    <row r="130" spans="3:7" ht="12.75" customHeight="1" x14ac:dyDescent="0.3">
      <c r="C130" s="59" t="str">
        <f>IF(C129="C",IF(A130="P",IF(A129="I","p i","p"),IF(A129="I","i","")),"")</f>
        <v/>
      </c>
      <c r="D130" s="59" t="str">
        <f>IF(D129="E",IF(A130="P",IF(A129="I","p i","p"),IF(A129="I","i"," ")),"")</f>
        <v/>
      </c>
      <c r="E130" s="59" t="str">
        <f>IF(E129="O",IF(A130="P",IF(A129="I","p i","p"),IF(A129="I","i"," ")),"")</f>
        <v/>
      </c>
      <c r="G130" s="1"/>
    </row>
    <row r="131" spans="3:7" ht="12.75" customHeight="1" x14ac:dyDescent="0.3">
      <c r="C131" s="76"/>
      <c r="D131" s="76"/>
      <c r="E131" s="76"/>
      <c r="G131" s="1"/>
    </row>
    <row r="132" spans="3:7" ht="12.75" customHeight="1" x14ac:dyDescent="0.3">
      <c r="C132" s="76"/>
      <c r="D132" s="76"/>
      <c r="E132" s="76"/>
      <c r="G132" s="1"/>
    </row>
    <row r="133" spans="3:7" ht="12.75" customHeight="1" x14ac:dyDescent="0.3">
      <c r="C133" s="76"/>
      <c r="D133" s="76"/>
      <c r="E133" s="76"/>
      <c r="G133" s="1"/>
    </row>
    <row r="134" spans="3:7" ht="12.75" customHeight="1" x14ac:dyDescent="0.3">
      <c r="C134" s="76"/>
      <c r="D134" s="76"/>
      <c r="E134" s="76"/>
      <c r="G134" s="1"/>
    </row>
    <row r="135" spans="3:7" ht="25.05" customHeight="1" x14ac:dyDescent="0.3">
      <c r="C135" s="76"/>
      <c r="D135" s="76"/>
      <c r="E135" s="76"/>
      <c r="F135" s="90"/>
      <c r="G135" s="1"/>
    </row>
    <row r="136" spans="3:7" ht="25.05" customHeight="1" x14ac:dyDescent="0.3">
      <c r="C136" s="76"/>
      <c r="D136" s="76"/>
      <c r="E136" s="76"/>
      <c r="F136" s="207"/>
      <c r="G136" s="207"/>
    </row>
    <row r="137" spans="3:7" ht="12.75" customHeight="1" x14ac:dyDescent="0.3">
      <c r="C137" s="59" t="str">
        <f>IF(C136="C",IF(A137="P",IF(A136="I","p i","p"),IF(A136="I","i","")),"")</f>
        <v/>
      </c>
      <c r="D137" s="59" t="str">
        <f>IF(D136="E",IF(A137="P",IF(A136="I","p i","p"),IF(A136="I","i"," ")),"")</f>
        <v/>
      </c>
      <c r="E137" s="59" t="str">
        <f>IF(E136="O",IF(A137="P",IF(A136="I","p i","p"),IF(A136="I","i"," ")),"")</f>
        <v/>
      </c>
      <c r="G137" s="1"/>
    </row>
    <row r="138" spans="3:7" ht="12.75" customHeight="1" x14ac:dyDescent="0.3">
      <c r="C138" s="76"/>
      <c r="D138" s="76"/>
      <c r="E138" s="76"/>
      <c r="G138" s="1"/>
    </row>
    <row r="139" spans="3:7" ht="12.75" customHeight="1" x14ac:dyDescent="0.3">
      <c r="C139" s="76"/>
      <c r="D139" s="76"/>
      <c r="E139" s="76"/>
      <c r="G139" s="1"/>
    </row>
    <row r="140" spans="3:7" ht="12.75" customHeight="1" x14ac:dyDescent="0.3">
      <c r="C140" s="76"/>
      <c r="D140" s="76"/>
      <c r="E140" s="76"/>
      <c r="G140" s="1"/>
    </row>
    <row r="141" spans="3:7" ht="12.75" customHeight="1" x14ac:dyDescent="0.3">
      <c r="C141" s="76"/>
      <c r="D141" s="76"/>
      <c r="E141" s="76"/>
      <c r="G141" s="1"/>
    </row>
    <row r="142" spans="3:7" ht="25.05" customHeight="1" x14ac:dyDescent="0.3">
      <c r="C142" s="76"/>
      <c r="D142" s="76"/>
      <c r="E142" s="76"/>
      <c r="F142" s="90"/>
      <c r="G142" s="1"/>
    </row>
    <row r="143" spans="3:7" ht="25.05" customHeight="1" x14ac:dyDescent="0.3">
      <c r="C143" s="76"/>
      <c r="D143" s="76"/>
      <c r="E143" s="76"/>
      <c r="F143" s="207"/>
      <c r="G143" s="207"/>
    </row>
    <row r="144" spans="3:7" ht="12.75" customHeight="1" x14ac:dyDescent="0.3">
      <c r="C144" s="59" t="str">
        <f>IF(C143="C",IF(A144="P",IF(A143="I","p i","p"),IF(A143="I","i","")),"")</f>
        <v/>
      </c>
      <c r="D144" s="59" t="str">
        <f>IF(D143="E",IF(A144="P",IF(A143="I","p i","p"),IF(A143="I","i"," ")),"")</f>
        <v/>
      </c>
      <c r="E144" s="59" t="str">
        <f>IF(E143="O",IF(A144="P",IF(A143="I","p i","p"),IF(A143="I","i"," ")),"")</f>
        <v/>
      </c>
      <c r="G144" s="1"/>
    </row>
    <row r="145" spans="3:7" ht="12.75" customHeight="1" x14ac:dyDescent="0.3">
      <c r="C145" s="59" t="str">
        <f>IF(C144="C",IF(A145="Prioritaire",IF(A144="I","p i","p"),IF(A144="I","i","")),"")</f>
        <v/>
      </c>
      <c r="D145" s="59" t="str">
        <f>IF(D144="E",IF(A145="Prioritaire",IF(A144="I","p i","p"),IF(A144="I","i"," ")),"")</f>
        <v/>
      </c>
      <c r="E145" s="59" t="str">
        <f>IF(E144="O",IF(A145="Prioritaire",IF(A144="I","p i","p"),IF(A144="I","i"," ")),"")</f>
        <v/>
      </c>
      <c r="G145" s="1"/>
    </row>
    <row r="146" spans="3:7" ht="12.75" customHeight="1" x14ac:dyDescent="0.3">
      <c r="C146" s="76"/>
      <c r="D146" s="76"/>
      <c r="E146" s="76"/>
      <c r="G146" s="1"/>
    </row>
    <row r="147" spans="3:7" ht="12.75" customHeight="1" x14ac:dyDescent="0.3">
      <c r="C147" s="76"/>
      <c r="D147" s="76"/>
      <c r="E147" s="76"/>
      <c r="G147" s="1"/>
    </row>
    <row r="148" spans="3:7" ht="12.75" customHeight="1" x14ac:dyDescent="0.3">
      <c r="C148" s="76"/>
      <c r="D148" s="76"/>
      <c r="E148" s="76"/>
      <c r="G148" s="1"/>
    </row>
    <row r="149" spans="3:7" ht="12.75" customHeight="1" x14ac:dyDescent="0.3">
      <c r="C149" s="76"/>
      <c r="D149" s="76"/>
      <c r="E149" s="76"/>
      <c r="G149" s="1"/>
    </row>
    <row r="150" spans="3:7" ht="25.05" customHeight="1" x14ac:dyDescent="0.3">
      <c r="C150" s="76"/>
      <c r="D150" s="76"/>
      <c r="E150" s="76"/>
      <c r="F150" s="209"/>
      <c r="G150" s="209"/>
    </row>
    <row r="151" spans="3:7" ht="12.75" customHeight="1" x14ac:dyDescent="0.3">
      <c r="C151" s="59" t="str">
        <f>IF(C150="C",IF(A151="P",IF(A150="I","p i","p"),IF(A150="I","i","")),"")</f>
        <v/>
      </c>
      <c r="D151" s="59" t="str">
        <f>IF(D150="E",IF(A151="P",IF(A150="I","p i","p"),IF(A150="I","i"," ")),"")</f>
        <v/>
      </c>
      <c r="E151" s="59" t="str">
        <f>IF(E150="O",IF(A151="P",IF(A150="I","p i","p"),IF(A150="I","i"," ")),"")</f>
        <v/>
      </c>
      <c r="G151" s="1"/>
    </row>
    <row r="152" spans="3:7" ht="12.75" customHeight="1" x14ac:dyDescent="0.3">
      <c r="C152" s="76"/>
      <c r="D152" s="76"/>
      <c r="E152" s="76"/>
      <c r="G152" s="1"/>
    </row>
    <row r="153" spans="3:7" ht="12.75" customHeight="1" x14ac:dyDescent="0.3">
      <c r="C153" s="76"/>
      <c r="D153" s="76"/>
      <c r="E153" s="76"/>
      <c r="G153" s="1"/>
    </row>
    <row r="154" spans="3:7" ht="12.75" customHeight="1" x14ac:dyDescent="0.3">
      <c r="C154" s="76"/>
      <c r="D154" s="76"/>
      <c r="E154" s="76"/>
      <c r="G154" s="1"/>
    </row>
    <row r="155" spans="3:7" ht="12.75" customHeight="1" x14ac:dyDescent="0.3">
      <c r="C155" s="76"/>
      <c r="D155" s="76"/>
      <c r="E155" s="76"/>
      <c r="G155" s="1"/>
    </row>
    <row r="156" spans="3:7" ht="25.05" customHeight="1" x14ac:dyDescent="0.3">
      <c r="C156" s="76"/>
      <c r="D156" s="76"/>
      <c r="E156" s="76"/>
      <c r="F156" s="90"/>
      <c r="G156" s="1"/>
    </row>
    <row r="157" spans="3:7" ht="25.05" customHeight="1" x14ac:dyDescent="0.3">
      <c r="C157" s="76"/>
      <c r="D157" s="76"/>
      <c r="E157" s="76"/>
      <c r="F157" s="209"/>
      <c r="G157" s="209"/>
    </row>
    <row r="158" spans="3:7" ht="12.75" customHeight="1" x14ac:dyDescent="0.3">
      <c r="C158" s="59" t="str">
        <f>IF(C157="C",IF(A158="P",IF(A157="I","p i","p"),IF(A157="I","i","")),"")</f>
        <v/>
      </c>
      <c r="D158" s="59" t="str">
        <f>IF(D157="E",IF(A158="P",IF(A157="I","p i","p"),IF(A157="I","i"," ")),"")</f>
        <v/>
      </c>
      <c r="E158" s="59" t="str">
        <f>IF(E157="O",IF(A158="P",IF(A157="I","p i","p"),IF(A157="I","i"," ")),"")</f>
        <v/>
      </c>
      <c r="G158" s="1"/>
    </row>
    <row r="159" spans="3:7" ht="12.75" customHeight="1" x14ac:dyDescent="0.3">
      <c r="C159" s="76"/>
      <c r="D159" s="76"/>
      <c r="E159" s="76"/>
      <c r="G159" s="1"/>
    </row>
    <row r="160" spans="3:7" ht="12.75" customHeight="1" x14ac:dyDescent="0.3">
      <c r="C160" s="76"/>
      <c r="D160" s="76"/>
      <c r="E160" s="76"/>
      <c r="G160" s="1"/>
    </row>
    <row r="161" spans="3:7" ht="12.75" customHeight="1" x14ac:dyDescent="0.3">
      <c r="C161" s="76"/>
      <c r="D161" s="76"/>
      <c r="E161" s="76"/>
      <c r="G161" s="1"/>
    </row>
    <row r="162" spans="3:7" ht="12.75" customHeight="1" x14ac:dyDescent="0.3">
      <c r="C162" s="76"/>
      <c r="D162" s="76"/>
      <c r="E162" s="76"/>
      <c r="G162" s="1"/>
    </row>
    <row r="163" spans="3:7" ht="25.05" customHeight="1" x14ac:dyDescent="0.3">
      <c r="C163" s="76"/>
      <c r="D163" s="76"/>
      <c r="E163" s="76"/>
      <c r="F163" s="90"/>
      <c r="G163" s="1"/>
    </row>
    <row r="164" spans="3:7" ht="25.05" customHeight="1" x14ac:dyDescent="0.3">
      <c r="C164" s="76"/>
      <c r="D164" s="76"/>
      <c r="E164" s="76"/>
      <c r="F164" s="207"/>
      <c r="G164" s="207"/>
    </row>
    <row r="165" spans="3:7" ht="12.75" customHeight="1" x14ac:dyDescent="0.3">
      <c r="C165" s="59" t="str">
        <f>IF(C164="C",IF(A165="P",IF(A164="I","p i","p"),IF(A164="I","i","")),"")</f>
        <v/>
      </c>
      <c r="D165" s="59" t="str">
        <f>IF(D164="E",IF(A165="P",IF(A164="I","p i","p"),IF(A164="I","i"," ")),"")</f>
        <v/>
      </c>
      <c r="E165" s="59" t="str">
        <f>IF(E164="O",IF(A165="P",IF(A164="I","p i","p"),IF(A164="I","i"," ")),"")</f>
        <v/>
      </c>
      <c r="G165" s="1"/>
    </row>
    <row r="166" spans="3:7" ht="12.75" customHeight="1" x14ac:dyDescent="0.3">
      <c r="C166" s="76"/>
      <c r="D166" s="76"/>
      <c r="E166" s="76"/>
      <c r="G166" s="1"/>
    </row>
    <row r="167" spans="3:7" ht="12.75" customHeight="1" x14ac:dyDescent="0.3">
      <c r="C167" s="76"/>
      <c r="D167" s="76"/>
      <c r="E167" s="76"/>
      <c r="G167" s="1"/>
    </row>
    <row r="168" spans="3:7" ht="12.75" customHeight="1" x14ac:dyDescent="0.3">
      <c r="C168" s="76"/>
      <c r="D168" s="76"/>
      <c r="E168" s="76"/>
      <c r="G168" s="1"/>
    </row>
    <row r="169" spans="3:7" ht="12.75" customHeight="1" x14ac:dyDescent="0.3">
      <c r="C169" s="76"/>
      <c r="D169" s="76"/>
      <c r="E169" s="76"/>
      <c r="G169" s="1"/>
    </row>
    <row r="170" spans="3:7" ht="25.05" customHeight="1" x14ac:dyDescent="0.3">
      <c r="C170" s="76"/>
      <c r="D170" s="76"/>
      <c r="E170" s="76"/>
      <c r="F170" s="90"/>
      <c r="G170" s="1"/>
    </row>
    <row r="171" spans="3:7" ht="25.05" customHeight="1" x14ac:dyDescent="0.3">
      <c r="C171" s="76"/>
      <c r="D171" s="76"/>
      <c r="E171" s="76"/>
      <c r="F171" s="207"/>
      <c r="G171" s="207"/>
    </row>
    <row r="172" spans="3:7" ht="12.75" customHeight="1" x14ac:dyDescent="0.3">
      <c r="C172" s="59" t="str">
        <f>IF(C171="C",IF(A172="P",IF(A171="I","p i","p"),IF(A171="I","i","")),"")</f>
        <v/>
      </c>
      <c r="D172" s="59" t="str">
        <f>IF(D171="E",IF(A172="P",IF(A171="I","p i","p"),IF(A171="I","i"," ")),"")</f>
        <v/>
      </c>
      <c r="E172" s="59" t="str">
        <f>IF(E171="O",IF(A172="P",IF(A171="I","p i","p"),IF(A171="I","i"," ")),"")</f>
        <v/>
      </c>
      <c r="G172" s="1"/>
    </row>
    <row r="173" spans="3:7" ht="12.75" customHeight="1" x14ac:dyDescent="0.3">
      <c r="C173" s="76"/>
      <c r="D173" s="76"/>
      <c r="E173" s="76"/>
      <c r="G173" s="1"/>
    </row>
    <row r="174" spans="3:7" ht="12.75" customHeight="1" x14ac:dyDescent="0.3">
      <c r="C174" s="76"/>
      <c r="D174" s="76"/>
      <c r="E174" s="76"/>
      <c r="G174" s="1"/>
    </row>
    <row r="175" spans="3:7" ht="12.75" customHeight="1" x14ac:dyDescent="0.3">
      <c r="C175" s="76"/>
      <c r="D175" s="76"/>
      <c r="E175" s="76"/>
      <c r="G175" s="1"/>
    </row>
    <row r="176" spans="3:7" ht="12.75" customHeight="1" x14ac:dyDescent="0.3">
      <c r="C176" s="76"/>
      <c r="D176" s="76"/>
      <c r="E176" s="76"/>
      <c r="G176" s="1"/>
    </row>
    <row r="177" spans="3:7" ht="25.05" customHeight="1" x14ac:dyDescent="0.3">
      <c r="C177" s="76"/>
      <c r="D177" s="76"/>
      <c r="E177" s="76"/>
      <c r="F177" s="90"/>
      <c r="G177" s="1"/>
    </row>
    <row r="178" spans="3:7" ht="25.05" customHeight="1" x14ac:dyDescent="0.3">
      <c r="C178" s="76"/>
      <c r="D178" s="76"/>
      <c r="E178" s="76"/>
      <c r="F178" s="207"/>
      <c r="G178" s="207"/>
    </row>
    <row r="179" spans="3:7" ht="12.75" customHeight="1" x14ac:dyDescent="0.3">
      <c r="C179" s="59" t="str">
        <f>IF(C178="C",IF(A179="P",IF(A178="I","p i","p"),IF(A178="I","i","")),"")</f>
        <v/>
      </c>
      <c r="D179" s="59" t="str">
        <f>IF(D178="E",IF(A179="P",IF(A178="I","p i","p"),IF(A178="I","i"," ")),"")</f>
        <v/>
      </c>
      <c r="E179" s="59" t="str">
        <f>IF(E178="O",IF(A179="P",IF(A178="I","p i","p"),IF(A178="I","i"," ")),"")</f>
        <v/>
      </c>
      <c r="G179" s="1"/>
    </row>
    <row r="180" spans="3:7" ht="12.75" customHeight="1" x14ac:dyDescent="0.3">
      <c r="C180" s="76"/>
      <c r="D180" s="76"/>
      <c r="E180" s="76"/>
      <c r="G180" s="1"/>
    </row>
    <row r="181" spans="3:7" ht="12.75" customHeight="1" x14ac:dyDescent="0.3">
      <c r="C181" s="76"/>
      <c r="D181" s="76"/>
      <c r="E181" s="76"/>
      <c r="G181" s="1"/>
    </row>
    <row r="182" spans="3:7" ht="12.75" customHeight="1" x14ac:dyDescent="0.3">
      <c r="C182" s="76"/>
      <c r="D182" s="76"/>
      <c r="E182" s="76"/>
      <c r="G182" s="1"/>
    </row>
    <row r="183" spans="3:7" ht="12.75" customHeight="1" x14ac:dyDescent="0.3">
      <c r="C183" s="76"/>
      <c r="D183" s="76"/>
      <c r="E183" s="76"/>
      <c r="G183" s="1"/>
    </row>
    <row r="184" spans="3:7" ht="25.05" customHeight="1" x14ac:dyDescent="0.3">
      <c r="C184" s="76"/>
      <c r="D184" s="76"/>
      <c r="E184" s="76"/>
      <c r="F184" s="90"/>
      <c r="G184" s="1"/>
    </row>
    <row r="185" spans="3:7" ht="25.05" customHeight="1" x14ac:dyDescent="0.3">
      <c r="C185" s="76"/>
      <c r="D185" s="76"/>
      <c r="E185" s="76"/>
      <c r="F185" s="207"/>
      <c r="G185" s="207"/>
    </row>
    <row r="186" spans="3:7" ht="12.75" customHeight="1" x14ac:dyDescent="0.3">
      <c r="C186" s="59" t="str">
        <f>IF(C185="C",IF(A186="P",IF(A185="I","p i","p"),IF(A185="I","i","")),"")</f>
        <v/>
      </c>
      <c r="D186" s="59" t="str">
        <f>IF(D185="E",IF(A186="P",IF(A185="I","p i","p"),IF(A185="I","i"," ")),"")</f>
        <v/>
      </c>
      <c r="E186" s="59" t="str">
        <f>IF(E185="O",IF(A186="P",IF(A185="I","p i","p"),IF(A185="I","i"," ")),"")</f>
        <v/>
      </c>
      <c r="G186" s="1"/>
    </row>
    <row r="187" spans="3:7" ht="12.75" customHeight="1" x14ac:dyDescent="0.3">
      <c r="C187" s="76"/>
      <c r="D187" s="76"/>
      <c r="E187" s="76"/>
      <c r="G187" s="1"/>
    </row>
    <row r="188" spans="3:7" ht="12.75" customHeight="1" x14ac:dyDescent="0.3">
      <c r="C188" s="76"/>
      <c r="D188" s="76"/>
      <c r="E188" s="76"/>
      <c r="G188" s="1"/>
    </row>
    <row r="189" spans="3:7" ht="12.75" customHeight="1" x14ac:dyDescent="0.3">
      <c r="C189" s="76"/>
      <c r="D189" s="76"/>
      <c r="E189" s="76"/>
      <c r="G189" s="1"/>
    </row>
    <row r="190" spans="3:7" ht="12.75" customHeight="1" x14ac:dyDescent="0.3">
      <c r="C190" s="76"/>
      <c r="D190" s="76"/>
      <c r="E190" s="76"/>
      <c r="G190" s="1"/>
    </row>
    <row r="191" spans="3:7" ht="25.05" customHeight="1" x14ac:dyDescent="0.3">
      <c r="C191" s="76"/>
      <c r="D191" s="76"/>
      <c r="E191" s="76"/>
      <c r="F191" s="90"/>
      <c r="G191" s="1"/>
    </row>
    <row r="192" spans="3:7" ht="25.05" customHeight="1" x14ac:dyDescent="0.3">
      <c r="C192" s="76"/>
      <c r="D192" s="76"/>
      <c r="E192" s="76"/>
      <c r="F192" s="207"/>
      <c r="G192" s="207"/>
    </row>
    <row r="193" spans="3:7" ht="12.75" customHeight="1" x14ac:dyDescent="0.3">
      <c r="C193" s="59" t="str">
        <f>IF(C192="C",IF(A193="P",IF(A192="I","p i","p"),IF(A192="I","i","")),"")</f>
        <v/>
      </c>
      <c r="D193" s="59" t="str">
        <f>IF(D192="E",IF(A193="P",IF(A192="I","p i","p"),IF(A192="I","i"," ")),"")</f>
        <v/>
      </c>
      <c r="E193" s="59" t="str">
        <f>IF(E192="O",IF(A193="P",IF(A192="I","p i","p"),IF(A192="I","i"," ")),"")</f>
        <v/>
      </c>
      <c r="G193" s="1"/>
    </row>
    <row r="194" spans="3:7" ht="12.75" customHeight="1" x14ac:dyDescent="0.3">
      <c r="C194" s="76"/>
      <c r="D194" s="76"/>
      <c r="E194" s="76"/>
      <c r="G194" s="1"/>
    </row>
    <row r="195" spans="3:7" ht="12.75" customHeight="1" x14ac:dyDescent="0.3">
      <c r="C195" s="76"/>
      <c r="D195" s="76"/>
      <c r="E195" s="76"/>
      <c r="G195" s="1"/>
    </row>
    <row r="196" spans="3:7" ht="12.75" customHeight="1" x14ac:dyDescent="0.3">
      <c r="C196" s="76"/>
      <c r="D196" s="76"/>
      <c r="E196" s="76"/>
      <c r="G196" s="1"/>
    </row>
    <row r="197" spans="3:7" ht="12.75" customHeight="1" x14ac:dyDescent="0.3">
      <c r="C197" s="76"/>
      <c r="D197" s="76"/>
      <c r="E197" s="76"/>
      <c r="G197" s="1"/>
    </row>
    <row r="198" spans="3:7" ht="25.05" customHeight="1" x14ac:dyDescent="0.3">
      <c r="C198" s="76"/>
      <c r="D198" s="76"/>
      <c r="E198" s="76"/>
      <c r="F198" s="90"/>
      <c r="G198" s="1"/>
    </row>
    <row r="199" spans="3:7" ht="25.05" customHeight="1" x14ac:dyDescent="0.3">
      <c r="C199" s="76"/>
      <c r="D199" s="76"/>
      <c r="E199" s="76"/>
      <c r="F199" s="207"/>
      <c r="G199" s="207"/>
    </row>
    <row r="200" spans="3:7" ht="12.75" customHeight="1" x14ac:dyDescent="0.3">
      <c r="C200" s="59" t="str">
        <f>IF(C199="C",IF(A200="P",IF(A199="I","p i","p"),IF(A199="I","i","")),"")</f>
        <v/>
      </c>
      <c r="D200" s="59" t="str">
        <f>IF(D199="E",IF(A200="P",IF(A199="I","p i","p"),IF(A199="I","i"," ")),"")</f>
        <v/>
      </c>
      <c r="E200" s="59" t="str">
        <f>IF(E199="O",IF(A200="P",IF(A199="I","p i","p"),IF(A199="I","i"," ")),"")</f>
        <v/>
      </c>
      <c r="G200" s="1"/>
    </row>
    <row r="201" spans="3:7" ht="12.75" customHeight="1" x14ac:dyDescent="0.3">
      <c r="C201" s="76"/>
      <c r="D201" s="76"/>
      <c r="E201" s="76"/>
      <c r="G201" s="1"/>
    </row>
    <row r="202" spans="3:7" ht="12.75" customHeight="1" x14ac:dyDescent="0.3">
      <c r="C202" s="76"/>
      <c r="D202" s="76"/>
      <c r="E202" s="76"/>
      <c r="G202" s="1"/>
    </row>
    <row r="203" spans="3:7" ht="12.75" customHeight="1" x14ac:dyDescent="0.3">
      <c r="C203" s="76"/>
      <c r="D203" s="76"/>
      <c r="E203" s="76"/>
      <c r="G203" s="1"/>
    </row>
    <row r="204" spans="3:7" ht="12.75" customHeight="1" x14ac:dyDescent="0.3">
      <c r="C204" s="76"/>
      <c r="D204" s="76"/>
      <c r="E204" s="76"/>
      <c r="G204" s="1"/>
    </row>
    <row r="205" spans="3:7" ht="25.05" customHeight="1" x14ac:dyDescent="0.3">
      <c r="C205" s="76"/>
      <c r="D205" s="76"/>
      <c r="E205" s="76"/>
      <c r="F205" s="90"/>
      <c r="G205" s="1"/>
    </row>
    <row r="206" spans="3:7" ht="25.05" customHeight="1" x14ac:dyDescent="0.3">
      <c r="C206" s="76"/>
      <c r="D206" s="76"/>
      <c r="E206" s="76"/>
      <c r="F206" s="207"/>
      <c r="G206" s="207"/>
    </row>
    <row r="207" spans="3:7" ht="12.75" customHeight="1" x14ac:dyDescent="0.3">
      <c r="C207" s="59" t="str">
        <f>IF(C206="C",IF(A207="P",IF(A206="I","p i","p"),IF(A206="I","i","")),"")</f>
        <v/>
      </c>
      <c r="D207" s="59" t="str">
        <f>IF(D206="E",IF(A207="P",IF(A206="I","p i","p"),IF(A206="I","i"," ")),"")</f>
        <v/>
      </c>
      <c r="E207" s="59" t="str">
        <f>IF(E206="O",IF(A207="P",IF(A206="I","p i","p"),IF(A206="I","i"," ")),"")</f>
        <v/>
      </c>
      <c r="G207" s="1"/>
    </row>
    <row r="208" spans="3:7" ht="12.75" customHeight="1" x14ac:dyDescent="0.3">
      <c r="C208" s="76"/>
      <c r="D208" s="76"/>
      <c r="E208" s="76"/>
      <c r="G208" s="1"/>
    </row>
    <row r="209" spans="3:7" ht="12.75" customHeight="1" x14ac:dyDescent="0.3">
      <c r="C209" s="76"/>
      <c r="D209" s="76"/>
      <c r="E209" s="76"/>
      <c r="G209" s="1"/>
    </row>
    <row r="210" spans="3:7" ht="12.75" customHeight="1" x14ac:dyDescent="0.3">
      <c r="C210" s="76"/>
      <c r="D210" s="76"/>
      <c r="E210" s="76"/>
      <c r="G210" s="1"/>
    </row>
    <row r="211" spans="3:7" ht="12.75" customHeight="1" x14ac:dyDescent="0.3">
      <c r="C211" s="76"/>
      <c r="D211" s="76"/>
      <c r="E211" s="76"/>
      <c r="G211" s="1"/>
    </row>
    <row r="212" spans="3:7" ht="25.05" customHeight="1" x14ac:dyDescent="0.3">
      <c r="C212" s="76"/>
      <c r="D212" s="76"/>
      <c r="E212" s="76"/>
      <c r="F212" s="90"/>
      <c r="G212" s="1"/>
    </row>
    <row r="213" spans="3:7" ht="25.05" customHeight="1" x14ac:dyDescent="0.3">
      <c r="C213" s="76"/>
      <c r="D213" s="76"/>
      <c r="E213" s="76"/>
      <c r="F213" s="209"/>
      <c r="G213" s="209"/>
    </row>
    <row r="214" spans="3:7" ht="12.75" customHeight="1" x14ac:dyDescent="0.3">
      <c r="C214" s="59" t="str">
        <f>IF(C213="C",IF(A214="P",IF(A213="I","p i","p"),IF(A213="I","i","")),"")</f>
        <v/>
      </c>
      <c r="D214" s="59" t="str">
        <f>IF(D213="E",IF(A214="P",IF(A213="I","p i","p"),IF(A213="I","i"," ")),"")</f>
        <v/>
      </c>
      <c r="E214" s="59" t="str">
        <f>IF(E213="O",IF(A214="P",IF(A213="I","p i","p"),IF(A213="I","i"," ")),"")</f>
        <v/>
      </c>
      <c r="G214" s="1"/>
    </row>
    <row r="215" spans="3:7" ht="12.75" customHeight="1" x14ac:dyDescent="0.3">
      <c r="C215" s="76"/>
      <c r="D215" s="76"/>
      <c r="E215" s="76"/>
      <c r="G215" s="1"/>
    </row>
    <row r="216" spans="3:7" ht="12.75" customHeight="1" x14ac:dyDescent="0.3">
      <c r="C216" s="76"/>
      <c r="D216" s="76"/>
      <c r="E216" s="76"/>
      <c r="G216" s="1"/>
    </row>
    <row r="217" spans="3:7" ht="12.75" customHeight="1" x14ac:dyDescent="0.3">
      <c r="C217" s="76"/>
      <c r="D217" s="76"/>
      <c r="E217" s="76"/>
      <c r="G217" s="1"/>
    </row>
    <row r="218" spans="3:7" ht="12.75" customHeight="1" x14ac:dyDescent="0.3">
      <c r="C218" s="76"/>
      <c r="D218" s="76"/>
      <c r="E218" s="76"/>
      <c r="G218" s="1"/>
    </row>
    <row r="219" spans="3:7" ht="25.05" customHeight="1" x14ac:dyDescent="0.3">
      <c r="C219" s="76"/>
      <c r="D219" s="76"/>
      <c r="E219" s="76"/>
      <c r="G219" s="1"/>
    </row>
    <row r="220" spans="3:7" ht="25.05" customHeight="1" x14ac:dyDescent="0.3">
      <c r="C220" s="76"/>
      <c r="D220" s="76"/>
      <c r="E220" s="76"/>
      <c r="F220" s="207"/>
      <c r="G220" s="207"/>
    </row>
    <row r="221" spans="3:7" ht="12.75" customHeight="1" x14ac:dyDescent="0.3">
      <c r="C221" s="59" t="str">
        <f>IF(C220="C",IF(A221="P",IF(A220="I","p i","p"),IF(A220="I","i","")),"")</f>
        <v/>
      </c>
      <c r="D221" s="59" t="str">
        <f>IF(D220="E",IF(A221="P",IF(A220="I","p i","p"),IF(A220="I","i"," ")),"")</f>
        <v/>
      </c>
      <c r="E221" s="59" t="str">
        <f>IF(E220="O",IF(A221="P",IF(A220="I","p i","p"),IF(A220="I","i"," ")),"")</f>
        <v/>
      </c>
      <c r="G221" s="1"/>
    </row>
    <row r="222" spans="3:7" ht="12.75" customHeight="1" x14ac:dyDescent="0.3">
      <c r="C222" s="76"/>
      <c r="D222" s="76"/>
      <c r="E222" s="76"/>
      <c r="G222" s="1"/>
    </row>
    <row r="223" spans="3:7" ht="12.75" customHeight="1" x14ac:dyDescent="0.3">
      <c r="C223" s="76"/>
      <c r="D223" s="76"/>
      <c r="E223" s="76"/>
      <c r="G223" s="1"/>
    </row>
    <row r="224" spans="3:7" ht="12.75" customHeight="1" x14ac:dyDescent="0.3">
      <c r="C224" s="76"/>
      <c r="D224" s="76"/>
      <c r="E224" s="76"/>
      <c r="G224" s="1"/>
    </row>
    <row r="225" spans="3:7" ht="12.75" customHeight="1" x14ac:dyDescent="0.3">
      <c r="C225" s="76"/>
      <c r="D225" s="76"/>
      <c r="E225" s="76"/>
      <c r="G225" s="1"/>
    </row>
    <row r="226" spans="3:7" ht="25.05" customHeight="1" x14ac:dyDescent="0.3">
      <c r="C226" s="76"/>
      <c r="D226" s="76"/>
      <c r="E226" s="76"/>
      <c r="G226" s="1"/>
    </row>
    <row r="227" spans="3:7" ht="25.05" customHeight="1" x14ac:dyDescent="0.3">
      <c r="C227" s="59"/>
      <c r="D227" s="59"/>
      <c r="E227" s="59"/>
      <c r="F227" s="207"/>
      <c r="G227" s="207"/>
    </row>
    <row r="228" spans="3:7" ht="12.75" customHeight="1" x14ac:dyDescent="0.3">
      <c r="C228" s="59" t="str">
        <f>IF(C227="C",IF(A228="P",IF(A227="I","p i","p"),IF(A227="I","i","")),"")</f>
        <v/>
      </c>
      <c r="D228" s="59" t="str">
        <f>IF(D227="E",IF(A228="P",IF(A227="I","p i","p"),IF(A227="I","i"," ")),"")</f>
        <v/>
      </c>
      <c r="E228" s="59" t="str">
        <f>IF(E227="O",IF(A228="P",IF(A227="I","p i","p"),IF(A227="I","i"," ")),"")</f>
        <v/>
      </c>
      <c r="G228" s="1"/>
    </row>
    <row r="229" spans="3:7" ht="12.75" customHeight="1" x14ac:dyDescent="0.3">
      <c r="C229" s="76"/>
      <c r="D229" s="76"/>
      <c r="E229" s="76"/>
      <c r="G229" s="1"/>
    </row>
    <row r="230" spans="3:7" ht="12.75" customHeight="1" x14ac:dyDescent="0.3">
      <c r="C230" s="76"/>
      <c r="D230" s="76"/>
      <c r="E230" s="76"/>
      <c r="G230" s="1"/>
    </row>
    <row r="231" spans="3:7" ht="12.75" customHeight="1" x14ac:dyDescent="0.3">
      <c r="C231" s="76"/>
      <c r="D231" s="76"/>
      <c r="E231" s="76"/>
      <c r="G231" s="1"/>
    </row>
    <row r="232" spans="3:7" ht="12.75" customHeight="1" x14ac:dyDescent="0.3">
      <c r="C232" s="76"/>
      <c r="D232" s="76"/>
      <c r="E232" s="76"/>
      <c r="G232" s="1"/>
    </row>
    <row r="233" spans="3:7" ht="25.05" customHeight="1" x14ac:dyDescent="0.3">
      <c r="C233" s="76"/>
      <c r="D233" s="76"/>
      <c r="E233" s="76"/>
      <c r="G233" s="1"/>
    </row>
    <row r="234" spans="3:7" ht="25.05" customHeight="1" x14ac:dyDescent="0.3">
      <c r="C234" s="76"/>
      <c r="D234" s="76"/>
      <c r="E234" s="76"/>
      <c r="F234" s="207"/>
      <c r="G234" s="207"/>
    </row>
    <row r="235" spans="3:7" ht="12.75" customHeight="1" x14ac:dyDescent="0.3">
      <c r="C235" s="59" t="str">
        <f>IF(C234="C",IF(A235="P",IF(A234="I","p i","p"),IF(A234="I","i","")),"")</f>
        <v/>
      </c>
      <c r="D235" s="59" t="str">
        <f>IF(D234="E",IF(A235="P",IF(A234="I","p i","p"),IF(A234="I","i"," ")),"")</f>
        <v/>
      </c>
      <c r="E235" s="59" t="str">
        <f>IF(E234="O",IF(A235="P",IF(A234="I","p i","p"),IF(A234="I","i"," ")),"")</f>
        <v/>
      </c>
      <c r="G235" s="1"/>
    </row>
    <row r="236" spans="3:7" ht="12.75" customHeight="1" x14ac:dyDescent="0.3">
      <c r="C236" s="76"/>
      <c r="D236" s="76"/>
      <c r="E236" s="76"/>
      <c r="G236" s="1"/>
    </row>
    <row r="237" spans="3:7" ht="12.75" customHeight="1" x14ac:dyDescent="0.3">
      <c r="C237" s="76"/>
      <c r="D237" s="76"/>
      <c r="E237" s="76"/>
      <c r="G237" s="1"/>
    </row>
    <row r="238" spans="3:7" ht="12.75" customHeight="1" x14ac:dyDescent="0.3">
      <c r="C238" s="76"/>
      <c r="D238" s="76"/>
      <c r="E238" s="76"/>
      <c r="G238" s="1"/>
    </row>
    <row r="239" spans="3:7" ht="12.75" customHeight="1" x14ac:dyDescent="0.3">
      <c r="C239" s="76"/>
      <c r="D239" s="76"/>
      <c r="E239" s="76"/>
      <c r="G239" s="1"/>
    </row>
    <row r="240" spans="3:7" ht="25.05" customHeight="1" x14ac:dyDescent="0.3">
      <c r="C240" s="76"/>
      <c r="D240" s="76"/>
      <c r="E240" s="76"/>
      <c r="G240" s="1"/>
    </row>
    <row r="241" spans="3:7" ht="25.05" customHeight="1" x14ac:dyDescent="0.3">
      <c r="C241" s="76"/>
      <c r="D241" s="76"/>
      <c r="E241" s="76"/>
      <c r="F241" s="207"/>
      <c r="G241" s="207"/>
    </row>
    <row r="242" spans="3:7" ht="12.75" customHeight="1" x14ac:dyDescent="0.3">
      <c r="C242" s="59" t="str">
        <f>IF(C241="C",IF(A242="P",IF(A241="I","p i","p"),IF(A241="I","i","")),"")</f>
        <v/>
      </c>
      <c r="D242" s="59" t="str">
        <f>IF(D241="E",IF(A242="P",IF(A241="I","p i","p"),IF(A241="I","i"," ")),"")</f>
        <v/>
      </c>
      <c r="E242" s="59" t="str">
        <f>IF(E241="O",IF(A242="P",IF(A241="I","p i","p"),IF(A241="I","i"," ")),"")</f>
        <v/>
      </c>
      <c r="G242" s="1"/>
    </row>
    <row r="243" spans="3:7" ht="12.75" customHeight="1" x14ac:dyDescent="0.3">
      <c r="C243" s="76"/>
      <c r="D243" s="76"/>
      <c r="E243" s="76"/>
      <c r="G243" s="1"/>
    </row>
    <row r="244" spans="3:7" ht="12.75" customHeight="1" x14ac:dyDescent="0.3">
      <c r="C244" s="76"/>
      <c r="D244" s="76"/>
      <c r="E244" s="76"/>
      <c r="G244" s="1"/>
    </row>
    <row r="245" spans="3:7" ht="12.75" customHeight="1" x14ac:dyDescent="0.3">
      <c r="C245" s="76"/>
      <c r="D245" s="76"/>
      <c r="E245" s="76"/>
      <c r="G245" s="1"/>
    </row>
    <row r="246" spans="3:7" ht="12.75" customHeight="1" x14ac:dyDescent="0.3">
      <c r="C246" s="76"/>
      <c r="D246" s="76"/>
      <c r="E246" s="76"/>
      <c r="G246" s="1"/>
    </row>
    <row r="247" spans="3:7" ht="25.05" customHeight="1" x14ac:dyDescent="0.3">
      <c r="C247" s="76"/>
      <c r="D247" s="76"/>
      <c r="E247" s="76"/>
      <c r="G247" s="1"/>
    </row>
    <row r="248" spans="3:7" ht="25.05" customHeight="1" x14ac:dyDescent="0.3">
      <c r="C248" s="76"/>
      <c r="D248" s="76"/>
      <c r="E248" s="76"/>
      <c r="F248" s="207"/>
      <c r="G248" s="207"/>
    </row>
    <row r="249" spans="3:7" ht="12.75" customHeight="1" x14ac:dyDescent="0.3">
      <c r="C249" s="59" t="str">
        <f>IF(C248="C",IF(A249="P",IF(A248="I","p i","p"),IF(A248="I","i","")),"")</f>
        <v/>
      </c>
      <c r="D249" s="59" t="str">
        <f>IF(D248="E",IF(A249="P",IF(A248="I","p i","p"),IF(A248="I","i"," ")),"")</f>
        <v/>
      </c>
      <c r="E249" s="59" t="str">
        <f>IF(E248="O",IF(A249="P",IF(A248="I","p i","p"),IF(A248="I","i"," ")),"")</f>
        <v/>
      </c>
      <c r="G249" s="1"/>
    </row>
    <row r="250" spans="3:7" ht="12.75" customHeight="1" x14ac:dyDescent="0.3">
      <c r="C250" s="76"/>
      <c r="D250" s="76"/>
      <c r="E250" s="76"/>
      <c r="G250" s="1"/>
    </row>
    <row r="251" spans="3:7" ht="12.75" customHeight="1" x14ac:dyDescent="0.3">
      <c r="C251" s="76"/>
      <c r="D251" s="76"/>
      <c r="E251" s="76"/>
      <c r="G251" s="1"/>
    </row>
    <row r="252" spans="3:7" ht="12.75" customHeight="1" x14ac:dyDescent="0.3">
      <c r="C252" s="76"/>
      <c r="D252" s="76"/>
      <c r="E252" s="76"/>
      <c r="G252" s="1"/>
    </row>
    <row r="253" spans="3:7" ht="12.75" customHeight="1" x14ac:dyDescent="0.3">
      <c r="C253" s="76"/>
      <c r="D253" s="76"/>
      <c r="E253" s="76"/>
      <c r="G253" s="1"/>
    </row>
    <row r="254" spans="3:7" ht="25.05" customHeight="1" x14ac:dyDescent="0.3">
      <c r="C254" s="76"/>
      <c r="D254" s="76"/>
      <c r="E254" s="76"/>
      <c r="G254" s="1"/>
    </row>
    <row r="255" spans="3:7" ht="25.05" customHeight="1" x14ac:dyDescent="0.3">
      <c r="C255" s="76"/>
      <c r="D255" s="76"/>
      <c r="E255" s="76"/>
      <c r="F255" s="207"/>
      <c r="G255" s="207"/>
    </row>
    <row r="256" spans="3:7" ht="12.75" customHeight="1" x14ac:dyDescent="0.3">
      <c r="C256" s="59" t="str">
        <f>IF(C255="C",IF(A256="P",IF(A255="I","p i","p"),IF(A255="I","i","")),"")</f>
        <v/>
      </c>
      <c r="D256" s="59" t="str">
        <f>IF(D255="E",IF(A256="P",IF(A255="I","p i","p"),IF(A255="I","i"," ")),"")</f>
        <v/>
      </c>
      <c r="E256" s="59" t="str">
        <f>IF(E255="O",IF(A256="P",IF(A255="I","p i","p"),IF(A255="I","i"," ")),"")</f>
        <v/>
      </c>
      <c r="G256" s="1"/>
    </row>
    <row r="257" spans="3:7" ht="12.75" customHeight="1" x14ac:dyDescent="0.3">
      <c r="C257" s="76"/>
      <c r="D257" s="76"/>
      <c r="E257" s="76"/>
      <c r="G257" s="1"/>
    </row>
    <row r="258" spans="3:7" ht="12.75" customHeight="1" x14ac:dyDescent="0.3">
      <c r="C258" s="76"/>
      <c r="D258" s="76"/>
      <c r="E258" s="76"/>
      <c r="G258" s="1"/>
    </row>
    <row r="259" spans="3:7" ht="12.75" customHeight="1" x14ac:dyDescent="0.3">
      <c r="C259" s="76"/>
      <c r="D259" s="76"/>
      <c r="E259" s="76"/>
      <c r="G259" s="1"/>
    </row>
    <row r="260" spans="3:7" ht="12.75" customHeight="1" x14ac:dyDescent="0.3">
      <c r="C260" s="76"/>
      <c r="D260" s="76"/>
      <c r="E260" s="76"/>
      <c r="G260" s="1"/>
    </row>
    <row r="261" spans="3:7" ht="25.05" customHeight="1" x14ac:dyDescent="0.3">
      <c r="C261" s="76"/>
      <c r="D261" s="76"/>
      <c r="E261" s="76"/>
      <c r="G261" s="1"/>
    </row>
    <row r="262" spans="3:7" ht="25.05" customHeight="1" x14ac:dyDescent="0.3">
      <c r="C262" s="76"/>
      <c r="D262" s="76"/>
      <c r="E262" s="76"/>
      <c r="F262" s="207"/>
      <c r="G262" s="207"/>
    </row>
    <row r="263" spans="3:7" ht="12.75" customHeight="1" x14ac:dyDescent="0.3">
      <c r="C263" s="59" t="str">
        <f>IF(C262="C",IF(A263="P",IF(A262="I","p i","p"),IF(A262="I","i","")),"")</f>
        <v/>
      </c>
      <c r="D263" s="59" t="str">
        <f>IF(D262="E",IF(A263="P",IF(A262="I","p i","p"),IF(A262="I","i"," ")),"")</f>
        <v/>
      </c>
      <c r="E263" s="59" t="str">
        <f>IF(E262="O",IF(A263="P",IF(A262="I","p i","p"),IF(A262="I","i"," ")),"")</f>
        <v/>
      </c>
      <c r="G263" s="1"/>
    </row>
    <row r="264" spans="3:7" ht="12.75" customHeight="1" x14ac:dyDescent="0.3">
      <c r="C264" s="76"/>
      <c r="D264" s="76"/>
      <c r="E264" s="76"/>
      <c r="G264" s="1"/>
    </row>
    <row r="265" spans="3:7" ht="12.75" customHeight="1" x14ac:dyDescent="0.3">
      <c r="C265" s="76"/>
      <c r="D265" s="76"/>
      <c r="E265" s="76"/>
      <c r="G265" s="1"/>
    </row>
    <row r="266" spans="3:7" ht="12.75" customHeight="1" x14ac:dyDescent="0.3">
      <c r="C266" s="76"/>
      <c r="D266" s="76"/>
      <c r="E266" s="76"/>
      <c r="G266" s="1"/>
    </row>
    <row r="267" spans="3:7" ht="12.75" customHeight="1" x14ac:dyDescent="0.3">
      <c r="C267" s="76"/>
      <c r="D267" s="76"/>
      <c r="E267" s="76"/>
      <c r="G267" s="1"/>
    </row>
    <row r="268" spans="3:7" ht="25.05" customHeight="1" x14ac:dyDescent="0.3">
      <c r="C268" s="76"/>
      <c r="D268" s="76"/>
      <c r="E268" s="76"/>
      <c r="G268" s="1"/>
    </row>
    <row r="269" spans="3:7" ht="25.05" customHeight="1" x14ac:dyDescent="0.3">
      <c r="C269" s="76"/>
      <c r="D269" s="76"/>
      <c r="E269" s="76"/>
      <c r="F269" s="207"/>
      <c r="G269" s="207"/>
    </row>
    <row r="270" spans="3:7" ht="12.75" customHeight="1" x14ac:dyDescent="0.3">
      <c r="C270" s="59" t="str">
        <f>IF(C269="C",IF(A270="P",IF(A269="I","p i","p"),IF(A269="I","i","")),"")</f>
        <v/>
      </c>
      <c r="D270" s="59" t="str">
        <f>IF(D269="E",IF(A270="P",IF(A269="I","p i","p"),IF(A269="I","i"," ")),"")</f>
        <v/>
      </c>
      <c r="E270" s="59" t="str">
        <f>IF(E269="O",IF(A270="P",IF(A269="I","p i","p"),IF(A269="I","i"," ")),"")</f>
        <v/>
      </c>
      <c r="G270" s="1"/>
    </row>
    <row r="271" spans="3:7" ht="12.75" customHeight="1" x14ac:dyDescent="0.3">
      <c r="C271" s="76"/>
      <c r="D271" s="76"/>
      <c r="E271" s="76"/>
      <c r="G271" s="1"/>
    </row>
    <row r="272" spans="3:7" ht="12.75" customHeight="1" x14ac:dyDescent="0.3">
      <c r="C272" s="76"/>
      <c r="D272" s="76"/>
      <c r="E272" s="76"/>
      <c r="G272" s="1"/>
    </row>
    <row r="273" spans="3:7" ht="12.75" customHeight="1" x14ac:dyDescent="0.3">
      <c r="C273" s="76"/>
      <c r="D273" s="76"/>
      <c r="E273" s="76"/>
      <c r="G273" s="1"/>
    </row>
    <row r="274" spans="3:7" ht="12.75" customHeight="1" x14ac:dyDescent="0.3">
      <c r="C274" s="76"/>
      <c r="D274" s="76"/>
      <c r="E274" s="76"/>
      <c r="G274" s="1"/>
    </row>
    <row r="275" spans="3:7" ht="25.05" customHeight="1" x14ac:dyDescent="0.3">
      <c r="C275" s="76"/>
      <c r="D275" s="76"/>
      <c r="E275" s="76"/>
      <c r="G275" s="1"/>
    </row>
    <row r="276" spans="3:7" ht="25.05" customHeight="1" x14ac:dyDescent="0.3">
      <c r="C276" s="76"/>
      <c r="D276" s="76"/>
      <c r="E276" s="76"/>
      <c r="F276" s="207"/>
      <c r="G276" s="207"/>
    </row>
    <row r="277" spans="3:7" ht="12.75" customHeight="1" x14ac:dyDescent="0.3">
      <c r="C277" s="59" t="str">
        <f>IF(C276="C",IF(A277="P",IF(A276="I","p i","p"),IF(A276="I","i","")),"")</f>
        <v/>
      </c>
      <c r="D277" s="59" t="str">
        <f>IF(D276="E",IF(A277="P",IF(A276="I","p i","p"),IF(A276="I","i"," ")),"")</f>
        <v/>
      </c>
      <c r="E277" s="59" t="str">
        <f>IF(E276="O",IF(A277="P",IF(A276="I","p i","p"),IF(A276="I","i"," ")),"")</f>
        <v/>
      </c>
      <c r="G277" s="1"/>
    </row>
    <row r="278" spans="3:7" ht="12.75" customHeight="1" x14ac:dyDescent="0.3">
      <c r="C278" s="76"/>
      <c r="D278" s="76"/>
      <c r="E278" s="76"/>
      <c r="G278" s="1"/>
    </row>
    <row r="279" spans="3:7" ht="12.75" customHeight="1" x14ac:dyDescent="0.3">
      <c r="C279" s="76"/>
      <c r="D279" s="76"/>
      <c r="E279" s="76"/>
      <c r="G279" s="1"/>
    </row>
    <row r="280" spans="3:7" ht="12.75" customHeight="1" x14ac:dyDescent="0.3">
      <c r="C280" s="76"/>
      <c r="D280" s="76"/>
      <c r="E280" s="76"/>
      <c r="G280" s="1"/>
    </row>
    <row r="281" spans="3:7" ht="12.75" customHeight="1" x14ac:dyDescent="0.3">
      <c r="C281" s="76"/>
      <c r="D281" s="76"/>
      <c r="E281" s="76"/>
      <c r="G281" s="1"/>
    </row>
    <row r="282" spans="3:7" ht="25.05" customHeight="1" x14ac:dyDescent="0.3">
      <c r="C282" s="76"/>
      <c r="D282" s="76"/>
      <c r="E282" s="76"/>
      <c r="G282" s="1"/>
    </row>
    <row r="283" spans="3:7" ht="25.05" customHeight="1" x14ac:dyDescent="0.3">
      <c r="C283" s="76"/>
      <c r="D283" s="76"/>
      <c r="E283" s="76"/>
      <c r="F283" s="207"/>
      <c r="G283" s="207"/>
    </row>
    <row r="284" spans="3:7" ht="12.75" customHeight="1" x14ac:dyDescent="0.3">
      <c r="C284" s="59" t="str">
        <f>IF(C283="C",IF(A284="P",IF(A283="I","p i","p"),IF(A283="I","i","")),"")</f>
        <v/>
      </c>
      <c r="D284" s="59" t="str">
        <f>IF(D283="E",IF(A284="P",IF(A283="I","p i","p"),IF(A283="I","i"," ")),"")</f>
        <v/>
      </c>
      <c r="E284" s="59" t="str">
        <f>IF(E283="O",IF(A284="P",IF(A283="I","p i","p"),IF(A283="I","i"," ")),"")</f>
        <v/>
      </c>
      <c r="G284" s="1"/>
    </row>
    <row r="285" spans="3:7" ht="12.75" customHeight="1" x14ac:dyDescent="0.3">
      <c r="C285" s="76"/>
      <c r="D285" s="76"/>
      <c r="E285" s="76"/>
      <c r="G285" s="1"/>
    </row>
    <row r="286" spans="3:7" ht="12.75" customHeight="1" x14ac:dyDescent="0.3">
      <c r="C286" s="76"/>
      <c r="D286" s="76"/>
      <c r="E286" s="76"/>
      <c r="G286" s="1"/>
    </row>
    <row r="287" spans="3:7" ht="12.75" customHeight="1" x14ac:dyDescent="0.3">
      <c r="C287" s="76"/>
      <c r="D287" s="76"/>
      <c r="E287" s="76"/>
      <c r="G287" s="1"/>
    </row>
    <row r="288" spans="3:7" ht="12.75" customHeight="1" x14ac:dyDescent="0.3">
      <c r="C288" s="76"/>
      <c r="D288" s="76"/>
      <c r="E288" s="76"/>
      <c r="G288" s="1"/>
    </row>
    <row r="289" spans="3:7" ht="25.05" customHeight="1" x14ac:dyDescent="0.3">
      <c r="C289" s="76"/>
      <c r="D289" s="76"/>
      <c r="E289" s="76"/>
      <c r="G289" s="1"/>
    </row>
    <row r="290" spans="3:7" ht="25.05" customHeight="1" x14ac:dyDescent="0.3">
      <c r="C290" s="76"/>
      <c r="D290" s="76"/>
      <c r="E290" s="76"/>
      <c r="F290" s="207"/>
      <c r="G290" s="207"/>
    </row>
    <row r="291" spans="3:7" ht="12.75" customHeight="1" x14ac:dyDescent="0.3">
      <c r="C291" s="59" t="str">
        <f>IF(C290="C",IF(A291="P",IF(A290="I","p i","p"),IF(A290="I","i","")),"")</f>
        <v/>
      </c>
      <c r="D291" s="59" t="str">
        <f>IF(D290="E",IF(A291="P",IF(A290="I","p i","p"),IF(A290="I","i"," ")),"")</f>
        <v/>
      </c>
      <c r="E291" s="59" t="str">
        <f>IF(E290="O",IF(A291="P",IF(A290="I","p i","p"),IF(A290="I","i"," ")),"")</f>
        <v/>
      </c>
      <c r="G291" s="1"/>
    </row>
    <row r="292" spans="3:7" ht="12.75" customHeight="1" x14ac:dyDescent="0.3">
      <c r="C292" s="76"/>
      <c r="D292" s="76"/>
      <c r="E292" s="76"/>
      <c r="G292" s="1"/>
    </row>
    <row r="293" spans="3:7" ht="12.75" customHeight="1" x14ac:dyDescent="0.3">
      <c r="C293" s="76"/>
      <c r="D293" s="76"/>
      <c r="E293" s="76"/>
      <c r="G293" s="1"/>
    </row>
    <row r="294" spans="3:7" ht="12.75" customHeight="1" x14ac:dyDescent="0.3">
      <c r="C294" s="76"/>
      <c r="D294" s="76"/>
      <c r="E294" s="76"/>
      <c r="G294" s="1"/>
    </row>
    <row r="295" spans="3:7" ht="12.75" customHeight="1" x14ac:dyDescent="0.3">
      <c r="C295" s="76"/>
      <c r="D295" s="76"/>
      <c r="E295" s="76"/>
      <c r="G295" s="1"/>
    </row>
    <row r="296" spans="3:7" ht="25.05" customHeight="1" x14ac:dyDescent="0.3">
      <c r="C296" s="76"/>
      <c r="D296" s="76"/>
      <c r="E296" s="76"/>
      <c r="G296" s="1"/>
    </row>
    <row r="297" spans="3:7" ht="25.05" customHeight="1" x14ac:dyDescent="0.3">
      <c r="C297" s="76"/>
      <c r="D297" s="76"/>
      <c r="E297" s="76"/>
      <c r="F297" s="207"/>
      <c r="G297" s="207"/>
    </row>
    <row r="298" spans="3:7" ht="12.75" customHeight="1" x14ac:dyDescent="0.3">
      <c r="C298" s="59" t="str">
        <f>IF(C297="C",IF(A298="P",IF(A297="I","p i","p"),IF(A297="I","i","")),"")</f>
        <v/>
      </c>
      <c r="D298" s="59" t="str">
        <f>IF(D297="E",IF(A298="P",IF(A297="I","p i","p"),IF(A297="I","i"," ")),"")</f>
        <v/>
      </c>
      <c r="E298" s="59" t="str">
        <f>IF(E297="O",IF(A298="P",IF(A297="I","p i","p"),IF(A297="I","i"," ")),"")</f>
        <v/>
      </c>
      <c r="G298" s="1"/>
    </row>
    <row r="299" spans="3:7" ht="12.75" customHeight="1" x14ac:dyDescent="0.3">
      <c r="C299" s="76"/>
      <c r="D299" s="76"/>
      <c r="E299" s="76"/>
      <c r="G299" s="1"/>
    </row>
    <row r="300" spans="3:7" ht="12.75" customHeight="1" x14ac:dyDescent="0.3">
      <c r="C300" s="76"/>
      <c r="D300" s="76"/>
      <c r="E300" s="76"/>
      <c r="G300" s="1"/>
    </row>
    <row r="301" spans="3:7" ht="12.75" customHeight="1" x14ac:dyDescent="0.3">
      <c r="C301" s="76"/>
      <c r="D301" s="76"/>
      <c r="E301" s="76"/>
      <c r="G301" s="1"/>
    </row>
    <row r="302" spans="3:7" ht="12.75" customHeight="1" x14ac:dyDescent="0.3">
      <c r="C302" s="76"/>
      <c r="D302" s="76"/>
      <c r="E302" s="76"/>
      <c r="G302" s="1"/>
    </row>
    <row r="303" spans="3:7" ht="25.05" customHeight="1" x14ac:dyDescent="0.3">
      <c r="C303" s="76"/>
      <c r="D303" s="76"/>
      <c r="E303" s="76"/>
      <c r="G303" s="1"/>
    </row>
    <row r="304" spans="3:7" ht="25.05" customHeight="1" x14ac:dyDescent="0.3">
      <c r="C304" s="76"/>
      <c r="D304" s="76"/>
      <c r="E304" s="76"/>
      <c r="F304" s="207"/>
      <c r="G304" s="207"/>
    </row>
    <row r="305" spans="3:7" ht="12.75" customHeight="1" x14ac:dyDescent="0.3">
      <c r="C305" s="59" t="str">
        <f>IF(C304="C",IF(A305="P",IF(A304="I","p i","p"),IF(A304="I","i","")),"")</f>
        <v/>
      </c>
      <c r="D305" s="59" t="str">
        <f>IF(D304="E",IF(A305="P",IF(A304="I","p i","p"),IF(A304="I","i"," ")),"")</f>
        <v/>
      </c>
      <c r="E305" s="59" t="str">
        <f>IF(E304="O",IF(A305="P",IF(A304="I","p i","p"),IF(A304="I","i"," ")),"")</f>
        <v/>
      </c>
      <c r="G305" s="1"/>
    </row>
    <row r="306" spans="3:7" ht="12.75" customHeight="1" x14ac:dyDescent="0.3">
      <c r="C306" s="76"/>
      <c r="D306" s="76"/>
      <c r="E306" s="76"/>
      <c r="G306" s="1"/>
    </row>
    <row r="307" spans="3:7" ht="12.75" customHeight="1" x14ac:dyDescent="0.3">
      <c r="C307" s="76"/>
      <c r="D307" s="76"/>
      <c r="E307" s="76"/>
      <c r="G307" s="1"/>
    </row>
    <row r="308" spans="3:7" ht="12.75" customHeight="1" x14ac:dyDescent="0.3">
      <c r="C308" s="76"/>
      <c r="D308" s="76"/>
      <c r="E308" s="76"/>
      <c r="G308" s="1"/>
    </row>
    <row r="309" spans="3:7" ht="12.75" customHeight="1" x14ac:dyDescent="0.3">
      <c r="C309" s="76"/>
      <c r="D309" s="76"/>
      <c r="E309" s="76"/>
      <c r="G309" s="1"/>
    </row>
    <row r="310" spans="3:7" ht="25.05" customHeight="1" x14ac:dyDescent="0.3">
      <c r="C310" s="76"/>
      <c r="D310" s="76"/>
      <c r="E310" s="76"/>
      <c r="G310" s="1"/>
    </row>
    <row r="311" spans="3:7" ht="25.05" customHeight="1" x14ac:dyDescent="0.3">
      <c r="C311" s="76"/>
      <c r="D311" s="76"/>
      <c r="E311" s="76"/>
      <c r="F311" s="207"/>
      <c r="G311" s="207"/>
    </row>
    <row r="312" spans="3:7" ht="12.75" customHeight="1" x14ac:dyDescent="0.3">
      <c r="C312" s="59" t="str">
        <f>IF(C311="C",IF(A312="P",IF(A311="I","p i","p"),IF(A311="I","i","")),"")</f>
        <v/>
      </c>
      <c r="D312" s="59" t="str">
        <f>IF(D311="E",IF(A312="P",IF(A311="I","p i","p"),IF(A311="I","i"," ")),"")</f>
        <v/>
      </c>
      <c r="E312" s="59" t="str">
        <f>IF(E311="O",IF(A312="P",IF(A311="I","p i","p"),IF(A311="I","i"," ")),"")</f>
        <v/>
      </c>
      <c r="G312" s="1"/>
    </row>
    <row r="313" spans="3:7" ht="12.75" customHeight="1" x14ac:dyDescent="0.3">
      <c r="C313" s="76"/>
      <c r="D313" s="76"/>
      <c r="E313" s="76"/>
      <c r="G313" s="1"/>
    </row>
    <row r="314" spans="3:7" ht="12.75" customHeight="1" x14ac:dyDescent="0.3">
      <c r="C314" s="76"/>
      <c r="D314" s="76"/>
      <c r="E314" s="76"/>
      <c r="G314" s="1"/>
    </row>
    <row r="315" spans="3:7" ht="12.75" customHeight="1" x14ac:dyDescent="0.3">
      <c r="C315" s="76"/>
      <c r="D315" s="76"/>
      <c r="E315" s="76"/>
      <c r="G315" s="1"/>
    </row>
    <row r="316" spans="3:7" ht="12.75" customHeight="1" x14ac:dyDescent="0.3">
      <c r="C316" s="76"/>
      <c r="D316" s="76"/>
      <c r="E316" s="76"/>
      <c r="G316" s="1"/>
    </row>
    <row r="317" spans="3:7" ht="25.05" customHeight="1" x14ac:dyDescent="0.3">
      <c r="C317" s="76"/>
      <c r="D317" s="76"/>
      <c r="E317" s="76"/>
      <c r="G317" s="1"/>
    </row>
    <row r="318" spans="3:7" ht="25.05" customHeight="1" x14ac:dyDescent="0.3">
      <c r="C318" s="76"/>
      <c r="D318" s="76"/>
      <c r="E318" s="76"/>
      <c r="F318" s="207"/>
      <c r="G318" s="207"/>
    </row>
    <row r="319" spans="3:7" ht="12.75" customHeight="1" x14ac:dyDescent="0.3">
      <c r="C319" s="59" t="str">
        <f>IF(C318="C",IF(A319="P",IF(A318="I","p i","p"),IF(A318="I","i","")),"")</f>
        <v/>
      </c>
      <c r="D319" s="59" t="str">
        <f>IF(D318="E",IF(A319="P",IF(A318="I","p i","p"),IF(A318="I","i"," ")),"")</f>
        <v/>
      </c>
      <c r="E319" s="59" t="str">
        <f>IF(E318="O",IF(A319="P",IF(A318="I","p i","p"),IF(A318="I","i"," ")),"")</f>
        <v/>
      </c>
      <c r="G319" s="1"/>
    </row>
    <row r="320" spans="3:7" ht="12.75" customHeight="1" x14ac:dyDescent="0.3">
      <c r="C320" s="76"/>
      <c r="D320" s="76"/>
      <c r="E320" s="76"/>
      <c r="G320" s="1"/>
    </row>
    <row r="321" spans="3:7" ht="12.75" customHeight="1" x14ac:dyDescent="0.3">
      <c r="C321" s="76"/>
      <c r="D321" s="76"/>
      <c r="E321" s="76"/>
      <c r="G321" s="1"/>
    </row>
    <row r="322" spans="3:7" ht="12.75" customHeight="1" x14ac:dyDescent="0.3">
      <c r="C322" s="76"/>
      <c r="D322" s="76"/>
      <c r="E322" s="76"/>
      <c r="G322" s="1"/>
    </row>
    <row r="323" spans="3:7" ht="12.75" customHeight="1" x14ac:dyDescent="0.3">
      <c r="C323" s="76"/>
      <c r="D323" s="76"/>
      <c r="E323" s="76"/>
      <c r="G323" s="1"/>
    </row>
    <row r="324" spans="3:7" ht="25.05" customHeight="1" x14ac:dyDescent="0.3">
      <c r="C324" s="76"/>
      <c r="D324" s="76"/>
      <c r="E324" s="76"/>
      <c r="G324" s="1"/>
    </row>
    <row r="325" spans="3:7" ht="25.05" customHeight="1" x14ac:dyDescent="0.3">
      <c r="C325" s="76"/>
      <c r="D325" s="76"/>
      <c r="E325" s="76"/>
      <c r="F325" s="207"/>
      <c r="G325" s="207"/>
    </row>
    <row r="326" spans="3:7" ht="12.75" customHeight="1" x14ac:dyDescent="0.3">
      <c r="C326" s="59" t="str">
        <f>IF(C325="C",IF(A326="P",IF(A325="I","p i","p"),IF(A325="I","i","")),"")</f>
        <v/>
      </c>
      <c r="D326" s="59" t="str">
        <f>IF(D325="E",IF(A326="P",IF(A325="I","p i","p"),IF(A325="I","i"," ")),"")</f>
        <v/>
      </c>
      <c r="E326" s="59" t="str">
        <f>IF(E325="O",IF(A326="P",IF(A325="I","p i","p"),IF(A325="I","i"," ")),"")</f>
        <v/>
      </c>
      <c r="G326" s="1"/>
    </row>
    <row r="327" spans="3:7" ht="12.75" customHeight="1" x14ac:dyDescent="0.3">
      <c r="C327" s="76"/>
      <c r="D327" s="76"/>
      <c r="E327" s="76"/>
      <c r="G327" s="1"/>
    </row>
    <row r="328" spans="3:7" ht="12.75" customHeight="1" x14ac:dyDescent="0.3">
      <c r="C328" s="76"/>
      <c r="D328" s="76"/>
      <c r="E328" s="76"/>
      <c r="G328" s="1"/>
    </row>
    <row r="329" spans="3:7" ht="12.75" customHeight="1" x14ac:dyDescent="0.3">
      <c r="C329" s="76"/>
      <c r="D329" s="76"/>
      <c r="E329" s="76"/>
      <c r="G329" s="1"/>
    </row>
    <row r="330" spans="3:7" ht="12.75" customHeight="1" x14ac:dyDescent="0.3">
      <c r="C330" s="76"/>
      <c r="D330" s="76"/>
      <c r="E330" s="76"/>
      <c r="G330" s="1"/>
    </row>
    <row r="331" spans="3:7" ht="25.05" customHeight="1" x14ac:dyDescent="0.3">
      <c r="C331" s="76"/>
      <c r="D331" s="76"/>
      <c r="E331" s="76"/>
      <c r="G331" s="1"/>
    </row>
    <row r="332" spans="3:7" ht="25.05" customHeight="1" x14ac:dyDescent="0.3">
      <c r="C332" s="76"/>
      <c r="D332" s="76"/>
      <c r="E332" s="76"/>
      <c r="F332" s="207"/>
      <c r="G332" s="207"/>
    </row>
    <row r="333" spans="3:7" ht="12.75" customHeight="1" x14ac:dyDescent="0.3">
      <c r="C333" s="59" t="str">
        <f>IF(C332="C",IF(A333="P",IF(A332="I","p i","p"),IF(A332="I","i","")),"")</f>
        <v/>
      </c>
      <c r="D333" s="59" t="str">
        <f>IF(D332="E",IF(A333="P",IF(A332="I","p i","p"),IF(A332="I","i"," ")),"")</f>
        <v/>
      </c>
      <c r="E333" s="59" t="str">
        <f>IF(E332="O",IF(A333="P",IF(A332="I","p i","p"),IF(A332="I","i"," ")),"")</f>
        <v/>
      </c>
      <c r="G333" s="1"/>
    </row>
    <row r="334" spans="3:7" ht="12.75" customHeight="1" x14ac:dyDescent="0.3">
      <c r="C334" s="76"/>
      <c r="D334" s="76"/>
      <c r="E334" s="76"/>
      <c r="G334" s="1"/>
    </row>
    <row r="335" spans="3:7" ht="12.75" customHeight="1" x14ac:dyDescent="0.3">
      <c r="C335" s="76"/>
      <c r="D335" s="76"/>
      <c r="E335" s="76"/>
      <c r="G335" s="1"/>
    </row>
    <row r="336" spans="3:7" ht="12.75" customHeight="1" x14ac:dyDescent="0.3">
      <c r="C336" s="76"/>
      <c r="D336" s="76"/>
      <c r="E336" s="76"/>
      <c r="G336" s="1"/>
    </row>
    <row r="337" spans="3:7" ht="12.75" customHeight="1" x14ac:dyDescent="0.3">
      <c r="C337" s="76"/>
      <c r="D337" s="76"/>
      <c r="E337" s="76"/>
      <c r="G337" s="1"/>
    </row>
    <row r="338" spans="3:7" ht="25.05" customHeight="1" x14ac:dyDescent="0.3">
      <c r="C338" s="76"/>
      <c r="D338" s="76"/>
      <c r="E338" s="76"/>
      <c r="G338" s="1"/>
    </row>
    <row r="339" spans="3:7" ht="25.05" customHeight="1" x14ac:dyDescent="0.3">
      <c r="C339" s="76"/>
      <c r="D339" s="76"/>
      <c r="E339" s="76"/>
      <c r="F339" s="207"/>
      <c r="G339" s="207"/>
    </row>
    <row r="340" spans="3:7" ht="12.75" customHeight="1" x14ac:dyDescent="0.3">
      <c r="C340" s="59" t="str">
        <f>IF(C339="C",IF(A340="P",IF(A339="I","p i","p"),IF(A339="I","i","")),"")</f>
        <v/>
      </c>
      <c r="D340" s="59" t="str">
        <f>IF(D339="E",IF(A340="P",IF(A339="I","p i","p"),IF(A339="I","i"," ")),"")</f>
        <v/>
      </c>
      <c r="E340" s="59" t="str">
        <f>IF(E339="O",IF(A340="P",IF(A339="I","p i","p"),IF(A339="I","i"," ")),"")</f>
        <v/>
      </c>
      <c r="G340" s="1"/>
    </row>
    <row r="341" spans="3:7" ht="12.75" customHeight="1" x14ac:dyDescent="0.3">
      <c r="C341" s="76"/>
      <c r="D341" s="76"/>
      <c r="E341" s="76"/>
      <c r="G341" s="1"/>
    </row>
    <row r="342" spans="3:7" ht="12.75" customHeight="1" x14ac:dyDescent="0.3">
      <c r="C342" s="76"/>
      <c r="D342" s="76"/>
      <c r="E342" s="76"/>
      <c r="G342" s="1"/>
    </row>
    <row r="343" spans="3:7" ht="12.75" customHeight="1" x14ac:dyDescent="0.3">
      <c r="C343" s="76"/>
      <c r="D343" s="76"/>
      <c r="E343" s="76"/>
      <c r="G343" s="1"/>
    </row>
    <row r="344" spans="3:7" ht="12.75" customHeight="1" x14ac:dyDescent="0.3">
      <c r="C344" s="76"/>
      <c r="D344" s="76"/>
      <c r="E344" s="76"/>
      <c r="G344" s="1"/>
    </row>
    <row r="345" spans="3:7" ht="25.05" customHeight="1" x14ac:dyDescent="0.3">
      <c r="C345" s="76"/>
      <c r="D345" s="76"/>
      <c r="E345" s="76"/>
      <c r="G345" s="1"/>
    </row>
    <row r="346" spans="3:7" ht="25.05" customHeight="1" x14ac:dyDescent="0.3">
      <c r="C346" s="76"/>
      <c r="D346" s="76"/>
      <c r="E346" s="76"/>
      <c r="F346" s="207"/>
      <c r="G346" s="207"/>
    </row>
    <row r="347" spans="3:7" ht="12.75" customHeight="1" x14ac:dyDescent="0.3">
      <c r="C347" s="59" t="str">
        <f>IF(C346="C",IF(A347="P",IF(A346="I","p i","p"),IF(A346="I","i","")),"")</f>
        <v/>
      </c>
      <c r="D347" s="59" t="str">
        <f>IF(D346="E",IF(A347="P",IF(A346="I","p i","p"),IF(A346="I","i"," ")),"")</f>
        <v/>
      </c>
      <c r="E347" s="59" t="str">
        <f>IF(E346="O",IF(A347="P",IF(A346="I","p i","p"),IF(A346="I","i"," ")),"")</f>
        <v/>
      </c>
      <c r="G347" s="1"/>
    </row>
    <row r="348" spans="3:7" ht="12.75" customHeight="1" x14ac:dyDescent="0.3">
      <c r="C348" s="76"/>
      <c r="D348" s="76"/>
      <c r="E348" s="76"/>
      <c r="G348" s="1"/>
    </row>
    <row r="349" spans="3:7" ht="12.75" customHeight="1" x14ac:dyDescent="0.3">
      <c r="C349" s="76"/>
      <c r="D349" s="76"/>
      <c r="E349" s="76"/>
      <c r="G349" s="1"/>
    </row>
    <row r="350" spans="3:7" ht="12.75" customHeight="1" x14ac:dyDescent="0.3">
      <c r="C350" s="76"/>
      <c r="D350" s="76"/>
      <c r="E350" s="76"/>
      <c r="G350" s="1"/>
    </row>
    <row r="351" spans="3:7" ht="12.75" customHeight="1" x14ac:dyDescent="0.3">
      <c r="C351" s="76"/>
      <c r="D351" s="76"/>
      <c r="E351" s="76"/>
      <c r="G351" s="1"/>
    </row>
    <row r="352" spans="3:7" ht="25.05" customHeight="1" x14ac:dyDescent="0.3">
      <c r="C352" s="76"/>
      <c r="D352" s="76"/>
      <c r="E352" s="76"/>
      <c r="G352" s="1"/>
    </row>
    <row r="353" spans="3:7" ht="25.05" customHeight="1" x14ac:dyDescent="0.3">
      <c r="C353" s="76"/>
      <c r="D353" s="76"/>
      <c r="E353" s="76"/>
      <c r="F353" s="207"/>
      <c r="G353" s="207"/>
    </row>
    <row r="354" spans="3:7" ht="12.75" customHeight="1" x14ac:dyDescent="0.3">
      <c r="C354" s="59" t="str">
        <f>IF(C353="C",IF(A354="P",IF(A353="I","p i","p"),IF(A353="I","i","")),"")</f>
        <v/>
      </c>
      <c r="D354" s="59" t="str">
        <f>IF(D353="E",IF(A354="P",IF(A353="I","p i","p"),IF(A353="I","i"," ")),"")</f>
        <v/>
      </c>
      <c r="E354" s="59" t="str">
        <f>IF(E353="O",IF(A354="P",IF(A353="I","p i","p"),IF(A353="I","i"," ")),"")</f>
        <v/>
      </c>
      <c r="G354" s="1"/>
    </row>
    <row r="355" spans="3:7" ht="12.75" customHeight="1" x14ac:dyDescent="0.3">
      <c r="C355" s="76"/>
      <c r="D355" s="76"/>
      <c r="E355" s="76"/>
      <c r="G355" s="1"/>
    </row>
    <row r="356" spans="3:7" ht="12.75" customHeight="1" x14ac:dyDescent="0.3">
      <c r="C356" s="76"/>
      <c r="D356" s="76"/>
      <c r="E356" s="76"/>
      <c r="G356" s="1"/>
    </row>
    <row r="357" spans="3:7" ht="12.75" customHeight="1" x14ac:dyDescent="0.3">
      <c r="C357" s="76"/>
      <c r="D357" s="76"/>
      <c r="E357" s="76"/>
      <c r="G357" s="1"/>
    </row>
    <row r="358" spans="3:7" ht="12.75" customHeight="1" x14ac:dyDescent="0.3">
      <c r="C358" s="76"/>
      <c r="D358" s="76"/>
      <c r="E358" s="76"/>
      <c r="G358" s="1"/>
    </row>
    <row r="359" spans="3:7" ht="25.05" customHeight="1" x14ac:dyDescent="0.3">
      <c r="C359" s="76"/>
      <c r="D359" s="76"/>
      <c r="E359" s="76"/>
      <c r="G359" s="1"/>
    </row>
    <row r="360" spans="3:7" ht="25.05" customHeight="1" x14ac:dyDescent="0.3">
      <c r="C360" s="76"/>
      <c r="D360" s="76"/>
      <c r="E360" s="76"/>
      <c r="F360" s="207"/>
      <c r="G360" s="207"/>
    </row>
    <row r="361" spans="3:7" ht="12.75" customHeight="1" x14ac:dyDescent="0.3">
      <c r="C361" s="59" t="str">
        <f>IF(C360="C",IF(A361="P",IF(A360="I","p i","p"),IF(A360="I","i","")),"")</f>
        <v/>
      </c>
      <c r="D361" s="59" t="str">
        <f>IF(D360="E",IF(A361="P",IF(A360="I","p i","p"),IF(A360="I","i"," ")),"")</f>
        <v/>
      </c>
      <c r="E361" s="59" t="str">
        <f>IF(E360="O",IF(A361="P",IF(A360="I","p i","p"),IF(A360="I","i"," ")),"")</f>
        <v/>
      </c>
      <c r="G361" s="1"/>
    </row>
    <row r="362" spans="3:7" ht="12.75" customHeight="1" x14ac:dyDescent="0.3">
      <c r="C362" s="76"/>
      <c r="D362" s="76"/>
      <c r="E362" s="76"/>
      <c r="G362" s="1"/>
    </row>
    <row r="363" spans="3:7" ht="12.75" customHeight="1" x14ac:dyDescent="0.3">
      <c r="C363" s="76"/>
      <c r="D363" s="76"/>
      <c r="E363" s="76"/>
      <c r="G363" s="1"/>
    </row>
    <row r="364" spans="3:7" ht="12.75" customHeight="1" x14ac:dyDescent="0.3">
      <c r="C364" s="76"/>
      <c r="D364" s="76"/>
      <c r="E364" s="76"/>
      <c r="G364" s="1"/>
    </row>
    <row r="365" spans="3:7" ht="12.75" customHeight="1" x14ac:dyDescent="0.3">
      <c r="C365" s="76"/>
      <c r="D365" s="76"/>
      <c r="E365" s="76"/>
      <c r="G365" s="1"/>
    </row>
    <row r="366" spans="3:7" ht="25.05" customHeight="1" x14ac:dyDescent="0.3">
      <c r="C366" s="76"/>
      <c r="D366" s="76"/>
      <c r="E366" s="76"/>
      <c r="G366" s="1"/>
    </row>
    <row r="367" spans="3:7" ht="25.05" customHeight="1" x14ac:dyDescent="0.3">
      <c r="C367" s="76"/>
      <c r="D367" s="76"/>
      <c r="E367" s="76"/>
      <c r="F367" s="207"/>
      <c r="G367" s="207"/>
    </row>
    <row r="368" spans="3:7" ht="12.75" customHeight="1" x14ac:dyDescent="0.3">
      <c r="C368" s="59" t="str">
        <f>IF(C367="C",IF(A368="P",IF(A367="I","p i","p"),IF(A367="I","i","")),"")</f>
        <v/>
      </c>
      <c r="D368" s="59" t="str">
        <f>IF(D367="E",IF(A368="P",IF(A367="I","p i","p"),IF(A367="I","i"," ")),"")</f>
        <v/>
      </c>
      <c r="E368" s="59" t="str">
        <f>IF(E367="O",IF(A368="P",IF(A367="I","p i","p"),IF(A367="I","i"," ")),"")</f>
        <v/>
      </c>
      <c r="G368" s="1"/>
    </row>
    <row r="369" spans="3:7" ht="12.75" customHeight="1" x14ac:dyDescent="0.3">
      <c r="C369" s="76"/>
      <c r="D369" s="76"/>
      <c r="E369" s="76"/>
      <c r="G369" s="1"/>
    </row>
    <row r="370" spans="3:7" ht="12.75" customHeight="1" x14ac:dyDescent="0.3">
      <c r="C370" s="76"/>
      <c r="D370" s="76"/>
      <c r="E370" s="76"/>
      <c r="G370" s="1"/>
    </row>
    <row r="371" spans="3:7" ht="12.75" customHeight="1" x14ac:dyDescent="0.3">
      <c r="C371" s="76"/>
      <c r="D371" s="76"/>
      <c r="E371" s="76"/>
      <c r="G371" s="1"/>
    </row>
    <row r="372" spans="3:7" ht="12.75" customHeight="1" x14ac:dyDescent="0.3">
      <c r="C372" s="76"/>
      <c r="D372" s="76"/>
      <c r="E372" s="76"/>
      <c r="G372" s="1"/>
    </row>
    <row r="373" spans="3:7" ht="25.05" customHeight="1" x14ac:dyDescent="0.3">
      <c r="C373" s="76"/>
      <c r="D373" s="76"/>
      <c r="E373" s="76"/>
      <c r="G373" s="1"/>
    </row>
    <row r="374" spans="3:7" ht="25.05" customHeight="1" x14ac:dyDescent="0.3">
      <c r="C374" s="76"/>
      <c r="D374" s="76"/>
      <c r="E374" s="76"/>
      <c r="F374" s="207"/>
      <c r="G374" s="207"/>
    </row>
    <row r="375" spans="3:7" ht="12.75" customHeight="1" x14ac:dyDescent="0.3">
      <c r="C375" s="59" t="str">
        <f>IF(C374="C",IF(A375="P",IF(A374="I","p i","p"),IF(A374="I","i","")),"")</f>
        <v/>
      </c>
      <c r="D375" s="59" t="str">
        <f>IF(D374="E",IF(A375="P",IF(A374="I","p i","p"),IF(A374="I","i"," ")),"")</f>
        <v/>
      </c>
      <c r="E375" s="59" t="str">
        <f>IF(E374="O",IF(A375="P",IF(A374="I","p i","p"),IF(A374="I","i"," ")),"")</f>
        <v/>
      </c>
      <c r="G375" s="1"/>
    </row>
    <row r="376" spans="3:7" ht="12.75" customHeight="1" x14ac:dyDescent="0.3">
      <c r="C376" s="76"/>
      <c r="D376" s="76"/>
      <c r="E376" s="76"/>
      <c r="G376" s="1"/>
    </row>
    <row r="377" spans="3:7" ht="12.75" customHeight="1" x14ac:dyDescent="0.3">
      <c r="C377" s="76"/>
      <c r="D377" s="76"/>
      <c r="E377" s="76"/>
      <c r="G377" s="1"/>
    </row>
    <row r="378" spans="3:7" ht="12.75" customHeight="1" x14ac:dyDescent="0.3">
      <c r="C378" s="76"/>
      <c r="D378" s="76"/>
      <c r="E378" s="76"/>
      <c r="G378" s="1"/>
    </row>
    <row r="379" spans="3:7" ht="12.75" customHeight="1" x14ac:dyDescent="0.3">
      <c r="C379" s="76"/>
      <c r="D379" s="76"/>
      <c r="E379" s="76"/>
      <c r="G379" s="1"/>
    </row>
    <row r="380" spans="3:7" ht="25.05" customHeight="1" x14ac:dyDescent="0.3">
      <c r="C380" s="76"/>
      <c r="D380" s="76"/>
      <c r="E380" s="76"/>
      <c r="G380" s="1"/>
    </row>
    <row r="381" spans="3:7" ht="25.05" customHeight="1" x14ac:dyDescent="0.3">
      <c r="C381" s="76"/>
      <c r="D381" s="76"/>
      <c r="E381" s="76"/>
      <c r="F381" s="207"/>
      <c r="G381" s="207"/>
    </row>
    <row r="382" spans="3:7" ht="12.75" customHeight="1" x14ac:dyDescent="0.3">
      <c r="C382" s="59" t="str">
        <f>IF(C381="C",IF(A382="P",IF(A381="I","p i","p"),IF(A381="I","i","")),"")</f>
        <v/>
      </c>
      <c r="D382" s="59" t="str">
        <f>IF(D381="E",IF(A382="P",IF(A381="I","p i","p"),IF(A381="I","i"," ")),"")</f>
        <v/>
      </c>
      <c r="E382" s="59" t="str">
        <f>IF(E381="O",IF(A382="P",IF(A381="I","p i","p"),IF(A381="I","i"," ")),"")</f>
        <v/>
      </c>
      <c r="G382" s="1"/>
    </row>
    <row r="383" spans="3:7" ht="12.75" customHeight="1" x14ac:dyDescent="0.3">
      <c r="C383" s="76"/>
      <c r="D383" s="76"/>
      <c r="E383" s="76"/>
      <c r="G383" s="1"/>
    </row>
    <row r="384" spans="3:7" ht="12.75" customHeight="1" x14ac:dyDescent="0.3">
      <c r="C384" s="76"/>
      <c r="D384" s="76"/>
      <c r="E384" s="76"/>
      <c r="G384" s="1"/>
    </row>
    <row r="385" spans="3:7" ht="12.75" customHeight="1" x14ac:dyDescent="0.3">
      <c r="C385" s="76"/>
      <c r="D385" s="76"/>
      <c r="E385" s="76"/>
      <c r="G385" s="1"/>
    </row>
    <row r="386" spans="3:7" ht="12.75" customHeight="1" x14ac:dyDescent="0.3">
      <c r="C386" s="76"/>
      <c r="D386" s="76"/>
      <c r="E386" s="76"/>
      <c r="G386" s="1"/>
    </row>
    <row r="387" spans="3:7" ht="25.05" customHeight="1" x14ac:dyDescent="0.3">
      <c r="C387" s="76"/>
      <c r="D387" s="76"/>
      <c r="E387" s="76"/>
      <c r="G387" s="1"/>
    </row>
    <row r="388" spans="3:7" ht="25.05" customHeight="1" x14ac:dyDescent="0.3">
      <c r="C388" s="76"/>
      <c r="D388" s="76"/>
      <c r="E388" s="76"/>
      <c r="F388" s="207"/>
      <c r="G388" s="207"/>
    </row>
    <row r="389" spans="3:7" ht="12.75" customHeight="1" x14ac:dyDescent="0.3">
      <c r="C389" s="59" t="str">
        <f>IF(C388="C",IF(A389="P",IF(A388="I","p i","p"),IF(A388="I","i","")),"")</f>
        <v/>
      </c>
      <c r="D389" s="59" t="str">
        <f>IF(D388="E",IF(A389="P",IF(A388="I","p i","p"),IF(A388="I","i"," ")),"")</f>
        <v/>
      </c>
      <c r="E389" s="59" t="str">
        <f>IF(E388="O",IF(A389="P",IF(A388="I","p i","p"),IF(A388="I","i"," ")),"")</f>
        <v/>
      </c>
      <c r="G389" s="1"/>
    </row>
    <row r="390" spans="3:7" ht="12.75" customHeight="1" x14ac:dyDescent="0.3">
      <c r="C390" s="76"/>
      <c r="D390" s="76"/>
      <c r="E390" s="76"/>
      <c r="G390" s="1"/>
    </row>
    <row r="391" spans="3:7" ht="12.75" customHeight="1" x14ac:dyDescent="0.3">
      <c r="C391" s="76"/>
      <c r="D391" s="76"/>
      <c r="E391" s="76"/>
      <c r="G391" s="1"/>
    </row>
    <row r="392" spans="3:7" ht="12.75" customHeight="1" x14ac:dyDescent="0.3">
      <c r="C392" s="76"/>
      <c r="D392" s="76"/>
      <c r="E392" s="76"/>
      <c r="G392" s="1"/>
    </row>
    <row r="393" spans="3:7" ht="12.75" customHeight="1" x14ac:dyDescent="0.3">
      <c r="C393" s="76"/>
      <c r="D393" s="76"/>
      <c r="E393" s="76"/>
      <c r="G393" s="1"/>
    </row>
    <row r="394" spans="3:7" ht="25.05" customHeight="1" x14ac:dyDescent="0.3">
      <c r="C394" s="76"/>
      <c r="D394" s="76"/>
      <c r="E394" s="76"/>
      <c r="G394" s="1"/>
    </row>
    <row r="395" spans="3:7" ht="25.05" customHeight="1" x14ac:dyDescent="0.3">
      <c r="C395" s="76"/>
      <c r="D395" s="76"/>
      <c r="E395" s="76"/>
      <c r="F395" s="207"/>
      <c r="G395" s="207"/>
    </row>
    <row r="396" spans="3:7" ht="12.75" customHeight="1" x14ac:dyDescent="0.3">
      <c r="C396" s="59" t="str">
        <f>IF(C395="C",IF(A396="P",IF(A395="I","p i","p"),IF(A395="I","i","")),"")</f>
        <v/>
      </c>
      <c r="D396" s="59" t="str">
        <f>IF(D395="E",IF(A396="P",IF(A395="I","p i","p"),IF(A395="I","i"," ")),"")</f>
        <v/>
      </c>
      <c r="E396" s="59" t="str">
        <f>IF(E395="O",IF(A396="P",IF(A395="I","p i","p"),IF(A395="I","i"," ")),"")</f>
        <v/>
      </c>
      <c r="G396" s="1"/>
    </row>
    <row r="397" spans="3:7" ht="12.75" customHeight="1" x14ac:dyDescent="0.3">
      <c r="C397" s="76"/>
      <c r="D397" s="76"/>
      <c r="E397" s="76"/>
      <c r="G397" s="1"/>
    </row>
    <row r="398" spans="3:7" ht="12.75" customHeight="1" x14ac:dyDescent="0.3">
      <c r="C398" s="76"/>
      <c r="D398" s="76"/>
      <c r="E398" s="76"/>
      <c r="G398" s="1"/>
    </row>
    <row r="399" spans="3:7" ht="12.75" customHeight="1" x14ac:dyDescent="0.3">
      <c r="C399" s="76"/>
      <c r="D399" s="76"/>
      <c r="E399" s="76"/>
      <c r="G399" s="1"/>
    </row>
    <row r="400" spans="3:7" ht="12.75" customHeight="1" x14ac:dyDescent="0.3">
      <c r="C400" s="76"/>
      <c r="D400" s="76"/>
      <c r="E400" s="76"/>
      <c r="G400" s="1"/>
    </row>
    <row r="401" spans="3:7" ht="25.05" customHeight="1" x14ac:dyDescent="0.3">
      <c r="C401" s="76"/>
      <c r="D401" s="76"/>
      <c r="E401" s="76"/>
      <c r="G401" s="1"/>
    </row>
    <row r="402" spans="3:7" ht="25.05" customHeight="1" x14ac:dyDescent="0.3">
      <c r="C402" s="76"/>
      <c r="D402" s="76"/>
      <c r="E402" s="76"/>
      <c r="F402" s="207"/>
      <c r="G402" s="207"/>
    </row>
    <row r="403" spans="3:7" ht="12.75" customHeight="1" x14ac:dyDescent="0.3">
      <c r="C403" s="59" t="str">
        <f>IF(C402="C",IF(A403="P",IF(A402="I","p i","p"),IF(A402="I","i","")),"")</f>
        <v/>
      </c>
      <c r="D403" s="59" t="str">
        <f>IF(D402="E",IF(A403="P",IF(A402="I","p i","p"),IF(A402="I","i"," ")),"")</f>
        <v/>
      </c>
      <c r="E403" s="59" t="str">
        <f>IF(E402="O",IF(A403="P",IF(A402="I","p i","p"),IF(A402="I","i"," ")),"")</f>
        <v/>
      </c>
      <c r="G403" s="1"/>
    </row>
    <row r="404" spans="3:7" ht="12.75" customHeight="1" x14ac:dyDescent="0.3">
      <c r="C404" s="76"/>
      <c r="D404" s="76"/>
      <c r="E404" s="76"/>
      <c r="G404" s="1"/>
    </row>
    <row r="405" spans="3:7" ht="12.75" customHeight="1" x14ac:dyDescent="0.3">
      <c r="C405" s="76"/>
      <c r="D405" s="76"/>
      <c r="E405" s="76"/>
      <c r="G405" s="1"/>
    </row>
    <row r="406" spans="3:7" ht="12.75" customHeight="1" x14ac:dyDescent="0.3">
      <c r="C406" s="76"/>
      <c r="D406" s="76"/>
      <c r="E406" s="76"/>
      <c r="G406" s="1"/>
    </row>
    <row r="407" spans="3:7" ht="12.75" customHeight="1" x14ac:dyDescent="0.3">
      <c r="C407" s="76"/>
      <c r="D407" s="76"/>
      <c r="E407" s="76"/>
      <c r="G407" s="1"/>
    </row>
    <row r="408" spans="3:7" ht="25.05" customHeight="1" x14ac:dyDescent="0.3">
      <c r="C408" s="76"/>
      <c r="D408" s="76"/>
      <c r="E408" s="76"/>
      <c r="G408" s="1"/>
    </row>
    <row r="409" spans="3:7" ht="25.05" customHeight="1" x14ac:dyDescent="0.3">
      <c r="C409" s="76"/>
      <c r="D409" s="76"/>
      <c r="E409" s="76"/>
      <c r="F409" s="207"/>
      <c r="G409" s="207"/>
    </row>
    <row r="410" spans="3:7" ht="12.75" customHeight="1" x14ac:dyDescent="0.3">
      <c r="C410" s="59" t="str">
        <f>IF(C409="C",IF(A410="P",IF(A409="I","p i","p"),IF(A409="I","i","")),"")</f>
        <v/>
      </c>
      <c r="D410" s="59" t="str">
        <f>IF(D409="E",IF(A410="P",IF(A409="I","p i","p"),IF(A409="I","i"," ")),"")</f>
        <v/>
      </c>
      <c r="E410" s="59" t="str">
        <f>IF(E409="O",IF(A410="P",IF(A409="I","p i","p"),IF(A409="I","i"," ")),"")</f>
        <v/>
      </c>
      <c r="G410" s="1"/>
    </row>
    <row r="411" spans="3:7" ht="12.75" customHeight="1" x14ac:dyDescent="0.3">
      <c r="C411" s="76"/>
      <c r="D411" s="76"/>
      <c r="E411" s="76"/>
      <c r="G411" s="1"/>
    </row>
    <row r="412" spans="3:7" ht="12.75" customHeight="1" x14ac:dyDescent="0.3">
      <c r="C412" s="76"/>
      <c r="D412" s="76"/>
      <c r="E412" s="76"/>
      <c r="G412" s="1"/>
    </row>
    <row r="413" spans="3:7" ht="12.75" customHeight="1" x14ac:dyDescent="0.3">
      <c r="C413" s="76"/>
      <c r="D413" s="76"/>
      <c r="E413" s="76"/>
      <c r="G413" s="1"/>
    </row>
    <row r="414" spans="3:7" ht="12.75" customHeight="1" x14ac:dyDescent="0.3">
      <c r="C414" s="76"/>
      <c r="D414" s="76"/>
      <c r="E414" s="76"/>
      <c r="G414" s="1"/>
    </row>
    <row r="415" spans="3:7" ht="25.05" customHeight="1" x14ac:dyDescent="0.3">
      <c r="C415" s="76"/>
      <c r="D415" s="76"/>
      <c r="E415" s="76"/>
      <c r="G415" s="1"/>
    </row>
    <row r="416" spans="3:7" ht="25.05" customHeight="1" x14ac:dyDescent="0.3">
      <c r="C416" s="76"/>
      <c r="D416" s="76"/>
      <c r="E416" s="76"/>
      <c r="F416" s="207"/>
      <c r="G416" s="207"/>
    </row>
    <row r="417" spans="3:7" ht="12.75" customHeight="1" x14ac:dyDescent="0.3">
      <c r="C417" s="59" t="str">
        <f>IF(C416="C",IF(A417="P",IF(A416="I","p i","p"),IF(A416="I","i","")),"")</f>
        <v/>
      </c>
      <c r="D417" s="59" t="str">
        <f>IF(D416="E",IF(A417="P",IF(A416="I","p i","p"),IF(A416="I","i"," ")),"")</f>
        <v/>
      </c>
      <c r="E417" s="59" t="str">
        <f>IF(E416="O",IF(A417="P",IF(A416="I","p i","p"),IF(A416="I","i"," ")),"")</f>
        <v/>
      </c>
      <c r="G417" s="1"/>
    </row>
    <row r="418" spans="3:7" ht="12.75" customHeight="1" x14ac:dyDescent="0.3">
      <c r="C418" s="76"/>
      <c r="D418" s="76"/>
      <c r="E418" s="76"/>
      <c r="G418" s="1"/>
    </row>
    <row r="419" spans="3:7" ht="12.75" customHeight="1" x14ac:dyDescent="0.3">
      <c r="C419" s="76"/>
      <c r="D419" s="76"/>
      <c r="E419" s="76"/>
      <c r="G419" s="1"/>
    </row>
    <row r="420" spans="3:7" ht="12.75" customHeight="1" x14ac:dyDescent="0.3">
      <c r="C420" s="76"/>
      <c r="D420" s="76"/>
      <c r="E420" s="76"/>
      <c r="G420" s="1"/>
    </row>
    <row r="421" spans="3:7" ht="12.75" customHeight="1" x14ac:dyDescent="0.3">
      <c r="C421" s="76"/>
      <c r="D421" s="76"/>
      <c r="E421" s="76"/>
      <c r="G421" s="1"/>
    </row>
    <row r="422" spans="3:7" ht="25.05" customHeight="1" x14ac:dyDescent="0.3">
      <c r="C422" s="76"/>
      <c r="D422" s="76"/>
      <c r="E422" s="76"/>
      <c r="G422" s="1"/>
    </row>
    <row r="423" spans="3:7" ht="25.05" customHeight="1" x14ac:dyDescent="0.3">
      <c r="C423" s="76"/>
      <c r="D423" s="76"/>
      <c r="E423" s="76"/>
      <c r="F423" s="207"/>
      <c r="G423" s="207"/>
    </row>
    <row r="424" spans="3:7" ht="12.75" customHeight="1" x14ac:dyDescent="0.3">
      <c r="C424" s="59" t="str">
        <f>IF(C423="C",IF(A424="P",IF(A423="I","p i","p"),IF(A423="I","i","")),"")</f>
        <v/>
      </c>
      <c r="D424" s="59" t="str">
        <f>IF(D423="E",IF(A424="P",IF(A423="I","p i","p"),IF(A423="I","i"," ")),"")</f>
        <v/>
      </c>
      <c r="E424" s="59" t="str">
        <f>IF(E423="O",IF(A424="P",IF(A423="I","p i","p"),IF(A423="I","i"," ")),"")</f>
        <v/>
      </c>
      <c r="G424" s="1"/>
    </row>
    <row r="425" spans="3:7" ht="12.75" customHeight="1" x14ac:dyDescent="0.3">
      <c r="C425" s="76"/>
      <c r="D425" s="76"/>
      <c r="E425" s="76"/>
      <c r="G425" s="1"/>
    </row>
    <row r="426" spans="3:7" ht="12.75" customHeight="1" x14ac:dyDescent="0.3">
      <c r="C426" s="76"/>
      <c r="D426" s="76"/>
      <c r="E426" s="76"/>
      <c r="G426" s="1"/>
    </row>
    <row r="427" spans="3:7" ht="12.75" customHeight="1" x14ac:dyDescent="0.3">
      <c r="C427" s="76"/>
      <c r="D427" s="76"/>
      <c r="E427" s="76"/>
      <c r="G427" s="1"/>
    </row>
    <row r="428" spans="3:7" ht="12.75" customHeight="1" x14ac:dyDescent="0.3">
      <c r="C428" s="76"/>
      <c r="D428" s="76"/>
      <c r="E428" s="76"/>
      <c r="G428" s="1"/>
    </row>
    <row r="429" spans="3:7" ht="25.05" customHeight="1" x14ac:dyDescent="0.3">
      <c r="C429" s="76"/>
      <c r="D429" s="76"/>
      <c r="E429" s="76"/>
      <c r="G429" s="1"/>
    </row>
    <row r="430" spans="3:7" ht="12.75" customHeight="1" x14ac:dyDescent="0.3">
      <c r="C430" s="59" t="str">
        <f>IF(C429="C",IF(A430="P",IF(A429="I","p i","p"),IF(A429="I","i","")),"")</f>
        <v/>
      </c>
      <c r="D430" s="59" t="str">
        <f>IF(D429="E",IF(A430="P",IF(A429="I","p i","p"),IF(A429="I","i"," ")),"")</f>
        <v/>
      </c>
      <c r="E430" s="59" t="str">
        <f>IF(E429="O",IF(A430="P",IF(A429="I","p i","p"),IF(A429="I","i"," ")),"")</f>
        <v/>
      </c>
      <c r="F430" s="207"/>
      <c r="G430" s="207"/>
    </row>
    <row r="431" spans="3:7" ht="12.75" customHeight="1" x14ac:dyDescent="0.3">
      <c r="C431" s="59" t="str">
        <f>IF(C430="C",IF(A431="Prioritaire",IF(A430="I","p i","p"),IF(A430="I","i","")),"")</f>
        <v/>
      </c>
      <c r="D431" s="59" t="str">
        <f>IF(D430="E",IF(A431="Prioritaire",IF(A430="I","p i","p"),IF(A430="I","i"," ")),"")</f>
        <v/>
      </c>
      <c r="E431" s="59" t="str">
        <f>IF(E430="O",IF(A431="Prioritaire",IF(A430="I","p i","p"),IF(A430="I","i"," ")),"")</f>
        <v/>
      </c>
      <c r="G431" s="1"/>
    </row>
    <row r="436" ht="25.05" customHeight="1" x14ac:dyDescent="0.3"/>
    <row r="443" ht="25.05" customHeight="1" x14ac:dyDescent="0.3"/>
    <row r="450" ht="25.05" customHeight="1" x14ac:dyDescent="0.3"/>
    <row r="457" ht="25.05" customHeight="1" x14ac:dyDescent="0.3"/>
    <row r="464" ht="25.05" customHeight="1" x14ac:dyDescent="0.3"/>
    <row r="471" ht="25.05" customHeight="1" x14ac:dyDescent="0.3"/>
    <row r="478" ht="25.05" customHeight="1" x14ac:dyDescent="0.3"/>
    <row r="485" ht="25.05" customHeight="1" x14ac:dyDescent="0.3"/>
    <row r="492" ht="25.05" customHeight="1" x14ac:dyDescent="0.3"/>
    <row r="499" ht="25.05" customHeight="1" x14ac:dyDescent="0.3"/>
    <row r="506" ht="25.05" customHeight="1" x14ac:dyDescent="0.3"/>
    <row r="513" ht="25.05" customHeight="1" x14ac:dyDescent="0.3"/>
    <row r="520" ht="25.05" customHeight="1" x14ac:dyDescent="0.3"/>
    <row r="527" ht="25.05" customHeight="1" x14ac:dyDescent="0.3"/>
    <row r="534" ht="25.05" customHeight="1" x14ac:dyDescent="0.3"/>
    <row r="541" ht="25.05" customHeight="1" x14ac:dyDescent="0.3"/>
    <row r="548" ht="25.05" customHeight="1" x14ac:dyDescent="0.3"/>
    <row r="555" ht="25.05" customHeight="1" x14ac:dyDescent="0.3"/>
    <row r="562" ht="25.05" customHeight="1" x14ac:dyDescent="0.3"/>
    <row r="569" ht="25.05" customHeight="1" x14ac:dyDescent="0.3"/>
    <row r="576" ht="25.05" customHeight="1" x14ac:dyDescent="0.3"/>
    <row r="583" ht="25.05" customHeight="1" x14ac:dyDescent="0.3"/>
    <row r="594" ht="25.05" customHeight="1" x14ac:dyDescent="0.3"/>
    <row r="600" ht="25.05" customHeight="1" x14ac:dyDescent="0.3"/>
    <row r="606" ht="25.05" customHeight="1" x14ac:dyDescent="0.3"/>
  </sheetData>
  <sheetProtection selectLockedCells="1" selectUnlockedCells="1"/>
  <mergeCells count="49">
    <mergeCell ref="F374:G374"/>
    <mergeCell ref="F381:G381"/>
    <mergeCell ref="F430:G430"/>
    <mergeCell ref="F388:G388"/>
    <mergeCell ref="F395:G395"/>
    <mergeCell ref="F402:G402"/>
    <mergeCell ref="F409:G409"/>
    <mergeCell ref="F416:G416"/>
    <mergeCell ref="F423:G423"/>
    <mergeCell ref="F339:G339"/>
    <mergeCell ref="F346:G346"/>
    <mergeCell ref="F353:G353"/>
    <mergeCell ref="F360:G360"/>
    <mergeCell ref="F367:G367"/>
    <mergeCell ref="F304:G304"/>
    <mergeCell ref="F311:G311"/>
    <mergeCell ref="F318:G318"/>
    <mergeCell ref="F325:G325"/>
    <mergeCell ref="F332:G332"/>
    <mergeCell ref="F269:G269"/>
    <mergeCell ref="F276:G276"/>
    <mergeCell ref="F283:G283"/>
    <mergeCell ref="F290:G290"/>
    <mergeCell ref="F297:G297"/>
    <mergeCell ref="F234:G234"/>
    <mergeCell ref="F241:G241"/>
    <mergeCell ref="F248:G248"/>
    <mergeCell ref="F255:G255"/>
    <mergeCell ref="F262:G262"/>
    <mergeCell ref="F199:G199"/>
    <mergeCell ref="F206:G206"/>
    <mergeCell ref="F213:G213"/>
    <mergeCell ref="F220:G220"/>
    <mergeCell ref="F227:G227"/>
    <mergeCell ref="F164:G164"/>
    <mergeCell ref="F171:G171"/>
    <mergeCell ref="F178:G178"/>
    <mergeCell ref="F185:G185"/>
    <mergeCell ref="F192:G192"/>
    <mergeCell ref="F129:G129"/>
    <mergeCell ref="F136:G136"/>
    <mergeCell ref="F143:G143"/>
    <mergeCell ref="F150:G150"/>
    <mergeCell ref="F157:G157"/>
    <mergeCell ref="F8:G8"/>
    <mergeCell ref="F114:X114"/>
    <mergeCell ref="F115:G115"/>
    <mergeCell ref="F121:X121"/>
    <mergeCell ref="F122:G122"/>
  </mergeCells>
  <pageMargins left="0.2902777777777778" right="0.32013888888888886" top="0.5" bottom="0.37013888888888891" header="0.51180555555555551" footer="0.51180555555555551"/>
  <pageSetup paperSize="9" firstPageNumber="0" fitToHeight="3" orientation="landscape"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5"/>
    <pageSetUpPr fitToPage="1"/>
  </sheetPr>
  <dimension ref="A1:IV565"/>
  <sheetViews>
    <sheetView zoomScale="110" zoomScaleNormal="110" workbookViewId="0">
      <pane ySplit="7" topLeftCell="A79" activePane="bottomLeft" state="frozen"/>
      <selection activeCell="E1" sqref="E1"/>
      <selection pane="bottomLeft" activeCell="K40" sqref="K40"/>
    </sheetView>
  </sheetViews>
  <sheetFormatPr baseColWidth="10" defaultColWidth="11.44140625" defaultRowHeight="12.75" customHeight="1" x14ac:dyDescent="0.3"/>
  <cols>
    <col min="1" max="1" width="15.6640625" style="19" customWidth="1"/>
    <col min="2" max="2" width="8.6640625" style="38" customWidth="1"/>
    <col min="3" max="3" width="2.6640625" style="19" customWidth="1"/>
    <col min="4" max="4" width="3.109375" style="19" customWidth="1"/>
    <col min="5" max="5" width="4.44140625" style="19" customWidth="1"/>
    <col min="6" max="6" width="5.6640625" style="1" customWidth="1"/>
    <col min="7" max="7" width="90.6640625" style="20" customWidth="1"/>
    <col min="8" max="25" width="11.44140625" style="1" customWidth="1"/>
    <col min="26" max="26" width="14.33203125" style="1" customWidth="1"/>
    <col min="27" max="16384" width="11.44140625" style="1"/>
  </cols>
  <sheetData>
    <row r="1" spans="1:256" s="45" customFormat="1" ht="21.75" customHeight="1" x14ac:dyDescent="0.3">
      <c r="A1" s="40" t="str">
        <f>Bilan!B21</f>
        <v>3.1 Constat d'arrêt ou de sursis</v>
      </c>
      <c r="B1" s="41"/>
      <c r="C1" s="145"/>
      <c r="D1" s="145"/>
      <c r="E1" s="145"/>
      <c r="G1" s="146"/>
    </row>
    <row r="2" spans="1:256" ht="12.75" customHeight="1" x14ac:dyDescent="0.3">
      <c r="G2" s="132"/>
    </row>
    <row r="3" spans="1:256" ht="12.75" customHeight="1" x14ac:dyDescent="0.3">
      <c r="A3" s="46"/>
      <c r="B3" s="47"/>
      <c r="C3" s="48" t="s">
        <v>36</v>
      </c>
      <c r="D3" s="48" t="s">
        <v>37</v>
      </c>
      <c r="E3" s="48" t="s">
        <v>38</v>
      </c>
      <c r="F3" s="48" t="s">
        <v>39</v>
      </c>
      <c r="G3" s="164"/>
    </row>
    <row r="4" spans="1:256" ht="12.75" customHeight="1" x14ac:dyDescent="0.3">
      <c r="A4" s="50"/>
      <c r="B4" s="51" t="s">
        <v>40</v>
      </c>
      <c r="C4" s="52">
        <f>COUNTIF(C8:C616,C3)</f>
        <v>3</v>
      </c>
      <c r="D4" s="52">
        <f>COUNTIF(D8:D616,D3)</f>
        <v>7</v>
      </c>
      <c r="E4" s="52">
        <f>COUNTIF(E8:E616,E3)</f>
        <v>11</v>
      </c>
      <c r="F4" s="53">
        <f>COUNTA(B8:B616)</f>
        <v>18</v>
      </c>
      <c r="G4" s="82"/>
    </row>
    <row r="5" spans="1:256" ht="12.75" customHeight="1" x14ac:dyDescent="0.3">
      <c r="A5" s="54"/>
      <c r="B5" s="51" t="s">
        <v>7</v>
      </c>
      <c r="C5" s="55">
        <f>COUNTIF(C8:C616,"i")+COUNTIF(C8:C616,"p i")</f>
        <v>1</v>
      </c>
      <c r="D5" s="55">
        <f>COUNTIF(D8:D616,"i")+COUNTIF(D8:D616,"p i")</f>
        <v>5</v>
      </c>
      <c r="E5" s="55">
        <f>COUNTIF(E8:E616,"i")+COUNTIF(E8:E616,"p i")</f>
        <v>11</v>
      </c>
      <c r="F5" s="53">
        <f>COUNTIF(A8:A616,"I")</f>
        <v>16</v>
      </c>
    </row>
    <row r="6" spans="1:256" ht="12.75" customHeight="1" x14ac:dyDescent="0.3">
      <c r="A6" s="54"/>
      <c r="B6" s="56" t="s">
        <v>41</v>
      </c>
      <c r="C6" s="55">
        <f>COUNTIF(C8:C616,"p")+COUNTIF(C8:C616,"p i")</f>
        <v>1</v>
      </c>
      <c r="D6" s="55">
        <f>COUNTIF(D8:D616,"p")+COUNTIF(D8:D616,"p i")</f>
        <v>1</v>
      </c>
      <c r="E6" s="55">
        <f>COUNTIF(E8:E616,"p")+COUNTIF(E8:E616,"p i")</f>
        <v>1</v>
      </c>
      <c r="F6" s="53">
        <f>COUNTIF(A8:A616,"P")</f>
        <v>2</v>
      </c>
    </row>
    <row r="8" spans="1:256" s="158" customFormat="1" ht="30" customHeight="1" x14ac:dyDescent="0.3">
      <c r="A8" s="67" t="s">
        <v>9</v>
      </c>
      <c r="B8" s="38" t="s">
        <v>574</v>
      </c>
      <c r="C8" s="57" t="s">
        <v>36</v>
      </c>
      <c r="D8" s="57" t="s">
        <v>37</v>
      </c>
      <c r="E8" s="19"/>
      <c r="F8" s="204" t="s">
        <v>575</v>
      </c>
      <c r="G8" s="204"/>
    </row>
    <row r="9" spans="1:256" ht="12.75" customHeight="1" x14ac:dyDescent="0.3">
      <c r="A9" s="13" t="s">
        <v>12</v>
      </c>
      <c r="C9" s="59" t="str">
        <f>IF(C8="C",IF(A9="P",IF(A8="I","p i","p"),IF(A8="I","i","")),"")</f>
        <v>p i</v>
      </c>
      <c r="D9" s="59" t="str">
        <f>IF(D8="E",IF(A9="P",IF(A8="I","p i","p"),IF(A8="I","i"," ")),"")</f>
        <v>p i</v>
      </c>
      <c r="E9" s="59" t="str">
        <f>IF(E8="O",IF(A9="P",IF(A8="I","p i","p"),IF(A8="I","i"," ")),"")</f>
        <v/>
      </c>
      <c r="F9" s="74" t="s">
        <v>44</v>
      </c>
      <c r="G9" s="96" t="s">
        <v>576</v>
      </c>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2.75" customHeight="1" x14ac:dyDescent="0.3">
      <c r="A10" s="19" t="s">
        <v>577</v>
      </c>
      <c r="F10" s="74" t="s">
        <v>47</v>
      </c>
      <c r="G10" s="85" t="s">
        <v>578</v>
      </c>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2.75" customHeight="1" x14ac:dyDescent="0.3">
      <c r="F11" s="74" t="s">
        <v>36</v>
      </c>
      <c r="G11" s="85" t="s">
        <v>579</v>
      </c>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ht="12.75" customHeight="1" x14ac:dyDescent="0.3">
      <c r="F12" s="74" t="s">
        <v>50</v>
      </c>
      <c r="G12" s="95" t="s">
        <v>51</v>
      </c>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ht="12.75" customHeight="1" x14ac:dyDescent="0.3">
      <c r="F13" s="74"/>
      <c r="G13" s="95"/>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ht="24.75" customHeight="1" x14ac:dyDescent="0.3">
      <c r="B14" s="38" t="s">
        <v>580</v>
      </c>
      <c r="C14" s="57" t="s">
        <v>36</v>
      </c>
      <c r="D14" s="57" t="s">
        <v>37</v>
      </c>
      <c r="F14" s="203" t="s">
        <v>581</v>
      </c>
      <c r="G14" s="203"/>
      <c r="H14" s="165"/>
      <c r="I14" s="165"/>
      <c r="J14" s="165"/>
      <c r="K14" s="165"/>
      <c r="L14" s="165"/>
      <c r="M14" s="165"/>
      <c r="N14" s="165"/>
      <c r="O14" s="165"/>
      <c r="P14" s="165"/>
      <c r="Q14" s="165"/>
      <c r="R14" s="165"/>
      <c r="S14" s="165"/>
      <c r="T14" s="165"/>
      <c r="U14" s="165"/>
      <c r="V14" s="165"/>
      <c r="W14" s="165"/>
      <c r="X14" s="165"/>
    </row>
    <row r="15" spans="1:256" ht="12.75" customHeight="1" x14ac:dyDescent="0.3">
      <c r="C15" s="59" t="str">
        <f>IF(C14="C",IF(A15="P",IF(A14="I","p i","p"),IF(A14="I","i","")),"")</f>
        <v/>
      </c>
      <c r="D15" s="59" t="str">
        <f>IF(D14="E",IF(A15="P",IF(A14="I","p i","p"),IF(A14="I","i"," ")),"")</f>
        <v xml:space="preserve"> </v>
      </c>
      <c r="E15" s="59" t="str">
        <f>IF(E14="O",IF(A15="P",IF(A14="I","p i","p"),IF(A14="I","i"," ")),"")</f>
        <v/>
      </c>
      <c r="F15" s="74" t="s">
        <v>44</v>
      </c>
      <c r="G15" s="75" t="s">
        <v>133</v>
      </c>
      <c r="H15" s="72"/>
      <c r="V15" s="150"/>
    </row>
    <row r="16" spans="1:256" ht="12.75" customHeight="1" x14ac:dyDescent="0.3">
      <c r="A16" s="105" t="s">
        <v>582</v>
      </c>
      <c r="F16" s="74" t="s">
        <v>47</v>
      </c>
      <c r="G16" s="103" t="s">
        <v>54</v>
      </c>
      <c r="H16" s="72"/>
      <c r="V16"/>
    </row>
    <row r="17" spans="1:256" ht="12.75" customHeight="1" x14ac:dyDescent="0.3">
      <c r="F17" s="74" t="s">
        <v>36</v>
      </c>
      <c r="G17" s="75" t="s">
        <v>583</v>
      </c>
      <c r="H17" s="72"/>
    </row>
    <row r="18" spans="1:256" ht="12.75" customHeight="1" x14ac:dyDescent="0.3">
      <c r="F18" s="74" t="s">
        <v>50</v>
      </c>
      <c r="G18" s="75" t="s">
        <v>51</v>
      </c>
      <c r="H18" s="72"/>
    </row>
    <row r="19" spans="1:256" ht="12.75" customHeight="1" x14ac:dyDescent="0.3">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ht="30" customHeight="1" x14ac:dyDescent="0.3">
      <c r="A20" s="67" t="s">
        <v>9</v>
      </c>
      <c r="B20" s="38" t="s">
        <v>584</v>
      </c>
      <c r="C20" s="87"/>
      <c r="D20" s="87"/>
      <c r="E20" s="57" t="s">
        <v>38</v>
      </c>
      <c r="F20" s="203" t="s">
        <v>585</v>
      </c>
      <c r="G20" s="203"/>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ht="12.75" customHeight="1" x14ac:dyDescent="0.3">
      <c r="A21" s="38"/>
      <c r="C21" s="59" t="str">
        <f>IF(C20="C",IF(A21="P",IF(A20="I","p i","p"),IF(A20="I","i","")),"")</f>
        <v/>
      </c>
      <c r="D21" s="59" t="str">
        <f>IF(D20="E",IF(A21="P",IF(A20="I","p i","p"),IF(A20="I","i"," ")),"")</f>
        <v/>
      </c>
      <c r="E21" s="59" t="str">
        <f>IF(E20="O",IF(A21="P",IF(A20="I","p i","p"),IF(A20="I","i"," ")),"")</f>
        <v>i</v>
      </c>
      <c r="F21" s="74" t="s">
        <v>44</v>
      </c>
      <c r="G21" s="96" t="s">
        <v>586</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3">
      <c r="A22" s="19" t="s">
        <v>577</v>
      </c>
      <c r="F22" s="74" t="s">
        <v>47</v>
      </c>
      <c r="G22" s="95" t="s">
        <v>587</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3">
      <c r="A23" s="18" t="s">
        <v>15</v>
      </c>
      <c r="F23" s="74" t="s">
        <v>36</v>
      </c>
      <c r="G23" s="95" t="s">
        <v>588</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12.75" customHeight="1" x14ac:dyDescent="0.3">
      <c r="A24" s="38"/>
      <c r="F24" s="74" t="s">
        <v>50</v>
      </c>
      <c r="G24" s="95" t="s">
        <v>51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2.75" customHeight="1" x14ac:dyDescent="0.3">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s="158" customFormat="1" ht="12.75" customHeight="1" x14ac:dyDescent="0.3">
      <c r="A26" s="8" t="s">
        <v>9</v>
      </c>
      <c r="B26" s="87" t="s">
        <v>589</v>
      </c>
      <c r="C26" s="161"/>
      <c r="D26" s="147" t="s">
        <v>37</v>
      </c>
      <c r="E26"/>
      <c r="F26" s="206" t="s">
        <v>590</v>
      </c>
      <c r="G26" s="206"/>
    </row>
    <row r="27" spans="1:256" ht="12.75" customHeight="1" x14ac:dyDescent="0.3">
      <c r="D27" s="59" t="str">
        <f>IF(D26="E",IF(A27="P",IF(A26="I","p i","p"),IF(A26="I","i"," ")),"")</f>
        <v>i</v>
      </c>
      <c r="E27" s="59" t="str">
        <f>IF(E26="O",IF(A27="P",IF(A26="I","p i","p"),IF(A26="I","i"," ")),"")</f>
        <v/>
      </c>
      <c r="F27" s="74" t="s">
        <v>44</v>
      </c>
      <c r="G27" s="86" t="s">
        <v>591</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ht="12.75" customHeight="1" x14ac:dyDescent="0.3">
      <c r="A28" s="19" t="s">
        <v>577</v>
      </c>
      <c r="F28" s="74" t="s">
        <v>47</v>
      </c>
      <c r="G28" s="85" t="s">
        <v>592</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ht="12.75" customHeight="1" x14ac:dyDescent="0.3">
      <c r="F29" s="74" t="s">
        <v>36</v>
      </c>
      <c r="G29" s="85" t="s">
        <v>593</v>
      </c>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ht="12.75" customHeight="1" x14ac:dyDescent="0.3">
      <c r="F30" s="74" t="s">
        <v>50</v>
      </c>
      <c r="G30" s="95" t="s">
        <v>51</v>
      </c>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ht="12.75" customHeight="1" x14ac:dyDescent="0.3">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s="158" customFormat="1" ht="12.75" customHeight="1" x14ac:dyDescent="0.3">
      <c r="A32" s="8" t="s">
        <v>9</v>
      </c>
      <c r="B32" s="87" t="s">
        <v>594</v>
      </c>
      <c r="C32" s="161"/>
      <c r="D32" s="161"/>
      <c r="E32" s="147" t="s">
        <v>38</v>
      </c>
      <c r="F32" s="206" t="s">
        <v>590</v>
      </c>
      <c r="G32" s="206"/>
    </row>
    <row r="33" spans="1:256" ht="12.75" customHeight="1" x14ac:dyDescent="0.3">
      <c r="D33" s="59" t="str">
        <f>IF(D32="E",IF(A33="P",IF(A32="I","p i","p"),IF(A32="I","i"," ")),"")</f>
        <v/>
      </c>
      <c r="E33" s="59" t="str">
        <f>IF(E32="O",IF(A33="P",IF(A32="I","p i","p"),IF(A32="I","i"," ")),"")</f>
        <v>i</v>
      </c>
      <c r="F33" s="74" t="s">
        <v>44</v>
      </c>
      <c r="G33" s="86" t="s">
        <v>595</v>
      </c>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A34" s="19" t="s">
        <v>577</v>
      </c>
      <c r="F34" s="74" t="s">
        <v>47</v>
      </c>
      <c r="G34" s="85" t="s">
        <v>596</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F35" s="74" t="s">
        <v>36</v>
      </c>
      <c r="G35" s="85" t="s">
        <v>597</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F36" s="74" t="s">
        <v>50</v>
      </c>
      <c r="G36" s="95" t="s">
        <v>51</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3">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30" customHeight="1" x14ac:dyDescent="0.3">
      <c r="B38" s="38" t="s">
        <v>598</v>
      </c>
      <c r="C38" s="57" t="s">
        <v>36</v>
      </c>
      <c r="D38" s="57" t="s">
        <v>37</v>
      </c>
      <c r="F38" s="203" t="s">
        <v>880</v>
      </c>
      <c r="G38" s="203"/>
      <c r="H38" s="69"/>
      <c r="I38" s="58"/>
      <c r="J38" s="58"/>
      <c r="K38" s="58"/>
      <c r="L38" s="58"/>
      <c r="M38" s="58"/>
      <c r="N38" s="58"/>
      <c r="O38" s="58"/>
      <c r="P38" s="58"/>
      <c r="Q38" s="58"/>
      <c r="R38" s="58"/>
      <c r="S38" s="58"/>
      <c r="T38" s="58"/>
      <c r="U38" s="58"/>
      <c r="V38" s="58"/>
      <c r="W38" s="58"/>
      <c r="X38" s="58"/>
    </row>
    <row r="39" spans="1:256" ht="25.5" customHeight="1" x14ac:dyDescent="0.3">
      <c r="C39" s="59" t="str">
        <f>IF(C38="C",IF(A39="P",IF(A38="I","p i","p"),IF(A38="I","i","")),"")</f>
        <v/>
      </c>
      <c r="D39" s="59" t="str">
        <f>IF(D38="E",IF(A39="P",IF(A38="I","p i","p"),IF(A38="I","i"," ")),"")</f>
        <v xml:space="preserve"> </v>
      </c>
      <c r="E39" s="59" t="str">
        <f>IF(E38="O",IF(A39="P",IF(A38="I","p i","p"),IF(A38="I","i"," ")),"")</f>
        <v/>
      </c>
      <c r="F39" s="74" t="s">
        <v>44</v>
      </c>
      <c r="G39" s="61" t="s">
        <v>881</v>
      </c>
      <c r="H39" s="61"/>
      <c r="I39" s="75"/>
      <c r="J39" s="75"/>
      <c r="K39" s="75"/>
      <c r="L39" s="75"/>
      <c r="M39" s="75"/>
      <c r="N39" s="75"/>
      <c r="O39" s="75"/>
      <c r="P39" s="75"/>
      <c r="Q39" s="75"/>
      <c r="R39" s="75"/>
      <c r="S39" s="75"/>
      <c r="T39" s="75"/>
      <c r="U39" s="75"/>
      <c r="V39" s="75"/>
      <c r="W39" s="75"/>
      <c r="X39" s="75"/>
    </row>
    <row r="40" spans="1:256" ht="25.5" customHeight="1" x14ac:dyDescent="0.3">
      <c r="A40" s="19" t="s">
        <v>577</v>
      </c>
      <c r="F40" s="74" t="s">
        <v>47</v>
      </c>
      <c r="G40" s="62" t="s">
        <v>882</v>
      </c>
      <c r="H40" s="61"/>
      <c r="I40" s="75"/>
      <c r="J40" s="75"/>
      <c r="K40" s="75"/>
      <c r="L40" s="75"/>
      <c r="M40" s="75"/>
      <c r="N40" s="75"/>
      <c r="O40" s="75"/>
      <c r="P40" s="75"/>
      <c r="Q40" s="75"/>
      <c r="R40" s="75"/>
      <c r="S40" s="75"/>
    </row>
    <row r="41" spans="1:256" ht="25.5" customHeight="1" x14ac:dyDescent="0.3">
      <c r="F41" s="74" t="s">
        <v>36</v>
      </c>
      <c r="G41" s="61" t="s">
        <v>883</v>
      </c>
      <c r="H41" s="72"/>
    </row>
    <row r="42" spans="1:256" ht="12.75" customHeight="1" x14ac:dyDescent="0.3">
      <c r="F42" s="74" t="s">
        <v>50</v>
      </c>
      <c r="G42" s="75" t="s">
        <v>51</v>
      </c>
      <c r="H42" s="72"/>
      <c r="P42" s="150"/>
    </row>
    <row r="43" spans="1:256" ht="12.75" customHeight="1" x14ac:dyDescent="0.3">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s="158" customFormat="1" ht="12.75" customHeight="1" x14ac:dyDescent="0.3">
      <c r="A44" s="8" t="s">
        <v>9</v>
      </c>
      <c r="B44" s="87" t="s">
        <v>1124</v>
      </c>
      <c r="C44" s="161"/>
      <c r="D44" s="161"/>
      <c r="E44" s="147" t="s">
        <v>38</v>
      </c>
      <c r="F44" s="214" t="s">
        <v>1125</v>
      </c>
      <c r="G44" s="214"/>
    </row>
    <row r="45" spans="1:256" ht="12.75" customHeight="1" x14ac:dyDescent="0.3">
      <c r="A45" s="19" t="s">
        <v>12</v>
      </c>
      <c r="D45" s="59" t="str">
        <f>IF(D44="E",IF(A45="P",IF(A44="I","p i","p"),IF(A44="I","i"," ")),"")</f>
        <v/>
      </c>
      <c r="E45" s="59" t="str">
        <f>IF(E44="O",IF(A45="P",IF(A44="I","p i","p"),IF(A44="I","i"," ")),"")</f>
        <v>p i</v>
      </c>
      <c r="F45" s="74" t="s">
        <v>44</v>
      </c>
      <c r="G45" s="95" t="s">
        <v>1126</v>
      </c>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ht="12.75" customHeight="1" x14ac:dyDescent="0.3">
      <c r="F46" s="74" t="s">
        <v>47</v>
      </c>
      <c r="G46" s="96" t="s">
        <v>1127</v>
      </c>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ht="12.75" customHeight="1" x14ac:dyDescent="0.3">
      <c r="F47" s="74" t="s">
        <v>36</v>
      </c>
      <c r="G47" s="95" t="s">
        <v>1128</v>
      </c>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ht="12.75" customHeight="1" x14ac:dyDescent="0.3">
      <c r="F48" s="74" t="s">
        <v>50</v>
      </c>
      <c r="G48" s="75" t="s">
        <v>51</v>
      </c>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ht="12.75" customHeight="1" x14ac:dyDescent="0.3">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ht="12.75" customHeight="1" x14ac:dyDescent="0.3">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s="158" customFormat="1" ht="12.75" customHeight="1" x14ac:dyDescent="0.3">
      <c r="A51" s="8" t="s">
        <v>9</v>
      </c>
      <c r="B51" s="87" t="s">
        <v>1130</v>
      </c>
      <c r="C51" s="161"/>
      <c r="D51" s="147" t="s">
        <v>37</v>
      </c>
      <c r="E51" s="188"/>
      <c r="F51" s="215" t="s">
        <v>1125</v>
      </c>
      <c r="G51" s="215"/>
    </row>
    <row r="52" spans="1:256" ht="12.75" customHeight="1" x14ac:dyDescent="0.3">
      <c r="D52" s="59" t="str">
        <f>IF(D51="E",IF(A52="P",IF(A51="I","p i","p"),IF(A51="I","i"," ")),"")</f>
        <v>i</v>
      </c>
      <c r="E52" s="59" t="str">
        <f>IF(E51="O",IF(A52="P",IF(A51="I","p i","p"),IF(A51="I","i"," ")),"")</f>
        <v/>
      </c>
      <c r="F52" s="74" t="s">
        <v>44</v>
      </c>
      <c r="G52" s="95" t="s">
        <v>1126</v>
      </c>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3">
      <c r="F53" s="74" t="s">
        <v>47</v>
      </c>
      <c r="G53" s="96" t="s">
        <v>1127</v>
      </c>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12.75" customHeight="1" x14ac:dyDescent="0.3">
      <c r="F54" s="74" t="s">
        <v>36</v>
      </c>
      <c r="G54" s="95" t="s">
        <v>1128</v>
      </c>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ht="12.75" customHeight="1" x14ac:dyDescent="0.3">
      <c r="F55" s="74" t="s">
        <v>50</v>
      </c>
      <c r="G55" s="75" t="s">
        <v>51</v>
      </c>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ht="12.6" customHeight="1" x14ac:dyDescent="0.3">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s="158" customFormat="1" ht="12.75" customHeight="1" x14ac:dyDescent="0.3">
      <c r="A57" s="8" t="s">
        <v>9</v>
      </c>
      <c r="B57" s="87" t="s">
        <v>1129</v>
      </c>
      <c r="C57" s="161"/>
      <c r="D57" s="161"/>
      <c r="E57" s="147" t="s">
        <v>38</v>
      </c>
      <c r="F57" s="206" t="s">
        <v>1145</v>
      </c>
      <c r="G57" s="206"/>
    </row>
    <row r="58" spans="1:256" ht="12.75" customHeight="1" x14ac:dyDescent="0.3">
      <c r="D58" s="59" t="str">
        <f>IF(D57="E",IF(A58="P",IF(A57="I","p i","p"),IF(A57="I","i"," ")),"")</f>
        <v/>
      </c>
      <c r="E58" s="59" t="str">
        <f>IF(E57="O",IF(A58="P",IF(A57="I","p i","p"),IF(A57="I","i"," ")),"")</f>
        <v>i</v>
      </c>
      <c r="F58" s="74" t="s">
        <v>44</v>
      </c>
      <c r="G58" s="95" t="s">
        <v>1146</v>
      </c>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12.75" customHeight="1" x14ac:dyDescent="0.3">
      <c r="A59" s="38" t="s">
        <v>1138</v>
      </c>
      <c r="F59" s="74" t="s">
        <v>47</v>
      </c>
      <c r="G59" s="96" t="s">
        <v>1147</v>
      </c>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ht="12.75" customHeight="1" x14ac:dyDescent="0.3">
      <c r="F60" s="74" t="s">
        <v>36</v>
      </c>
      <c r="G60" s="95" t="s">
        <v>1148</v>
      </c>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ht="12.75" customHeight="1" x14ac:dyDescent="0.3">
      <c r="F61" s="74" t="s">
        <v>50</v>
      </c>
      <c r="G61" s="75" t="s">
        <v>51</v>
      </c>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25.05" customHeight="1" x14ac:dyDescent="0.3">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s="158" customFormat="1" ht="27" customHeight="1" x14ac:dyDescent="0.3">
      <c r="A63" s="8" t="s">
        <v>9</v>
      </c>
      <c r="B63" s="87" t="s">
        <v>1149</v>
      </c>
      <c r="C63" s="161"/>
      <c r="D63" s="147" t="s">
        <v>37</v>
      </c>
      <c r="E63" s="188"/>
      <c r="F63" s="206" t="s">
        <v>1150</v>
      </c>
      <c r="G63" s="206"/>
    </row>
    <row r="64" spans="1:256" ht="12.75" customHeight="1" x14ac:dyDescent="0.3">
      <c r="D64" s="59" t="str">
        <f>IF(D63="E",IF(A64="P",IF(A63="I","p i","p"),IF(A63="I","i"," ")),"")</f>
        <v>i</v>
      </c>
      <c r="E64" s="59" t="str">
        <f>IF(E63="O",IF(A64="P",IF(A63="I","p i","p"),IF(A63="I","i"," ")),"")</f>
        <v/>
      </c>
      <c r="F64" s="74" t="s">
        <v>44</v>
      </c>
      <c r="G64" s="95" t="s">
        <v>1151</v>
      </c>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ht="12.75" customHeight="1" x14ac:dyDescent="0.3">
      <c r="A65" s="38" t="s">
        <v>1138</v>
      </c>
      <c r="F65" s="74" t="s">
        <v>47</v>
      </c>
      <c r="G65" s="96" t="s">
        <v>1152</v>
      </c>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ht="12.75" customHeight="1" x14ac:dyDescent="0.3">
      <c r="F66" s="74" t="s">
        <v>36</v>
      </c>
      <c r="G66" s="95" t="s">
        <v>1153</v>
      </c>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2.75" customHeight="1" x14ac:dyDescent="0.3">
      <c r="F67" s="74" t="s">
        <v>50</v>
      </c>
      <c r="G67" s="75" t="s">
        <v>51</v>
      </c>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ht="12.75" customHeight="1" x14ac:dyDescent="0.3">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s="158" customFormat="1" ht="12.75" customHeight="1" x14ac:dyDescent="0.3">
      <c r="A69" s="8" t="s">
        <v>9</v>
      </c>
      <c r="B69" s="87" t="s">
        <v>1169</v>
      </c>
      <c r="C69" s="161"/>
      <c r="D69" s="161"/>
      <c r="E69" s="147" t="s">
        <v>38</v>
      </c>
      <c r="F69" s="206" t="s">
        <v>1171</v>
      </c>
      <c r="G69" s="206"/>
    </row>
    <row r="70" spans="1:256" ht="12.75" customHeight="1" x14ac:dyDescent="0.3">
      <c r="D70" s="59" t="str">
        <f>IF(D69="E",IF(A70="P",IF(A69="I","p i","p"),IF(A69="I","i"," ")),"")</f>
        <v/>
      </c>
      <c r="E70" s="59" t="str">
        <f>IF(E69="O",IF(A70="P",IF(A69="I","p i","p"),IF(A69="I","i"," ")),"")</f>
        <v>i</v>
      </c>
      <c r="F70" s="74" t="s">
        <v>44</v>
      </c>
      <c r="G70" s="95" t="s">
        <v>1173</v>
      </c>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ht="12.75" customHeight="1" x14ac:dyDescent="0.3">
      <c r="A71" s="38" t="s">
        <v>1138</v>
      </c>
      <c r="F71" s="74" t="s">
        <v>47</v>
      </c>
      <c r="G71" s="95" t="s">
        <v>1174</v>
      </c>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ht="12.75" customHeight="1" x14ac:dyDescent="0.3">
      <c r="F72" s="74" t="s">
        <v>36</v>
      </c>
      <c r="G72" s="96" t="s">
        <v>1175</v>
      </c>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ht="12.75" customHeight="1" x14ac:dyDescent="0.3">
      <c r="F73" s="74" t="s">
        <v>50</v>
      </c>
      <c r="G73" s="75" t="s">
        <v>51</v>
      </c>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25.05" customHeight="1" x14ac:dyDescent="0.3">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s="158" customFormat="1" ht="27" customHeight="1" x14ac:dyDescent="0.3">
      <c r="A75" s="8" t="s">
        <v>9</v>
      </c>
      <c r="B75" s="87" t="s">
        <v>1170</v>
      </c>
      <c r="C75" s="161"/>
      <c r="D75" s="147" t="s">
        <v>37</v>
      </c>
      <c r="E75" s="188"/>
      <c r="F75" s="206" t="s">
        <v>1172</v>
      </c>
      <c r="G75" s="206"/>
    </row>
    <row r="76" spans="1:256" ht="12.75" customHeight="1" x14ac:dyDescent="0.3">
      <c r="D76" s="59" t="str">
        <f>IF(D75="E",IF(A76="P",IF(A75="I","p i","p"),IF(A75="I","i"," ")),"")</f>
        <v>i</v>
      </c>
      <c r="E76" s="59" t="str">
        <f>IF(E75="O",IF(A76="P",IF(A75="I","p i","p"),IF(A75="I","i"," ")),"")</f>
        <v/>
      </c>
      <c r="F76" s="74" t="s">
        <v>44</v>
      </c>
      <c r="G76" s="95" t="s">
        <v>1176</v>
      </c>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12.75" customHeight="1" x14ac:dyDescent="0.3">
      <c r="A77" s="38" t="s">
        <v>1138</v>
      </c>
      <c r="F77" s="74" t="s">
        <v>47</v>
      </c>
      <c r="G77" s="95" t="s">
        <v>1177</v>
      </c>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2.75" customHeight="1" x14ac:dyDescent="0.3">
      <c r="F78" s="74" t="s">
        <v>36</v>
      </c>
      <c r="G78" s="96" t="s">
        <v>1178</v>
      </c>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3">
      <c r="F79" s="74" t="s">
        <v>50</v>
      </c>
      <c r="G79" s="75" t="s">
        <v>51</v>
      </c>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12.75" customHeight="1" x14ac:dyDescent="0.3">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ht="14.55" customHeight="1" x14ac:dyDescent="0.3">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s="158" customFormat="1" ht="12.75" customHeight="1" x14ac:dyDescent="0.3">
      <c r="A82" s="8" t="s">
        <v>9</v>
      </c>
      <c r="B82" s="87" t="s">
        <v>1243</v>
      </c>
      <c r="C82" s="161"/>
      <c r="D82" s="161"/>
      <c r="E82" s="147" t="s">
        <v>38</v>
      </c>
      <c r="F82" s="206" t="s">
        <v>1244</v>
      </c>
      <c r="G82" s="206"/>
    </row>
    <row r="83" spans="1:256" ht="12.75" customHeight="1" x14ac:dyDescent="0.3">
      <c r="D83" s="59" t="str">
        <f>IF(D82="E",IF(A83="P",IF(A82="I","p i","p"),IF(A82="I","i"," ")),"")</f>
        <v/>
      </c>
      <c r="E83" s="59" t="str">
        <f>IF(E82="O",IF(A83="P",IF(A82="I","p i","p"),IF(A82="I","i"," ")),"")</f>
        <v>i</v>
      </c>
      <c r="F83" s="74" t="s">
        <v>44</v>
      </c>
      <c r="G83" s="95" t="s">
        <v>1245</v>
      </c>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12.75" customHeight="1" x14ac:dyDescent="0.3">
      <c r="A84" s="38" t="s">
        <v>1138</v>
      </c>
      <c r="F84" s="74" t="s">
        <v>47</v>
      </c>
      <c r="G84" s="96" t="s">
        <v>1246</v>
      </c>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ht="12.75" customHeight="1" x14ac:dyDescent="0.3">
      <c r="F85" s="74" t="s">
        <v>36</v>
      </c>
      <c r="G85" s="95" t="s">
        <v>1247</v>
      </c>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ht="12.75" customHeight="1" x14ac:dyDescent="0.3">
      <c r="F86" s="74" t="s">
        <v>50</v>
      </c>
      <c r="G86" s="75" t="s">
        <v>51</v>
      </c>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ht="12.75" customHeight="1" x14ac:dyDescent="0.3">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s="158" customFormat="1" ht="12.75" customHeight="1" x14ac:dyDescent="0.3">
      <c r="A88" s="8" t="s">
        <v>9</v>
      </c>
      <c r="B88" s="87" t="s">
        <v>1252</v>
      </c>
      <c r="C88" s="161"/>
      <c r="D88" s="161"/>
      <c r="E88" s="147" t="s">
        <v>38</v>
      </c>
      <c r="F88" s="206" t="s">
        <v>1248</v>
      </c>
      <c r="G88" s="206"/>
    </row>
    <row r="89" spans="1:256" ht="12.75" customHeight="1" x14ac:dyDescent="0.3">
      <c r="D89" s="59" t="str">
        <f>IF(D88="E",IF(A89="P",IF(A88="I","p i","p"),IF(A88="I","i"," ")),"")</f>
        <v/>
      </c>
      <c r="E89" s="59" t="str">
        <f>IF(E88="O",IF(A89="P",IF(A88="I","p i","p"),IF(A88="I","i"," ")),"")</f>
        <v>i</v>
      </c>
      <c r="F89" s="74" t="s">
        <v>44</v>
      </c>
      <c r="G89" s="95" t="s">
        <v>1249</v>
      </c>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ht="12.75" customHeight="1" x14ac:dyDescent="0.3">
      <c r="A90" s="38" t="s">
        <v>1138</v>
      </c>
      <c r="F90" s="74" t="s">
        <v>47</v>
      </c>
      <c r="G90" s="96" t="s">
        <v>1250</v>
      </c>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ht="12.75" customHeight="1" x14ac:dyDescent="0.3">
      <c r="F91" s="74" t="s">
        <v>36</v>
      </c>
      <c r="G91" s="95" t="s">
        <v>1251</v>
      </c>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ht="12.75" customHeight="1" x14ac:dyDescent="0.3">
      <c r="F92" s="74" t="s">
        <v>50</v>
      </c>
      <c r="G92" s="75" t="s">
        <v>51</v>
      </c>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ht="12.75" customHeight="1" x14ac:dyDescent="0.3">
      <c r="A93" s="38"/>
      <c r="C93" s="63"/>
      <c r="D93" s="63"/>
      <c r="E93" s="63"/>
      <c r="F93" s="74"/>
      <c r="G93" s="75"/>
      <c r="H93" s="75"/>
      <c r="I93" s="75"/>
      <c r="J93" s="75"/>
      <c r="K93" s="75"/>
      <c r="L93" s="75"/>
      <c r="M93" s="75"/>
      <c r="N93" s="75"/>
      <c r="O93" s="75"/>
      <c r="P93" s="75"/>
      <c r="Q93" s="75"/>
      <c r="R93" s="75"/>
      <c r="S93" s="75"/>
      <c r="T93" s="75"/>
      <c r="U93" s="75"/>
      <c r="V93" s="75"/>
      <c r="W93" s="75"/>
      <c r="X93" s="75"/>
    </row>
    <row r="94" spans="1:256" s="158" customFormat="1" ht="12.75" customHeight="1" x14ac:dyDescent="0.3">
      <c r="A94" s="8" t="s">
        <v>9</v>
      </c>
      <c r="B94" s="87" t="s">
        <v>1253</v>
      </c>
      <c r="C94" s="161"/>
      <c r="D94" s="161"/>
      <c r="E94" s="147" t="s">
        <v>38</v>
      </c>
      <c r="F94" s="206" t="s">
        <v>1256</v>
      </c>
      <c r="G94" s="206"/>
    </row>
    <row r="95" spans="1:256" ht="12.75" customHeight="1" x14ac:dyDescent="0.3">
      <c r="D95" s="59" t="str">
        <f>IF(D94="E",IF(A95="P",IF(A94="I","p i","p"),IF(A94="I","i"," ")),"")</f>
        <v/>
      </c>
      <c r="E95" s="59" t="str">
        <f>IF(E94="O",IF(A95="P",IF(A94="I","p i","p"),IF(A94="I","i"," ")),"")</f>
        <v>i</v>
      </c>
      <c r="F95" s="74" t="s">
        <v>44</v>
      </c>
      <c r="G95" s="95" t="s">
        <v>1257</v>
      </c>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ht="12.75" customHeight="1" x14ac:dyDescent="0.3">
      <c r="A96" s="38" t="s">
        <v>1138</v>
      </c>
      <c r="F96" s="74" t="s">
        <v>47</v>
      </c>
      <c r="G96" s="95" t="s">
        <v>1258</v>
      </c>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ht="12.75" customHeight="1" x14ac:dyDescent="0.3">
      <c r="F97" s="74" t="s">
        <v>36</v>
      </c>
      <c r="G97" s="96" t="s">
        <v>1259</v>
      </c>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ht="12.75" customHeight="1" x14ac:dyDescent="0.3">
      <c r="F98" s="74" t="s">
        <v>50</v>
      </c>
      <c r="G98" s="75" t="s">
        <v>51</v>
      </c>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row>
    <row r="99" spans="1:256" ht="12.75" customHeight="1" x14ac:dyDescent="0.3">
      <c r="C99" s="76"/>
      <c r="D99" s="76"/>
      <c r="E99" s="76"/>
      <c r="F99" s="2"/>
      <c r="G99" s="7"/>
    </row>
    <row r="100" spans="1:256" ht="12.75" customHeight="1" x14ac:dyDescent="0.3">
      <c r="C100" s="76"/>
      <c r="D100" s="76"/>
      <c r="E100" s="76"/>
      <c r="F100" s="2"/>
      <c r="G100" s="1"/>
    </row>
    <row r="101" spans="1:256" s="158" customFormat="1" ht="12.75" customHeight="1" x14ac:dyDescent="0.3">
      <c r="A101" s="8" t="s">
        <v>9</v>
      </c>
      <c r="B101" s="87" t="s">
        <v>1254</v>
      </c>
      <c r="C101" s="161"/>
      <c r="D101" s="161"/>
      <c r="E101" s="147" t="s">
        <v>38</v>
      </c>
      <c r="F101" s="206" t="s">
        <v>1260</v>
      </c>
      <c r="G101" s="206"/>
    </row>
    <row r="102" spans="1:256" ht="12.75" customHeight="1" x14ac:dyDescent="0.3">
      <c r="D102" s="59" t="str">
        <f>IF(D101="E",IF(A102="P",IF(A101="I","p i","p"),IF(A101="I","i"," ")),"")</f>
        <v/>
      </c>
      <c r="E102" s="59" t="str">
        <f>IF(E101="O",IF(A102="P",IF(A101="I","p i","p"),IF(A101="I","i"," ")),"")</f>
        <v>i</v>
      </c>
      <c r="F102" s="74" t="s">
        <v>44</v>
      </c>
      <c r="G102" s="75" t="s">
        <v>1261</v>
      </c>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1:256" ht="12.75" customHeight="1" x14ac:dyDescent="0.3">
      <c r="A103" s="38" t="s">
        <v>1138</v>
      </c>
      <c r="F103" s="74" t="s">
        <v>47</v>
      </c>
      <c r="G103" s="96" t="s">
        <v>1262</v>
      </c>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1:256" ht="12.75" customHeight="1" x14ac:dyDescent="0.3">
      <c r="F104" s="74" t="s">
        <v>36</v>
      </c>
      <c r="G104" s="75" t="s">
        <v>1263</v>
      </c>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ht="12.75" customHeight="1" x14ac:dyDescent="0.3">
      <c r="F105" s="74" t="s">
        <v>50</v>
      </c>
      <c r="G105" s="75" t="s">
        <v>51</v>
      </c>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ht="12.75" customHeight="1" x14ac:dyDescent="0.3">
      <c r="C106" s="76"/>
      <c r="D106" s="76"/>
      <c r="E106" s="76"/>
      <c r="F106" s="2"/>
      <c r="G106" s="7"/>
    </row>
    <row r="107" spans="1:256" s="158" customFormat="1" ht="12.75" customHeight="1" x14ac:dyDescent="0.3">
      <c r="A107" s="8" t="s">
        <v>9</v>
      </c>
      <c r="B107" s="87" t="s">
        <v>1255</v>
      </c>
      <c r="C107" s="161"/>
      <c r="D107" s="161"/>
      <c r="E107" s="147" t="s">
        <v>38</v>
      </c>
      <c r="F107" s="206" t="s">
        <v>1264</v>
      </c>
      <c r="G107" s="206"/>
    </row>
    <row r="108" spans="1:256" ht="12.75" customHeight="1" x14ac:dyDescent="0.3">
      <c r="D108" s="59" t="str">
        <f>IF(D107="E",IF(A108="P",IF(A107="I","p i","p"),IF(A107="I","i"," ")),"")</f>
        <v/>
      </c>
      <c r="E108" s="59" t="str">
        <f>IF(E107="O",IF(A108="P",IF(A107="I","p i","p"),IF(A107="I","i"," ")),"")</f>
        <v>i</v>
      </c>
      <c r="F108" s="74" t="s">
        <v>44</v>
      </c>
      <c r="G108" s="193" t="s">
        <v>1265</v>
      </c>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1:256" ht="12.75" customHeight="1" x14ac:dyDescent="0.3">
      <c r="A109" s="38" t="s">
        <v>1138</v>
      </c>
      <c r="F109" s="74" t="s">
        <v>47</v>
      </c>
      <c r="G109" s="95" t="s">
        <v>1266</v>
      </c>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1:256" ht="12.75" customHeight="1" x14ac:dyDescent="0.3">
      <c r="F110" s="74" t="s">
        <v>36</v>
      </c>
      <c r="G110" s="194" t="s">
        <v>1267</v>
      </c>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1:256" ht="12.75" customHeight="1" x14ac:dyDescent="0.3">
      <c r="F111" s="74" t="s">
        <v>50</v>
      </c>
      <c r="G111" s="75" t="s">
        <v>51</v>
      </c>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1:256" ht="12.75" customHeight="1" x14ac:dyDescent="0.3">
      <c r="C112" s="59" t="str">
        <f>IF(C111="C",IF(A112="P",IF(A111="I","p i","p"),IF(A111="I","i","")),"")</f>
        <v/>
      </c>
      <c r="D112" s="59" t="str">
        <f>IF(D111="E",IF(A112="P",IF(A111="I","p i","p"),IF(A111="I","i"," ")),"")</f>
        <v/>
      </c>
      <c r="E112" s="59" t="str">
        <f>IF(E111="O",IF(A112="P",IF(A111="I","p i","p"),IF(A111="I","i"," ")),"")</f>
        <v/>
      </c>
      <c r="G112" s="1"/>
    </row>
    <row r="113" spans="1:256" ht="12.75" customHeight="1" x14ac:dyDescent="0.3">
      <c r="C113" s="76"/>
      <c r="D113" s="76"/>
      <c r="E113" s="76"/>
      <c r="G113" s="1"/>
    </row>
    <row r="114" spans="1:256" s="158" customFormat="1" ht="12.75" customHeight="1" x14ac:dyDescent="0.3">
      <c r="A114" s="8" t="s">
        <v>9</v>
      </c>
      <c r="B114" s="87" t="s">
        <v>1268</v>
      </c>
      <c r="C114" s="161"/>
      <c r="D114" s="161"/>
      <c r="E114" s="147" t="s">
        <v>38</v>
      </c>
      <c r="F114" s="206" t="s">
        <v>1269</v>
      </c>
      <c r="G114" s="206"/>
    </row>
    <row r="115" spans="1:256" ht="12.75" customHeight="1" x14ac:dyDescent="0.3">
      <c r="D115" s="59" t="str">
        <f>IF(D114="E",IF(A115="P",IF(A114="I","p i","p"),IF(A114="I","i"," ")),"")</f>
        <v/>
      </c>
      <c r="E115" s="59" t="str">
        <f>IF(E114="O",IF(A115="P",IF(A114="I","p i","p"),IF(A114="I","i"," ")),"")</f>
        <v>i</v>
      </c>
      <c r="F115" s="74" t="s">
        <v>44</v>
      </c>
      <c r="G115" s="75" t="s">
        <v>1270</v>
      </c>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1:256" ht="12.75" customHeight="1" x14ac:dyDescent="0.3">
      <c r="A116" s="38" t="s">
        <v>1138</v>
      </c>
      <c r="F116" s="74" t="s">
        <v>47</v>
      </c>
      <c r="G116" s="75" t="s">
        <v>1271</v>
      </c>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7" spans="1:256" ht="12.75" customHeight="1" x14ac:dyDescent="0.3">
      <c r="F117" s="74" t="s">
        <v>36</v>
      </c>
      <c r="G117" s="96" t="s">
        <v>1272</v>
      </c>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row>
    <row r="118" spans="1:256" ht="12.75" customHeight="1" x14ac:dyDescent="0.3">
      <c r="F118" s="74" t="s">
        <v>50</v>
      </c>
      <c r="G118" s="75" t="s">
        <v>51</v>
      </c>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row>
    <row r="119" spans="1:256" ht="12.75" customHeight="1" x14ac:dyDescent="0.3">
      <c r="C119" s="59" t="str">
        <f>IF(C118="C",IF(A119="P",IF(A118="I","p i","p"),IF(A118="I","i","")),"")</f>
        <v/>
      </c>
      <c r="D119" s="59" t="str">
        <f>IF(D118="E",IF(A119="P",IF(A118="I","p i","p"),IF(A118="I","i"," ")),"")</f>
        <v/>
      </c>
      <c r="E119" s="59" t="str">
        <f>IF(E118="O",IF(A119="P",IF(A118="I","p i","p"),IF(A118="I","i"," ")),"")</f>
        <v/>
      </c>
      <c r="G119" s="1"/>
    </row>
    <row r="120" spans="1:256" ht="12.75" customHeight="1" x14ac:dyDescent="0.3">
      <c r="C120" s="76"/>
      <c r="D120" s="76"/>
      <c r="E120" s="76"/>
      <c r="G120" s="1"/>
    </row>
    <row r="121" spans="1:256" ht="12.75" customHeight="1" x14ac:dyDescent="0.3">
      <c r="C121" s="76"/>
      <c r="D121" s="76"/>
      <c r="E121" s="76"/>
      <c r="G121" s="1"/>
    </row>
    <row r="122" spans="1:256" ht="12.75" customHeight="1" x14ac:dyDescent="0.3">
      <c r="C122" s="76"/>
      <c r="D122" s="76"/>
      <c r="E122" s="76"/>
      <c r="G122" s="1"/>
    </row>
    <row r="123" spans="1:256" ht="12.75" customHeight="1" x14ac:dyDescent="0.3">
      <c r="C123" s="76"/>
      <c r="D123" s="76"/>
      <c r="E123" s="76"/>
      <c r="G123" s="1"/>
    </row>
    <row r="124" spans="1:256" ht="25.05" customHeight="1" x14ac:dyDescent="0.3">
      <c r="C124" s="76"/>
      <c r="D124" s="76"/>
      <c r="E124" s="76"/>
      <c r="F124" s="90"/>
      <c r="G124" s="1"/>
    </row>
    <row r="125" spans="1:256" ht="25.05" customHeight="1" x14ac:dyDescent="0.3">
      <c r="C125" s="76"/>
      <c r="D125" s="76"/>
      <c r="E125" s="76"/>
      <c r="F125" s="207"/>
      <c r="G125" s="207"/>
    </row>
    <row r="126" spans="1:256" ht="12.75" customHeight="1" x14ac:dyDescent="0.3">
      <c r="C126" s="59" t="str">
        <f>IF(C125="C",IF(A126="P",IF(A125="I","p i","p"),IF(A125="I","i","")),"")</f>
        <v/>
      </c>
      <c r="D126" s="59" t="str">
        <f>IF(D125="E",IF(A126="P",IF(A125="I","p i","p"),IF(A125="I","i"," ")),"")</f>
        <v/>
      </c>
      <c r="E126" s="59" t="str">
        <f>IF(E125="O",IF(A126="P",IF(A125="I","p i","p"),IF(A125="I","i"," ")),"")</f>
        <v/>
      </c>
      <c r="G126" s="1"/>
    </row>
    <row r="127" spans="1:256" ht="12.75" customHeight="1" x14ac:dyDescent="0.3">
      <c r="C127" s="76"/>
      <c r="D127" s="76"/>
      <c r="E127" s="76"/>
      <c r="G127" s="1"/>
    </row>
    <row r="128" spans="1:256" ht="12.75" customHeight="1" x14ac:dyDescent="0.3">
      <c r="C128" s="76"/>
      <c r="D128" s="76"/>
      <c r="E128" s="76"/>
      <c r="G128" s="1"/>
    </row>
    <row r="129" spans="3:7" ht="12.75" customHeight="1" x14ac:dyDescent="0.3">
      <c r="C129" s="76"/>
      <c r="D129" s="76"/>
      <c r="E129" s="76"/>
      <c r="G129" s="1"/>
    </row>
    <row r="130" spans="3:7" ht="12.75" customHeight="1" x14ac:dyDescent="0.3">
      <c r="C130" s="76"/>
      <c r="D130" s="76"/>
      <c r="E130" s="76"/>
      <c r="G130" s="1"/>
    </row>
    <row r="131" spans="3:7" ht="12.75" customHeight="1" x14ac:dyDescent="0.3">
      <c r="C131" s="76"/>
      <c r="D131" s="76"/>
      <c r="E131" s="76"/>
      <c r="G131" s="1"/>
    </row>
    <row r="132" spans="3:7" ht="25.05" customHeight="1" x14ac:dyDescent="0.3">
      <c r="C132" s="76"/>
      <c r="D132" s="76"/>
      <c r="E132" s="76"/>
      <c r="F132" s="209"/>
      <c r="G132" s="209"/>
    </row>
    <row r="133" spans="3:7" ht="12.75" customHeight="1" x14ac:dyDescent="0.3">
      <c r="C133" s="59" t="str">
        <f>IF(C132="C",IF(A133="P",IF(A132="I","p i","p"),IF(A132="I","i","")),"")</f>
        <v/>
      </c>
      <c r="D133" s="59" t="str">
        <f>IF(D132="E",IF(A133="P",IF(A132="I","p i","p"),IF(A132="I","i"," ")),"")</f>
        <v/>
      </c>
      <c r="E133" s="59" t="str">
        <f>IF(E132="O",IF(A133="P",IF(A132="I","p i","p"),IF(A132="I","i"," ")),"")</f>
        <v/>
      </c>
      <c r="G133" s="1"/>
    </row>
    <row r="134" spans="3:7" ht="12.75" customHeight="1" x14ac:dyDescent="0.3">
      <c r="C134" s="76"/>
      <c r="D134" s="76"/>
      <c r="E134" s="76"/>
      <c r="G134" s="1"/>
    </row>
    <row r="135" spans="3:7" ht="12.75" customHeight="1" x14ac:dyDescent="0.3">
      <c r="C135" s="76"/>
      <c r="D135" s="76"/>
      <c r="E135" s="76"/>
      <c r="G135" s="1"/>
    </row>
    <row r="136" spans="3:7" ht="12.75" customHeight="1" x14ac:dyDescent="0.3">
      <c r="C136" s="76"/>
      <c r="D136" s="76"/>
      <c r="E136" s="76"/>
      <c r="G136" s="1"/>
    </row>
    <row r="137" spans="3:7" ht="12.75" customHeight="1" x14ac:dyDescent="0.3">
      <c r="C137" s="76"/>
      <c r="D137" s="76"/>
      <c r="E137" s="76"/>
      <c r="G137" s="1"/>
    </row>
    <row r="138" spans="3:7" ht="25.05" customHeight="1" x14ac:dyDescent="0.3">
      <c r="C138" s="76"/>
      <c r="D138" s="76"/>
      <c r="E138" s="76"/>
      <c r="F138" s="90"/>
      <c r="G138" s="1"/>
    </row>
    <row r="139" spans="3:7" ht="25.05" customHeight="1" x14ac:dyDescent="0.3">
      <c r="C139" s="76"/>
      <c r="D139" s="76"/>
      <c r="E139" s="76"/>
      <c r="F139" s="209"/>
      <c r="G139" s="209"/>
    </row>
    <row r="140" spans="3:7" ht="12.75" customHeight="1" x14ac:dyDescent="0.3">
      <c r="C140" s="59" t="str">
        <f>IF(C139="C",IF(A140="P",IF(A139="I","p i","p"),IF(A139="I","i","")),"")</f>
        <v/>
      </c>
      <c r="D140" s="59" t="str">
        <f>IF(D139="E",IF(A140="P",IF(A139="I","p i","p"),IF(A139="I","i"," ")),"")</f>
        <v/>
      </c>
      <c r="E140" s="59" t="str">
        <f>IF(E139="O",IF(A140="P",IF(A139="I","p i","p"),IF(A139="I","i"," ")),"")</f>
        <v/>
      </c>
      <c r="G140" s="1"/>
    </row>
    <row r="141" spans="3:7" ht="12.75" customHeight="1" x14ac:dyDescent="0.3">
      <c r="C141" s="76"/>
      <c r="D141" s="76"/>
      <c r="E141" s="76"/>
      <c r="G141" s="1"/>
    </row>
    <row r="142" spans="3:7" ht="12.75" customHeight="1" x14ac:dyDescent="0.3">
      <c r="C142" s="76"/>
      <c r="D142" s="76"/>
      <c r="E142" s="76"/>
      <c r="G142" s="1"/>
    </row>
    <row r="143" spans="3:7" ht="12.75" customHeight="1" x14ac:dyDescent="0.3">
      <c r="C143" s="76"/>
      <c r="D143" s="76"/>
      <c r="E143" s="76"/>
      <c r="G143" s="1"/>
    </row>
    <row r="144" spans="3:7" ht="12.75" customHeight="1" x14ac:dyDescent="0.3">
      <c r="C144" s="76"/>
      <c r="D144" s="76"/>
      <c r="E144" s="76"/>
      <c r="G144" s="1"/>
    </row>
    <row r="145" spans="3:7" ht="25.05" customHeight="1" x14ac:dyDescent="0.3">
      <c r="C145" s="76"/>
      <c r="D145" s="76"/>
      <c r="E145" s="76"/>
      <c r="F145" s="90"/>
      <c r="G145" s="1"/>
    </row>
    <row r="146" spans="3:7" ht="25.05" customHeight="1" x14ac:dyDescent="0.3">
      <c r="C146" s="76"/>
      <c r="D146" s="76"/>
      <c r="E146" s="76"/>
      <c r="F146" s="207"/>
      <c r="G146" s="207"/>
    </row>
    <row r="147" spans="3:7" ht="12.75" customHeight="1" x14ac:dyDescent="0.3">
      <c r="C147" s="59" t="str">
        <f>IF(C146="C",IF(A147="P",IF(A146="I","p i","p"),IF(A146="I","i","")),"")</f>
        <v/>
      </c>
      <c r="D147" s="59" t="str">
        <f>IF(D146="E",IF(A147="P",IF(A146="I","p i","p"),IF(A146="I","i"," ")),"")</f>
        <v/>
      </c>
      <c r="E147" s="59" t="str">
        <f>IF(E146="O",IF(A147="P",IF(A146="I","p i","p"),IF(A146="I","i"," ")),"")</f>
        <v/>
      </c>
      <c r="G147" s="1"/>
    </row>
    <row r="148" spans="3:7" ht="12.75" customHeight="1" x14ac:dyDescent="0.3">
      <c r="C148" s="59" t="str">
        <f>IF(C147="C",IF(A148="Prioritaire",IF(A147="I","p i","p"),IF(A147="I","i","")),"")</f>
        <v/>
      </c>
      <c r="D148" s="59" t="str">
        <f>IF(D147="E",IF(A148="Prioritaire",IF(A147="I","p i","p"),IF(A147="I","i"," ")),"")</f>
        <v/>
      </c>
      <c r="E148" s="59" t="str">
        <f>IF(E147="O",IF(A148="Prioritaire",IF(A147="I","p i","p"),IF(A147="I","i"," ")),"")</f>
        <v/>
      </c>
      <c r="G148" s="1"/>
    </row>
    <row r="149" spans="3:7" ht="12.75" customHeight="1" x14ac:dyDescent="0.3">
      <c r="C149" s="76"/>
      <c r="D149" s="76"/>
      <c r="E149" s="76"/>
      <c r="G149" s="1"/>
    </row>
    <row r="150" spans="3:7" ht="12.75" customHeight="1" x14ac:dyDescent="0.3">
      <c r="C150" s="76"/>
      <c r="D150" s="76"/>
      <c r="E150" s="76"/>
      <c r="G150" s="1"/>
    </row>
    <row r="151" spans="3:7" ht="12.75" customHeight="1" x14ac:dyDescent="0.3">
      <c r="C151" s="76"/>
      <c r="D151" s="76"/>
      <c r="E151" s="76"/>
      <c r="G151" s="1"/>
    </row>
    <row r="152" spans="3:7" ht="25.05" customHeight="1" x14ac:dyDescent="0.3">
      <c r="C152" s="76"/>
      <c r="D152" s="76"/>
      <c r="E152" s="76"/>
      <c r="F152" s="90"/>
      <c r="G152" s="1"/>
    </row>
    <row r="153" spans="3:7" ht="25.05" customHeight="1" x14ac:dyDescent="0.3">
      <c r="C153" s="76"/>
      <c r="D153" s="76"/>
      <c r="E153" s="76"/>
      <c r="F153" s="207"/>
      <c r="G153" s="207"/>
    </row>
    <row r="154" spans="3:7" ht="12.75" customHeight="1" x14ac:dyDescent="0.3">
      <c r="C154" s="59" t="str">
        <f>IF(C153="C",IF(A154="P",IF(A153="I","p i","p"),IF(A153="I","i","")),"")</f>
        <v/>
      </c>
      <c r="D154" s="59" t="str">
        <f>IF(D153="E",IF(A154="P",IF(A153="I","p i","p"),IF(A153="I","i"," ")),"")</f>
        <v/>
      </c>
      <c r="E154" s="59" t="str">
        <f>IF(E153="O",IF(A154="P",IF(A153="I","p i","p"),IF(A153="I","i"," ")),"")</f>
        <v/>
      </c>
      <c r="G154" s="1"/>
    </row>
    <row r="155" spans="3:7" ht="12.75" customHeight="1" x14ac:dyDescent="0.3">
      <c r="C155" s="76"/>
      <c r="D155" s="76"/>
      <c r="E155" s="76"/>
      <c r="G155" s="1"/>
    </row>
    <row r="156" spans="3:7" ht="12.75" customHeight="1" x14ac:dyDescent="0.3">
      <c r="C156" s="76"/>
      <c r="D156" s="76"/>
      <c r="E156" s="76"/>
      <c r="G156" s="1"/>
    </row>
    <row r="157" spans="3:7" ht="12.75" customHeight="1" x14ac:dyDescent="0.3">
      <c r="C157" s="76"/>
      <c r="D157" s="76"/>
      <c r="E157" s="76"/>
      <c r="G157" s="1"/>
    </row>
    <row r="158" spans="3:7" ht="12.75" customHeight="1" x14ac:dyDescent="0.3">
      <c r="C158" s="76"/>
      <c r="D158" s="76"/>
      <c r="E158" s="76"/>
      <c r="G158" s="1"/>
    </row>
    <row r="159" spans="3:7" ht="25.05" customHeight="1" x14ac:dyDescent="0.3">
      <c r="C159" s="76"/>
      <c r="D159" s="76"/>
      <c r="E159" s="76"/>
      <c r="F159" s="90"/>
      <c r="G159" s="1"/>
    </row>
    <row r="160" spans="3:7" ht="25.05" customHeight="1" x14ac:dyDescent="0.3">
      <c r="C160" s="76"/>
      <c r="D160" s="76"/>
      <c r="E160" s="76"/>
      <c r="F160" s="207"/>
      <c r="G160" s="207"/>
    </row>
    <row r="161" spans="3:7" ht="12.75" customHeight="1" x14ac:dyDescent="0.3">
      <c r="C161" s="59" t="str">
        <f>IF(C160="C",IF(A161="P",IF(A160="I","p i","p"),IF(A160="I","i","")),"")</f>
        <v/>
      </c>
      <c r="D161" s="59" t="str">
        <f>IF(D160="E",IF(A161="P",IF(A160="I","p i","p"),IF(A160="I","i"," ")),"")</f>
        <v/>
      </c>
      <c r="E161" s="59" t="str">
        <f>IF(E160="O",IF(A161="P",IF(A160="I","p i","p"),IF(A160="I","i"," ")),"")</f>
        <v/>
      </c>
      <c r="G161" s="1"/>
    </row>
    <row r="162" spans="3:7" ht="12.75" customHeight="1" x14ac:dyDescent="0.3">
      <c r="C162" s="76"/>
      <c r="D162" s="76"/>
      <c r="E162" s="76"/>
      <c r="G162" s="1"/>
    </row>
    <row r="163" spans="3:7" ht="12.75" customHeight="1" x14ac:dyDescent="0.3">
      <c r="C163" s="76"/>
      <c r="D163" s="76"/>
      <c r="E163" s="76"/>
      <c r="G163" s="1"/>
    </row>
    <row r="164" spans="3:7" ht="12.75" customHeight="1" x14ac:dyDescent="0.3">
      <c r="C164" s="76"/>
      <c r="D164" s="76"/>
      <c r="E164" s="76"/>
      <c r="G164" s="1"/>
    </row>
    <row r="165" spans="3:7" ht="12.75" customHeight="1" x14ac:dyDescent="0.3">
      <c r="C165" s="76"/>
      <c r="D165" s="76"/>
      <c r="E165" s="76"/>
      <c r="G165" s="1"/>
    </row>
    <row r="166" spans="3:7" ht="25.05" customHeight="1" x14ac:dyDescent="0.3">
      <c r="C166" s="76"/>
      <c r="D166" s="76"/>
      <c r="E166" s="76"/>
      <c r="F166" s="90"/>
      <c r="G166" s="1"/>
    </row>
    <row r="167" spans="3:7" ht="25.05" customHeight="1" x14ac:dyDescent="0.3">
      <c r="C167" s="76"/>
      <c r="D167" s="76"/>
      <c r="E167" s="76"/>
      <c r="F167" s="207"/>
      <c r="G167" s="207"/>
    </row>
    <row r="168" spans="3:7" ht="12.75" customHeight="1" x14ac:dyDescent="0.3">
      <c r="C168" s="59" t="str">
        <f>IF(C167="C",IF(A168="P",IF(A167="I","p i","p"),IF(A167="I","i","")),"")</f>
        <v/>
      </c>
      <c r="D168" s="59" t="str">
        <f>IF(D167="E",IF(A168="P",IF(A167="I","p i","p"),IF(A167="I","i"," ")),"")</f>
        <v/>
      </c>
      <c r="E168" s="59" t="str">
        <f>IF(E167="O",IF(A168="P",IF(A167="I","p i","p"),IF(A167="I","i"," ")),"")</f>
        <v/>
      </c>
      <c r="G168" s="1"/>
    </row>
    <row r="169" spans="3:7" ht="12.75" customHeight="1" x14ac:dyDescent="0.3">
      <c r="C169" s="76"/>
      <c r="D169" s="76"/>
      <c r="E169" s="76"/>
      <c r="G169" s="1"/>
    </row>
    <row r="170" spans="3:7" ht="12.75" customHeight="1" x14ac:dyDescent="0.3">
      <c r="C170" s="76"/>
      <c r="D170" s="76"/>
      <c r="E170" s="76"/>
      <c r="G170" s="1"/>
    </row>
    <row r="171" spans="3:7" ht="12.75" customHeight="1" x14ac:dyDescent="0.3">
      <c r="C171" s="76"/>
      <c r="D171" s="76"/>
      <c r="E171" s="76"/>
      <c r="G171" s="1"/>
    </row>
    <row r="172" spans="3:7" ht="12.75" customHeight="1" x14ac:dyDescent="0.3">
      <c r="C172" s="76"/>
      <c r="D172" s="76"/>
      <c r="E172" s="76"/>
      <c r="G172" s="1"/>
    </row>
    <row r="173" spans="3:7" ht="25.05" customHeight="1" x14ac:dyDescent="0.3">
      <c r="C173" s="76"/>
      <c r="D173" s="76"/>
      <c r="E173" s="76"/>
      <c r="F173" s="90"/>
      <c r="G173" s="1"/>
    </row>
    <row r="174" spans="3:7" ht="25.05" customHeight="1" x14ac:dyDescent="0.3">
      <c r="C174" s="76"/>
      <c r="D174" s="76"/>
      <c r="E174" s="76"/>
      <c r="F174" s="207"/>
      <c r="G174" s="207"/>
    </row>
    <row r="175" spans="3:7" ht="12.75" customHeight="1" x14ac:dyDescent="0.3">
      <c r="C175" s="59" t="str">
        <f>IF(C174="C",IF(A175="P",IF(A174="I","p i","p"),IF(A174="I","i","")),"")</f>
        <v/>
      </c>
      <c r="D175" s="59" t="str">
        <f>IF(D174="E",IF(A175="P",IF(A174="I","p i","p"),IF(A174="I","i"," ")),"")</f>
        <v/>
      </c>
      <c r="E175" s="59" t="str">
        <f>IF(E174="O",IF(A175="P",IF(A174="I","p i","p"),IF(A174="I","i"," ")),"")</f>
        <v/>
      </c>
      <c r="G175" s="1"/>
    </row>
    <row r="176" spans="3:7" ht="12.75" customHeight="1" x14ac:dyDescent="0.3">
      <c r="C176" s="76"/>
      <c r="D176" s="76"/>
      <c r="E176" s="76"/>
      <c r="G176" s="1"/>
    </row>
    <row r="177" spans="3:7" ht="12.75" customHeight="1" x14ac:dyDescent="0.3">
      <c r="C177" s="76"/>
      <c r="D177" s="76"/>
      <c r="E177" s="76"/>
      <c r="G177" s="1"/>
    </row>
    <row r="178" spans="3:7" ht="12.75" customHeight="1" x14ac:dyDescent="0.3">
      <c r="C178" s="76"/>
      <c r="D178" s="76"/>
      <c r="E178" s="76"/>
      <c r="G178" s="1"/>
    </row>
    <row r="179" spans="3:7" ht="12.75" customHeight="1" x14ac:dyDescent="0.3">
      <c r="C179" s="76"/>
      <c r="D179" s="76"/>
      <c r="E179" s="76"/>
      <c r="G179" s="1"/>
    </row>
    <row r="180" spans="3:7" ht="25.05" customHeight="1" x14ac:dyDescent="0.3">
      <c r="C180" s="76"/>
      <c r="D180" s="76"/>
      <c r="E180" s="76"/>
      <c r="F180" s="90"/>
      <c r="G180" s="1"/>
    </row>
    <row r="181" spans="3:7" ht="25.05" customHeight="1" x14ac:dyDescent="0.3">
      <c r="C181" s="76"/>
      <c r="D181" s="76"/>
      <c r="E181" s="76"/>
      <c r="F181" s="207"/>
      <c r="G181" s="207"/>
    </row>
    <row r="182" spans="3:7" ht="12.75" customHeight="1" x14ac:dyDescent="0.3">
      <c r="C182" s="59" t="str">
        <f>IF(C181="C",IF(A182="P",IF(A181="I","p i","p"),IF(A181="I","i","")),"")</f>
        <v/>
      </c>
      <c r="D182" s="59" t="str">
        <f>IF(D181="E",IF(A182="P",IF(A181="I","p i","p"),IF(A181="I","i"," ")),"")</f>
        <v/>
      </c>
      <c r="E182" s="59" t="str">
        <f>IF(E181="O",IF(A182="P",IF(A181="I","p i","p"),IF(A181="I","i"," ")),"")</f>
        <v/>
      </c>
      <c r="G182" s="1"/>
    </row>
    <row r="183" spans="3:7" ht="12.75" customHeight="1" x14ac:dyDescent="0.3">
      <c r="C183" s="76"/>
      <c r="D183" s="76"/>
      <c r="E183" s="76"/>
      <c r="G183" s="1"/>
    </row>
    <row r="184" spans="3:7" ht="12.75" customHeight="1" x14ac:dyDescent="0.3">
      <c r="C184" s="76"/>
      <c r="D184" s="76"/>
      <c r="E184" s="76"/>
      <c r="G184" s="1"/>
    </row>
    <row r="185" spans="3:7" ht="12.75" customHeight="1" x14ac:dyDescent="0.3">
      <c r="C185" s="76"/>
      <c r="D185" s="76"/>
      <c r="E185" s="76"/>
      <c r="G185" s="1"/>
    </row>
    <row r="186" spans="3:7" ht="12.75" customHeight="1" x14ac:dyDescent="0.3">
      <c r="C186" s="76"/>
      <c r="D186" s="76"/>
      <c r="E186" s="76"/>
      <c r="G186" s="1"/>
    </row>
    <row r="187" spans="3:7" ht="25.05" customHeight="1" x14ac:dyDescent="0.3">
      <c r="C187" s="76"/>
      <c r="D187" s="76"/>
      <c r="E187" s="76"/>
      <c r="F187" s="90"/>
      <c r="G187" s="1"/>
    </row>
    <row r="188" spans="3:7" ht="25.05" customHeight="1" x14ac:dyDescent="0.3">
      <c r="C188" s="76"/>
      <c r="D188" s="76"/>
      <c r="E188" s="76"/>
      <c r="F188" s="207"/>
      <c r="G188" s="207"/>
    </row>
    <row r="189" spans="3:7" ht="12.75" customHeight="1" x14ac:dyDescent="0.3">
      <c r="C189" s="59" t="str">
        <f>IF(C188="C",IF(A189="P",IF(A188="I","p i","p"),IF(A188="I","i","")),"")</f>
        <v/>
      </c>
      <c r="D189" s="59" t="str">
        <f>IF(D188="E",IF(A189="P",IF(A188="I","p i","p"),IF(A188="I","i"," ")),"")</f>
        <v/>
      </c>
      <c r="E189" s="59" t="str">
        <f>IF(E188="O",IF(A189="P",IF(A188="I","p i","p"),IF(A188="I","i"," ")),"")</f>
        <v/>
      </c>
      <c r="G189" s="1"/>
    </row>
    <row r="190" spans="3:7" ht="12.75" customHeight="1" x14ac:dyDescent="0.3">
      <c r="C190" s="76"/>
      <c r="D190" s="76"/>
      <c r="E190" s="76"/>
      <c r="G190" s="1"/>
    </row>
    <row r="191" spans="3:7" ht="12.75" customHeight="1" x14ac:dyDescent="0.3">
      <c r="C191" s="76"/>
      <c r="D191" s="76"/>
      <c r="E191" s="76"/>
      <c r="G191" s="1"/>
    </row>
    <row r="192" spans="3:7" ht="12.75" customHeight="1" x14ac:dyDescent="0.3">
      <c r="C192" s="76"/>
      <c r="D192" s="76"/>
      <c r="E192" s="76"/>
      <c r="G192" s="1"/>
    </row>
    <row r="193" spans="3:7" ht="12.75" customHeight="1" x14ac:dyDescent="0.3">
      <c r="C193" s="76"/>
      <c r="D193" s="76"/>
      <c r="E193" s="76"/>
      <c r="G193" s="1"/>
    </row>
    <row r="194" spans="3:7" ht="25.05" customHeight="1" x14ac:dyDescent="0.3">
      <c r="C194" s="76"/>
      <c r="D194" s="76"/>
      <c r="E194" s="76"/>
      <c r="F194" s="90"/>
      <c r="G194" s="1"/>
    </row>
    <row r="195" spans="3:7" ht="25.05" customHeight="1" x14ac:dyDescent="0.3">
      <c r="C195" s="76"/>
      <c r="D195" s="76"/>
      <c r="E195" s="76"/>
      <c r="F195" s="209"/>
      <c r="G195" s="209"/>
    </row>
    <row r="196" spans="3:7" ht="12.75" customHeight="1" x14ac:dyDescent="0.3">
      <c r="C196" s="59" t="str">
        <f>IF(C195="C",IF(A196="P",IF(A195="I","p i","p"),IF(A195="I","i","")),"")</f>
        <v/>
      </c>
      <c r="D196" s="59" t="str">
        <f>IF(D195="E",IF(A196="P",IF(A195="I","p i","p"),IF(A195="I","i"," ")),"")</f>
        <v/>
      </c>
      <c r="E196" s="59" t="str">
        <f>IF(E195="O",IF(A196="P",IF(A195="I","p i","p"),IF(A195="I","i"," ")),"")</f>
        <v/>
      </c>
      <c r="G196" s="1"/>
    </row>
    <row r="197" spans="3:7" ht="12.75" customHeight="1" x14ac:dyDescent="0.3">
      <c r="C197" s="76"/>
      <c r="D197" s="76"/>
      <c r="E197" s="76"/>
      <c r="G197" s="1"/>
    </row>
    <row r="198" spans="3:7" ht="12.75" customHeight="1" x14ac:dyDescent="0.3">
      <c r="C198" s="76"/>
      <c r="D198" s="76"/>
      <c r="E198" s="76"/>
      <c r="G198" s="1"/>
    </row>
    <row r="199" spans="3:7" ht="12.75" customHeight="1" x14ac:dyDescent="0.3">
      <c r="C199" s="76"/>
      <c r="D199" s="76"/>
      <c r="E199" s="76"/>
      <c r="G199" s="1"/>
    </row>
    <row r="200" spans="3:7" ht="12.75" customHeight="1" x14ac:dyDescent="0.3">
      <c r="C200" s="76"/>
      <c r="D200" s="76"/>
      <c r="E200" s="76"/>
      <c r="G200" s="1"/>
    </row>
    <row r="201" spans="3:7" ht="25.05" customHeight="1" x14ac:dyDescent="0.3">
      <c r="C201" s="76"/>
      <c r="D201" s="76"/>
      <c r="E201" s="76"/>
      <c r="G201" s="1"/>
    </row>
    <row r="202" spans="3:7" ht="25.05" customHeight="1" x14ac:dyDescent="0.3">
      <c r="C202" s="76"/>
      <c r="D202" s="76"/>
      <c r="E202" s="76"/>
      <c r="F202" s="207"/>
      <c r="G202" s="207"/>
    </row>
    <row r="203" spans="3:7" ht="12.75" customHeight="1" x14ac:dyDescent="0.3">
      <c r="C203" s="59" t="str">
        <f>IF(C202="C",IF(A203="P",IF(A202="I","p i","p"),IF(A202="I","i","")),"")</f>
        <v/>
      </c>
      <c r="D203" s="59" t="str">
        <f>IF(D202="E",IF(A203="P",IF(A202="I","p i","p"),IF(A202="I","i"," ")),"")</f>
        <v/>
      </c>
      <c r="E203" s="59" t="str">
        <f>IF(E202="O",IF(A203="P",IF(A202="I","p i","p"),IF(A202="I","i"," ")),"")</f>
        <v/>
      </c>
      <c r="G203" s="1"/>
    </row>
    <row r="204" spans="3:7" ht="12.75" customHeight="1" x14ac:dyDescent="0.3">
      <c r="C204" s="76"/>
      <c r="D204" s="76"/>
      <c r="E204" s="76"/>
      <c r="G204" s="1"/>
    </row>
    <row r="205" spans="3:7" ht="12.75" customHeight="1" x14ac:dyDescent="0.3">
      <c r="C205" s="76"/>
      <c r="D205" s="76"/>
      <c r="E205" s="76"/>
      <c r="G205" s="1"/>
    </row>
    <row r="206" spans="3:7" ht="12.75" customHeight="1" x14ac:dyDescent="0.3">
      <c r="C206" s="76"/>
      <c r="D206" s="76"/>
      <c r="E206" s="76"/>
      <c r="G206" s="1"/>
    </row>
    <row r="207" spans="3:7" ht="12.75" customHeight="1" x14ac:dyDescent="0.3">
      <c r="C207" s="76"/>
      <c r="D207" s="76"/>
      <c r="E207" s="76"/>
      <c r="G207" s="1"/>
    </row>
    <row r="208" spans="3:7" ht="25.05" customHeight="1" x14ac:dyDescent="0.3">
      <c r="C208" s="76"/>
      <c r="D208" s="76"/>
      <c r="E208" s="76"/>
      <c r="G208" s="1"/>
    </row>
    <row r="209" spans="3:7" ht="25.05" customHeight="1" x14ac:dyDescent="0.3">
      <c r="C209" s="76"/>
      <c r="D209" s="76"/>
      <c r="E209" s="76"/>
      <c r="F209" s="207"/>
      <c r="G209" s="207"/>
    </row>
    <row r="210" spans="3:7" ht="12.75" customHeight="1" x14ac:dyDescent="0.3">
      <c r="C210" s="59" t="str">
        <f>IF(C209="C",IF(A210="P",IF(A209="I","p i","p"),IF(A209="I","i","")),"")</f>
        <v/>
      </c>
      <c r="D210" s="59" t="str">
        <f>IF(D209="E",IF(A210="P",IF(A209="I","p i","p"),IF(A209="I","i"," ")),"")</f>
        <v/>
      </c>
      <c r="E210" s="59" t="str">
        <f>IF(E209="O",IF(A210="P",IF(A209="I","p i","p"),IF(A209="I","i"," ")),"")</f>
        <v/>
      </c>
      <c r="G210" s="1"/>
    </row>
    <row r="211" spans="3:7" ht="12.75" customHeight="1" x14ac:dyDescent="0.3">
      <c r="C211" s="76"/>
      <c r="D211" s="76"/>
      <c r="E211" s="76"/>
      <c r="G211" s="1"/>
    </row>
    <row r="212" spans="3:7" ht="12.75" customHeight="1" x14ac:dyDescent="0.3">
      <c r="C212" s="76"/>
      <c r="D212" s="76"/>
      <c r="E212" s="76"/>
      <c r="G212" s="1"/>
    </row>
    <row r="213" spans="3:7" ht="12.75" customHeight="1" x14ac:dyDescent="0.3">
      <c r="C213" s="76"/>
      <c r="D213" s="76"/>
      <c r="E213" s="76"/>
      <c r="G213" s="1"/>
    </row>
    <row r="214" spans="3:7" ht="12.75" customHeight="1" x14ac:dyDescent="0.3">
      <c r="C214" s="76"/>
      <c r="D214" s="76"/>
      <c r="E214" s="76"/>
      <c r="G214" s="1"/>
    </row>
    <row r="215" spans="3:7" ht="25.05" customHeight="1" x14ac:dyDescent="0.3">
      <c r="C215" s="76"/>
      <c r="D215" s="76"/>
      <c r="E215" s="76"/>
      <c r="G215" s="1"/>
    </row>
    <row r="216" spans="3:7" ht="25.05" customHeight="1" x14ac:dyDescent="0.3">
      <c r="C216" s="76"/>
      <c r="D216" s="76"/>
      <c r="E216" s="76"/>
      <c r="F216" s="207"/>
      <c r="G216" s="207"/>
    </row>
    <row r="217" spans="3:7" ht="12.75" customHeight="1" x14ac:dyDescent="0.3">
      <c r="C217" s="59" t="str">
        <f>IF(C216="C",IF(A217="P",IF(A216="I","p i","p"),IF(A216="I","i","")),"")</f>
        <v/>
      </c>
      <c r="D217" s="59" t="str">
        <f>IF(D216="E",IF(A217="P",IF(A216="I","p i","p"),IF(A216="I","i"," ")),"")</f>
        <v/>
      </c>
      <c r="E217" s="59" t="str">
        <f>IF(E216="O",IF(A217="P",IF(A216="I","p i","p"),IF(A216="I","i"," ")),"")</f>
        <v/>
      </c>
      <c r="G217" s="1"/>
    </row>
    <row r="218" spans="3:7" ht="12.75" customHeight="1" x14ac:dyDescent="0.3">
      <c r="C218" s="76"/>
      <c r="D218" s="76"/>
      <c r="E218" s="76"/>
      <c r="G218" s="1"/>
    </row>
    <row r="219" spans="3:7" ht="12.75" customHeight="1" x14ac:dyDescent="0.3">
      <c r="C219" s="76"/>
      <c r="D219" s="76"/>
      <c r="E219" s="76"/>
      <c r="G219" s="1"/>
    </row>
    <row r="220" spans="3:7" ht="12.75" customHeight="1" x14ac:dyDescent="0.3">
      <c r="C220" s="76"/>
      <c r="D220" s="76"/>
      <c r="E220" s="76"/>
      <c r="G220" s="1"/>
    </row>
    <row r="221" spans="3:7" ht="12.75" customHeight="1" x14ac:dyDescent="0.3">
      <c r="C221" s="76"/>
      <c r="D221" s="76"/>
      <c r="E221" s="76"/>
      <c r="G221" s="1"/>
    </row>
    <row r="222" spans="3:7" ht="25.05" customHeight="1" x14ac:dyDescent="0.3">
      <c r="C222" s="76"/>
      <c r="D222" s="76"/>
      <c r="E222" s="76"/>
      <c r="G222" s="1"/>
    </row>
    <row r="223" spans="3:7" ht="25.05" customHeight="1" x14ac:dyDescent="0.3">
      <c r="C223" s="76"/>
      <c r="D223" s="76"/>
      <c r="E223" s="76"/>
      <c r="F223" s="207"/>
      <c r="G223" s="207"/>
    </row>
    <row r="224" spans="3:7" ht="12.75" customHeight="1" x14ac:dyDescent="0.3">
      <c r="C224" s="59" t="str">
        <f>IF(C223="C",IF(A224="P",IF(A223="I","p i","p"),IF(A223="I","i","")),"")</f>
        <v/>
      </c>
      <c r="D224" s="59" t="str">
        <f>IF(D223="E",IF(A224="P",IF(A223="I","p i","p"),IF(A223="I","i"," ")),"")</f>
        <v/>
      </c>
      <c r="E224" s="59" t="str">
        <f>IF(E223="O",IF(A224="P",IF(A223="I","p i","p"),IF(A223="I","i"," ")),"")</f>
        <v/>
      </c>
      <c r="G224" s="1"/>
    </row>
    <row r="225" spans="3:7" ht="12.75" customHeight="1" x14ac:dyDescent="0.3">
      <c r="C225" s="76"/>
      <c r="D225" s="76"/>
      <c r="E225" s="76"/>
      <c r="G225" s="1"/>
    </row>
    <row r="226" spans="3:7" ht="12.75" customHeight="1" x14ac:dyDescent="0.3">
      <c r="C226" s="76"/>
      <c r="D226" s="76"/>
      <c r="E226" s="76"/>
      <c r="G226" s="1"/>
    </row>
    <row r="227" spans="3:7" ht="12.75" customHeight="1" x14ac:dyDescent="0.3">
      <c r="C227" s="76"/>
      <c r="D227" s="76"/>
      <c r="E227" s="76"/>
      <c r="G227" s="1"/>
    </row>
    <row r="228" spans="3:7" ht="12.75" customHeight="1" x14ac:dyDescent="0.3">
      <c r="C228" s="76"/>
      <c r="D228" s="76"/>
      <c r="E228" s="76"/>
      <c r="G228" s="1"/>
    </row>
    <row r="229" spans="3:7" ht="25.05" customHeight="1" x14ac:dyDescent="0.3">
      <c r="C229" s="76"/>
      <c r="D229" s="76"/>
      <c r="E229" s="76"/>
      <c r="G229" s="1"/>
    </row>
    <row r="230" spans="3:7" ht="25.05" customHeight="1" x14ac:dyDescent="0.3">
      <c r="C230" s="59"/>
      <c r="D230" s="59"/>
      <c r="E230" s="59"/>
      <c r="F230" s="207"/>
      <c r="G230" s="207"/>
    </row>
    <row r="231" spans="3:7" ht="12.75" customHeight="1" x14ac:dyDescent="0.3">
      <c r="C231" s="59" t="str">
        <f>IF(C230="C",IF(A231="P",IF(A230="I","p i","p"),IF(A230="I","i","")),"")</f>
        <v/>
      </c>
      <c r="D231" s="59" t="str">
        <f>IF(D230="E",IF(A231="P",IF(A230="I","p i","p"),IF(A230="I","i"," ")),"")</f>
        <v/>
      </c>
      <c r="E231" s="59" t="str">
        <f>IF(E230="O",IF(A231="P",IF(A230="I","p i","p"),IF(A230="I","i"," ")),"")</f>
        <v/>
      </c>
      <c r="G231" s="1"/>
    </row>
    <row r="232" spans="3:7" ht="12.75" customHeight="1" x14ac:dyDescent="0.3">
      <c r="C232" s="76"/>
      <c r="D232" s="76"/>
      <c r="E232" s="76"/>
      <c r="G232" s="1"/>
    </row>
    <row r="233" spans="3:7" ht="12.75" customHeight="1" x14ac:dyDescent="0.3">
      <c r="C233" s="76"/>
      <c r="D233" s="76"/>
      <c r="E233" s="76"/>
      <c r="G233" s="1"/>
    </row>
    <row r="234" spans="3:7" ht="12.75" customHeight="1" x14ac:dyDescent="0.3">
      <c r="C234" s="76"/>
      <c r="D234" s="76"/>
      <c r="E234" s="76"/>
      <c r="G234" s="1"/>
    </row>
    <row r="235" spans="3:7" ht="12.75" customHeight="1" x14ac:dyDescent="0.3">
      <c r="C235" s="76"/>
      <c r="D235" s="76"/>
      <c r="E235" s="76"/>
      <c r="G235" s="1"/>
    </row>
    <row r="236" spans="3:7" ht="25.05" customHeight="1" x14ac:dyDescent="0.3">
      <c r="C236" s="76"/>
      <c r="D236" s="76"/>
      <c r="E236" s="76"/>
      <c r="G236" s="1"/>
    </row>
    <row r="237" spans="3:7" ht="25.05" customHeight="1" x14ac:dyDescent="0.3">
      <c r="C237" s="76"/>
      <c r="D237" s="76"/>
      <c r="E237" s="76"/>
      <c r="F237" s="207"/>
      <c r="G237" s="207"/>
    </row>
    <row r="238" spans="3:7" ht="12.75" customHeight="1" x14ac:dyDescent="0.3">
      <c r="C238" s="59" t="str">
        <f>IF(C237="C",IF(A238="P",IF(A237="I","p i","p"),IF(A237="I","i","")),"")</f>
        <v/>
      </c>
      <c r="D238" s="59" t="str">
        <f>IF(D237="E",IF(A238="P",IF(A237="I","p i","p"),IF(A237="I","i"," ")),"")</f>
        <v/>
      </c>
      <c r="E238" s="59" t="str">
        <f>IF(E237="O",IF(A238="P",IF(A237="I","p i","p"),IF(A237="I","i"," ")),"")</f>
        <v/>
      </c>
      <c r="G238" s="1"/>
    </row>
    <row r="239" spans="3:7" ht="12.75" customHeight="1" x14ac:dyDescent="0.3">
      <c r="C239" s="76"/>
      <c r="D239" s="76"/>
      <c r="E239" s="76"/>
      <c r="G239" s="1"/>
    </row>
    <row r="240" spans="3:7" ht="12.75" customHeight="1" x14ac:dyDescent="0.3">
      <c r="C240" s="76"/>
      <c r="D240" s="76"/>
      <c r="E240" s="76"/>
      <c r="G240" s="1"/>
    </row>
    <row r="241" spans="3:7" ht="12.75" customHeight="1" x14ac:dyDescent="0.3">
      <c r="C241" s="76"/>
      <c r="D241" s="76"/>
      <c r="E241" s="76"/>
      <c r="G241" s="1"/>
    </row>
    <row r="242" spans="3:7" ht="12.75" customHeight="1" x14ac:dyDescent="0.3">
      <c r="C242" s="76"/>
      <c r="D242" s="76"/>
      <c r="E242" s="76"/>
      <c r="G242" s="1"/>
    </row>
    <row r="243" spans="3:7" ht="25.05" customHeight="1" x14ac:dyDescent="0.3">
      <c r="C243" s="76"/>
      <c r="D243" s="76"/>
      <c r="E243" s="76"/>
      <c r="G243" s="1"/>
    </row>
    <row r="244" spans="3:7" ht="25.05" customHeight="1" x14ac:dyDescent="0.3">
      <c r="C244" s="76"/>
      <c r="D244" s="76"/>
      <c r="E244" s="76"/>
      <c r="F244" s="207"/>
      <c r="G244" s="207"/>
    </row>
    <row r="245" spans="3:7" ht="12.75" customHeight="1" x14ac:dyDescent="0.3">
      <c r="C245" s="59" t="str">
        <f>IF(C244="C",IF(A245="P",IF(A244="I","p i","p"),IF(A244="I","i","")),"")</f>
        <v/>
      </c>
      <c r="D245" s="59" t="str">
        <f>IF(D244="E",IF(A245="P",IF(A244="I","p i","p"),IF(A244="I","i"," ")),"")</f>
        <v/>
      </c>
      <c r="E245" s="59" t="str">
        <f>IF(E244="O",IF(A245="P",IF(A244="I","p i","p"),IF(A244="I","i"," ")),"")</f>
        <v/>
      </c>
      <c r="G245" s="1"/>
    </row>
    <row r="246" spans="3:7" ht="12.75" customHeight="1" x14ac:dyDescent="0.3">
      <c r="C246" s="76"/>
      <c r="D246" s="76"/>
      <c r="E246" s="76"/>
      <c r="G246" s="1"/>
    </row>
    <row r="247" spans="3:7" ht="12.75" customHeight="1" x14ac:dyDescent="0.3">
      <c r="C247" s="76"/>
      <c r="D247" s="76"/>
      <c r="E247" s="76"/>
      <c r="G247" s="1"/>
    </row>
    <row r="248" spans="3:7" ht="12.75" customHeight="1" x14ac:dyDescent="0.3">
      <c r="C248" s="76"/>
      <c r="D248" s="76"/>
      <c r="E248" s="76"/>
      <c r="G248" s="1"/>
    </row>
    <row r="249" spans="3:7" ht="12.75" customHeight="1" x14ac:dyDescent="0.3">
      <c r="C249" s="76"/>
      <c r="D249" s="76"/>
      <c r="E249" s="76"/>
      <c r="G249" s="1"/>
    </row>
    <row r="250" spans="3:7" ht="25.05" customHeight="1" x14ac:dyDescent="0.3">
      <c r="C250" s="76"/>
      <c r="D250" s="76"/>
      <c r="E250" s="76"/>
      <c r="G250" s="1"/>
    </row>
    <row r="251" spans="3:7" ht="25.05" customHeight="1" x14ac:dyDescent="0.3">
      <c r="C251" s="76"/>
      <c r="D251" s="76"/>
      <c r="E251" s="76"/>
      <c r="F251" s="207"/>
      <c r="G251" s="207"/>
    </row>
    <row r="252" spans="3:7" ht="12.75" customHeight="1" x14ac:dyDescent="0.3">
      <c r="C252" s="59" t="str">
        <f>IF(C251="C",IF(A252="P",IF(A251="I","p i","p"),IF(A251="I","i","")),"")</f>
        <v/>
      </c>
      <c r="D252" s="59" t="str">
        <f>IF(D251="E",IF(A252="P",IF(A251="I","p i","p"),IF(A251="I","i"," ")),"")</f>
        <v/>
      </c>
      <c r="E252" s="59" t="str">
        <f>IF(E251="O",IF(A252="P",IF(A251="I","p i","p"),IF(A251="I","i"," ")),"")</f>
        <v/>
      </c>
      <c r="G252" s="1"/>
    </row>
    <row r="253" spans="3:7" ht="12.75" customHeight="1" x14ac:dyDescent="0.3">
      <c r="C253" s="76"/>
      <c r="D253" s="76"/>
      <c r="E253" s="76"/>
      <c r="G253" s="1"/>
    </row>
    <row r="254" spans="3:7" ht="12.75" customHeight="1" x14ac:dyDescent="0.3">
      <c r="C254" s="76"/>
      <c r="D254" s="76"/>
      <c r="E254" s="76"/>
      <c r="G254" s="1"/>
    </row>
    <row r="255" spans="3:7" ht="12.75" customHeight="1" x14ac:dyDescent="0.3">
      <c r="C255" s="76"/>
      <c r="D255" s="76"/>
      <c r="E255" s="76"/>
      <c r="G255" s="1"/>
    </row>
    <row r="256" spans="3:7" ht="12.75" customHeight="1" x14ac:dyDescent="0.3">
      <c r="C256" s="76"/>
      <c r="D256" s="76"/>
      <c r="E256" s="76"/>
      <c r="G256" s="1"/>
    </row>
    <row r="257" spans="3:7" ht="25.05" customHeight="1" x14ac:dyDescent="0.3">
      <c r="C257" s="76"/>
      <c r="D257" s="76"/>
      <c r="E257" s="76"/>
      <c r="G257" s="1"/>
    </row>
    <row r="258" spans="3:7" ht="25.05" customHeight="1" x14ac:dyDescent="0.3">
      <c r="C258" s="76"/>
      <c r="D258" s="76"/>
      <c r="E258" s="76"/>
      <c r="F258" s="207"/>
      <c r="G258" s="207"/>
    </row>
    <row r="259" spans="3:7" ht="12.75" customHeight="1" x14ac:dyDescent="0.3">
      <c r="C259" s="59" t="str">
        <f>IF(C258="C",IF(A259="P",IF(A258="I","p i","p"),IF(A258="I","i","")),"")</f>
        <v/>
      </c>
      <c r="D259" s="59" t="str">
        <f>IF(D258="E",IF(A259="P",IF(A258="I","p i","p"),IF(A258="I","i"," ")),"")</f>
        <v/>
      </c>
      <c r="E259" s="59" t="str">
        <f>IF(E258="O",IF(A259="P",IF(A258="I","p i","p"),IF(A258="I","i"," ")),"")</f>
        <v/>
      </c>
      <c r="G259" s="1"/>
    </row>
    <row r="260" spans="3:7" ht="12.75" customHeight="1" x14ac:dyDescent="0.3">
      <c r="C260" s="76"/>
      <c r="D260" s="76"/>
      <c r="E260" s="76"/>
      <c r="G260" s="1"/>
    </row>
    <row r="261" spans="3:7" ht="12.75" customHeight="1" x14ac:dyDescent="0.3">
      <c r="C261" s="76"/>
      <c r="D261" s="76"/>
      <c r="E261" s="76"/>
      <c r="G261" s="1"/>
    </row>
    <row r="262" spans="3:7" ht="12.75" customHeight="1" x14ac:dyDescent="0.3">
      <c r="C262" s="76"/>
      <c r="D262" s="76"/>
      <c r="E262" s="76"/>
      <c r="G262" s="1"/>
    </row>
    <row r="263" spans="3:7" ht="12.75" customHeight="1" x14ac:dyDescent="0.3">
      <c r="C263" s="76"/>
      <c r="D263" s="76"/>
      <c r="E263" s="76"/>
      <c r="G263" s="1"/>
    </row>
    <row r="264" spans="3:7" ht="25.05" customHeight="1" x14ac:dyDescent="0.3">
      <c r="C264" s="76"/>
      <c r="D264" s="76"/>
      <c r="E264" s="76"/>
      <c r="G264" s="1"/>
    </row>
    <row r="265" spans="3:7" ht="25.05" customHeight="1" x14ac:dyDescent="0.3">
      <c r="C265" s="76"/>
      <c r="D265" s="76"/>
      <c r="E265" s="76"/>
      <c r="F265" s="207"/>
      <c r="G265" s="207"/>
    </row>
    <row r="266" spans="3:7" ht="12.75" customHeight="1" x14ac:dyDescent="0.3">
      <c r="C266" s="59" t="str">
        <f>IF(C265="C",IF(A266="P",IF(A265="I","p i","p"),IF(A265="I","i","")),"")</f>
        <v/>
      </c>
      <c r="D266" s="59" t="str">
        <f>IF(D265="E",IF(A266="P",IF(A265="I","p i","p"),IF(A265="I","i"," ")),"")</f>
        <v/>
      </c>
      <c r="E266" s="59" t="str">
        <f>IF(E265="O",IF(A266="P",IF(A265="I","p i","p"),IF(A265="I","i"," ")),"")</f>
        <v/>
      </c>
      <c r="G266" s="1"/>
    </row>
    <row r="267" spans="3:7" ht="12.75" customHeight="1" x14ac:dyDescent="0.3">
      <c r="C267" s="76"/>
      <c r="D267" s="76"/>
      <c r="E267" s="76"/>
      <c r="G267" s="1"/>
    </row>
    <row r="268" spans="3:7" ht="12.75" customHeight="1" x14ac:dyDescent="0.3">
      <c r="C268" s="76"/>
      <c r="D268" s="76"/>
      <c r="E268" s="76"/>
      <c r="G268" s="1"/>
    </row>
    <row r="269" spans="3:7" ht="12.75" customHeight="1" x14ac:dyDescent="0.3">
      <c r="C269" s="76"/>
      <c r="D269" s="76"/>
      <c r="E269" s="76"/>
      <c r="G269" s="1"/>
    </row>
    <row r="270" spans="3:7" ht="12.75" customHeight="1" x14ac:dyDescent="0.3">
      <c r="C270" s="76"/>
      <c r="D270" s="76"/>
      <c r="E270" s="76"/>
      <c r="G270" s="1"/>
    </row>
    <row r="271" spans="3:7" ht="25.05" customHeight="1" x14ac:dyDescent="0.3">
      <c r="C271" s="76"/>
      <c r="D271" s="76"/>
      <c r="E271" s="76"/>
      <c r="G271" s="1"/>
    </row>
    <row r="272" spans="3:7" ht="25.05" customHeight="1" x14ac:dyDescent="0.3">
      <c r="C272" s="76"/>
      <c r="D272" s="76"/>
      <c r="E272" s="76"/>
      <c r="F272" s="207"/>
      <c r="G272" s="207"/>
    </row>
    <row r="273" spans="3:7" ht="12.75" customHeight="1" x14ac:dyDescent="0.3">
      <c r="C273" s="59" t="str">
        <f>IF(C272="C",IF(A273="P",IF(A272="I","p i","p"),IF(A272="I","i","")),"")</f>
        <v/>
      </c>
      <c r="D273" s="59" t="str">
        <f>IF(D272="E",IF(A273="P",IF(A272="I","p i","p"),IF(A272="I","i"," ")),"")</f>
        <v/>
      </c>
      <c r="E273" s="59" t="str">
        <f>IF(E272="O",IF(A273="P",IF(A272="I","p i","p"),IF(A272="I","i"," ")),"")</f>
        <v/>
      </c>
      <c r="G273" s="1"/>
    </row>
    <row r="274" spans="3:7" ht="12.75" customHeight="1" x14ac:dyDescent="0.3">
      <c r="C274" s="76"/>
      <c r="D274" s="76"/>
      <c r="E274" s="76"/>
      <c r="G274" s="1"/>
    </row>
    <row r="275" spans="3:7" ht="12.75" customHeight="1" x14ac:dyDescent="0.3">
      <c r="C275" s="76"/>
      <c r="D275" s="76"/>
      <c r="E275" s="76"/>
      <c r="G275" s="1"/>
    </row>
    <row r="276" spans="3:7" ht="12.75" customHeight="1" x14ac:dyDescent="0.3">
      <c r="C276" s="76"/>
      <c r="D276" s="76"/>
      <c r="E276" s="76"/>
      <c r="G276" s="1"/>
    </row>
    <row r="277" spans="3:7" ht="12.75" customHeight="1" x14ac:dyDescent="0.3">
      <c r="C277" s="76"/>
      <c r="D277" s="76"/>
      <c r="E277" s="76"/>
      <c r="G277" s="1"/>
    </row>
    <row r="278" spans="3:7" ht="25.05" customHeight="1" x14ac:dyDescent="0.3">
      <c r="C278" s="76"/>
      <c r="D278" s="76"/>
      <c r="E278" s="76"/>
      <c r="G278" s="1"/>
    </row>
    <row r="279" spans="3:7" ht="25.05" customHeight="1" x14ac:dyDescent="0.3">
      <c r="C279" s="76"/>
      <c r="D279" s="76"/>
      <c r="E279" s="76"/>
      <c r="F279" s="207"/>
      <c r="G279" s="207"/>
    </row>
    <row r="280" spans="3:7" ht="12.75" customHeight="1" x14ac:dyDescent="0.3">
      <c r="C280" s="59" t="str">
        <f>IF(C279="C",IF(A280="P",IF(A279="I","p i","p"),IF(A279="I","i","")),"")</f>
        <v/>
      </c>
      <c r="D280" s="59" t="str">
        <f>IF(D279="E",IF(A280="P",IF(A279="I","p i","p"),IF(A279="I","i"," ")),"")</f>
        <v/>
      </c>
      <c r="E280" s="59" t="str">
        <f>IF(E279="O",IF(A280="P",IF(A279="I","p i","p"),IF(A279="I","i"," ")),"")</f>
        <v/>
      </c>
      <c r="G280" s="1"/>
    </row>
    <row r="281" spans="3:7" ht="12.75" customHeight="1" x14ac:dyDescent="0.3">
      <c r="C281" s="76"/>
      <c r="D281" s="76"/>
      <c r="E281" s="76"/>
      <c r="G281" s="1"/>
    </row>
    <row r="282" spans="3:7" ht="12.75" customHeight="1" x14ac:dyDescent="0.3">
      <c r="C282" s="76"/>
      <c r="D282" s="76"/>
      <c r="E282" s="76"/>
      <c r="G282" s="1"/>
    </row>
    <row r="283" spans="3:7" ht="12.75" customHeight="1" x14ac:dyDescent="0.3">
      <c r="C283" s="76"/>
      <c r="D283" s="76"/>
      <c r="E283" s="76"/>
      <c r="G283" s="1"/>
    </row>
    <row r="284" spans="3:7" ht="12.75" customHeight="1" x14ac:dyDescent="0.3">
      <c r="C284" s="76"/>
      <c r="D284" s="76"/>
      <c r="E284" s="76"/>
      <c r="G284" s="1"/>
    </row>
    <row r="285" spans="3:7" ht="25.05" customHeight="1" x14ac:dyDescent="0.3">
      <c r="C285" s="76"/>
      <c r="D285" s="76"/>
      <c r="E285" s="76"/>
      <c r="G285" s="1"/>
    </row>
    <row r="286" spans="3:7" ht="25.05" customHeight="1" x14ac:dyDescent="0.3">
      <c r="C286" s="76"/>
      <c r="D286" s="76"/>
      <c r="E286" s="76"/>
      <c r="F286" s="207"/>
      <c r="G286" s="207"/>
    </row>
    <row r="287" spans="3:7" ht="12.75" customHeight="1" x14ac:dyDescent="0.3">
      <c r="C287" s="59" t="str">
        <f>IF(C286="C",IF(A287="P",IF(A286="I","p i","p"),IF(A286="I","i","")),"")</f>
        <v/>
      </c>
      <c r="D287" s="59" t="str">
        <f>IF(D286="E",IF(A287="P",IF(A286="I","p i","p"),IF(A286="I","i"," ")),"")</f>
        <v/>
      </c>
      <c r="E287" s="59" t="str">
        <f>IF(E286="O",IF(A287="P",IF(A286="I","p i","p"),IF(A286="I","i"," ")),"")</f>
        <v/>
      </c>
      <c r="G287" s="1"/>
    </row>
    <row r="288" spans="3:7" ht="12.75" customHeight="1" x14ac:dyDescent="0.3">
      <c r="C288" s="76"/>
      <c r="D288" s="76"/>
      <c r="E288" s="76"/>
      <c r="G288" s="1"/>
    </row>
    <row r="289" spans="3:7" ht="12.75" customHeight="1" x14ac:dyDescent="0.3">
      <c r="C289" s="76"/>
      <c r="D289" s="76"/>
      <c r="E289" s="76"/>
      <c r="G289" s="1"/>
    </row>
    <row r="290" spans="3:7" ht="12.75" customHeight="1" x14ac:dyDescent="0.3">
      <c r="C290" s="76"/>
      <c r="D290" s="76"/>
      <c r="E290" s="76"/>
      <c r="G290" s="1"/>
    </row>
    <row r="291" spans="3:7" ht="12.75" customHeight="1" x14ac:dyDescent="0.3">
      <c r="C291" s="76"/>
      <c r="D291" s="76"/>
      <c r="E291" s="76"/>
      <c r="G291" s="1"/>
    </row>
    <row r="292" spans="3:7" ht="25.05" customHeight="1" x14ac:dyDescent="0.3">
      <c r="C292" s="76"/>
      <c r="D292" s="76"/>
      <c r="E292" s="76"/>
      <c r="G292" s="1"/>
    </row>
    <row r="293" spans="3:7" ht="25.05" customHeight="1" x14ac:dyDescent="0.3">
      <c r="C293" s="76"/>
      <c r="D293" s="76"/>
      <c r="E293" s="76"/>
      <c r="F293" s="207"/>
      <c r="G293" s="207"/>
    </row>
    <row r="294" spans="3:7" ht="12.75" customHeight="1" x14ac:dyDescent="0.3">
      <c r="C294" s="59" t="str">
        <f>IF(C293="C",IF(A294="P",IF(A293="I","p i","p"),IF(A293="I","i","")),"")</f>
        <v/>
      </c>
      <c r="D294" s="59" t="str">
        <f>IF(D293="E",IF(A294="P",IF(A293="I","p i","p"),IF(A293="I","i"," ")),"")</f>
        <v/>
      </c>
      <c r="E294" s="59" t="str">
        <f>IF(E293="O",IF(A294="P",IF(A293="I","p i","p"),IF(A293="I","i"," ")),"")</f>
        <v/>
      </c>
      <c r="G294" s="1"/>
    </row>
    <row r="295" spans="3:7" ht="12.75" customHeight="1" x14ac:dyDescent="0.3">
      <c r="C295" s="76"/>
      <c r="D295" s="76"/>
      <c r="E295" s="76"/>
      <c r="G295" s="1"/>
    </row>
    <row r="296" spans="3:7" ht="12.75" customHeight="1" x14ac:dyDescent="0.3">
      <c r="C296" s="76"/>
      <c r="D296" s="76"/>
      <c r="E296" s="76"/>
      <c r="G296" s="1"/>
    </row>
    <row r="297" spans="3:7" ht="12.75" customHeight="1" x14ac:dyDescent="0.3">
      <c r="C297" s="76"/>
      <c r="D297" s="76"/>
      <c r="E297" s="76"/>
      <c r="G297" s="1"/>
    </row>
    <row r="298" spans="3:7" ht="12.75" customHeight="1" x14ac:dyDescent="0.3">
      <c r="C298" s="76"/>
      <c r="D298" s="76"/>
      <c r="E298" s="76"/>
      <c r="G298" s="1"/>
    </row>
    <row r="299" spans="3:7" ht="25.05" customHeight="1" x14ac:dyDescent="0.3">
      <c r="C299" s="76"/>
      <c r="D299" s="76"/>
      <c r="E299" s="76"/>
      <c r="G299" s="1"/>
    </row>
    <row r="300" spans="3:7" ht="25.05" customHeight="1" x14ac:dyDescent="0.3">
      <c r="C300" s="76"/>
      <c r="D300" s="76"/>
      <c r="E300" s="76"/>
      <c r="F300" s="207"/>
      <c r="G300" s="207"/>
    </row>
    <row r="301" spans="3:7" ht="12.75" customHeight="1" x14ac:dyDescent="0.3">
      <c r="C301" s="59" t="str">
        <f>IF(C300="C",IF(A301="P",IF(A300="I","p i","p"),IF(A300="I","i","")),"")</f>
        <v/>
      </c>
      <c r="D301" s="59" t="str">
        <f>IF(D300="E",IF(A301="P",IF(A300="I","p i","p"),IF(A300="I","i"," ")),"")</f>
        <v/>
      </c>
      <c r="E301" s="59" t="str">
        <f>IF(E300="O",IF(A301="P",IF(A300="I","p i","p"),IF(A300="I","i"," ")),"")</f>
        <v/>
      </c>
      <c r="G301" s="1"/>
    </row>
    <row r="302" spans="3:7" ht="12.75" customHeight="1" x14ac:dyDescent="0.3">
      <c r="C302" s="76"/>
      <c r="D302" s="76"/>
      <c r="E302" s="76"/>
      <c r="G302" s="1"/>
    </row>
    <row r="303" spans="3:7" ht="12.75" customHeight="1" x14ac:dyDescent="0.3">
      <c r="C303" s="76"/>
      <c r="D303" s="76"/>
      <c r="E303" s="76"/>
      <c r="G303" s="1"/>
    </row>
    <row r="304" spans="3:7" ht="12.75" customHeight="1" x14ac:dyDescent="0.3">
      <c r="C304" s="76"/>
      <c r="D304" s="76"/>
      <c r="E304" s="76"/>
      <c r="G304" s="1"/>
    </row>
    <row r="305" spans="3:7" ht="12.75" customHeight="1" x14ac:dyDescent="0.3">
      <c r="C305" s="76"/>
      <c r="D305" s="76"/>
      <c r="E305" s="76"/>
      <c r="G305" s="1"/>
    </row>
    <row r="306" spans="3:7" ht="25.05" customHeight="1" x14ac:dyDescent="0.3">
      <c r="C306" s="76"/>
      <c r="D306" s="76"/>
      <c r="E306" s="76"/>
      <c r="G306" s="1"/>
    </row>
    <row r="307" spans="3:7" ht="25.05" customHeight="1" x14ac:dyDescent="0.3">
      <c r="C307" s="76"/>
      <c r="D307" s="76"/>
      <c r="E307" s="76"/>
      <c r="F307" s="207"/>
      <c r="G307" s="207"/>
    </row>
    <row r="308" spans="3:7" ht="12.75" customHeight="1" x14ac:dyDescent="0.3">
      <c r="C308" s="59" t="str">
        <f>IF(C307="C",IF(A308="P",IF(A307="I","p i","p"),IF(A307="I","i","")),"")</f>
        <v/>
      </c>
      <c r="D308" s="59" t="str">
        <f>IF(D307="E",IF(A308="P",IF(A307="I","p i","p"),IF(A307="I","i"," ")),"")</f>
        <v/>
      </c>
      <c r="E308" s="59" t="str">
        <f>IF(E307="O",IF(A308="P",IF(A307="I","p i","p"),IF(A307="I","i"," ")),"")</f>
        <v/>
      </c>
      <c r="G308" s="1"/>
    </row>
    <row r="309" spans="3:7" ht="12.75" customHeight="1" x14ac:dyDescent="0.3">
      <c r="C309" s="76"/>
      <c r="D309" s="76"/>
      <c r="E309" s="76"/>
      <c r="G309" s="1"/>
    </row>
    <row r="310" spans="3:7" ht="12.75" customHeight="1" x14ac:dyDescent="0.3">
      <c r="C310" s="76"/>
      <c r="D310" s="76"/>
      <c r="E310" s="76"/>
      <c r="G310" s="1"/>
    </row>
    <row r="311" spans="3:7" ht="12.75" customHeight="1" x14ac:dyDescent="0.3">
      <c r="C311" s="76"/>
      <c r="D311" s="76"/>
      <c r="E311" s="76"/>
      <c r="G311" s="1"/>
    </row>
    <row r="312" spans="3:7" ht="12.75" customHeight="1" x14ac:dyDescent="0.3">
      <c r="C312" s="76"/>
      <c r="D312" s="76"/>
      <c r="E312" s="76"/>
      <c r="G312" s="1"/>
    </row>
    <row r="313" spans="3:7" ht="25.05" customHeight="1" x14ac:dyDescent="0.3">
      <c r="C313" s="76"/>
      <c r="D313" s="76"/>
      <c r="E313" s="76"/>
      <c r="G313" s="1"/>
    </row>
    <row r="314" spans="3:7" ht="25.05" customHeight="1" x14ac:dyDescent="0.3">
      <c r="C314" s="76"/>
      <c r="D314" s="76"/>
      <c r="E314" s="76"/>
      <c r="F314" s="207"/>
      <c r="G314" s="207"/>
    </row>
    <row r="315" spans="3:7" ht="12.75" customHeight="1" x14ac:dyDescent="0.3">
      <c r="C315" s="59" t="str">
        <f>IF(C314="C",IF(A315="P",IF(A314="I","p i","p"),IF(A314="I","i","")),"")</f>
        <v/>
      </c>
      <c r="D315" s="59" t="str">
        <f>IF(D314="E",IF(A315="P",IF(A314="I","p i","p"),IF(A314="I","i"," ")),"")</f>
        <v/>
      </c>
      <c r="E315" s="59" t="str">
        <f>IF(E314="O",IF(A315="P",IF(A314="I","p i","p"),IF(A314="I","i"," ")),"")</f>
        <v/>
      </c>
      <c r="G315" s="1"/>
    </row>
    <row r="316" spans="3:7" ht="12.75" customHeight="1" x14ac:dyDescent="0.3">
      <c r="C316" s="76"/>
      <c r="D316" s="76"/>
      <c r="E316" s="76"/>
      <c r="G316" s="1"/>
    </row>
    <row r="317" spans="3:7" ht="12.75" customHeight="1" x14ac:dyDescent="0.3">
      <c r="C317" s="76"/>
      <c r="D317" s="76"/>
      <c r="E317" s="76"/>
      <c r="G317" s="1"/>
    </row>
    <row r="318" spans="3:7" ht="12.75" customHeight="1" x14ac:dyDescent="0.3">
      <c r="C318" s="76"/>
      <c r="D318" s="76"/>
      <c r="E318" s="76"/>
      <c r="G318" s="1"/>
    </row>
    <row r="319" spans="3:7" ht="12.75" customHeight="1" x14ac:dyDescent="0.3">
      <c r="C319" s="76"/>
      <c r="D319" s="76"/>
      <c r="E319" s="76"/>
      <c r="G319" s="1"/>
    </row>
    <row r="320" spans="3:7" ht="25.05" customHeight="1" x14ac:dyDescent="0.3">
      <c r="C320" s="76"/>
      <c r="D320" s="76"/>
      <c r="E320" s="76"/>
      <c r="G320" s="1"/>
    </row>
    <row r="321" spans="3:7" ht="25.05" customHeight="1" x14ac:dyDescent="0.3">
      <c r="C321" s="76"/>
      <c r="D321" s="76"/>
      <c r="E321" s="76"/>
      <c r="F321" s="207"/>
      <c r="G321" s="207"/>
    </row>
    <row r="322" spans="3:7" ht="12.75" customHeight="1" x14ac:dyDescent="0.3">
      <c r="C322" s="59" t="str">
        <f>IF(C321="C",IF(A322="P",IF(A321="I","p i","p"),IF(A321="I","i","")),"")</f>
        <v/>
      </c>
      <c r="D322" s="59" t="str">
        <f>IF(D321="E",IF(A322="P",IF(A321="I","p i","p"),IF(A321="I","i"," ")),"")</f>
        <v/>
      </c>
      <c r="E322" s="59" t="str">
        <f>IF(E321="O",IF(A322="P",IF(A321="I","p i","p"),IF(A321="I","i"," ")),"")</f>
        <v/>
      </c>
      <c r="G322" s="1"/>
    </row>
    <row r="323" spans="3:7" ht="12.75" customHeight="1" x14ac:dyDescent="0.3">
      <c r="C323" s="76"/>
      <c r="D323" s="76"/>
      <c r="E323" s="76"/>
      <c r="G323" s="1"/>
    </row>
    <row r="324" spans="3:7" ht="12.75" customHeight="1" x14ac:dyDescent="0.3">
      <c r="C324" s="76"/>
      <c r="D324" s="76"/>
      <c r="E324" s="76"/>
      <c r="G324" s="1"/>
    </row>
    <row r="325" spans="3:7" ht="12.75" customHeight="1" x14ac:dyDescent="0.3">
      <c r="C325" s="76"/>
      <c r="D325" s="76"/>
      <c r="E325" s="76"/>
      <c r="G325" s="1"/>
    </row>
    <row r="326" spans="3:7" ht="12.75" customHeight="1" x14ac:dyDescent="0.3">
      <c r="C326" s="76"/>
      <c r="D326" s="76"/>
      <c r="E326" s="76"/>
      <c r="G326" s="1"/>
    </row>
    <row r="327" spans="3:7" ht="25.05" customHeight="1" x14ac:dyDescent="0.3">
      <c r="C327" s="76"/>
      <c r="D327" s="76"/>
      <c r="E327" s="76"/>
      <c r="G327" s="1"/>
    </row>
    <row r="328" spans="3:7" ht="25.05" customHeight="1" x14ac:dyDescent="0.3">
      <c r="C328" s="76"/>
      <c r="D328" s="76"/>
      <c r="E328" s="76"/>
      <c r="F328" s="207"/>
      <c r="G328" s="207"/>
    </row>
    <row r="329" spans="3:7" ht="12.75" customHeight="1" x14ac:dyDescent="0.3">
      <c r="C329" s="59" t="str">
        <f>IF(C328="C",IF(A329="P",IF(A328="I","p i","p"),IF(A328="I","i","")),"")</f>
        <v/>
      </c>
      <c r="D329" s="59" t="str">
        <f>IF(D328="E",IF(A329="P",IF(A328="I","p i","p"),IF(A328="I","i"," ")),"")</f>
        <v/>
      </c>
      <c r="E329" s="59" t="str">
        <f>IF(E328="O",IF(A329="P",IF(A328="I","p i","p"),IF(A328="I","i"," ")),"")</f>
        <v/>
      </c>
      <c r="G329" s="1"/>
    </row>
    <row r="330" spans="3:7" ht="12.75" customHeight="1" x14ac:dyDescent="0.3">
      <c r="C330" s="76"/>
      <c r="D330" s="76"/>
      <c r="E330" s="76"/>
      <c r="G330" s="1"/>
    </row>
    <row r="331" spans="3:7" ht="12.75" customHeight="1" x14ac:dyDescent="0.3">
      <c r="C331" s="76"/>
      <c r="D331" s="76"/>
      <c r="E331" s="76"/>
      <c r="G331" s="1"/>
    </row>
    <row r="332" spans="3:7" ht="12.75" customHeight="1" x14ac:dyDescent="0.3">
      <c r="C332" s="76"/>
      <c r="D332" s="76"/>
      <c r="E332" s="76"/>
      <c r="G332" s="1"/>
    </row>
    <row r="333" spans="3:7" ht="12.75" customHeight="1" x14ac:dyDescent="0.3">
      <c r="C333" s="76"/>
      <c r="D333" s="76"/>
      <c r="E333" s="76"/>
      <c r="G333" s="1"/>
    </row>
    <row r="334" spans="3:7" ht="25.05" customHeight="1" x14ac:dyDescent="0.3">
      <c r="C334" s="76"/>
      <c r="D334" s="76"/>
      <c r="E334" s="76"/>
      <c r="G334" s="1"/>
    </row>
    <row r="335" spans="3:7" ht="25.05" customHeight="1" x14ac:dyDescent="0.3">
      <c r="C335" s="76"/>
      <c r="D335" s="76"/>
      <c r="E335" s="76"/>
      <c r="F335" s="207"/>
      <c r="G335" s="207"/>
    </row>
    <row r="336" spans="3:7" ht="12.75" customHeight="1" x14ac:dyDescent="0.3">
      <c r="C336" s="59" t="str">
        <f>IF(C335="C",IF(A336="P",IF(A335="I","p i","p"),IF(A335="I","i","")),"")</f>
        <v/>
      </c>
      <c r="D336" s="59" t="str">
        <f>IF(D335="E",IF(A336="P",IF(A335="I","p i","p"),IF(A335="I","i"," ")),"")</f>
        <v/>
      </c>
      <c r="E336" s="59" t="str">
        <f>IF(E335="O",IF(A336="P",IF(A335="I","p i","p"),IF(A335="I","i"," ")),"")</f>
        <v/>
      </c>
      <c r="G336" s="1"/>
    </row>
    <row r="337" spans="3:7" ht="12.75" customHeight="1" x14ac:dyDescent="0.3">
      <c r="C337" s="76"/>
      <c r="D337" s="76"/>
      <c r="E337" s="76"/>
      <c r="G337" s="1"/>
    </row>
    <row r="338" spans="3:7" ht="12.75" customHeight="1" x14ac:dyDescent="0.3">
      <c r="C338" s="76"/>
      <c r="D338" s="76"/>
      <c r="E338" s="76"/>
      <c r="G338" s="1"/>
    </row>
    <row r="339" spans="3:7" ht="12.75" customHeight="1" x14ac:dyDescent="0.3">
      <c r="C339" s="76"/>
      <c r="D339" s="76"/>
      <c r="E339" s="76"/>
      <c r="G339" s="1"/>
    </row>
    <row r="340" spans="3:7" ht="12.75" customHeight="1" x14ac:dyDescent="0.3">
      <c r="C340" s="76"/>
      <c r="D340" s="76"/>
      <c r="E340" s="76"/>
      <c r="G340" s="1"/>
    </row>
    <row r="341" spans="3:7" ht="25.05" customHeight="1" x14ac:dyDescent="0.3">
      <c r="C341" s="76"/>
      <c r="D341" s="76"/>
      <c r="E341" s="76"/>
      <c r="G341" s="1"/>
    </row>
    <row r="342" spans="3:7" ht="25.05" customHeight="1" x14ac:dyDescent="0.3">
      <c r="C342" s="76"/>
      <c r="D342" s="76"/>
      <c r="E342" s="76"/>
      <c r="F342" s="207"/>
      <c r="G342" s="207"/>
    </row>
    <row r="343" spans="3:7" ht="12.75" customHeight="1" x14ac:dyDescent="0.3">
      <c r="C343" s="59" t="str">
        <f>IF(C342="C",IF(A343="P",IF(A342="I","p i","p"),IF(A342="I","i","")),"")</f>
        <v/>
      </c>
      <c r="D343" s="59" t="str">
        <f>IF(D342="E",IF(A343="P",IF(A342="I","p i","p"),IF(A342="I","i"," ")),"")</f>
        <v/>
      </c>
      <c r="E343" s="59" t="str">
        <f>IF(E342="O",IF(A343="P",IF(A342="I","p i","p"),IF(A342="I","i"," ")),"")</f>
        <v/>
      </c>
      <c r="G343" s="1"/>
    </row>
    <row r="344" spans="3:7" ht="12.75" customHeight="1" x14ac:dyDescent="0.3">
      <c r="C344" s="76"/>
      <c r="D344" s="76"/>
      <c r="E344" s="76"/>
      <c r="G344" s="1"/>
    </row>
    <row r="345" spans="3:7" ht="12.75" customHeight="1" x14ac:dyDescent="0.3">
      <c r="C345" s="76"/>
      <c r="D345" s="76"/>
      <c r="E345" s="76"/>
      <c r="G345" s="1"/>
    </row>
    <row r="346" spans="3:7" ht="12.75" customHeight="1" x14ac:dyDescent="0.3">
      <c r="C346" s="76"/>
      <c r="D346" s="76"/>
      <c r="E346" s="76"/>
      <c r="G346" s="1"/>
    </row>
    <row r="347" spans="3:7" ht="12.75" customHeight="1" x14ac:dyDescent="0.3">
      <c r="C347" s="76"/>
      <c r="D347" s="76"/>
      <c r="E347" s="76"/>
      <c r="G347" s="1"/>
    </row>
    <row r="348" spans="3:7" ht="25.05" customHeight="1" x14ac:dyDescent="0.3">
      <c r="C348" s="76"/>
      <c r="D348" s="76"/>
      <c r="E348" s="76"/>
      <c r="G348" s="1"/>
    </row>
    <row r="349" spans="3:7" ht="25.05" customHeight="1" x14ac:dyDescent="0.3">
      <c r="C349" s="76"/>
      <c r="D349" s="76"/>
      <c r="E349" s="76"/>
      <c r="F349" s="207"/>
      <c r="G349" s="207"/>
    </row>
    <row r="350" spans="3:7" ht="12.75" customHeight="1" x14ac:dyDescent="0.3">
      <c r="C350" s="59" t="str">
        <f>IF(C349="C",IF(A350="P",IF(A349="I","p i","p"),IF(A349="I","i","")),"")</f>
        <v/>
      </c>
      <c r="D350" s="59" t="str">
        <f>IF(D349="E",IF(A350="P",IF(A349="I","p i","p"),IF(A349="I","i"," ")),"")</f>
        <v/>
      </c>
      <c r="E350" s="59" t="str">
        <f>IF(E349="O",IF(A350="P",IF(A349="I","p i","p"),IF(A349="I","i"," ")),"")</f>
        <v/>
      </c>
      <c r="G350" s="1"/>
    </row>
    <row r="351" spans="3:7" ht="12.75" customHeight="1" x14ac:dyDescent="0.3">
      <c r="C351" s="76"/>
      <c r="D351" s="76"/>
      <c r="E351" s="76"/>
      <c r="G351" s="1"/>
    </row>
    <row r="352" spans="3:7" ht="12.75" customHeight="1" x14ac:dyDescent="0.3">
      <c r="C352" s="76"/>
      <c r="D352" s="76"/>
      <c r="E352" s="76"/>
      <c r="G352" s="1"/>
    </row>
    <row r="353" spans="3:7" ht="12.75" customHeight="1" x14ac:dyDescent="0.3">
      <c r="C353" s="76"/>
      <c r="D353" s="76"/>
      <c r="E353" s="76"/>
      <c r="G353" s="1"/>
    </row>
    <row r="354" spans="3:7" ht="12.75" customHeight="1" x14ac:dyDescent="0.3">
      <c r="C354" s="76"/>
      <c r="D354" s="76"/>
      <c r="E354" s="76"/>
      <c r="G354" s="1"/>
    </row>
    <row r="355" spans="3:7" ht="25.05" customHeight="1" x14ac:dyDescent="0.3">
      <c r="C355" s="76"/>
      <c r="D355" s="76"/>
      <c r="E355" s="76"/>
      <c r="G355" s="1"/>
    </row>
    <row r="356" spans="3:7" ht="25.05" customHeight="1" x14ac:dyDescent="0.3">
      <c r="C356" s="76"/>
      <c r="D356" s="76"/>
      <c r="E356" s="76"/>
      <c r="F356" s="207"/>
      <c r="G356" s="207"/>
    </row>
    <row r="357" spans="3:7" ht="12.75" customHeight="1" x14ac:dyDescent="0.3">
      <c r="C357" s="59" t="str">
        <f>IF(C356="C",IF(A357="P",IF(A356="I","p i","p"),IF(A356="I","i","")),"")</f>
        <v/>
      </c>
      <c r="D357" s="59" t="str">
        <f>IF(D356="E",IF(A357="P",IF(A356="I","p i","p"),IF(A356="I","i"," ")),"")</f>
        <v/>
      </c>
      <c r="E357" s="59" t="str">
        <f>IF(E356="O",IF(A357="P",IF(A356="I","p i","p"),IF(A356="I","i"," ")),"")</f>
        <v/>
      </c>
      <c r="G357" s="1"/>
    </row>
    <row r="358" spans="3:7" ht="12.75" customHeight="1" x14ac:dyDescent="0.3">
      <c r="C358" s="76"/>
      <c r="D358" s="76"/>
      <c r="E358" s="76"/>
      <c r="G358" s="1"/>
    </row>
    <row r="359" spans="3:7" ht="12.75" customHeight="1" x14ac:dyDescent="0.3">
      <c r="C359" s="76"/>
      <c r="D359" s="76"/>
      <c r="E359" s="76"/>
      <c r="G359" s="1"/>
    </row>
    <row r="360" spans="3:7" ht="12.75" customHeight="1" x14ac:dyDescent="0.3">
      <c r="C360" s="76"/>
      <c r="D360" s="76"/>
      <c r="E360" s="76"/>
      <c r="G360" s="1"/>
    </row>
    <row r="361" spans="3:7" ht="12.75" customHeight="1" x14ac:dyDescent="0.3">
      <c r="C361" s="76"/>
      <c r="D361" s="76"/>
      <c r="E361" s="76"/>
      <c r="G361" s="1"/>
    </row>
    <row r="362" spans="3:7" ht="25.05" customHeight="1" x14ac:dyDescent="0.3">
      <c r="C362" s="76"/>
      <c r="D362" s="76"/>
      <c r="E362" s="76"/>
      <c r="G362" s="1"/>
    </row>
    <row r="363" spans="3:7" ht="25.05" customHeight="1" x14ac:dyDescent="0.3">
      <c r="C363" s="76"/>
      <c r="D363" s="76"/>
      <c r="E363" s="76"/>
      <c r="F363" s="207"/>
      <c r="G363" s="207"/>
    </row>
    <row r="364" spans="3:7" ht="12.75" customHeight="1" x14ac:dyDescent="0.3">
      <c r="C364" s="59" t="str">
        <f>IF(C363="C",IF(A364="P",IF(A363="I","p i","p"),IF(A363="I","i","")),"")</f>
        <v/>
      </c>
      <c r="D364" s="59" t="str">
        <f>IF(D363="E",IF(A364="P",IF(A363="I","p i","p"),IF(A363="I","i"," ")),"")</f>
        <v/>
      </c>
      <c r="E364" s="59" t="str">
        <f>IF(E363="O",IF(A364="P",IF(A363="I","p i","p"),IF(A363="I","i"," ")),"")</f>
        <v/>
      </c>
      <c r="G364" s="1"/>
    </row>
    <row r="365" spans="3:7" ht="12.75" customHeight="1" x14ac:dyDescent="0.3">
      <c r="C365" s="76"/>
      <c r="D365" s="76"/>
      <c r="E365" s="76"/>
      <c r="G365" s="1"/>
    </row>
    <row r="366" spans="3:7" ht="12.75" customHeight="1" x14ac:dyDescent="0.3">
      <c r="C366" s="76"/>
      <c r="D366" s="76"/>
      <c r="E366" s="76"/>
      <c r="G366" s="1"/>
    </row>
    <row r="367" spans="3:7" ht="12.75" customHeight="1" x14ac:dyDescent="0.3">
      <c r="C367" s="76"/>
      <c r="D367" s="76"/>
      <c r="E367" s="76"/>
      <c r="G367" s="1"/>
    </row>
    <row r="368" spans="3:7" ht="12.75" customHeight="1" x14ac:dyDescent="0.3">
      <c r="C368" s="76"/>
      <c r="D368" s="76"/>
      <c r="E368" s="76"/>
      <c r="G368" s="1"/>
    </row>
    <row r="369" spans="3:7" ht="25.05" customHeight="1" x14ac:dyDescent="0.3">
      <c r="C369" s="76"/>
      <c r="D369" s="76"/>
      <c r="E369" s="76"/>
      <c r="G369" s="1"/>
    </row>
    <row r="370" spans="3:7" ht="25.05" customHeight="1" x14ac:dyDescent="0.3">
      <c r="C370" s="76"/>
      <c r="D370" s="76"/>
      <c r="E370" s="76"/>
      <c r="F370" s="207"/>
      <c r="G370" s="207"/>
    </row>
    <row r="371" spans="3:7" ht="12.75" customHeight="1" x14ac:dyDescent="0.3">
      <c r="C371" s="59" t="str">
        <f>IF(C370="C",IF(A371="P",IF(A370="I","p i","p"),IF(A370="I","i","")),"")</f>
        <v/>
      </c>
      <c r="D371" s="59" t="str">
        <f>IF(D370="E",IF(A371="P",IF(A370="I","p i","p"),IF(A370="I","i"," ")),"")</f>
        <v/>
      </c>
      <c r="E371" s="59" t="str">
        <f>IF(E370="O",IF(A371="P",IF(A370="I","p i","p"),IF(A370="I","i"," ")),"")</f>
        <v/>
      </c>
      <c r="G371" s="1"/>
    </row>
    <row r="372" spans="3:7" ht="12.75" customHeight="1" x14ac:dyDescent="0.3">
      <c r="C372" s="76"/>
      <c r="D372" s="76"/>
      <c r="E372" s="76"/>
      <c r="G372" s="1"/>
    </row>
    <row r="373" spans="3:7" ht="12.75" customHeight="1" x14ac:dyDescent="0.3">
      <c r="C373" s="76"/>
      <c r="D373" s="76"/>
      <c r="E373" s="76"/>
      <c r="G373" s="1"/>
    </row>
    <row r="374" spans="3:7" ht="12.75" customHeight="1" x14ac:dyDescent="0.3">
      <c r="C374" s="76"/>
      <c r="D374" s="76"/>
      <c r="E374" s="76"/>
      <c r="G374" s="1"/>
    </row>
    <row r="375" spans="3:7" ht="12.75" customHeight="1" x14ac:dyDescent="0.3">
      <c r="C375" s="76"/>
      <c r="D375" s="76"/>
      <c r="E375" s="76"/>
      <c r="G375" s="1"/>
    </row>
    <row r="376" spans="3:7" ht="25.05" customHeight="1" x14ac:dyDescent="0.3">
      <c r="C376" s="76"/>
      <c r="D376" s="76"/>
      <c r="E376" s="76"/>
      <c r="G376" s="1"/>
    </row>
    <row r="377" spans="3:7" ht="25.05" customHeight="1" x14ac:dyDescent="0.3">
      <c r="C377" s="76"/>
      <c r="D377" s="76"/>
      <c r="E377" s="76"/>
      <c r="F377" s="207"/>
      <c r="G377" s="207"/>
    </row>
    <row r="378" spans="3:7" ht="12.75" customHeight="1" x14ac:dyDescent="0.3">
      <c r="C378" s="59" t="str">
        <f>IF(C377="C",IF(A378="P",IF(A377="I","p i","p"),IF(A377="I","i","")),"")</f>
        <v/>
      </c>
      <c r="D378" s="59" t="str">
        <f>IF(D377="E",IF(A378="P",IF(A377="I","p i","p"),IF(A377="I","i"," ")),"")</f>
        <v/>
      </c>
      <c r="E378" s="59" t="str">
        <f>IF(E377="O",IF(A378="P",IF(A377="I","p i","p"),IF(A377="I","i"," ")),"")</f>
        <v/>
      </c>
      <c r="G378" s="1"/>
    </row>
    <row r="379" spans="3:7" ht="12.75" customHeight="1" x14ac:dyDescent="0.3">
      <c r="C379" s="76"/>
      <c r="D379" s="76"/>
      <c r="E379" s="76"/>
      <c r="G379" s="1"/>
    </row>
    <row r="380" spans="3:7" ht="12.75" customHeight="1" x14ac:dyDescent="0.3">
      <c r="C380" s="76"/>
      <c r="D380" s="76"/>
      <c r="E380" s="76"/>
      <c r="G380" s="1"/>
    </row>
    <row r="381" spans="3:7" ht="12.75" customHeight="1" x14ac:dyDescent="0.3">
      <c r="C381" s="76"/>
      <c r="D381" s="76"/>
      <c r="E381" s="76"/>
      <c r="G381" s="1"/>
    </row>
    <row r="382" spans="3:7" ht="12.75" customHeight="1" x14ac:dyDescent="0.3">
      <c r="C382" s="76"/>
      <c r="D382" s="76"/>
      <c r="E382" s="76"/>
      <c r="G382" s="1"/>
    </row>
    <row r="383" spans="3:7" ht="25.05" customHeight="1" x14ac:dyDescent="0.3">
      <c r="C383" s="76"/>
      <c r="D383" s="76"/>
      <c r="E383" s="76"/>
      <c r="G383" s="1"/>
    </row>
    <row r="384" spans="3:7" ht="25.05" customHeight="1" x14ac:dyDescent="0.3">
      <c r="C384" s="76"/>
      <c r="D384" s="76"/>
      <c r="E384" s="76"/>
      <c r="F384" s="207"/>
      <c r="G384" s="207"/>
    </row>
    <row r="385" spans="3:7" ht="12.75" customHeight="1" x14ac:dyDescent="0.3">
      <c r="C385" s="59" t="str">
        <f>IF(C384="C",IF(A385="P",IF(A384="I","p i","p"),IF(A384="I","i","")),"")</f>
        <v/>
      </c>
      <c r="D385" s="59" t="str">
        <f>IF(D384="E",IF(A385="P",IF(A384="I","p i","p"),IF(A384="I","i"," ")),"")</f>
        <v/>
      </c>
      <c r="E385" s="59" t="str">
        <f>IF(E384="O",IF(A385="P",IF(A384="I","p i","p"),IF(A384="I","i"," ")),"")</f>
        <v/>
      </c>
      <c r="G385" s="1"/>
    </row>
    <row r="386" spans="3:7" ht="12.75" customHeight="1" x14ac:dyDescent="0.3">
      <c r="C386" s="76"/>
      <c r="D386" s="76"/>
      <c r="E386" s="76"/>
      <c r="G386" s="1"/>
    </row>
    <row r="387" spans="3:7" ht="12.75" customHeight="1" x14ac:dyDescent="0.3">
      <c r="C387" s="76"/>
      <c r="D387" s="76"/>
      <c r="E387" s="76"/>
      <c r="G387" s="1"/>
    </row>
    <row r="388" spans="3:7" ht="12.75" customHeight="1" x14ac:dyDescent="0.3">
      <c r="C388" s="76"/>
      <c r="D388" s="76"/>
      <c r="E388" s="76"/>
      <c r="G388" s="1"/>
    </row>
    <row r="389" spans="3:7" ht="12.75" customHeight="1" x14ac:dyDescent="0.3">
      <c r="C389" s="76"/>
      <c r="D389" s="76"/>
      <c r="E389" s="76"/>
      <c r="G389" s="1"/>
    </row>
    <row r="390" spans="3:7" ht="25.05" customHeight="1" x14ac:dyDescent="0.3">
      <c r="C390" s="76"/>
      <c r="D390" s="76"/>
      <c r="E390" s="76"/>
      <c r="G390" s="1"/>
    </row>
    <row r="391" spans="3:7" ht="25.05" customHeight="1" x14ac:dyDescent="0.3">
      <c r="C391" s="76"/>
      <c r="D391" s="76"/>
      <c r="E391" s="76"/>
      <c r="F391" s="207"/>
      <c r="G391" s="207"/>
    </row>
    <row r="392" spans="3:7" ht="12.75" customHeight="1" x14ac:dyDescent="0.3">
      <c r="C392" s="59" t="str">
        <f>IF(C391="C",IF(A392="P",IF(A391="I","p i","p"),IF(A391="I","i","")),"")</f>
        <v/>
      </c>
      <c r="D392" s="59" t="str">
        <f>IF(D391="E",IF(A392="P",IF(A391="I","p i","p"),IF(A391="I","i"," ")),"")</f>
        <v/>
      </c>
      <c r="E392" s="59" t="str">
        <f>IF(E391="O",IF(A392="P",IF(A391="I","p i","p"),IF(A391="I","i"," ")),"")</f>
        <v/>
      </c>
      <c r="G392" s="1"/>
    </row>
    <row r="393" spans="3:7" ht="12.75" customHeight="1" x14ac:dyDescent="0.3">
      <c r="C393" s="76"/>
      <c r="D393" s="76"/>
      <c r="E393" s="76"/>
      <c r="G393" s="1"/>
    </row>
    <row r="394" spans="3:7" ht="12.75" customHeight="1" x14ac:dyDescent="0.3">
      <c r="C394" s="76"/>
      <c r="D394" s="76"/>
      <c r="E394" s="76"/>
      <c r="G394" s="1"/>
    </row>
    <row r="395" spans="3:7" ht="12.75" customHeight="1" x14ac:dyDescent="0.3">
      <c r="C395" s="76"/>
      <c r="D395" s="76"/>
      <c r="E395" s="76"/>
      <c r="G395" s="1"/>
    </row>
    <row r="396" spans="3:7" ht="12.75" customHeight="1" x14ac:dyDescent="0.3">
      <c r="C396" s="76"/>
      <c r="D396" s="76"/>
      <c r="E396" s="76"/>
      <c r="G396" s="1"/>
    </row>
    <row r="397" spans="3:7" ht="25.05" customHeight="1" x14ac:dyDescent="0.3">
      <c r="C397" s="76"/>
      <c r="D397" s="76"/>
      <c r="E397" s="76"/>
      <c r="G397" s="1"/>
    </row>
    <row r="398" spans="3:7" ht="25.05" customHeight="1" x14ac:dyDescent="0.3">
      <c r="C398" s="76"/>
      <c r="D398" s="76"/>
      <c r="E398" s="76"/>
      <c r="F398" s="207"/>
      <c r="G398" s="207"/>
    </row>
    <row r="399" spans="3:7" ht="12.75" customHeight="1" x14ac:dyDescent="0.3">
      <c r="C399" s="59" t="str">
        <f>IF(C398="C",IF(A399="P",IF(A398="I","p i","p"),IF(A398="I","i","")),"")</f>
        <v/>
      </c>
      <c r="D399" s="59" t="str">
        <f>IF(D398="E",IF(A399="P",IF(A398="I","p i","p"),IF(A398="I","i"," ")),"")</f>
        <v/>
      </c>
      <c r="E399" s="59" t="str">
        <f>IF(E398="O",IF(A399="P",IF(A398="I","p i","p"),IF(A398="I","i"," ")),"")</f>
        <v/>
      </c>
      <c r="G399" s="1"/>
    </row>
    <row r="400" spans="3:7" ht="12.75" customHeight="1" x14ac:dyDescent="0.3">
      <c r="C400" s="76"/>
      <c r="D400" s="76"/>
      <c r="E400" s="76"/>
      <c r="G400" s="1"/>
    </row>
    <row r="401" spans="3:7" ht="12.75" customHeight="1" x14ac:dyDescent="0.3">
      <c r="C401" s="76"/>
      <c r="D401" s="76"/>
      <c r="E401" s="76"/>
      <c r="G401" s="1"/>
    </row>
    <row r="402" spans="3:7" ht="12.75" customHeight="1" x14ac:dyDescent="0.3">
      <c r="C402" s="76"/>
      <c r="D402" s="76"/>
      <c r="E402" s="76"/>
      <c r="G402" s="1"/>
    </row>
    <row r="403" spans="3:7" ht="12.75" customHeight="1" x14ac:dyDescent="0.3">
      <c r="C403" s="76"/>
      <c r="D403" s="76"/>
      <c r="E403" s="76"/>
      <c r="G403" s="1"/>
    </row>
    <row r="404" spans="3:7" ht="25.05" customHeight="1" x14ac:dyDescent="0.3">
      <c r="C404" s="76"/>
      <c r="D404" s="76"/>
      <c r="E404" s="76"/>
      <c r="G404" s="1"/>
    </row>
    <row r="405" spans="3:7" ht="25.05" customHeight="1" x14ac:dyDescent="0.3">
      <c r="C405" s="76"/>
      <c r="D405" s="76"/>
      <c r="E405" s="76"/>
      <c r="F405" s="207"/>
      <c r="G405" s="207"/>
    </row>
    <row r="406" spans="3:7" ht="12.75" customHeight="1" x14ac:dyDescent="0.3">
      <c r="C406" s="59" t="str">
        <f>IF(C405="C",IF(A406="P",IF(A405="I","p i","p"),IF(A405="I","i","")),"")</f>
        <v/>
      </c>
      <c r="D406" s="59" t="str">
        <f>IF(D405="E",IF(A406="P",IF(A405="I","p i","p"),IF(A405="I","i"," ")),"")</f>
        <v/>
      </c>
      <c r="E406" s="59" t="str">
        <f>IF(E405="O",IF(A406="P",IF(A405="I","p i","p"),IF(A405="I","i"," ")),"")</f>
        <v/>
      </c>
      <c r="G406" s="1"/>
    </row>
    <row r="407" spans="3:7" ht="12.75" customHeight="1" x14ac:dyDescent="0.3">
      <c r="C407" s="76"/>
      <c r="D407" s="76"/>
      <c r="E407" s="76"/>
      <c r="G407" s="1"/>
    </row>
    <row r="408" spans="3:7" ht="12.75" customHeight="1" x14ac:dyDescent="0.3">
      <c r="C408" s="76"/>
      <c r="D408" s="76"/>
      <c r="E408" s="76"/>
      <c r="G408" s="1"/>
    </row>
    <row r="409" spans="3:7" ht="12.75" customHeight="1" x14ac:dyDescent="0.3">
      <c r="C409" s="76"/>
      <c r="D409" s="76"/>
      <c r="E409" s="76"/>
      <c r="G409" s="1"/>
    </row>
    <row r="410" spans="3:7" ht="12.75" customHeight="1" x14ac:dyDescent="0.3">
      <c r="C410" s="76"/>
      <c r="D410" s="76"/>
      <c r="E410" s="76"/>
      <c r="G410" s="1"/>
    </row>
    <row r="411" spans="3:7" ht="25.05" customHeight="1" x14ac:dyDescent="0.3">
      <c r="C411" s="76"/>
      <c r="D411" s="76"/>
      <c r="E411" s="76"/>
      <c r="G411" s="1"/>
    </row>
    <row r="412" spans="3:7" ht="25.05" customHeight="1" x14ac:dyDescent="0.3">
      <c r="C412" s="76"/>
      <c r="D412" s="76"/>
      <c r="E412" s="76"/>
      <c r="F412" s="207"/>
      <c r="G412" s="207"/>
    </row>
    <row r="413" spans="3:7" ht="12.75" customHeight="1" x14ac:dyDescent="0.3">
      <c r="C413" s="59" t="str">
        <f>IF(C412="C",IF(A413="P",IF(A412="I","p i","p"),IF(A412="I","i","")),"")</f>
        <v/>
      </c>
      <c r="D413" s="59" t="str">
        <f>IF(D412="E",IF(A413="P",IF(A412="I","p i","p"),IF(A412="I","i"," ")),"")</f>
        <v/>
      </c>
      <c r="E413" s="59" t="str">
        <f>IF(E412="O",IF(A413="P",IF(A412="I","p i","p"),IF(A412="I","i"," ")),"")</f>
        <v/>
      </c>
      <c r="G413" s="1"/>
    </row>
    <row r="414" spans="3:7" ht="12.75" customHeight="1" x14ac:dyDescent="0.3">
      <c r="C414" s="76"/>
      <c r="D414" s="76"/>
      <c r="E414" s="76"/>
      <c r="G414" s="1"/>
    </row>
    <row r="415" spans="3:7" ht="12.75" customHeight="1" x14ac:dyDescent="0.3">
      <c r="C415" s="76"/>
      <c r="D415" s="76"/>
      <c r="E415" s="76"/>
      <c r="G415" s="1"/>
    </row>
    <row r="416" spans="3:7" ht="12.75" customHeight="1" x14ac:dyDescent="0.3">
      <c r="C416" s="76"/>
      <c r="D416" s="76"/>
      <c r="E416" s="76"/>
      <c r="G416" s="1"/>
    </row>
    <row r="417" spans="3:7" ht="12.75" customHeight="1" x14ac:dyDescent="0.3">
      <c r="C417" s="76"/>
      <c r="D417" s="76"/>
      <c r="E417" s="76"/>
      <c r="G417" s="1"/>
    </row>
    <row r="418" spans="3:7" ht="25.05" customHeight="1" x14ac:dyDescent="0.3">
      <c r="C418" s="76"/>
      <c r="D418" s="76"/>
      <c r="E418" s="76"/>
      <c r="G418" s="1"/>
    </row>
    <row r="419" spans="3:7" ht="25.05" customHeight="1" x14ac:dyDescent="0.3">
      <c r="C419" s="76"/>
      <c r="D419" s="76"/>
      <c r="E419" s="76"/>
      <c r="F419" s="207"/>
      <c r="G419" s="207"/>
    </row>
    <row r="420" spans="3:7" ht="12.75" customHeight="1" x14ac:dyDescent="0.3">
      <c r="C420" s="59" t="str">
        <f>IF(C419="C",IF(A420="P",IF(A419="I","p i","p"),IF(A419="I","i","")),"")</f>
        <v/>
      </c>
      <c r="D420" s="59" t="str">
        <f>IF(D419="E",IF(A420="P",IF(A419="I","p i","p"),IF(A419="I","i"," ")),"")</f>
        <v/>
      </c>
      <c r="E420" s="59" t="str">
        <f>IF(E419="O",IF(A420="P",IF(A419="I","p i","p"),IF(A419="I","i"," ")),"")</f>
        <v/>
      </c>
      <c r="G420" s="1"/>
    </row>
    <row r="421" spans="3:7" ht="12.75" customHeight="1" x14ac:dyDescent="0.3">
      <c r="C421" s="76"/>
      <c r="D421" s="76"/>
      <c r="E421" s="76"/>
      <c r="G421" s="1"/>
    </row>
    <row r="422" spans="3:7" ht="12.75" customHeight="1" x14ac:dyDescent="0.3">
      <c r="C422" s="76"/>
      <c r="D422" s="76"/>
      <c r="E422" s="76"/>
      <c r="G422" s="1"/>
    </row>
    <row r="423" spans="3:7" ht="12.75" customHeight="1" x14ac:dyDescent="0.3">
      <c r="C423" s="76"/>
      <c r="D423" s="76"/>
      <c r="E423" s="76"/>
      <c r="G423" s="1"/>
    </row>
    <row r="424" spans="3:7" ht="12.75" customHeight="1" x14ac:dyDescent="0.3">
      <c r="C424" s="76"/>
      <c r="D424" s="76"/>
      <c r="E424" s="76"/>
      <c r="G424" s="1"/>
    </row>
    <row r="425" spans="3:7" ht="25.05" customHeight="1" x14ac:dyDescent="0.3">
      <c r="C425" s="76"/>
      <c r="D425" s="76"/>
      <c r="E425" s="76"/>
      <c r="G425" s="1"/>
    </row>
    <row r="426" spans="3:7" ht="25.05" customHeight="1" x14ac:dyDescent="0.3">
      <c r="C426" s="76"/>
      <c r="D426" s="76"/>
      <c r="E426" s="76"/>
      <c r="F426" s="207"/>
      <c r="G426" s="207"/>
    </row>
    <row r="427" spans="3:7" ht="12.75" customHeight="1" x14ac:dyDescent="0.3">
      <c r="C427" s="59" t="str">
        <f>IF(C426="C",IF(A427="P",IF(A426="I","p i","p"),IF(A426="I","i","")),"")</f>
        <v/>
      </c>
      <c r="D427" s="59" t="str">
        <f>IF(D426="E",IF(A427="P",IF(A426="I","p i","p"),IF(A426="I","i"," ")),"")</f>
        <v/>
      </c>
      <c r="E427" s="59" t="str">
        <f>IF(E426="O",IF(A427="P",IF(A426="I","p i","p"),IF(A426="I","i"," ")),"")</f>
        <v/>
      </c>
      <c r="G427" s="1"/>
    </row>
    <row r="428" spans="3:7" ht="12.75" customHeight="1" x14ac:dyDescent="0.3">
      <c r="C428" s="76"/>
      <c r="D428" s="76"/>
      <c r="E428" s="76"/>
      <c r="G428" s="1"/>
    </row>
    <row r="429" spans="3:7" ht="12.75" customHeight="1" x14ac:dyDescent="0.3">
      <c r="C429" s="76"/>
      <c r="D429" s="76"/>
      <c r="E429" s="76"/>
      <c r="G429" s="1"/>
    </row>
    <row r="430" spans="3:7" ht="12.75" customHeight="1" x14ac:dyDescent="0.3">
      <c r="C430" s="76"/>
      <c r="D430" s="76"/>
      <c r="E430" s="76"/>
      <c r="G430" s="1"/>
    </row>
    <row r="431" spans="3:7" ht="12.75" customHeight="1" x14ac:dyDescent="0.3">
      <c r="C431" s="76"/>
      <c r="D431" s="76"/>
      <c r="E431" s="76"/>
      <c r="G431" s="1"/>
    </row>
    <row r="432" spans="3:7" ht="25.05" customHeight="1" x14ac:dyDescent="0.3">
      <c r="C432" s="76"/>
      <c r="D432" s="76"/>
      <c r="E432" s="76"/>
      <c r="G432" s="1"/>
    </row>
    <row r="433" spans="3:7" ht="12.75" customHeight="1" x14ac:dyDescent="0.3">
      <c r="C433" s="59" t="str">
        <f>IF(C432="C",IF(A433="P",IF(A432="I","p i","p"),IF(A432="I","i","")),"")</f>
        <v/>
      </c>
      <c r="D433" s="59" t="str">
        <f>IF(D432="E",IF(A433="P",IF(A432="I","p i","p"),IF(A432="I","i"," ")),"")</f>
        <v/>
      </c>
      <c r="E433" s="59" t="str">
        <f>IF(E432="O",IF(A433="P",IF(A432="I","p i","p"),IF(A432="I","i"," ")),"")</f>
        <v/>
      </c>
      <c r="F433" s="207"/>
      <c r="G433" s="207"/>
    </row>
    <row r="434" spans="3:7" ht="12.75" customHeight="1" x14ac:dyDescent="0.3">
      <c r="C434" s="59" t="str">
        <f>IF(C433="C",IF(A434="Prioritaire",IF(A433="I","p i","p"),IF(A433="I","i","")),"")</f>
        <v/>
      </c>
      <c r="D434" s="59" t="str">
        <f>IF(D433="E",IF(A434="Prioritaire",IF(A433="I","p i","p"),IF(A433="I","i"," ")),"")</f>
        <v/>
      </c>
      <c r="E434" s="59" t="str">
        <f>IF(E433="O",IF(A434="Prioritaire",IF(A433="I","p i","p"),IF(A433="I","i"," ")),"")</f>
        <v/>
      </c>
      <c r="G434" s="1"/>
    </row>
    <row r="439" spans="3:7" ht="25.05" customHeight="1" x14ac:dyDescent="0.3"/>
    <row r="446" spans="3:7" ht="25.05" customHeight="1" x14ac:dyDescent="0.3"/>
    <row r="453" ht="25.05" customHeight="1" x14ac:dyDescent="0.3"/>
    <row r="460" ht="25.05" customHeight="1" x14ac:dyDescent="0.3"/>
    <row r="467" ht="25.05" customHeight="1" x14ac:dyDescent="0.3"/>
    <row r="474" ht="25.05" customHeight="1" x14ac:dyDescent="0.3"/>
    <row r="481" ht="25.05" customHeight="1" x14ac:dyDescent="0.3"/>
    <row r="488" ht="25.05" customHeight="1" x14ac:dyDescent="0.3"/>
    <row r="495" ht="25.05" customHeight="1" x14ac:dyDescent="0.3"/>
    <row r="502" ht="25.05" customHeight="1" x14ac:dyDescent="0.3"/>
    <row r="509" ht="25.05" customHeight="1" x14ac:dyDescent="0.3"/>
    <row r="516" ht="25.05" customHeight="1" x14ac:dyDescent="0.3"/>
    <row r="523" ht="25.05" customHeight="1" x14ac:dyDescent="0.3"/>
    <row r="530" ht="25.05" customHeight="1" x14ac:dyDescent="0.3"/>
    <row r="537" ht="25.05" customHeight="1" x14ac:dyDescent="0.3"/>
    <row r="544" ht="25.05" customHeight="1" x14ac:dyDescent="0.3"/>
    <row r="551" ht="25.05" customHeight="1" x14ac:dyDescent="0.3"/>
    <row r="558" ht="25.05" customHeight="1" x14ac:dyDescent="0.3"/>
    <row r="565" ht="25.05" customHeight="1" x14ac:dyDescent="0.3"/>
  </sheetData>
  <sheetProtection selectLockedCells="1" selectUnlockedCells="1"/>
  <mergeCells count="63">
    <mergeCell ref="F433:G433"/>
    <mergeCell ref="F370:G370"/>
    <mergeCell ref="F377:G377"/>
    <mergeCell ref="F384:G384"/>
    <mergeCell ref="F391:G391"/>
    <mergeCell ref="F398:G398"/>
    <mergeCell ref="F405:G405"/>
    <mergeCell ref="F356:G356"/>
    <mergeCell ref="F363:G363"/>
    <mergeCell ref="F412:G412"/>
    <mergeCell ref="F419:G419"/>
    <mergeCell ref="F426:G426"/>
    <mergeCell ref="F321:G321"/>
    <mergeCell ref="F328:G328"/>
    <mergeCell ref="F335:G335"/>
    <mergeCell ref="F342:G342"/>
    <mergeCell ref="F349:G349"/>
    <mergeCell ref="F286:G286"/>
    <mergeCell ref="F293:G293"/>
    <mergeCell ref="F300:G300"/>
    <mergeCell ref="F307:G307"/>
    <mergeCell ref="F314:G314"/>
    <mergeCell ref="F251:G251"/>
    <mergeCell ref="F258:G258"/>
    <mergeCell ref="F265:G265"/>
    <mergeCell ref="F272:G272"/>
    <mergeCell ref="F279:G279"/>
    <mergeCell ref="F216:G216"/>
    <mergeCell ref="F223:G223"/>
    <mergeCell ref="F230:G230"/>
    <mergeCell ref="F237:G237"/>
    <mergeCell ref="F244:G244"/>
    <mergeCell ref="F181:G181"/>
    <mergeCell ref="F188:G188"/>
    <mergeCell ref="F195:G195"/>
    <mergeCell ref="F202:G202"/>
    <mergeCell ref="F209:G209"/>
    <mergeCell ref="F101:G101"/>
    <mergeCell ref="F153:G153"/>
    <mergeCell ref="F160:G160"/>
    <mergeCell ref="F167:G167"/>
    <mergeCell ref="F174:G174"/>
    <mergeCell ref="F125:G125"/>
    <mergeCell ref="F132:G132"/>
    <mergeCell ref="F139:G139"/>
    <mergeCell ref="F146:G146"/>
    <mergeCell ref="F114:G114"/>
    <mergeCell ref="F107:G107"/>
    <mergeCell ref="F8:G8"/>
    <mergeCell ref="F14:G14"/>
    <mergeCell ref="F20:G20"/>
    <mergeCell ref="F26:G26"/>
    <mergeCell ref="F32:G32"/>
    <mergeCell ref="F38:G38"/>
    <mergeCell ref="F44:G44"/>
    <mergeCell ref="F51:G51"/>
    <mergeCell ref="F57:G57"/>
    <mergeCell ref="F63:G63"/>
    <mergeCell ref="F69:G69"/>
    <mergeCell ref="F75:G75"/>
    <mergeCell ref="F82:G82"/>
    <mergeCell ref="F88:G88"/>
    <mergeCell ref="F94:G94"/>
  </mergeCells>
  <pageMargins left="0.30972222222222223" right="0.30972222222222223" top="0.40972222222222221" bottom="0.4" header="0.51180555555555551" footer="0.51180555555555551"/>
  <pageSetup paperSize="9" firstPageNumber="0" fitToHeight="3" orientation="landscape"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5"/>
    <pageSetUpPr fitToPage="1"/>
  </sheetPr>
  <dimension ref="A1:IV714"/>
  <sheetViews>
    <sheetView zoomScale="110" zoomScaleNormal="110" workbookViewId="0">
      <pane ySplit="7" topLeftCell="A35" activePane="bottomLeft" state="frozen"/>
      <selection activeCell="F1" sqref="F1"/>
      <selection pane="bottomLeft" activeCell="F53" sqref="F53"/>
    </sheetView>
  </sheetViews>
  <sheetFormatPr baseColWidth="10" defaultColWidth="11.44140625" defaultRowHeight="12.75" customHeight="1" x14ac:dyDescent="0.3"/>
  <cols>
    <col min="1" max="1" width="15.6640625" style="19" customWidth="1"/>
    <col min="2" max="2" width="10.6640625" style="38" customWidth="1"/>
    <col min="3" max="5" width="3.109375" style="19" customWidth="1"/>
    <col min="6" max="6" width="5.6640625" style="1" customWidth="1"/>
    <col min="7" max="7" width="90.6640625" style="20" customWidth="1"/>
    <col min="8" max="8" width="28.6640625" style="1" customWidth="1"/>
    <col min="9" max="12" width="11.44140625" style="1" customWidth="1"/>
    <col min="13" max="13" width="11.44140625" style="91" customWidth="1"/>
    <col min="14" max="16384" width="11.44140625" style="1"/>
  </cols>
  <sheetData>
    <row r="1" spans="1:256" s="45" customFormat="1" ht="21.75" customHeight="1" x14ac:dyDescent="0.3">
      <c r="A1" s="40" t="str">
        <f>Bilan!B22</f>
        <v>3.2 Constat de dommage</v>
      </c>
      <c r="B1" s="41"/>
      <c r="C1" s="145"/>
      <c r="D1" s="145"/>
      <c r="E1" s="145"/>
      <c r="G1" s="146"/>
      <c r="M1" s="92"/>
    </row>
    <row r="2" spans="1:256" ht="12.75" customHeight="1" x14ac:dyDescent="0.3">
      <c r="G2" s="164"/>
    </row>
    <row r="3" spans="1:256" ht="12.75" customHeight="1" x14ac:dyDescent="0.3">
      <c r="A3" s="46"/>
      <c r="B3" s="47"/>
      <c r="C3" s="48" t="s">
        <v>36</v>
      </c>
      <c r="D3" s="48" t="s">
        <v>37</v>
      </c>
      <c r="E3" s="48" t="s">
        <v>38</v>
      </c>
      <c r="F3" s="48" t="s">
        <v>39</v>
      </c>
      <c r="G3" s="82"/>
    </row>
    <row r="4" spans="1:256" ht="12.75" customHeight="1" x14ac:dyDescent="0.3">
      <c r="A4" s="50"/>
      <c r="B4" s="51" t="s">
        <v>40</v>
      </c>
      <c r="C4" s="52">
        <f>COUNTIF(C8:C663,C3)</f>
        <v>7</v>
      </c>
      <c r="D4" s="52">
        <f>COUNTIF(D8:D663,D3)</f>
        <v>14</v>
      </c>
      <c r="E4" s="52">
        <f>COUNTIF(E8:E663,E3)</f>
        <v>15</v>
      </c>
      <c r="F4" s="53">
        <f>COUNTA(B8:B694)</f>
        <v>24</v>
      </c>
      <c r="G4" s="82"/>
    </row>
    <row r="5" spans="1:256" ht="12.75" customHeight="1" x14ac:dyDescent="0.3">
      <c r="A5" s="54"/>
      <c r="B5" s="51" t="s">
        <v>7</v>
      </c>
      <c r="C5" s="55">
        <f>COUNTIF(C8:C663,"i")+COUNTIF(C8:C663,"p i")</f>
        <v>4</v>
      </c>
      <c r="D5" s="55">
        <f>COUNTIF(D8:D663,"i")+COUNTIF(D8:D663,"p i")</f>
        <v>9</v>
      </c>
      <c r="E5" s="55">
        <f>COUNTIF(E8:E663,"i")+COUNTIF(E8:E663,"p i")</f>
        <v>15</v>
      </c>
      <c r="F5" s="53">
        <f>COUNTIF(A8:A694,"I")</f>
        <v>19</v>
      </c>
    </row>
    <row r="6" spans="1:256" ht="12.75" customHeight="1" x14ac:dyDescent="0.3">
      <c r="A6" s="54"/>
      <c r="B6" s="56" t="s">
        <v>41</v>
      </c>
      <c r="C6" s="55">
        <f>COUNTIF(C8:C663,"p")+COUNTIF(C8:C663,"p i")</f>
        <v>2</v>
      </c>
      <c r="D6" s="55">
        <f>COUNTIF(D8:D663,"p")+COUNTIF(D8:D663,"p i")</f>
        <v>3</v>
      </c>
      <c r="E6" s="55">
        <f>COUNTIF(E8:E663,"p")+COUNTIF(E8:E663,"p i")</f>
        <v>2</v>
      </c>
      <c r="F6" s="53">
        <f>COUNTIF(A8:A694,"P")</f>
        <v>4</v>
      </c>
    </row>
    <row r="8" spans="1:256" ht="12.75" customHeight="1" x14ac:dyDescent="0.3">
      <c r="B8" s="38" t="s">
        <v>599</v>
      </c>
      <c r="C8" s="57" t="s">
        <v>36</v>
      </c>
      <c r="D8" s="57" t="s">
        <v>37</v>
      </c>
      <c r="F8" s="203" t="s">
        <v>600</v>
      </c>
      <c r="G8" s="203"/>
      <c r="H8" s="211"/>
      <c r="I8" s="211"/>
      <c r="J8" s="211"/>
      <c r="K8" s="58"/>
      <c r="L8" s="58"/>
      <c r="M8" s="58"/>
      <c r="N8" s="58"/>
      <c r="O8" s="58"/>
      <c r="P8" s="58"/>
      <c r="Q8" s="58"/>
      <c r="R8" s="58"/>
      <c r="S8" s="58"/>
      <c r="T8" s="58"/>
      <c r="U8" s="58"/>
      <c r="V8" s="58"/>
      <c r="W8" s="58"/>
      <c r="X8" s="58"/>
      <c r="Y8" s="75"/>
    </row>
    <row r="9" spans="1:256" ht="12.75" customHeight="1" x14ac:dyDescent="0.3">
      <c r="C9" s="59" t="str">
        <f>IF(C8="C",IF(A9="P",IF(A8="I","p i","p"),IF(A8="I","i","")),"")</f>
        <v/>
      </c>
      <c r="D9" s="59" t="str">
        <f>IF(D8="E",IF(A9="P",IF(A8="I","p i","p"),IF(A8="I","i"," ")),"")</f>
        <v xml:space="preserve"> </v>
      </c>
      <c r="E9" s="59" t="str">
        <f>IF(E8="O",IF(A9="P",IF(A8="I","p i","p"),IF(A8="I","i"," ")),"")</f>
        <v/>
      </c>
      <c r="F9" s="74" t="s">
        <v>44</v>
      </c>
      <c r="G9" s="96" t="s">
        <v>601</v>
      </c>
      <c r="H9" s="61"/>
      <c r="I9" s="61"/>
      <c r="J9" s="61"/>
      <c r="K9" s="75"/>
      <c r="L9" s="75"/>
      <c r="M9" s="79"/>
      <c r="N9" s="75"/>
      <c r="O9" s="75"/>
      <c r="P9" s="153"/>
      <c r="Q9" s="75"/>
      <c r="R9" s="75"/>
      <c r="S9" s="75"/>
      <c r="T9" s="75"/>
      <c r="U9" s="75"/>
      <c r="V9" s="75"/>
      <c r="W9" s="75"/>
      <c r="X9" s="75"/>
      <c r="Y9" s="75"/>
    </row>
    <row r="10" spans="1:256" ht="12.75" customHeight="1" x14ac:dyDescent="0.3">
      <c r="A10" s="105" t="s">
        <v>602</v>
      </c>
      <c r="F10" s="74" t="s">
        <v>47</v>
      </c>
      <c r="G10" s="75" t="s">
        <v>603</v>
      </c>
      <c r="H10" s="61"/>
      <c r="I10" s="61"/>
      <c r="J10" s="61"/>
      <c r="K10" s="75"/>
      <c r="L10" s="75"/>
      <c r="M10" s="79"/>
      <c r="N10" s="75"/>
      <c r="O10" s="75"/>
      <c r="P10" s="75"/>
      <c r="Q10" s="75"/>
      <c r="R10" s="75"/>
      <c r="S10" s="75"/>
      <c r="T10" s="75"/>
      <c r="U10" s="75"/>
      <c r="V10" s="75"/>
      <c r="W10" s="75"/>
      <c r="X10" s="75"/>
      <c r="Y10" s="75"/>
    </row>
    <row r="11" spans="1:256" ht="12.75" customHeight="1" x14ac:dyDescent="0.3">
      <c r="F11" s="74" t="s">
        <v>36</v>
      </c>
      <c r="G11" s="75" t="s">
        <v>604</v>
      </c>
      <c r="H11" s="61"/>
      <c r="I11" s="61"/>
      <c r="J11" s="61"/>
      <c r="K11" s="75"/>
      <c r="L11" s="75"/>
      <c r="M11" s="79"/>
      <c r="N11" s="75"/>
      <c r="O11" s="75"/>
      <c r="P11" s="75"/>
      <c r="Q11" s="75"/>
      <c r="R11" s="75"/>
      <c r="S11" s="75"/>
      <c r="T11" s="75"/>
      <c r="U11" s="75"/>
      <c r="V11" s="75"/>
      <c r="W11" s="75"/>
      <c r="X11" s="75"/>
      <c r="Y11" s="75"/>
    </row>
    <row r="12" spans="1:256" ht="12.75" customHeight="1" x14ac:dyDescent="0.3">
      <c r="F12" s="74" t="s">
        <v>50</v>
      </c>
      <c r="G12" s="75" t="s">
        <v>51</v>
      </c>
      <c r="H12" s="61"/>
      <c r="I12" s="61"/>
      <c r="J12" s="61"/>
      <c r="K12" s="75"/>
      <c r="L12" s="75"/>
      <c r="M12" s="79"/>
      <c r="N12" s="75"/>
      <c r="O12" s="75"/>
      <c r="P12" s="75"/>
      <c r="Q12" s="75"/>
      <c r="R12" s="75"/>
      <c r="S12" s="75"/>
      <c r="T12" s="75"/>
      <c r="U12" s="75"/>
      <c r="V12" s="75"/>
      <c r="W12" s="75"/>
      <c r="X12" s="75"/>
      <c r="Y12" s="75"/>
    </row>
    <row r="13" spans="1:256" ht="12.75" customHeight="1" x14ac:dyDescent="0.3">
      <c r="F13" s="74"/>
      <c r="G13" s="61"/>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s="158" customFormat="1" ht="30" customHeight="1" x14ac:dyDescent="0.3">
      <c r="A14" s="19"/>
      <c r="B14" s="38" t="s">
        <v>605</v>
      </c>
      <c r="C14" s="57" t="s">
        <v>36</v>
      </c>
      <c r="D14" s="57" t="s">
        <v>37</v>
      </c>
      <c r="E14" s="19"/>
      <c r="F14" s="203" t="s">
        <v>606</v>
      </c>
      <c r="G14" s="203"/>
    </row>
    <row r="15" spans="1:256" ht="12.75" customHeight="1" x14ac:dyDescent="0.3">
      <c r="C15" s="59" t="str">
        <f>IF(C14="C",IF(A15="P",IF(A14="I","p i","p"),IF(A14="I","i","")),"")</f>
        <v/>
      </c>
      <c r="D15" s="59" t="str">
        <f>IF(D14="E",IF(A15="P",IF(A14="I","p i","p"),IF(A14="I","i"," ")),"")</f>
        <v xml:space="preserve"> </v>
      </c>
      <c r="E15" s="59" t="str">
        <f>IF(E14="O",IF(A15="P",IF(A14="I","p i","p"),IF(A14="I","i"," ")),"")</f>
        <v/>
      </c>
      <c r="F15" s="74" t="s">
        <v>44</v>
      </c>
      <c r="G15" s="61" t="s">
        <v>607</v>
      </c>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ht="12.75" customHeight="1" x14ac:dyDescent="0.3">
      <c r="A16" s="38" t="s">
        <v>608</v>
      </c>
      <c r="F16" s="74" t="s">
        <v>47</v>
      </c>
      <c r="G16" s="61" t="s">
        <v>609</v>
      </c>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ht="12.75" customHeight="1" x14ac:dyDescent="0.3">
      <c r="F17" s="38" t="s">
        <v>36</v>
      </c>
      <c r="G17" s="62" t="s">
        <v>610</v>
      </c>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ht="12.75" customHeight="1" x14ac:dyDescent="0.3">
      <c r="F18" s="74" t="s">
        <v>50</v>
      </c>
      <c r="G18" s="61" t="s">
        <v>51</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ht="12.75" customHeight="1" x14ac:dyDescent="0.3">
      <c r="F19" s="74"/>
      <c r="G19" s="61"/>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s="158" customFormat="1" ht="12.75" customHeight="1" x14ac:dyDescent="0.3">
      <c r="A20" s="8" t="s">
        <v>9</v>
      </c>
      <c r="B20" s="87" t="s">
        <v>611</v>
      </c>
      <c r="C20" s="161"/>
      <c r="D20" s="161"/>
      <c r="E20" s="147" t="s">
        <v>38</v>
      </c>
      <c r="F20" s="206" t="s">
        <v>612</v>
      </c>
      <c r="G20" s="206"/>
    </row>
    <row r="21" spans="1:256" ht="12.75" customHeight="1" x14ac:dyDescent="0.3">
      <c r="C21" s="59" t="str">
        <f>IF(C20="C",IF(A21="P",IF(A20="I","p i","p"),IF(A20="I","i","")),"")</f>
        <v/>
      </c>
      <c r="D21" s="59" t="str">
        <f>IF(D20="C",IF(B21="P",IF(B20="I","p i","p"),IF(B20="I","i","")),"")</f>
        <v/>
      </c>
      <c r="E21" s="59" t="str">
        <f>IF(E20="O",IF(A21="P",IF(A20="I","p i","p"),IF(A20="I","i"," ")),"")</f>
        <v>i</v>
      </c>
      <c r="F21" s="74" t="s">
        <v>44</v>
      </c>
      <c r="G21" s="95" t="s">
        <v>613</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ht="12.75" customHeight="1" x14ac:dyDescent="0.3">
      <c r="A22" s="38" t="s">
        <v>608</v>
      </c>
      <c r="F22" s="74" t="s">
        <v>47</v>
      </c>
      <c r="G22" s="95" t="s">
        <v>614</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ht="12.75" customHeight="1" x14ac:dyDescent="0.3">
      <c r="F23" s="38" t="s">
        <v>36</v>
      </c>
      <c r="G23" s="62" t="s">
        <v>610</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12.75" customHeight="1" x14ac:dyDescent="0.3">
      <c r="F24" s="74" t="s">
        <v>50</v>
      </c>
      <c r="G24" s="95" t="s">
        <v>51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ht="12.75" customHeight="1" x14ac:dyDescent="0.3">
      <c r="F25" s="74"/>
      <c r="G25" s="9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ht="30" customHeight="1" x14ac:dyDescent="0.3">
      <c r="B26" s="38" t="s">
        <v>615</v>
      </c>
      <c r="C26" s="57" t="s">
        <v>36</v>
      </c>
      <c r="D26" s="57" t="s">
        <v>37</v>
      </c>
      <c r="F26" s="204" t="s">
        <v>616</v>
      </c>
      <c r="G26" s="204"/>
      <c r="H26" s="211"/>
      <c r="I26" s="211"/>
      <c r="J26" s="211"/>
      <c r="K26" s="58"/>
      <c r="L26" s="58"/>
      <c r="M26" s="58"/>
      <c r="N26" s="58"/>
      <c r="O26" s="58"/>
      <c r="P26" s="58"/>
      <c r="Q26" s="58"/>
      <c r="R26" s="58"/>
      <c r="S26" s="58"/>
      <c r="T26" s="58"/>
      <c r="U26" s="58"/>
      <c r="V26" s="58"/>
      <c r="W26" s="58"/>
      <c r="X26" s="58"/>
      <c r="Y26" s="75"/>
    </row>
    <row r="27" spans="1:256" ht="12.75" customHeight="1" x14ac:dyDescent="0.3">
      <c r="A27" s="13" t="s">
        <v>12</v>
      </c>
      <c r="C27" s="59" t="str">
        <f>IF(C26="C",IF(A27="P",IF(A26="I","p i","p"),IF(A26="I","i","")),"")</f>
        <v>p</v>
      </c>
      <c r="D27" s="59" t="str">
        <f>IF(D26="E",IF(A27="P",IF(A26="I","p i","p"),IF(A26="I","i"," ")),"")</f>
        <v>p</v>
      </c>
      <c r="E27" s="59" t="str">
        <f>IF(E26="O",IF(A27="P",IF(A26="I","p i","p"),IF(A26="I","i"," ")),"")</f>
        <v/>
      </c>
      <c r="F27" s="74" t="s">
        <v>44</v>
      </c>
      <c r="G27" s="75" t="s">
        <v>617</v>
      </c>
      <c r="H27" s="61"/>
      <c r="I27" s="61"/>
      <c r="J27" s="61"/>
      <c r="K27" s="75"/>
      <c r="L27" s="75"/>
      <c r="M27" s="79"/>
      <c r="N27" s="75"/>
      <c r="O27" s="75"/>
      <c r="P27" s="153"/>
      <c r="Q27" s="75"/>
      <c r="R27" s="75"/>
      <c r="S27" s="75"/>
      <c r="T27" s="75"/>
      <c r="U27" s="75"/>
      <c r="V27" s="75"/>
      <c r="W27" s="75"/>
      <c r="X27" s="75"/>
      <c r="Y27" s="75"/>
    </row>
    <row r="28" spans="1:256" ht="25.5" customHeight="1" x14ac:dyDescent="0.3">
      <c r="A28" s="19" t="s">
        <v>291</v>
      </c>
      <c r="C28" s="166"/>
      <c r="D28" s="166"/>
      <c r="E28" s="166"/>
      <c r="F28" s="38" t="s">
        <v>47</v>
      </c>
      <c r="G28" s="86" t="s">
        <v>618</v>
      </c>
      <c r="H28" s="61"/>
      <c r="I28" s="61"/>
      <c r="J28" s="61"/>
      <c r="K28" s="75"/>
      <c r="L28" s="75"/>
      <c r="M28" s="79"/>
      <c r="N28" s="75"/>
      <c r="O28" s="75"/>
      <c r="P28" s="75"/>
      <c r="Q28" s="75"/>
      <c r="R28" s="75"/>
      <c r="S28" s="75"/>
      <c r="T28" s="75"/>
      <c r="U28" s="75"/>
      <c r="V28" s="75"/>
      <c r="W28" s="75"/>
      <c r="X28" s="75"/>
      <c r="Y28" s="75"/>
      <c r="Z28" s="75"/>
      <c r="AA28" s="75"/>
      <c r="AB28" s="75"/>
    </row>
    <row r="29" spans="1:256" ht="12.75" customHeight="1" x14ac:dyDescent="0.3">
      <c r="F29" s="74" t="s">
        <v>36</v>
      </c>
      <c r="G29" s="75" t="s">
        <v>619</v>
      </c>
      <c r="H29" s="72"/>
      <c r="I29" s="72"/>
      <c r="J29" s="72"/>
    </row>
    <row r="30" spans="1:256" ht="12.75" customHeight="1" x14ac:dyDescent="0.3">
      <c r="F30" s="74" t="s">
        <v>50</v>
      </c>
      <c r="G30" s="75" t="s">
        <v>620</v>
      </c>
      <c r="H30" s="72"/>
      <c r="I30" s="72"/>
      <c r="J30" s="72"/>
    </row>
    <row r="31" spans="1:256" ht="12.75" customHeight="1" x14ac:dyDescent="0.3">
      <c r="F31" s="74"/>
      <c r="G31" s="6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2.75" customHeight="1" x14ac:dyDescent="0.3">
      <c r="A32" s="8" t="s">
        <v>9</v>
      </c>
      <c r="B32" s="87" t="s">
        <v>621</v>
      </c>
      <c r="C32" s="161"/>
      <c r="D32" s="163"/>
      <c r="E32" s="147" t="s">
        <v>38</v>
      </c>
      <c r="F32" s="210" t="s">
        <v>622</v>
      </c>
      <c r="G32" s="210"/>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2.75" customHeight="1" x14ac:dyDescent="0.3">
      <c r="A33" s="13" t="s">
        <v>12</v>
      </c>
      <c r="C33" s="59" t="str">
        <f>IF(C32="C",IF(A33="P",IF(A32="I","p i","p"),IF(A32="I","i","")),"")</f>
        <v/>
      </c>
      <c r="D33" s="59" t="str">
        <f>IF(D32="E",IF(A33="P",IF(A32="I","p i","p"),IF(A32="I","i"," ")),"")</f>
        <v/>
      </c>
      <c r="E33" s="59" t="str">
        <f>IF(E32="O",IF(A33="P",IF(A32="I","p i","p"),IF(A32="I","i"," ")),"")</f>
        <v>p i</v>
      </c>
      <c r="F33" s="74" t="s">
        <v>44</v>
      </c>
      <c r="G33" s="95" t="s">
        <v>623</v>
      </c>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2.75" customHeight="1" x14ac:dyDescent="0.3">
      <c r="A34" s="19" t="s">
        <v>291</v>
      </c>
      <c r="F34" s="74" t="s">
        <v>47</v>
      </c>
      <c r="G34" s="95" t="s">
        <v>624</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2.75" customHeight="1" x14ac:dyDescent="0.3">
      <c r="A35" s="38"/>
      <c r="F35" s="74" t="s">
        <v>36</v>
      </c>
      <c r="G35" s="103" t="s">
        <v>625</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ht="12.75" customHeight="1" x14ac:dyDescent="0.3">
      <c r="F36" s="74" t="s">
        <v>50</v>
      </c>
      <c r="G36" s="95" t="s">
        <v>51</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2.75" customHeight="1" x14ac:dyDescent="0.3">
      <c r="F37" s="74"/>
      <c r="G37" s="95"/>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ht="30" customHeight="1" x14ac:dyDescent="0.3">
      <c r="B38" s="38" t="s">
        <v>626</v>
      </c>
      <c r="D38" s="57" t="s">
        <v>37</v>
      </c>
      <c r="F38" s="203" t="s">
        <v>627</v>
      </c>
      <c r="G38" s="203"/>
      <c r="H38" s="211"/>
      <c r="I38" s="211"/>
      <c r="J38" s="211"/>
      <c r="K38" s="58"/>
      <c r="L38" s="58"/>
      <c r="M38" s="58"/>
      <c r="N38" s="58"/>
      <c r="O38" s="58"/>
      <c r="P38" s="58"/>
      <c r="Q38" s="58"/>
      <c r="R38" s="58"/>
      <c r="S38" s="58"/>
      <c r="T38" s="58"/>
      <c r="U38" s="58"/>
      <c r="V38" s="58"/>
      <c r="W38" s="58"/>
      <c r="X38" s="58"/>
      <c r="Y38" s="75"/>
      <c r="Z38" s="75"/>
      <c r="AA38" s="75"/>
    </row>
    <row r="39" spans="1:256" ht="12.75" customHeight="1" x14ac:dyDescent="0.3">
      <c r="C39" s="59" t="str">
        <f>IF(C38="C",IF(A39="P",IF(A38="I","p i","p"),IF(A38="I","i","")),"")</f>
        <v/>
      </c>
      <c r="D39" s="59" t="str">
        <f>IF(D38="E",IF(A39="P",IF(A38="I","p i","p"),IF(A38="I","i"," ")),"")</f>
        <v xml:space="preserve"> </v>
      </c>
      <c r="E39" s="59" t="str">
        <f>IF(E38="O",IF(A39="P",IF(A38="I","p i","p"),IF(A38="I","i"," ")),"")</f>
        <v/>
      </c>
      <c r="F39" s="74" t="s">
        <v>44</v>
      </c>
      <c r="G39" s="96" t="s">
        <v>628</v>
      </c>
      <c r="H39" s="61"/>
      <c r="I39" s="61"/>
      <c r="J39" s="61"/>
      <c r="K39" s="75"/>
      <c r="L39" s="75"/>
      <c r="M39" s="79"/>
      <c r="N39" s="75"/>
      <c r="O39" s="75"/>
      <c r="P39" s="75"/>
      <c r="Q39" s="75"/>
      <c r="R39" s="75"/>
      <c r="S39" s="75"/>
      <c r="T39" s="75"/>
      <c r="U39" s="75"/>
      <c r="V39" s="75"/>
      <c r="W39" s="75"/>
      <c r="X39" s="75"/>
    </row>
    <row r="40" spans="1:256" ht="12.75" customHeight="1" x14ac:dyDescent="0.3">
      <c r="A40" s="19" t="s">
        <v>291</v>
      </c>
      <c r="F40" s="74" t="s">
        <v>47</v>
      </c>
      <c r="G40" s="95" t="s">
        <v>629</v>
      </c>
      <c r="H40" s="61"/>
      <c r="I40" s="61"/>
      <c r="J40" s="61"/>
      <c r="K40" s="75"/>
      <c r="L40" s="75"/>
      <c r="M40" s="79"/>
      <c r="N40" s="75"/>
      <c r="O40" s="75"/>
      <c r="P40" s="75"/>
      <c r="Q40" s="75"/>
      <c r="R40" s="75"/>
      <c r="S40" s="75"/>
      <c r="T40" s="75"/>
      <c r="U40" s="75"/>
      <c r="V40" s="75"/>
      <c r="W40" s="75"/>
      <c r="X40" s="75"/>
    </row>
    <row r="41" spans="1:256" ht="12.75" customHeight="1" x14ac:dyDescent="0.3">
      <c r="F41" s="74" t="s">
        <v>36</v>
      </c>
      <c r="G41" s="95" t="s">
        <v>630</v>
      </c>
      <c r="H41" s="61"/>
      <c r="I41" s="61"/>
      <c r="J41" s="61"/>
      <c r="K41" s="75"/>
      <c r="L41" s="75"/>
      <c r="M41" s="79"/>
      <c r="N41" s="75"/>
      <c r="O41" s="75"/>
      <c r="P41" s="75"/>
      <c r="Q41" s="75"/>
      <c r="R41" s="75"/>
      <c r="S41" s="75"/>
      <c r="T41" s="75"/>
      <c r="U41" s="75"/>
      <c r="V41" s="75"/>
      <c r="W41" s="75"/>
      <c r="X41" s="75"/>
    </row>
    <row r="42" spans="1:256" ht="12.75" customHeight="1" x14ac:dyDescent="0.3">
      <c r="F42" s="74" t="s">
        <v>50</v>
      </c>
      <c r="G42" s="95" t="s">
        <v>620</v>
      </c>
      <c r="H42" s="61"/>
      <c r="I42" s="61"/>
      <c r="J42" s="61"/>
      <c r="K42" s="75"/>
      <c r="L42" s="75"/>
      <c r="M42" s="79"/>
      <c r="N42" s="75"/>
      <c r="O42" s="75"/>
      <c r="P42" s="75"/>
      <c r="Q42" s="75"/>
      <c r="R42" s="75"/>
      <c r="S42" s="75"/>
      <c r="T42" s="75"/>
      <c r="U42" s="75"/>
      <c r="V42" s="75"/>
      <c r="W42" s="75"/>
      <c r="X42" s="75"/>
    </row>
    <row r="43" spans="1:256" ht="12.75" customHeight="1" x14ac:dyDescent="0.3">
      <c r="F43" s="74"/>
      <c r="G43" s="95"/>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s="70" customFormat="1" ht="12.75" customHeight="1" x14ac:dyDescent="0.25">
      <c r="A44" s="8" t="s">
        <v>9</v>
      </c>
      <c r="B44" s="87" t="s">
        <v>885</v>
      </c>
      <c r="C44" s="87"/>
      <c r="D44" s="147" t="s">
        <v>37</v>
      </c>
      <c r="E44" s="147"/>
      <c r="F44" s="206" t="s">
        <v>886</v>
      </c>
      <c r="G44" s="206"/>
    </row>
    <row r="45" spans="1:256" ht="12.75" customHeight="1" x14ac:dyDescent="0.3">
      <c r="C45" s="59" t="str">
        <f>IF(C44="C",IF(A45="P",IF(A44="I","p i","p"),IF(A44="I","i","")),"")</f>
        <v/>
      </c>
      <c r="D45" s="59" t="str">
        <f>IF(D44="E",IF(A45="P",IF(A44="I","p i","p"),IF(A44="I","i"," ")),"")</f>
        <v>i</v>
      </c>
      <c r="E45" s="59" t="str">
        <f>IF(E44="O",IF(A45="P",IF(A44="I","p i","p"),IF(A44="I","i"," ")),"")</f>
        <v/>
      </c>
      <c r="F45" s="74" t="s">
        <v>44</v>
      </c>
      <c r="G45" s="85" t="s">
        <v>887</v>
      </c>
      <c r="M45" s="1"/>
    </row>
    <row r="46" spans="1:256" ht="12.75" customHeight="1" x14ac:dyDescent="0.3">
      <c r="A46" s="38" t="s">
        <v>608</v>
      </c>
      <c r="F46" s="74" t="s">
        <v>47</v>
      </c>
      <c r="G46" s="85" t="s">
        <v>888</v>
      </c>
      <c r="M46" s="1"/>
    </row>
    <row r="47" spans="1:256" ht="12.75" customHeight="1" x14ac:dyDescent="0.3">
      <c r="F47" s="74" t="s">
        <v>36</v>
      </c>
      <c r="G47" s="86" t="s">
        <v>889</v>
      </c>
      <c r="M47" s="1"/>
    </row>
    <row r="48" spans="1:256" ht="12.75" customHeight="1" x14ac:dyDescent="0.3">
      <c r="F48" s="74" t="s">
        <v>50</v>
      </c>
      <c r="G48" s="95" t="s">
        <v>51</v>
      </c>
      <c r="M48" s="1"/>
    </row>
    <row r="49" spans="1:256" ht="12.75" customHeight="1" x14ac:dyDescent="0.3">
      <c r="A49"/>
      <c r="B49"/>
      <c r="C49"/>
      <c r="D49"/>
      <c r="E49"/>
      <c r="F49" s="160"/>
      <c r="G49" s="160"/>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s="158" customFormat="1" ht="12.75" customHeight="1" x14ac:dyDescent="0.3">
      <c r="A50" s="8" t="s">
        <v>9</v>
      </c>
      <c r="B50" s="87" t="s">
        <v>631</v>
      </c>
      <c r="C50" s="161"/>
      <c r="D50" s="161"/>
      <c r="E50" s="147" t="s">
        <v>38</v>
      </c>
      <c r="F50" s="206" t="s">
        <v>632</v>
      </c>
      <c r="G50" s="206"/>
    </row>
    <row r="51" spans="1:256" ht="12.75" customHeight="1" x14ac:dyDescent="0.3">
      <c r="C51" s="2" t="str">
        <f>IF(C50="E",IF(#REF!="P",IF(#REF!="I","p i","p"),IF(#REF!="I","i"," ")),"")</f>
        <v/>
      </c>
      <c r="D51" s="2" t="str">
        <f>IF(D50="E",IF(A51="P",IF(A50="I","p i","p"),IF(A50="I","i"," ")),"")</f>
        <v/>
      </c>
      <c r="E51" s="2" t="str">
        <f>IF(E50="O",IF(A51="P",IF(A50="I","p i","p"),IF(A50="I","i"," ")),"")</f>
        <v>i</v>
      </c>
      <c r="F51" s="74" t="s">
        <v>44</v>
      </c>
      <c r="G51" s="85" t="s">
        <v>633</v>
      </c>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ht="12.75" customHeight="1" x14ac:dyDescent="0.3">
      <c r="A52" s="19" t="s">
        <v>291</v>
      </c>
      <c r="F52" s="74" t="s">
        <v>47</v>
      </c>
      <c r="G52" s="86" t="s">
        <v>634</v>
      </c>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12.75" customHeight="1" x14ac:dyDescent="0.3">
      <c r="F53" s="74" t="s">
        <v>36</v>
      </c>
      <c r="G53" s="85" t="s">
        <v>635</v>
      </c>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12.75" customHeight="1" x14ac:dyDescent="0.3">
      <c r="F54" s="74" t="s">
        <v>50</v>
      </c>
      <c r="G54" s="95" t="s">
        <v>51</v>
      </c>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ht="12.75" customHeight="1" x14ac:dyDescent="0.3">
      <c r="F55" s="74"/>
      <c r="G55" s="9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ht="12.75" customHeight="1" x14ac:dyDescent="0.3">
      <c r="A56" s="8" t="s">
        <v>9</v>
      </c>
      <c r="B56" s="87" t="s">
        <v>1081</v>
      </c>
      <c r="C56" s="147" t="s">
        <v>36</v>
      </c>
      <c r="D56" s="147" t="s">
        <v>37</v>
      </c>
      <c r="E56" s="147" t="s">
        <v>38</v>
      </c>
      <c r="F56" s="206" t="s">
        <v>1082</v>
      </c>
      <c r="G56" s="206"/>
      <c r="H56" s="87"/>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ht="12.75" customHeight="1" x14ac:dyDescent="0.3">
      <c r="A57" s="38"/>
      <c r="C57" s="59" t="str">
        <f>IF(C56="C",IF(A57="P",IF(A56="I","p i","p"),IF(A56="I","i","")),"")</f>
        <v>i</v>
      </c>
      <c r="D57" s="59" t="str">
        <f>IF(D56="E",IF(A57="P",IF(A56="I","p i","p"),IF(A56="I","i"," ")),"")</f>
        <v>i</v>
      </c>
      <c r="E57" s="59" t="str">
        <f>IF(E56="O",IF(A57="P",IF(A56="I","p i","p"),IF(A56="I","i"," ")),"")</f>
        <v>i</v>
      </c>
      <c r="F57" s="74" t="s">
        <v>44</v>
      </c>
      <c r="G57" s="85" t="s">
        <v>1083</v>
      </c>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ht="12.75" customHeight="1" x14ac:dyDescent="0.3">
      <c r="A58" s="38" t="s">
        <v>608</v>
      </c>
      <c r="C58" s="84"/>
      <c r="D58" s="84"/>
      <c r="E58" s="84"/>
      <c r="F58" s="74" t="s">
        <v>47</v>
      </c>
      <c r="G58" s="85" t="s">
        <v>1084</v>
      </c>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12.75" customHeight="1" x14ac:dyDescent="0.3">
      <c r="A59" s="38"/>
      <c r="C59" s="84"/>
      <c r="D59" s="84"/>
      <c r="E59" s="84"/>
      <c r="F59" s="74" t="s">
        <v>36</v>
      </c>
      <c r="G59" s="86" t="s">
        <v>1085</v>
      </c>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ht="12.75" customHeight="1" x14ac:dyDescent="0.3">
      <c r="A60" s="38"/>
      <c r="C60" s="84"/>
      <c r="D60" s="84"/>
      <c r="E60" s="84"/>
      <c r="F60" s="74" t="s">
        <v>50</v>
      </c>
      <c r="G60" s="61" t="s">
        <v>51</v>
      </c>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ht="12.75" customHeight="1" x14ac:dyDescent="0.3">
      <c r="A61" s="38"/>
      <c r="C61" s="84"/>
      <c r="D61" s="84"/>
      <c r="E61" s="84"/>
      <c r="F61" s="74"/>
      <c r="G61" s="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s="70" customFormat="1" ht="30" customHeight="1" x14ac:dyDescent="0.25">
      <c r="A62" s="67" t="s">
        <v>9</v>
      </c>
      <c r="B62" s="38" t="s">
        <v>636</v>
      </c>
      <c r="C62" s="57" t="s">
        <v>36</v>
      </c>
      <c r="D62" s="57" t="s">
        <v>37</v>
      </c>
      <c r="E62" s="57" t="s">
        <v>38</v>
      </c>
      <c r="F62" s="206" t="s">
        <v>637</v>
      </c>
      <c r="G62" s="206"/>
      <c r="H62" s="70" t="s">
        <v>841</v>
      </c>
    </row>
    <row r="63" spans="1:256" ht="12.75" customHeight="1" x14ac:dyDescent="0.3">
      <c r="C63" s="59" t="str">
        <f>IF(C62="C",IF(A63="P",IF(A62="I","p i","p"),IF(A62="I","i","")),"")</f>
        <v>i</v>
      </c>
      <c r="D63" s="59" t="str">
        <f>IF(D62="E",IF(A63="P",IF(A62="I","p i","p"),IF(A62="I","i"," ")),"")</f>
        <v>i</v>
      </c>
      <c r="E63" s="59" t="str">
        <f>IF(E62="O",IF(A63="P",IF(A62="I","p i","p"),IF(A62="I","i"," ")),"")</f>
        <v>i</v>
      </c>
      <c r="F63" s="74" t="s">
        <v>44</v>
      </c>
      <c r="G63" s="86" t="s">
        <v>634</v>
      </c>
      <c r="M63" s="1"/>
    </row>
    <row r="64" spans="1:256" ht="12.75" customHeight="1" x14ac:dyDescent="0.3">
      <c r="A64" s="38" t="s">
        <v>608</v>
      </c>
      <c r="F64" s="74" t="s">
        <v>47</v>
      </c>
      <c r="G64" s="85" t="s">
        <v>635</v>
      </c>
      <c r="M64" s="1"/>
    </row>
    <row r="65" spans="1:256" ht="12.75" customHeight="1" x14ac:dyDescent="0.3">
      <c r="F65" s="74" t="s">
        <v>36</v>
      </c>
      <c r="G65" s="85" t="s">
        <v>638</v>
      </c>
      <c r="M65" s="1"/>
    </row>
    <row r="66" spans="1:256" ht="12.75" customHeight="1" x14ac:dyDescent="0.3">
      <c r="F66" s="74" t="s">
        <v>50</v>
      </c>
      <c r="G66" s="95" t="s">
        <v>51</v>
      </c>
      <c r="M66" s="1"/>
    </row>
    <row r="67" spans="1:256" ht="12.75" customHeight="1" x14ac:dyDescent="0.3">
      <c r="F67" s="74"/>
      <c r="G67" s="95"/>
      <c r="M67" s="1"/>
    </row>
    <row r="68" spans="1:256" s="70" customFormat="1" ht="12.75" customHeight="1" x14ac:dyDescent="0.25">
      <c r="A68" s="8" t="s">
        <v>9</v>
      </c>
      <c r="B68" s="87" t="s">
        <v>639</v>
      </c>
      <c r="C68" s="87"/>
      <c r="D68" s="147"/>
      <c r="E68" s="147" t="s">
        <v>38</v>
      </c>
      <c r="F68" s="206" t="s">
        <v>640</v>
      </c>
      <c r="G68" s="206"/>
    </row>
    <row r="69" spans="1:256" ht="12.75" customHeight="1" x14ac:dyDescent="0.3">
      <c r="C69" s="59" t="str">
        <f>IF(C68="C",IF(A69="P",IF(A68="I","p i","p"),IF(A68="I","i","")),"")</f>
        <v/>
      </c>
      <c r="D69" s="59" t="str">
        <f>IF(D68="E",IF(A69="P",IF(A68="I","p i","p"),IF(A68="I","i"," ")),"")</f>
        <v/>
      </c>
      <c r="E69" s="59" t="str">
        <f>IF(E68="O",IF(A69="P",IF(A68="I","p i","p"),IF(A68="I","i"," ")),"")</f>
        <v>i</v>
      </c>
      <c r="F69" s="74" t="s">
        <v>44</v>
      </c>
      <c r="G69" s="85" t="s">
        <v>641</v>
      </c>
      <c r="M69" s="1"/>
    </row>
    <row r="70" spans="1:256" ht="12.75" customHeight="1" x14ac:dyDescent="0.3">
      <c r="A70" s="38" t="s">
        <v>608</v>
      </c>
      <c r="F70" s="74" t="s">
        <v>47</v>
      </c>
      <c r="G70" s="85" t="s">
        <v>642</v>
      </c>
      <c r="M70" s="1"/>
    </row>
    <row r="71" spans="1:256" ht="12.75" customHeight="1" x14ac:dyDescent="0.3">
      <c r="F71" s="74" t="s">
        <v>36</v>
      </c>
      <c r="G71" s="86" t="s">
        <v>884</v>
      </c>
      <c r="M71" s="1"/>
    </row>
    <row r="72" spans="1:256" ht="12.75" customHeight="1" x14ac:dyDescent="0.3">
      <c r="F72" s="74" t="s">
        <v>50</v>
      </c>
      <c r="G72" s="95" t="s">
        <v>51</v>
      </c>
      <c r="M72" s="1"/>
    </row>
    <row r="73" spans="1:256" ht="12.75" customHeight="1" x14ac:dyDescent="0.3">
      <c r="F73" s="74"/>
      <c r="G73" s="95"/>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ht="12.75" customHeight="1" x14ac:dyDescent="0.3">
      <c r="A74" s="8" t="s">
        <v>9</v>
      </c>
      <c r="B74" s="87" t="s">
        <v>643</v>
      </c>
      <c r="C74" s="147" t="s">
        <v>36</v>
      </c>
      <c r="D74" s="147" t="s">
        <v>37</v>
      </c>
      <c r="F74" s="210" t="s">
        <v>644</v>
      </c>
      <c r="G74" s="210"/>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ht="12.75" customHeight="1" x14ac:dyDescent="0.3">
      <c r="A75" s="13" t="s">
        <v>12</v>
      </c>
      <c r="C75" s="59" t="str">
        <f>IF(C74="C",IF(A75="P",IF(A74="I","p i","p"),IF(A74="I","i","")),"")</f>
        <v>p i</v>
      </c>
      <c r="D75" s="59" t="str">
        <f>IF(D74="E",IF(A75="P",IF(A74="I","p i","p"),IF(A74="I","i"," ")),"")</f>
        <v>p i</v>
      </c>
      <c r="E75" s="59" t="str">
        <f>IF(E74="O",IF(A75="P",IF(A74="I","p i","p"),IF(A74="I","i"," ")),"")</f>
        <v/>
      </c>
      <c r="F75" s="74" t="s">
        <v>44</v>
      </c>
      <c r="G75" s="95" t="s">
        <v>645</v>
      </c>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ht="12.75" customHeight="1" x14ac:dyDescent="0.3">
      <c r="A76" s="38" t="s">
        <v>608</v>
      </c>
      <c r="F76" s="74" t="s">
        <v>47</v>
      </c>
      <c r="G76" s="95" t="s">
        <v>646</v>
      </c>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ht="12.75" customHeight="1" x14ac:dyDescent="0.3">
      <c r="F77" s="74" t="s">
        <v>36</v>
      </c>
      <c r="G77" s="96" t="s">
        <v>647</v>
      </c>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ht="12.75" customHeight="1" x14ac:dyDescent="0.3">
      <c r="F78" s="74" t="s">
        <v>37</v>
      </c>
      <c r="G78" s="95" t="s">
        <v>620</v>
      </c>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2.75" customHeight="1" x14ac:dyDescent="0.3">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row>
    <row r="80" spans="1:256" ht="12.75" customHeight="1" x14ac:dyDescent="0.3">
      <c r="A80" s="8" t="s">
        <v>9</v>
      </c>
      <c r="B80" s="87" t="s">
        <v>648</v>
      </c>
      <c r="D80" s="87"/>
      <c r="E80" s="147" t="s">
        <v>38</v>
      </c>
      <c r="F80" s="206" t="s">
        <v>649</v>
      </c>
      <c r="G80" s="206"/>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row>
    <row r="81" spans="1:256" ht="12.75" customHeight="1" x14ac:dyDescent="0.3">
      <c r="C81" s="59" t="str">
        <f>IF(C80="C",IF(A83="P",IF(A80="I","p i","p"),IF(A80="I","i","")),"")</f>
        <v/>
      </c>
      <c r="D81" s="59" t="str">
        <f>IF(D80="E",IF(A83="P",IF(A80="I","p i","p"),IF(A80="I","i"," ")),"")</f>
        <v/>
      </c>
      <c r="E81" s="59" t="str">
        <f>IF(E80="O",IF(A83="P",IF(A80="I","p i","p"),IF(A80="I","i"," ")),"")</f>
        <v>i</v>
      </c>
      <c r="F81" s="74" t="s">
        <v>44</v>
      </c>
      <c r="G81" s="96" t="s">
        <v>650</v>
      </c>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ht="12.75" customHeight="1" x14ac:dyDescent="0.3">
      <c r="A82" s="38" t="s">
        <v>608</v>
      </c>
      <c r="F82" s="74" t="s">
        <v>47</v>
      </c>
      <c r="G82" s="95" t="s">
        <v>651</v>
      </c>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12.75" customHeight="1" x14ac:dyDescent="0.3">
      <c r="A83" s="18" t="s">
        <v>15</v>
      </c>
      <c r="F83" s="74" t="s">
        <v>36</v>
      </c>
      <c r="G83" s="95" t="s">
        <v>652</v>
      </c>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row>
    <row r="84" spans="1:256" ht="12.75" customHeight="1" x14ac:dyDescent="0.3">
      <c r="A84"/>
      <c r="F84" s="74" t="s">
        <v>50</v>
      </c>
      <c r="G84" s="95" t="s">
        <v>620</v>
      </c>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row>
    <row r="85" spans="1:256" ht="12.75" customHeight="1" x14ac:dyDescent="0.3">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s="158" customFormat="1" ht="12.75" customHeight="1" x14ac:dyDescent="0.3">
      <c r="A86" s="8" t="s">
        <v>9</v>
      </c>
      <c r="B86" s="87" t="s">
        <v>653</v>
      </c>
      <c r="C86" s="147" t="s">
        <v>36</v>
      </c>
      <c r="D86" s="147" t="s">
        <v>37</v>
      </c>
      <c r="E86" s="147" t="s">
        <v>38</v>
      </c>
      <c r="F86" s="206" t="s">
        <v>654</v>
      </c>
      <c r="G86" s="206"/>
      <c r="H86" s="87"/>
    </row>
    <row r="87" spans="1:256" ht="12.75" customHeight="1" x14ac:dyDescent="0.3">
      <c r="C87" s="59" t="str">
        <f>IF(C86="C",IF(A87="P",IF(A86="I","p i","p"),IF(A86="I","i","")),"")</f>
        <v>i</v>
      </c>
      <c r="D87" s="59" t="str">
        <f>IF(D86="E",IF(A87="P",IF(A86="I","p i","p"),IF(A86="I","i"," ")),"")</f>
        <v>i</v>
      </c>
      <c r="E87" s="59" t="str">
        <f>IF(E86="O",IF(A87="P",IF(A86="I","p i","p"),IF(A86="I","i"," ")),"")</f>
        <v>i</v>
      </c>
      <c r="F87" s="74" t="s">
        <v>44</v>
      </c>
      <c r="G87" s="86" t="s">
        <v>655</v>
      </c>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ht="12.75" customHeight="1" x14ac:dyDescent="0.3">
      <c r="A88" s="38" t="s">
        <v>608</v>
      </c>
      <c r="F88" s="74" t="s">
        <v>47</v>
      </c>
      <c r="G88" s="85" t="s">
        <v>656</v>
      </c>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ht="12.75" customHeight="1" x14ac:dyDescent="0.3">
      <c r="F89" s="74" t="s">
        <v>36</v>
      </c>
      <c r="G89" s="85" t="s">
        <v>657</v>
      </c>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ht="12.75" customHeight="1" x14ac:dyDescent="0.3">
      <c r="F90" s="74" t="s">
        <v>50</v>
      </c>
      <c r="G90" s="85" t="s">
        <v>620</v>
      </c>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ht="12.75" customHeight="1" x14ac:dyDescent="0.3">
      <c r="F91" s="74"/>
      <c r="G91" s="85"/>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ht="25.5" customHeight="1" x14ac:dyDescent="0.3">
      <c r="A92" s="67" t="s">
        <v>9</v>
      </c>
      <c r="B92" s="87" t="s">
        <v>658</v>
      </c>
      <c r="C92" s="161"/>
      <c r="D92" s="57" t="s">
        <v>37</v>
      </c>
      <c r="F92" s="206" t="s">
        <v>890</v>
      </c>
      <c r="G92" s="206"/>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ht="12.75" customHeight="1" x14ac:dyDescent="0.3">
      <c r="C93" s="59" t="str">
        <f>IF(C92="C",IF(A93="P",IF(A92="I","p i","p"),IF(A92="I","i","")),"")</f>
        <v/>
      </c>
      <c r="D93" s="59" t="str">
        <f>IF(D92="E",IF(A93="P",IF(A92="I","p i","p"),IF(A92="I","i"," ")),"")</f>
        <v>i</v>
      </c>
      <c r="E93" s="59" t="str">
        <f>IF(E92="O",IF(A93="P",IF(A92="I","p i","p"),IF(A92="I","i"," ")),"")</f>
        <v/>
      </c>
      <c r="F93" s="74" t="s">
        <v>44</v>
      </c>
      <c r="G93" s="85" t="s">
        <v>659</v>
      </c>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ht="12.75" customHeight="1" x14ac:dyDescent="0.3">
      <c r="A94" s="38" t="s">
        <v>608</v>
      </c>
      <c r="F94" s="74" t="s">
        <v>47</v>
      </c>
      <c r="G94" s="85" t="s">
        <v>660</v>
      </c>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row>
    <row r="95" spans="1:256" ht="12.75" customHeight="1" x14ac:dyDescent="0.3">
      <c r="F95" s="74" t="s">
        <v>36</v>
      </c>
      <c r="G95" s="86" t="s">
        <v>661</v>
      </c>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row>
    <row r="96" spans="1:256" ht="12.75" customHeight="1" x14ac:dyDescent="0.3">
      <c r="F96" s="74" t="s">
        <v>50</v>
      </c>
      <c r="G96" s="95" t="s">
        <v>51</v>
      </c>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row>
    <row r="97" spans="1:256" ht="12.75" customHeight="1" x14ac:dyDescent="0.3">
      <c r="F97" s="74"/>
      <c r="G97" s="85"/>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row>
    <row r="98" spans="1:256" s="70" customFormat="1" ht="12.75" customHeight="1" x14ac:dyDescent="0.25">
      <c r="A98" s="8" t="s">
        <v>9</v>
      </c>
      <c r="B98" s="87" t="s">
        <v>662</v>
      </c>
      <c r="C98" s="87"/>
      <c r="D98" s="87"/>
      <c r="E98" s="147" t="s">
        <v>38</v>
      </c>
      <c r="F98" s="206" t="s">
        <v>891</v>
      </c>
      <c r="G98" s="206"/>
    </row>
    <row r="99" spans="1:256" ht="12.75" customHeight="1" x14ac:dyDescent="0.3">
      <c r="C99" s="59" t="str">
        <f>IF(C98="C",IF(A99="P",IF(A98="I","p i","p"),IF(A98="I","i","")),"")</f>
        <v/>
      </c>
      <c r="D99" s="59" t="str">
        <f>IF(D98="E",IF(A99="P",IF(A98="I","p i","p"),IF(A98="I","i"," ")),"")</f>
        <v/>
      </c>
      <c r="E99" s="59" t="str">
        <f>IF(E98="O",IF(A99="P",IF(A98="I","p i","p"),IF(A98="I","i"," ")),"")</f>
        <v>i</v>
      </c>
      <c r="F99" s="74" t="s">
        <v>44</v>
      </c>
      <c r="G99" s="85" t="s">
        <v>663</v>
      </c>
      <c r="M99" s="1"/>
    </row>
    <row r="100" spans="1:256" ht="12.75" customHeight="1" x14ac:dyDescent="0.3">
      <c r="A100" s="38" t="s">
        <v>608</v>
      </c>
      <c r="F100" s="74" t="s">
        <v>47</v>
      </c>
      <c r="G100" s="85" t="s">
        <v>664</v>
      </c>
      <c r="M100" s="1"/>
    </row>
    <row r="101" spans="1:256" ht="12.75" customHeight="1" x14ac:dyDescent="0.3">
      <c r="F101" s="74" t="s">
        <v>36</v>
      </c>
      <c r="G101" s="86" t="s">
        <v>665</v>
      </c>
      <c r="M101" s="1"/>
    </row>
    <row r="102" spans="1:256" ht="12.75" customHeight="1" x14ac:dyDescent="0.3">
      <c r="F102" s="74" t="s">
        <v>50</v>
      </c>
      <c r="G102" s="95" t="s">
        <v>51</v>
      </c>
      <c r="M102" s="1"/>
    </row>
    <row r="103" spans="1:256" ht="12.75" customHeight="1" x14ac:dyDescent="0.3">
      <c r="F103" s="74"/>
      <c r="G103" s="95"/>
      <c r="M103" s="1"/>
    </row>
    <row r="104" spans="1:256" ht="12.75" customHeight="1" x14ac:dyDescent="0.25">
      <c r="A104" s="67" t="s">
        <v>9</v>
      </c>
      <c r="B104" s="38" t="s">
        <v>666</v>
      </c>
      <c r="C104" s="161"/>
      <c r="D104" s="57" t="s">
        <v>37</v>
      </c>
      <c r="E104" s="87"/>
      <c r="F104" s="206" t="s">
        <v>667</v>
      </c>
      <c r="G104" s="206"/>
      <c r="M104" s="1"/>
    </row>
    <row r="105" spans="1:256" ht="12.75" customHeight="1" x14ac:dyDescent="0.3">
      <c r="C105" s="59" t="str">
        <f>IF(C104="C",IF(A105="P",IF(A104="I","p i","p"),IF(A104="I","i","")),"")</f>
        <v/>
      </c>
      <c r="D105" s="59" t="str">
        <f>IF(D104="E",IF(A105="P",IF(A104="I","p i","p"),IF(A104="I","i"," ")),"")</f>
        <v>i</v>
      </c>
      <c r="E105" s="59" t="str">
        <f>IF(E104="O",IF(A105="P",IF(A104="I","p i","p"),IF(A104="I","i"," ")),"")</f>
        <v/>
      </c>
      <c r="F105" s="74" t="s">
        <v>44</v>
      </c>
      <c r="G105" s="86" t="s">
        <v>668</v>
      </c>
      <c r="M105" s="1"/>
    </row>
    <row r="106" spans="1:256" ht="12.75" customHeight="1" x14ac:dyDescent="0.3">
      <c r="A106" s="19" t="s">
        <v>669</v>
      </c>
      <c r="F106" s="74" t="s">
        <v>47</v>
      </c>
      <c r="G106" s="85" t="s">
        <v>670</v>
      </c>
      <c r="M106" s="1"/>
    </row>
    <row r="107" spans="1:256" ht="12.75" customHeight="1" x14ac:dyDescent="0.3">
      <c r="F107" s="74" t="s">
        <v>36</v>
      </c>
      <c r="G107" s="85" t="s">
        <v>671</v>
      </c>
      <c r="M107" s="1"/>
    </row>
    <row r="108" spans="1:256" ht="12.75" customHeight="1" x14ac:dyDescent="0.3">
      <c r="F108" s="74" t="s">
        <v>50</v>
      </c>
      <c r="G108" s="95" t="s">
        <v>51</v>
      </c>
      <c r="M108" s="1"/>
    </row>
    <row r="109" spans="1:256" ht="12.75" customHeight="1" x14ac:dyDescent="0.3">
      <c r="F109" s="74"/>
      <c r="G109" s="95"/>
      <c r="M109" s="1"/>
    </row>
    <row r="110" spans="1:256" ht="12.75" customHeight="1" x14ac:dyDescent="0.25">
      <c r="A110" s="8" t="s">
        <v>9</v>
      </c>
      <c r="B110" s="87" t="s">
        <v>672</v>
      </c>
      <c r="C110" s="161"/>
      <c r="D110" s="161"/>
      <c r="E110" s="147" t="s">
        <v>38</v>
      </c>
      <c r="F110" s="206" t="s">
        <v>673</v>
      </c>
      <c r="G110" s="206"/>
      <c r="M110" s="1"/>
    </row>
    <row r="111" spans="1:256" ht="12.75" customHeight="1" x14ac:dyDescent="0.3">
      <c r="C111" s="59" t="str">
        <f>IF(C110="C",IF(A111="P",IF(A110="I","p i","p"),IF(A110="I","i","")),"")</f>
        <v/>
      </c>
      <c r="D111" s="59" t="str">
        <f>IF(D110="E",IF(A111="P",IF(A110="I","p i","p"),IF(A110="I","i"," ")),"")</f>
        <v/>
      </c>
      <c r="E111" s="59" t="str">
        <f>IF(E110="O",IF(A111="P",IF(A110="I","p i","p"),IF(A110="I","i"," ")),"")</f>
        <v>i</v>
      </c>
      <c r="F111" s="74" t="s">
        <v>44</v>
      </c>
      <c r="G111" s="86" t="s">
        <v>674</v>
      </c>
      <c r="M111" s="1"/>
    </row>
    <row r="112" spans="1:256" ht="12.75" customHeight="1" x14ac:dyDescent="0.3">
      <c r="A112" s="19" t="s">
        <v>669</v>
      </c>
      <c r="F112" s="74" t="s">
        <v>47</v>
      </c>
      <c r="G112" s="85" t="s">
        <v>675</v>
      </c>
      <c r="M112" s="1"/>
    </row>
    <row r="113" spans="1:256" ht="12.75" customHeight="1" x14ac:dyDescent="0.3">
      <c r="F113" s="74" t="s">
        <v>36</v>
      </c>
      <c r="G113" s="85" t="s">
        <v>676</v>
      </c>
      <c r="M113" s="1"/>
    </row>
    <row r="114" spans="1:256" ht="12.75" customHeight="1" x14ac:dyDescent="0.3">
      <c r="F114" s="74" t="s">
        <v>50</v>
      </c>
      <c r="G114" s="95" t="s">
        <v>51</v>
      </c>
      <c r="M114" s="1"/>
    </row>
    <row r="115" spans="1:256" ht="12.75" customHeight="1" x14ac:dyDescent="0.3">
      <c r="F115" s="74"/>
      <c r="G115" s="95"/>
      <c r="M115" s="1"/>
    </row>
    <row r="116" spans="1:256" ht="20.100000000000001" customHeight="1" x14ac:dyDescent="0.3">
      <c r="B116" s="38" t="s">
        <v>677</v>
      </c>
      <c r="D116" s="57" t="s">
        <v>37</v>
      </c>
      <c r="F116" s="203" t="s">
        <v>678</v>
      </c>
      <c r="G116" s="203"/>
      <c r="H116" s="58"/>
      <c r="I116" s="58"/>
      <c r="J116" s="58"/>
      <c r="K116" s="58"/>
      <c r="L116" s="58"/>
      <c r="M116" s="58"/>
      <c r="N116" s="58"/>
      <c r="O116" s="58"/>
      <c r="P116" s="58"/>
      <c r="Q116" s="58"/>
      <c r="R116" s="58"/>
      <c r="S116" s="58"/>
      <c r="T116" s="58"/>
      <c r="U116" s="58"/>
      <c r="V116" s="58"/>
      <c r="W116" s="58"/>
      <c r="X116" s="58"/>
    </row>
    <row r="117" spans="1:256" ht="12.75" customHeight="1" x14ac:dyDescent="0.3">
      <c r="A117" s="19" t="s">
        <v>291</v>
      </c>
      <c r="F117" s="74" t="s">
        <v>44</v>
      </c>
      <c r="G117" s="95" t="s">
        <v>679</v>
      </c>
    </row>
    <row r="118" spans="1:256" ht="12.75" customHeight="1" x14ac:dyDescent="0.3">
      <c r="F118" s="74" t="s">
        <v>47</v>
      </c>
      <c r="G118" s="95" t="s">
        <v>680</v>
      </c>
    </row>
    <row r="119" spans="1:256" ht="12.75" customHeight="1" x14ac:dyDescent="0.3">
      <c r="F119" s="74" t="s">
        <v>36</v>
      </c>
      <c r="G119" s="96" t="s">
        <v>681</v>
      </c>
    </row>
    <row r="120" spans="1:256" ht="13.5" customHeight="1" x14ac:dyDescent="0.3">
      <c r="F120" s="74" t="s">
        <v>50</v>
      </c>
      <c r="G120" s="95" t="s">
        <v>51</v>
      </c>
    </row>
    <row r="121" spans="1:256" ht="12.75" customHeight="1" x14ac:dyDescent="0.3">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row>
    <row r="122" spans="1:256" s="158" customFormat="1" ht="12.75" customHeight="1" x14ac:dyDescent="0.3">
      <c r="A122" s="8" t="s">
        <v>9</v>
      </c>
      <c r="B122" s="87" t="s">
        <v>682</v>
      </c>
      <c r="C122" s="161"/>
      <c r="D122" s="161"/>
      <c r="E122" s="147" t="s">
        <v>38</v>
      </c>
      <c r="F122" s="206" t="s">
        <v>683</v>
      </c>
      <c r="G122" s="206"/>
    </row>
    <row r="123" spans="1:256" ht="12.75" customHeight="1" x14ac:dyDescent="0.3">
      <c r="C123" s="59" t="str">
        <f>IF(C122="C",IF(A123="P",IF(A122="I","p i","p"),IF(A122="I","i","")),"")</f>
        <v/>
      </c>
      <c r="D123" s="59" t="str">
        <f>IF(D122="E",IF(A123="P",IF(A122="I","p i","p"),IF(A122="I","i"," ")),"")</f>
        <v/>
      </c>
      <c r="E123" s="59" t="str">
        <f>IF(E122="O",IF(A123="P",IF(A122="I","p i","p"),IF(A122="I","i"," ")),"")</f>
        <v>i</v>
      </c>
      <c r="F123" s="74" t="s">
        <v>44</v>
      </c>
      <c r="G123" s="86" t="s">
        <v>684</v>
      </c>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ht="12.75" customHeight="1" x14ac:dyDescent="0.3">
      <c r="A124" s="19" t="s">
        <v>291</v>
      </c>
      <c r="F124" s="74" t="s">
        <v>47</v>
      </c>
      <c r="G124" s="85" t="s">
        <v>685</v>
      </c>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ht="12.75" customHeight="1" x14ac:dyDescent="0.3">
      <c r="F125" s="74" t="s">
        <v>36</v>
      </c>
      <c r="G125" s="85" t="s">
        <v>686</v>
      </c>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ht="12.75" customHeight="1" x14ac:dyDescent="0.3">
      <c r="F126" s="74" t="s">
        <v>50</v>
      </c>
      <c r="G126" s="95" t="s">
        <v>51</v>
      </c>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ht="12.75" customHeight="1" x14ac:dyDescent="0.3">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s="158" customFormat="1" ht="12.75" customHeight="1" x14ac:dyDescent="0.3">
      <c r="A128" s="8" t="s">
        <v>9</v>
      </c>
      <c r="B128" s="87" t="s">
        <v>687</v>
      </c>
      <c r="C128" s="161"/>
      <c r="D128" s="147" t="s">
        <v>37</v>
      </c>
      <c r="E128" s="147" t="s">
        <v>38</v>
      </c>
      <c r="F128" s="206" t="s">
        <v>688</v>
      </c>
      <c r="G128" s="206"/>
    </row>
    <row r="129" spans="1:256" ht="12.75" customHeight="1" x14ac:dyDescent="0.3">
      <c r="C129" s="59" t="str">
        <f>IF(C128="C",IF(A129="P",IF(A128="I","p i","p"),IF(A128="I","i","")),"")</f>
        <v/>
      </c>
      <c r="D129" s="59" t="str">
        <f>IF(D128="E",IF(A129="P",IF(A128="I","p i","p"),IF(A128="I","i"," ")),"")</f>
        <v>i</v>
      </c>
      <c r="E129" s="59" t="str">
        <f>IF(E128="O",IF(A129="P",IF(A128="I","p i","p"),IF(A128="I","i"," ")),"")</f>
        <v>i</v>
      </c>
      <c r="F129" s="74" t="s">
        <v>44</v>
      </c>
      <c r="G129" s="85" t="s">
        <v>689</v>
      </c>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ht="12.75" customHeight="1" x14ac:dyDescent="0.3">
      <c r="A130" s="19" t="s">
        <v>291</v>
      </c>
      <c r="F130" s="74" t="s">
        <v>47</v>
      </c>
      <c r="G130" s="85" t="s">
        <v>690</v>
      </c>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ht="12.75" customHeight="1" x14ac:dyDescent="0.3">
      <c r="F131" s="74" t="s">
        <v>36</v>
      </c>
      <c r="G131" s="86" t="s">
        <v>691</v>
      </c>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ht="12.75" customHeight="1" x14ac:dyDescent="0.3">
      <c r="F132" s="74" t="s">
        <v>50</v>
      </c>
      <c r="G132" s="95" t="s">
        <v>51</v>
      </c>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ht="12.75" customHeight="1" x14ac:dyDescent="0.3">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s="158" customFormat="1" ht="12.75" customHeight="1" x14ac:dyDescent="0.3">
      <c r="A134" s="8" t="s">
        <v>9</v>
      </c>
      <c r="B134" s="87" t="s">
        <v>692</v>
      </c>
      <c r="C134" s="68"/>
      <c r="D134" s="68"/>
      <c r="E134" s="147" t="s">
        <v>38</v>
      </c>
      <c r="F134" s="206" t="s">
        <v>693</v>
      </c>
      <c r="G134" s="206"/>
    </row>
    <row r="135" spans="1:256" ht="12.75" customHeight="1" x14ac:dyDescent="0.3">
      <c r="C135" s="59" t="str">
        <f>IF(C134="C",IF(A135="P",IF(A134="I","p i","p"),IF(A134="I","i","")),"")</f>
        <v/>
      </c>
      <c r="D135" s="59" t="str">
        <f>IF(D134="E",IF(A135="P",IF(A134="I","p i","p"),IF(A134="I","i"," ")),"")</f>
        <v/>
      </c>
      <c r="E135" s="59" t="str">
        <f>IF(E134="O",IF(A135="P",IF(A134="I","p i","p"),IF(A134="I","i"," ")),"")</f>
        <v>i</v>
      </c>
      <c r="F135" s="167" t="s">
        <v>44</v>
      </c>
      <c r="G135" s="168" t="s">
        <v>694</v>
      </c>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ht="12.75" customHeight="1" x14ac:dyDescent="0.3">
      <c r="A136" s="19" t="s">
        <v>695</v>
      </c>
      <c r="C136" s="76"/>
      <c r="D136" s="76"/>
      <c r="E136" s="76"/>
      <c r="F136" s="167" t="s">
        <v>47</v>
      </c>
      <c r="G136" s="168" t="s">
        <v>696</v>
      </c>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ht="12.75" customHeight="1" x14ac:dyDescent="0.3">
      <c r="C137" s="76"/>
      <c r="D137" s="76"/>
      <c r="E137" s="76"/>
      <c r="F137" s="167" t="s">
        <v>36</v>
      </c>
      <c r="G137" s="86" t="s">
        <v>697</v>
      </c>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ht="12.75" customHeight="1" x14ac:dyDescent="0.3">
      <c r="C138" s="76"/>
      <c r="D138" s="76"/>
      <c r="E138" s="76"/>
      <c r="F138" s="167" t="s">
        <v>50</v>
      </c>
      <c r="G138" s="95" t="s">
        <v>51</v>
      </c>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ht="12.75" customHeight="1" x14ac:dyDescent="0.3">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ht="12.75" customHeight="1" x14ac:dyDescent="0.3">
      <c r="A140" s="8" t="s">
        <v>9</v>
      </c>
      <c r="B140" s="87" t="s">
        <v>1154</v>
      </c>
      <c r="C140" s="188"/>
      <c r="D140" s="147" t="s">
        <v>37</v>
      </c>
      <c r="E140" s="147" t="s">
        <v>38</v>
      </c>
      <c r="F140" s="210" t="s">
        <v>1155</v>
      </c>
      <c r="G140" s="21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ht="12.75" customHeight="1" x14ac:dyDescent="0.3">
      <c r="A141" s="13" t="s">
        <v>12</v>
      </c>
      <c r="C141" s="59" t="str">
        <f>IF(C140="C",IF(A141="P",IF(A140="I","p i","p"),IF(A140="I","i","")),"")</f>
        <v/>
      </c>
      <c r="D141" s="59" t="str">
        <f>IF(D140="E",IF(A141="P",IF(A140="I","p i","p"),IF(A140="I","i"," ")),"")</f>
        <v>p i</v>
      </c>
      <c r="E141" s="59" t="str">
        <f>IF(E140="O",IF(A141="P",IF(A140="I","p i","p"),IF(A140="I","i"," ")),"")</f>
        <v>p i</v>
      </c>
      <c r="F141" s="74" t="s">
        <v>44</v>
      </c>
      <c r="G141" s="95" t="s">
        <v>1156</v>
      </c>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ht="12.75" customHeight="1" x14ac:dyDescent="0.3">
      <c r="A142" s="38" t="s">
        <v>1138</v>
      </c>
      <c r="F142" s="74" t="s">
        <v>47</v>
      </c>
      <c r="G142" s="96" t="s">
        <v>1157</v>
      </c>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ht="12.75" customHeight="1" x14ac:dyDescent="0.3">
      <c r="A143" s="191"/>
      <c r="F143" s="74" t="s">
        <v>36</v>
      </c>
      <c r="G143" s="95" t="s">
        <v>1158</v>
      </c>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ht="12.75" customHeight="1" x14ac:dyDescent="0.3">
      <c r="F144" s="74" t="s">
        <v>37</v>
      </c>
      <c r="G144" s="75" t="s">
        <v>51</v>
      </c>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ht="12.75" customHeight="1"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ht="12.75" customHeight="1"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s="158" customFormat="1" ht="12.75" customHeight="1" x14ac:dyDescent="0.3">
      <c r="A147" s="8" t="s">
        <v>9</v>
      </c>
      <c r="B147" s="87" t="s">
        <v>1194</v>
      </c>
      <c r="C147" s="68"/>
      <c r="D147" s="68"/>
      <c r="E147" s="147" t="s">
        <v>38</v>
      </c>
      <c r="F147" s="206" t="s">
        <v>1195</v>
      </c>
      <c r="G147" s="206"/>
    </row>
    <row r="148" spans="1:256" ht="12.75" customHeight="1" x14ac:dyDescent="0.3">
      <c r="C148" s="59" t="str">
        <f>IF(C147="C",IF(A148="P",IF(A147="I","p i","p"),IF(A147="I","i","")),"")</f>
        <v/>
      </c>
      <c r="D148" s="59" t="str">
        <f>IF(D147="E",IF(A148="P",IF(A147="I","p i","p"),IF(A147="I","i"," ")),"")</f>
        <v/>
      </c>
      <c r="E148" s="59" t="str">
        <f>IF(E147="O",IF(A148="P",IF(A147="I","p i","p"),IF(A147="I","i"," ")),"")</f>
        <v>i</v>
      </c>
      <c r="F148" s="167" t="s">
        <v>44</v>
      </c>
      <c r="G148" s="95" t="s">
        <v>1196</v>
      </c>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ht="12.75" customHeight="1" x14ac:dyDescent="0.3">
      <c r="A149" s="38" t="s">
        <v>1138</v>
      </c>
      <c r="C149" s="76"/>
      <c r="D149" s="76"/>
      <c r="E149" s="76"/>
      <c r="F149" s="167" t="s">
        <v>47</v>
      </c>
      <c r="G149" s="95" t="s">
        <v>1197</v>
      </c>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row>
    <row r="150" spans="1:256" ht="12.75" customHeight="1" x14ac:dyDescent="0.3">
      <c r="C150" s="76"/>
      <c r="D150" s="76"/>
      <c r="E150" s="76"/>
      <c r="F150" s="167" t="s">
        <v>36</v>
      </c>
      <c r="G150" s="96" t="s">
        <v>1198</v>
      </c>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row>
    <row r="151" spans="1:256" ht="12.75" customHeight="1" x14ac:dyDescent="0.3">
      <c r="C151" s="76"/>
      <c r="D151" s="76"/>
      <c r="E151" s="76"/>
      <c r="F151" s="167" t="s">
        <v>50</v>
      </c>
      <c r="G151" s="75" t="s">
        <v>51</v>
      </c>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row>
    <row r="152" spans="1:256" ht="12.75" customHeight="1"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row>
    <row r="153" spans="1:256" ht="12.75" customHeight="1"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row>
    <row r="154" spans="1:256" ht="25.05" customHeight="1"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row>
    <row r="155" spans="1:256" ht="12.75" customHeight="1"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row>
    <row r="156" spans="1:256" ht="12.75" customHeight="1"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row>
    <row r="157" spans="1:256" ht="12.75" customHeight="1"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row>
    <row r="158" spans="1:256" ht="12.75" customHeight="1" x14ac:dyDescent="0.3">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row>
    <row r="159" spans="1:256" ht="12.75" customHeight="1" x14ac:dyDescent="0.3">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row>
    <row r="160" spans="1:256" ht="12.75" customHeight="1" x14ac:dyDescent="0.3">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ht="25.05" customHeight="1" x14ac:dyDescent="0.3">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row>
    <row r="162" spans="1:256" ht="12.75" customHeight="1" x14ac:dyDescent="0.3">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row>
    <row r="163" spans="1:256" ht="12.75" customHeight="1" x14ac:dyDescent="0.3">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row>
    <row r="164" spans="1:256" ht="12.75" customHeight="1" x14ac:dyDescent="0.3">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ht="12.75" customHeight="1" x14ac:dyDescent="0.3">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ht="12.75" customHeight="1" x14ac:dyDescent="0.3">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12.75" customHeight="1" x14ac:dyDescent="0.3">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ht="25.05" customHeight="1" x14ac:dyDescent="0.3">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row>
    <row r="169" spans="1:256" ht="12.75" customHeight="1" x14ac:dyDescent="0.3">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row>
    <row r="170" spans="1:256" ht="12.75" customHeight="1" x14ac:dyDescent="0.3">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row>
    <row r="171" spans="1:256" ht="12.75" customHeight="1" x14ac:dyDescent="0.3">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row>
    <row r="172" spans="1:256" ht="12.75" customHeight="1" x14ac:dyDescent="0.3">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row r="173" spans="1:256" ht="12.75" customHeight="1" x14ac:dyDescent="0.3">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ht="12.75" customHeight="1" x14ac:dyDescent="0.3">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row>
    <row r="175" spans="1:256" ht="25.05" customHeight="1" x14ac:dyDescent="0.3">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row>
    <row r="176" spans="1:256" ht="12.75" customHeight="1" x14ac:dyDescent="0.3">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row>
    <row r="177" spans="1:256" ht="12.75" customHeight="1" x14ac:dyDescent="0.3">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row>
    <row r="178" spans="1:256" ht="12.75" customHeight="1" x14ac:dyDescent="0.3">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row>
    <row r="179" spans="1:256" ht="12.75" customHeight="1" x14ac:dyDescent="0.3">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ht="12.75" customHeight="1" x14ac:dyDescent="0.3">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row>
    <row r="181" spans="1:256" ht="12.75" customHeight="1" x14ac:dyDescent="0.3">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row>
    <row r="182" spans="1:256" ht="25.05" customHeight="1" x14ac:dyDescent="0.3">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ht="12.75" customHeight="1" x14ac:dyDescent="0.3">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ht="12.75" customHeight="1" x14ac:dyDescent="0.3">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ht="12.75" customHeight="1" x14ac:dyDescent="0.3">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ht="12.75" customHeight="1" x14ac:dyDescent="0.3">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ht="12.75" customHeight="1" x14ac:dyDescent="0.3">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ht="12.75" customHeight="1" x14ac:dyDescent="0.3">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25.05" customHeight="1" x14ac:dyDescent="0.3">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12.75" customHeight="1" x14ac:dyDescent="0.3">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ht="12.75" customHeight="1" x14ac:dyDescent="0.3">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ht="12.75" customHeight="1" x14ac:dyDescent="0.3">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row>
    <row r="193" spans="1:256" ht="12.75" customHeight="1" x14ac:dyDescent="0.3">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row>
    <row r="194" spans="1:256" ht="12.75" customHeight="1" x14ac:dyDescent="0.3">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row>
    <row r="195" spans="1:256" ht="12.75" customHeight="1" x14ac:dyDescent="0.3">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row>
    <row r="196" spans="1:256" ht="25.05" customHeight="1" x14ac:dyDescent="0.3">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row>
    <row r="197" spans="1:256" ht="12.75" customHeight="1" x14ac:dyDescent="0.3">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ht="12.75" customHeight="1" x14ac:dyDescent="0.3">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row>
    <row r="199" spans="1:256" ht="12.75" customHeight="1" x14ac:dyDescent="0.3">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row>
    <row r="200" spans="1:256" ht="12.75" customHeight="1" x14ac:dyDescent="0.3">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row>
    <row r="201" spans="1:256" ht="12.75" customHeight="1" x14ac:dyDescent="0.3">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row>
    <row r="202" spans="1:256" ht="12.75" customHeight="1" x14ac:dyDescent="0.3">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row>
    <row r="203" spans="1:256" ht="25.05" customHeight="1" x14ac:dyDescent="0.3">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ht="12.75" customHeight="1" x14ac:dyDescent="0.3">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row>
    <row r="205" spans="1:256" ht="12.75" customHeight="1" x14ac:dyDescent="0.3">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row>
    <row r="206" spans="1:256" ht="12.75" customHeight="1" x14ac:dyDescent="0.3">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row>
    <row r="207" spans="1:256" ht="12.75" customHeight="1" x14ac:dyDescent="0.3">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row>
    <row r="208" spans="1:256" ht="12.75" customHeight="1" x14ac:dyDescent="0.3">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row>
    <row r="209" spans="1:256" ht="12.75" customHeight="1" x14ac:dyDescent="0.3">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ht="25.05" customHeight="1" x14ac:dyDescent="0.3">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row>
    <row r="211" spans="1:256" ht="12.75" customHeight="1" x14ac:dyDescent="0.3">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row>
    <row r="212" spans="1:256" ht="12.75" customHeight="1" x14ac:dyDescent="0.3">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row>
    <row r="213" spans="1:256" ht="12.75" customHeight="1"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row>
    <row r="214" spans="1:256" ht="12.75" customHeight="1" x14ac:dyDescent="0.3">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row>
    <row r="215" spans="1:256" ht="12.75" customHeight="1" x14ac:dyDescent="0.3">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ht="12.75" customHeight="1" x14ac:dyDescent="0.3">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ht="25.05" customHeight="1" x14ac:dyDescent="0.3">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row>
    <row r="218" spans="1:256" ht="12.75" customHeight="1" x14ac:dyDescent="0.3">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19" spans="1:256" ht="12.75" customHeight="1" x14ac:dyDescent="0.3">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row>
    <row r="220" spans="1:256" ht="12.75" customHeight="1" x14ac:dyDescent="0.3">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row>
    <row r="221" spans="1:256" ht="12.75" customHeight="1" x14ac:dyDescent="0.3">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row>
    <row r="222" spans="1:256" ht="12.75" customHeight="1" x14ac:dyDescent="0.3">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row>
    <row r="223" spans="1:256" ht="12.75" customHeight="1" x14ac:dyDescent="0.3">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row>
    <row r="224" spans="1:256" ht="25.05" customHeight="1" x14ac:dyDescent="0.3">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row>
    <row r="225" spans="1:256" ht="12.75" customHeight="1" x14ac:dyDescent="0.3">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row>
    <row r="226" spans="1:256" ht="12.75" customHeight="1" x14ac:dyDescent="0.3">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row>
    <row r="227" spans="1:256" ht="12.75" customHeight="1" x14ac:dyDescent="0.3">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row>
    <row r="228" spans="1:256" ht="12.75" customHeight="1" x14ac:dyDescent="0.3">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row>
    <row r="229" spans="1:256" ht="13.5" customHeight="1"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row>
    <row r="230" spans="1:256" ht="13.5" customHeight="1"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ht="25.05" customHeight="1"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ht="12.75" customHeight="1"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ht="12.75" customHeight="1"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row>
    <row r="234" spans="1:256" ht="12.75" customHeight="1"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row>
    <row r="235" spans="1:256" ht="12.75" customHeight="1"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row>
    <row r="236" spans="1:256" ht="13.5" customHeight="1"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row>
    <row r="237" spans="1:256" ht="13.5" customHeight="1"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row>
    <row r="238" spans="1:256" ht="25.05" customHeight="1"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row>
    <row r="239" spans="1:256" ht="12.75" customHeight="1"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row>
    <row r="240" spans="1:256" ht="12.75" customHeight="1"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row>
    <row r="241" spans="1:256" ht="12.75" customHeight="1"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row>
    <row r="242" spans="1:256" ht="12.75" customHeight="1"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row>
    <row r="243" spans="1:256" ht="12.75" customHeight="1"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row>
    <row r="244" spans="1:256" ht="12.75" customHeight="1"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row>
    <row r="245" spans="1:256" ht="25.05" customHeight="1"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row>
    <row r="246" spans="1:256" ht="12.75" customHeight="1"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row>
    <row r="247" spans="1:256" ht="12.75" customHeight="1" x14ac:dyDescent="0.25">
      <c r="C247" s="68"/>
      <c r="D247" s="68"/>
      <c r="E247" s="68"/>
      <c r="F247" s="167"/>
      <c r="G247" s="169"/>
      <c r="H247" s="170"/>
      <c r="I247" s="170"/>
      <c r="J247" s="170"/>
      <c r="K247" s="170"/>
      <c r="L247" s="170"/>
      <c r="M247" s="171"/>
      <c r="N247" s="170"/>
      <c r="O247" s="170"/>
      <c r="P247" s="170"/>
      <c r="Q247" s="170"/>
      <c r="R247" s="170"/>
      <c r="S247" s="170"/>
      <c r="T247" s="170"/>
      <c r="U247" s="170"/>
      <c r="V247" s="170"/>
      <c r="W247" s="170"/>
      <c r="X247" s="170"/>
    </row>
    <row r="248" spans="1:256" ht="12.75" customHeight="1" x14ac:dyDescent="0.25">
      <c r="C248" s="68"/>
      <c r="D248" s="68"/>
      <c r="E248" s="68"/>
      <c r="F248" s="167"/>
      <c r="G248" s="172"/>
      <c r="H248" s="170"/>
      <c r="I248" s="170"/>
      <c r="J248" s="170"/>
      <c r="K248" s="170"/>
      <c r="L248" s="170"/>
      <c r="M248" s="171"/>
      <c r="N248" s="170"/>
      <c r="O248" s="170"/>
      <c r="P248" s="170"/>
      <c r="Q248" s="170"/>
      <c r="R248" s="170"/>
      <c r="S248" s="170"/>
      <c r="T248" s="170"/>
      <c r="U248" s="170"/>
      <c r="V248" s="170"/>
      <c r="W248" s="170"/>
      <c r="X248" s="170"/>
    </row>
    <row r="249" spans="1:256" ht="12.75" customHeight="1" x14ac:dyDescent="0.25">
      <c r="C249" s="68"/>
      <c r="D249" s="68"/>
      <c r="E249" s="68"/>
      <c r="F249" s="167"/>
      <c r="G249" s="169"/>
      <c r="H249" s="170"/>
      <c r="I249" s="170"/>
      <c r="J249" s="170"/>
      <c r="K249" s="170"/>
      <c r="L249" s="170"/>
      <c r="M249" s="171"/>
      <c r="N249" s="170"/>
      <c r="O249" s="170"/>
      <c r="P249" s="170"/>
      <c r="Q249" s="170"/>
      <c r="R249" s="170"/>
      <c r="S249" s="170"/>
      <c r="T249" s="170"/>
      <c r="U249" s="170"/>
      <c r="V249" s="170"/>
      <c r="W249" s="170"/>
      <c r="X249" s="170"/>
    </row>
    <row r="250" spans="1:256" ht="12.75" customHeight="1" x14ac:dyDescent="0.25">
      <c r="C250" s="68"/>
      <c r="D250" s="68"/>
      <c r="E250" s="68"/>
      <c r="F250" s="167"/>
      <c r="G250" s="169"/>
      <c r="H250" s="170"/>
      <c r="I250" s="170"/>
      <c r="J250" s="170"/>
      <c r="K250" s="170"/>
      <c r="L250" s="170"/>
      <c r="M250" s="171"/>
      <c r="N250" s="170"/>
      <c r="O250" s="170"/>
      <c r="P250" s="170"/>
      <c r="Q250" s="170"/>
      <c r="R250" s="170"/>
      <c r="S250" s="170"/>
      <c r="T250" s="170"/>
      <c r="U250" s="170"/>
      <c r="V250" s="170"/>
      <c r="W250" s="170"/>
      <c r="X250" s="170"/>
    </row>
    <row r="251" spans="1:256" ht="12.75" customHeight="1" x14ac:dyDescent="0.3">
      <c r="C251" s="76"/>
      <c r="D251" s="76"/>
      <c r="E251" s="76"/>
      <c r="F251" s="2"/>
      <c r="G251" s="1"/>
      <c r="M251" s="1"/>
    </row>
    <row r="252" spans="1:256" ht="25.05" customHeight="1" x14ac:dyDescent="0.3">
      <c r="C252" s="76"/>
      <c r="D252" s="76"/>
      <c r="E252" s="76"/>
      <c r="F252" s="205"/>
      <c r="G252" s="205"/>
      <c r="H252" s="65"/>
      <c r="I252" s="65"/>
      <c r="J252" s="65"/>
      <c r="K252" s="65"/>
      <c r="L252" s="65"/>
      <c r="M252" s="65"/>
      <c r="N252" s="65"/>
      <c r="O252" s="65"/>
      <c r="P252" s="65"/>
      <c r="Q252" s="65"/>
      <c r="R252" s="65"/>
      <c r="S252" s="65"/>
      <c r="T252" s="65"/>
      <c r="U252" s="65"/>
      <c r="V252" s="65"/>
      <c r="W252" s="65"/>
      <c r="X252" s="65"/>
    </row>
    <row r="253" spans="1:256" ht="12.75" customHeight="1" x14ac:dyDescent="0.3">
      <c r="C253" s="59" t="str">
        <f>IF(C252="C",IF(A253="P",IF(A252="I","p i","p"),IF(A252="I","i","")),"")</f>
        <v/>
      </c>
      <c r="D253" s="59" t="str">
        <f>IF(D252="E",IF(A253="P",IF(A252="I","p i","p"),IF(A252="I","i"," ")),"")</f>
        <v/>
      </c>
      <c r="E253" s="59" t="str">
        <f>IF(E252="O",IF(A253="P",IF(A252="I","p i","p"),IF(A252="I","i"," ")),"")</f>
        <v/>
      </c>
      <c r="F253" s="2"/>
      <c r="G253" s="1"/>
      <c r="M253" s="1"/>
    </row>
    <row r="254" spans="1:256" ht="12.75" customHeight="1" x14ac:dyDescent="0.3">
      <c r="C254" s="76"/>
      <c r="D254" s="76"/>
      <c r="E254" s="76"/>
      <c r="F254" s="2"/>
      <c r="G254" s="1"/>
      <c r="M254" s="1"/>
    </row>
    <row r="255" spans="1:256" ht="12.75" customHeight="1" x14ac:dyDescent="0.3">
      <c r="C255" s="76"/>
      <c r="D255" s="76"/>
      <c r="E255" s="76"/>
      <c r="F255" s="2"/>
      <c r="G255" s="7"/>
      <c r="M255" s="1"/>
    </row>
    <row r="256" spans="1:256" ht="12.75" customHeight="1" x14ac:dyDescent="0.3">
      <c r="C256" s="76"/>
      <c r="D256" s="76"/>
      <c r="E256" s="76"/>
      <c r="F256" s="2"/>
      <c r="G256" s="1"/>
      <c r="M256" s="1"/>
    </row>
    <row r="257" spans="3:13" ht="12.75" customHeight="1" x14ac:dyDescent="0.3">
      <c r="C257" s="76"/>
      <c r="D257" s="76"/>
      <c r="E257" s="76"/>
      <c r="F257" s="2"/>
      <c r="G257" s="1"/>
      <c r="M257" s="1"/>
    </row>
    <row r="258" spans="3:13" ht="12.75" customHeight="1" x14ac:dyDescent="0.3">
      <c r="C258" s="76"/>
      <c r="D258" s="76"/>
      <c r="E258" s="76"/>
      <c r="F258" s="2"/>
      <c r="G258" s="1"/>
      <c r="M258" s="1"/>
    </row>
    <row r="259" spans="3:13" ht="25.05" customHeight="1" x14ac:dyDescent="0.3">
      <c r="C259" s="76"/>
      <c r="D259" s="76"/>
      <c r="E259" s="76"/>
      <c r="F259" s="209"/>
      <c r="G259" s="209"/>
      <c r="M259" s="1"/>
    </row>
    <row r="260" spans="3:13" ht="12.75" customHeight="1" x14ac:dyDescent="0.3">
      <c r="C260" s="59" t="str">
        <f>IF(C259="C",IF(A260="P",IF(A259="I","p i","p"),IF(A259="I","i","")),"")</f>
        <v/>
      </c>
      <c r="D260" s="59" t="str">
        <f>IF(D259="E",IF(A260="P",IF(A259="I","p i","p"),IF(A259="I","i"," ")),"")</f>
        <v/>
      </c>
      <c r="E260" s="59" t="str">
        <f>IF(E259="O",IF(A260="P",IF(A259="I","p i","p"),IF(A259="I","i"," ")),"")</f>
        <v/>
      </c>
      <c r="G260" s="1"/>
      <c r="M260" s="1"/>
    </row>
    <row r="261" spans="3:13" ht="12.75" customHeight="1" x14ac:dyDescent="0.3">
      <c r="C261" s="76"/>
      <c r="D261" s="76"/>
      <c r="E261" s="76"/>
      <c r="G261" s="1"/>
      <c r="M261" s="1"/>
    </row>
    <row r="262" spans="3:13" ht="12.75" customHeight="1" x14ac:dyDescent="0.3">
      <c r="C262" s="76"/>
      <c r="D262" s="76"/>
      <c r="E262" s="76"/>
      <c r="G262" s="1"/>
      <c r="M262" s="1"/>
    </row>
    <row r="263" spans="3:13" ht="12.75" customHeight="1" x14ac:dyDescent="0.3">
      <c r="C263" s="76"/>
      <c r="D263" s="76"/>
      <c r="E263" s="76"/>
      <c r="G263" s="1"/>
      <c r="M263" s="1"/>
    </row>
    <row r="264" spans="3:13" ht="12.75" customHeight="1" x14ac:dyDescent="0.3">
      <c r="C264" s="76"/>
      <c r="D264" s="76"/>
      <c r="E264" s="76"/>
      <c r="G264" s="1"/>
      <c r="M264" s="1"/>
    </row>
    <row r="265" spans="3:13" ht="12.75" customHeight="1" x14ac:dyDescent="0.3">
      <c r="C265" s="76"/>
      <c r="D265" s="76"/>
      <c r="E265" s="76"/>
      <c r="G265" s="1"/>
      <c r="M265" s="1"/>
    </row>
    <row r="266" spans="3:13" ht="25.05" customHeight="1" x14ac:dyDescent="0.3">
      <c r="C266" s="76"/>
      <c r="D266" s="76"/>
      <c r="E266" s="76"/>
      <c r="F266" s="209"/>
      <c r="G266" s="209"/>
      <c r="M266" s="1"/>
    </row>
    <row r="267" spans="3:13" ht="12.75" customHeight="1" x14ac:dyDescent="0.3">
      <c r="C267" s="59" t="str">
        <f>IF(C266="C",IF(A267="P",IF(A266="I","p i","p"),IF(A266="I","i","")),"")</f>
        <v/>
      </c>
      <c r="D267" s="59" t="str">
        <f>IF(D266="E",IF(A267="P",IF(A266="I","p i","p"),IF(A266="I","i"," ")),"")</f>
        <v/>
      </c>
      <c r="E267" s="59" t="str">
        <f>IF(E266="O",IF(A267="P",IF(A266="I","p i","p"),IF(A266="I","i"," ")),"")</f>
        <v/>
      </c>
      <c r="G267" s="1"/>
      <c r="M267" s="1"/>
    </row>
    <row r="268" spans="3:13" ht="12.75" customHeight="1" x14ac:dyDescent="0.3">
      <c r="C268" s="76"/>
      <c r="D268" s="76"/>
      <c r="E268" s="76"/>
      <c r="G268" s="1"/>
      <c r="M268" s="1"/>
    </row>
    <row r="269" spans="3:13" ht="12.75" customHeight="1" x14ac:dyDescent="0.3">
      <c r="C269" s="76"/>
      <c r="D269" s="76"/>
      <c r="E269" s="76"/>
      <c r="G269" s="1"/>
      <c r="M269" s="1"/>
    </row>
    <row r="270" spans="3:13" ht="12.75" customHeight="1" x14ac:dyDescent="0.3">
      <c r="C270" s="76"/>
      <c r="D270" s="76"/>
      <c r="E270" s="76"/>
      <c r="G270" s="1"/>
      <c r="M270" s="1"/>
    </row>
    <row r="271" spans="3:13" ht="12.75" customHeight="1" x14ac:dyDescent="0.3">
      <c r="C271" s="76"/>
      <c r="D271" s="76"/>
      <c r="E271" s="76"/>
      <c r="G271" s="1"/>
      <c r="M271" s="1"/>
    </row>
    <row r="272" spans="3:13" ht="12.75" customHeight="1" x14ac:dyDescent="0.3">
      <c r="C272" s="76"/>
      <c r="D272" s="76"/>
      <c r="E272" s="76"/>
      <c r="G272" s="1"/>
      <c r="M272" s="1"/>
    </row>
    <row r="273" spans="3:13" ht="25.05" customHeight="1" x14ac:dyDescent="0.3">
      <c r="C273" s="76"/>
      <c r="D273" s="76"/>
      <c r="E273" s="76"/>
      <c r="F273" s="209"/>
      <c r="G273" s="209"/>
      <c r="M273" s="1"/>
    </row>
    <row r="274" spans="3:13" ht="12.75" customHeight="1" x14ac:dyDescent="0.3">
      <c r="C274" s="59" t="str">
        <f>IF(C273="C",IF(A274="P",IF(A273="I","p i","p"),IF(A273="I","i","")),"")</f>
        <v/>
      </c>
      <c r="D274" s="59" t="str">
        <f>IF(D273="E",IF(A274="P",IF(A273="I","p i","p"),IF(A273="I","i"," ")),"")</f>
        <v/>
      </c>
      <c r="E274" s="59" t="str">
        <f>IF(E273="O",IF(A274="P",IF(A273="I","p i","p"),IF(A273="I","i"," ")),"")</f>
        <v/>
      </c>
      <c r="G274" s="1"/>
      <c r="M274" s="1"/>
    </row>
    <row r="275" spans="3:13" ht="12.75" customHeight="1" x14ac:dyDescent="0.3">
      <c r="C275" s="76"/>
      <c r="D275" s="76"/>
      <c r="E275" s="76"/>
      <c r="G275" s="1"/>
      <c r="M275" s="1"/>
    </row>
    <row r="276" spans="3:13" ht="12.75" customHeight="1" x14ac:dyDescent="0.3">
      <c r="C276" s="76"/>
      <c r="D276" s="76"/>
      <c r="E276" s="76"/>
      <c r="G276" s="1"/>
      <c r="M276" s="1"/>
    </row>
    <row r="277" spans="3:13" ht="12.75" customHeight="1" x14ac:dyDescent="0.3">
      <c r="C277" s="76"/>
      <c r="D277" s="76"/>
      <c r="E277" s="76"/>
      <c r="G277" s="1"/>
      <c r="M277" s="1"/>
    </row>
    <row r="278" spans="3:13" ht="12.75" customHeight="1" x14ac:dyDescent="0.3">
      <c r="C278" s="76"/>
      <c r="D278" s="76"/>
      <c r="E278" s="76"/>
      <c r="G278" s="1"/>
      <c r="M278" s="1"/>
    </row>
    <row r="279" spans="3:13" ht="12.75" customHeight="1" x14ac:dyDescent="0.3">
      <c r="C279" s="76"/>
      <c r="D279" s="76"/>
      <c r="E279" s="76"/>
      <c r="G279" s="1"/>
      <c r="M279" s="1"/>
    </row>
    <row r="280" spans="3:13" ht="25.05" customHeight="1" x14ac:dyDescent="0.3">
      <c r="C280" s="76"/>
      <c r="D280" s="76"/>
      <c r="E280" s="76"/>
      <c r="F280" s="207"/>
      <c r="G280" s="207"/>
      <c r="M280" s="1"/>
    </row>
    <row r="281" spans="3:13" ht="25.05" customHeight="1" x14ac:dyDescent="0.3">
      <c r="C281" s="59" t="str">
        <f>IF(C280="C",IF(A281="P",IF(A280="I","p i","p"),IF(A280="I","i","")),"")</f>
        <v/>
      </c>
      <c r="D281" s="59" t="str">
        <f>IF(D280="E",IF(A281="P",IF(A280="I","p i","p"),IF(A280="I","i"," ")),"")</f>
        <v/>
      </c>
      <c r="E281" s="59" t="str">
        <f>IF(E280="O",IF(A281="P",IF(A280="I","p i","p"),IF(A280="I","i"," ")),"")</f>
        <v/>
      </c>
      <c r="F281" s="90"/>
      <c r="G281" s="1"/>
      <c r="M281" s="1"/>
    </row>
    <row r="282" spans="3:13" ht="12.75" customHeight="1" x14ac:dyDescent="0.3">
      <c r="C282" s="76"/>
      <c r="D282" s="76"/>
      <c r="E282" s="76"/>
      <c r="G282" s="1"/>
      <c r="M282" s="1"/>
    </row>
    <row r="283" spans="3:13" ht="12.75" customHeight="1" x14ac:dyDescent="0.3">
      <c r="C283" s="76"/>
      <c r="D283" s="76"/>
      <c r="E283" s="76"/>
      <c r="G283" s="1"/>
      <c r="M283" s="1"/>
    </row>
    <row r="284" spans="3:13" ht="12.75" customHeight="1" x14ac:dyDescent="0.3">
      <c r="C284" s="76"/>
      <c r="D284" s="76"/>
      <c r="E284" s="76"/>
      <c r="G284" s="1"/>
      <c r="M284" s="1"/>
    </row>
    <row r="285" spans="3:13" ht="12.75" customHeight="1" x14ac:dyDescent="0.3">
      <c r="C285" s="76"/>
      <c r="D285" s="76"/>
      <c r="E285" s="76"/>
      <c r="G285" s="1"/>
      <c r="M285" s="1"/>
    </row>
    <row r="286" spans="3:13" ht="12.75" customHeight="1" x14ac:dyDescent="0.3">
      <c r="C286" s="76"/>
      <c r="D286" s="76"/>
      <c r="E286" s="76"/>
      <c r="G286" s="1"/>
      <c r="M286" s="1"/>
    </row>
    <row r="287" spans="3:13" ht="25.05" customHeight="1" x14ac:dyDescent="0.3">
      <c r="C287" s="76"/>
      <c r="D287" s="76"/>
      <c r="E287" s="76"/>
      <c r="F287" s="209"/>
      <c r="G287" s="209"/>
      <c r="M287" s="1"/>
    </row>
    <row r="288" spans="3:13" ht="25.05" customHeight="1" x14ac:dyDescent="0.3">
      <c r="C288" s="59" t="str">
        <f>IF(C287="C",IF(A288="P",IF(A287="I","p i","p"),IF(A287="I","i","")),"")</f>
        <v/>
      </c>
      <c r="D288" s="59" t="str">
        <f>IF(D287="E",IF(A288="P",IF(A287="I","p i","p"),IF(A287="I","i"," ")),"")</f>
        <v/>
      </c>
      <c r="E288" s="59" t="str">
        <f>IF(E287="O",IF(A288="P",IF(A287="I","p i","p"),IF(A287="I","i"," ")),"")</f>
        <v/>
      </c>
      <c r="F288" s="90"/>
      <c r="G288" s="1"/>
      <c r="M288" s="1"/>
    </row>
    <row r="289" spans="3:13" ht="12.75" customHeight="1" x14ac:dyDescent="0.3">
      <c r="C289" s="76"/>
      <c r="D289" s="76"/>
      <c r="E289" s="76"/>
      <c r="G289" s="1"/>
      <c r="M289" s="1"/>
    </row>
    <row r="290" spans="3:13" ht="12.75" customHeight="1" x14ac:dyDescent="0.3">
      <c r="C290" s="76"/>
      <c r="D290" s="76"/>
      <c r="E290" s="76"/>
      <c r="G290" s="1"/>
      <c r="M290" s="1"/>
    </row>
    <row r="291" spans="3:13" ht="12.75" customHeight="1" x14ac:dyDescent="0.3">
      <c r="C291" s="76"/>
      <c r="D291" s="76"/>
      <c r="E291" s="76"/>
      <c r="G291" s="1"/>
      <c r="M291" s="1"/>
    </row>
    <row r="292" spans="3:13" ht="12.75" customHeight="1" x14ac:dyDescent="0.3">
      <c r="C292" s="76"/>
      <c r="D292" s="76"/>
      <c r="E292" s="76"/>
      <c r="G292" s="1"/>
      <c r="M292" s="1"/>
    </row>
    <row r="293" spans="3:13" ht="12.75" customHeight="1" x14ac:dyDescent="0.3">
      <c r="C293" s="76"/>
      <c r="D293" s="76"/>
      <c r="E293" s="76"/>
      <c r="G293" s="1"/>
      <c r="M293" s="1"/>
    </row>
    <row r="294" spans="3:13" ht="25.05" customHeight="1" x14ac:dyDescent="0.3">
      <c r="C294" s="76"/>
      <c r="D294" s="76"/>
      <c r="E294" s="76"/>
      <c r="F294" s="209"/>
      <c r="G294" s="209"/>
      <c r="M294" s="1"/>
    </row>
    <row r="295" spans="3:13" ht="12.75" customHeight="1" x14ac:dyDescent="0.3">
      <c r="C295" s="59" t="str">
        <f>IF(C294="C",IF(A295="P",IF(A294="I","p i","p"),IF(A294="I","i","")),"")</f>
        <v/>
      </c>
      <c r="D295" s="59" t="str">
        <f>IF(D294="E",IF(A295="P",IF(A294="I","p i","p"),IF(A294="I","i"," ")),"")</f>
        <v/>
      </c>
      <c r="E295" s="59" t="str">
        <f>IF(E294="O",IF(A295="P",IF(A294="I","p i","p"),IF(A294="I","i"," ")),"")</f>
        <v/>
      </c>
      <c r="G295" s="1"/>
      <c r="M295" s="1"/>
    </row>
    <row r="296" spans="3:13" ht="12.75" customHeight="1" x14ac:dyDescent="0.3">
      <c r="C296" s="76"/>
      <c r="D296" s="76"/>
      <c r="E296" s="76"/>
      <c r="G296" s="1"/>
      <c r="M296" s="1"/>
    </row>
    <row r="297" spans="3:13" ht="12.75" customHeight="1" x14ac:dyDescent="0.3">
      <c r="C297" s="76"/>
      <c r="D297" s="76"/>
      <c r="E297" s="76"/>
      <c r="G297" s="1"/>
      <c r="M297" s="1"/>
    </row>
    <row r="298" spans="3:13" ht="12.75" customHeight="1" x14ac:dyDescent="0.3">
      <c r="C298" s="76"/>
      <c r="D298" s="76"/>
      <c r="E298" s="76"/>
      <c r="G298" s="1"/>
      <c r="M298" s="1"/>
    </row>
    <row r="299" spans="3:13" ht="12.75" customHeight="1" x14ac:dyDescent="0.3">
      <c r="C299" s="76"/>
      <c r="D299" s="76"/>
      <c r="E299" s="76"/>
      <c r="G299" s="1"/>
      <c r="M299" s="1"/>
    </row>
    <row r="300" spans="3:13" ht="12.75" customHeight="1" x14ac:dyDescent="0.3">
      <c r="C300" s="76"/>
      <c r="D300" s="76"/>
      <c r="E300" s="76"/>
      <c r="G300" s="1"/>
      <c r="M300" s="1"/>
    </row>
    <row r="301" spans="3:13" ht="25.05" customHeight="1" x14ac:dyDescent="0.3">
      <c r="C301" s="76"/>
      <c r="D301" s="76"/>
      <c r="E301" s="76"/>
      <c r="F301" s="209"/>
      <c r="G301" s="209"/>
      <c r="M301" s="1"/>
    </row>
    <row r="302" spans="3:13" ht="12.75" customHeight="1" x14ac:dyDescent="0.3">
      <c r="C302" s="59" t="str">
        <f>IF(C301="C",IF(A302="P",IF(A301="I","p i","p"),IF(A301="I","i","")),"")</f>
        <v/>
      </c>
      <c r="D302" s="59" t="str">
        <f>IF(D301="E",IF(A302="P",IF(A301="I","p i","p"),IF(A301="I","i"," ")),"")</f>
        <v/>
      </c>
      <c r="E302" s="59" t="str">
        <f>IF(E301="O",IF(A302="P",IF(A301="I","p i","p"),IF(A301="I","i"," ")),"")</f>
        <v/>
      </c>
      <c r="G302" s="1"/>
      <c r="M302" s="1"/>
    </row>
    <row r="303" spans="3:13" ht="12.75" customHeight="1" x14ac:dyDescent="0.3">
      <c r="C303" s="76"/>
      <c r="D303" s="76"/>
      <c r="E303" s="76"/>
      <c r="G303" s="1"/>
      <c r="M303" s="1"/>
    </row>
    <row r="304" spans="3:13" ht="12.75" customHeight="1" x14ac:dyDescent="0.3">
      <c r="C304" s="76"/>
      <c r="D304" s="76"/>
      <c r="E304" s="76"/>
      <c r="G304" s="1"/>
      <c r="M304" s="1"/>
    </row>
    <row r="305" spans="3:13" ht="12.75" customHeight="1" x14ac:dyDescent="0.3">
      <c r="C305" s="76"/>
      <c r="D305" s="76"/>
      <c r="E305" s="76"/>
      <c r="G305" s="1"/>
      <c r="M305" s="1"/>
    </row>
    <row r="306" spans="3:13" ht="12.75" customHeight="1" x14ac:dyDescent="0.3">
      <c r="C306" s="76"/>
      <c r="D306" s="76"/>
      <c r="E306" s="76"/>
      <c r="G306" s="1"/>
      <c r="M306" s="1"/>
    </row>
    <row r="307" spans="3:13" ht="12.75" customHeight="1" x14ac:dyDescent="0.3">
      <c r="C307" s="76"/>
      <c r="D307" s="76"/>
      <c r="E307" s="76"/>
      <c r="G307" s="1"/>
      <c r="M307" s="1"/>
    </row>
    <row r="308" spans="3:13" ht="25.05" customHeight="1" x14ac:dyDescent="0.3">
      <c r="C308" s="59"/>
      <c r="D308" s="59"/>
      <c r="E308" s="59"/>
      <c r="F308" s="209"/>
      <c r="G308" s="209"/>
      <c r="M308" s="1"/>
    </row>
    <row r="309" spans="3:13" ht="12.75" customHeight="1" x14ac:dyDescent="0.3">
      <c r="C309" s="59" t="str">
        <f>IF(C308="C",IF(A309="P",IF(A308="I","p i","p"),IF(A308="I","i","")),"")</f>
        <v/>
      </c>
      <c r="D309" s="59" t="str">
        <f>IF(D308="E",IF(A309="P",IF(A308="I","p i","p"),IF(A308="I","i"," ")),"")</f>
        <v/>
      </c>
      <c r="E309" s="59" t="str">
        <f>IF(E308="O",IF(A309="P",IF(A308="I","p i","p"),IF(A308="I","i"," ")),"")</f>
        <v/>
      </c>
      <c r="G309" s="1"/>
      <c r="M309" s="1"/>
    </row>
    <row r="310" spans="3:13" ht="12.75" customHeight="1" x14ac:dyDescent="0.3">
      <c r="C310" s="76"/>
      <c r="D310" s="76"/>
      <c r="E310" s="76"/>
      <c r="G310" s="1"/>
      <c r="M310" s="1"/>
    </row>
    <row r="311" spans="3:13" ht="12.75" customHeight="1" x14ac:dyDescent="0.3">
      <c r="C311" s="76"/>
      <c r="D311" s="76"/>
      <c r="E311" s="76"/>
      <c r="G311" s="1"/>
      <c r="M311" s="1"/>
    </row>
    <row r="312" spans="3:13" ht="12.75" customHeight="1" x14ac:dyDescent="0.3">
      <c r="C312" s="76"/>
      <c r="D312" s="76"/>
      <c r="E312" s="76"/>
      <c r="G312" s="1"/>
      <c r="M312" s="1"/>
    </row>
    <row r="313" spans="3:13" ht="12.75" customHeight="1" x14ac:dyDescent="0.3">
      <c r="C313" s="76"/>
      <c r="D313" s="76"/>
      <c r="E313" s="76"/>
      <c r="G313" s="1"/>
      <c r="M313" s="1"/>
    </row>
    <row r="314" spans="3:13" ht="12.75" customHeight="1" x14ac:dyDescent="0.3">
      <c r="C314" s="76"/>
      <c r="D314" s="76"/>
      <c r="E314" s="76"/>
      <c r="G314" s="1"/>
      <c r="M314" s="1"/>
    </row>
    <row r="315" spans="3:13" ht="25.05" customHeight="1" x14ac:dyDescent="0.3">
      <c r="C315" s="76"/>
      <c r="D315" s="76"/>
      <c r="E315" s="76"/>
      <c r="F315" s="209"/>
      <c r="G315" s="209"/>
      <c r="M315" s="1"/>
    </row>
    <row r="316" spans="3:13" ht="12.75" customHeight="1" x14ac:dyDescent="0.3">
      <c r="C316" s="59" t="str">
        <f>IF(C315="C",IF(A316="P",IF(A315="I","p i","p"),IF(A315="I","i","")),"")</f>
        <v/>
      </c>
      <c r="D316" s="59" t="str">
        <f>IF(D315="E",IF(A316="P",IF(A315="I","p i","p"),IF(A315="I","i"," ")),"")</f>
        <v/>
      </c>
      <c r="E316" s="59" t="str">
        <f>IF(E315="O",IF(A316="P",IF(A315="I","p i","p"),IF(A315="I","i"," ")),"")</f>
        <v/>
      </c>
      <c r="G316" s="1"/>
      <c r="M316" s="1"/>
    </row>
    <row r="317" spans="3:13" ht="12.75" customHeight="1" x14ac:dyDescent="0.3">
      <c r="C317" s="76"/>
      <c r="D317" s="76"/>
      <c r="E317" s="76"/>
      <c r="G317" s="1"/>
      <c r="M317" s="1"/>
    </row>
    <row r="318" spans="3:13" ht="12.75" customHeight="1" x14ac:dyDescent="0.3">
      <c r="C318" s="76"/>
      <c r="D318" s="76"/>
      <c r="E318" s="76"/>
      <c r="G318" s="1"/>
      <c r="M318" s="1"/>
    </row>
    <row r="319" spans="3:13" ht="12.75" customHeight="1" x14ac:dyDescent="0.3">
      <c r="C319" s="76"/>
      <c r="D319" s="76"/>
      <c r="E319" s="76"/>
      <c r="G319" s="1"/>
      <c r="M319" s="1"/>
    </row>
    <row r="320" spans="3:13" ht="12.75" customHeight="1" x14ac:dyDescent="0.3">
      <c r="C320" s="76"/>
      <c r="D320" s="76"/>
      <c r="E320" s="76"/>
      <c r="G320" s="1"/>
      <c r="M320" s="1"/>
    </row>
    <row r="321" spans="3:13" ht="12.75" customHeight="1" x14ac:dyDescent="0.3">
      <c r="C321" s="76"/>
      <c r="D321" s="76"/>
      <c r="E321" s="76"/>
      <c r="G321" s="1"/>
      <c r="M321" s="1"/>
    </row>
    <row r="322" spans="3:13" ht="25.05" customHeight="1" x14ac:dyDescent="0.3">
      <c r="C322" s="76"/>
      <c r="D322" s="76"/>
      <c r="E322" s="76"/>
      <c r="F322" s="209"/>
      <c r="G322" s="209"/>
      <c r="M322" s="1"/>
    </row>
    <row r="323" spans="3:13" ht="12.75" customHeight="1" x14ac:dyDescent="0.3">
      <c r="C323" s="59" t="str">
        <f>IF(C322="C",IF(A323="P",IF(A322="I","p i","p"),IF(A322="I","i","")),"")</f>
        <v/>
      </c>
      <c r="D323" s="59" t="str">
        <f>IF(D322="E",IF(A323="P",IF(A322="I","p i","p"),IF(A322="I","i"," ")),"")</f>
        <v/>
      </c>
      <c r="E323" s="59" t="str">
        <f>IF(E322="O",IF(A323="P",IF(A322="I","p i","p"),IF(A322="I","i"," ")),"")</f>
        <v/>
      </c>
      <c r="G323" s="1"/>
      <c r="M323" s="1"/>
    </row>
    <row r="324" spans="3:13" ht="12.75" customHeight="1" x14ac:dyDescent="0.3">
      <c r="C324" s="76"/>
      <c r="D324" s="76"/>
      <c r="E324" s="76"/>
      <c r="G324" s="1"/>
      <c r="M324" s="1"/>
    </row>
    <row r="325" spans="3:13" ht="12.75" customHeight="1" x14ac:dyDescent="0.3">
      <c r="C325" s="76"/>
      <c r="D325" s="76"/>
      <c r="E325" s="76"/>
      <c r="G325" s="1"/>
      <c r="M325" s="1"/>
    </row>
    <row r="326" spans="3:13" ht="12.75" customHeight="1" x14ac:dyDescent="0.3">
      <c r="C326" s="76"/>
      <c r="D326" s="76"/>
      <c r="E326" s="76"/>
      <c r="G326" s="1"/>
      <c r="M326" s="1"/>
    </row>
    <row r="327" spans="3:13" ht="12.75" customHeight="1" x14ac:dyDescent="0.3">
      <c r="C327" s="76"/>
      <c r="D327" s="76"/>
      <c r="E327" s="76"/>
      <c r="G327" s="1"/>
      <c r="M327" s="1"/>
    </row>
    <row r="328" spans="3:13" ht="12.75" customHeight="1" x14ac:dyDescent="0.3">
      <c r="C328" s="76"/>
      <c r="D328" s="76"/>
      <c r="E328" s="76"/>
      <c r="G328" s="1"/>
      <c r="M328" s="1"/>
    </row>
    <row r="329" spans="3:13" ht="25.05" customHeight="1" x14ac:dyDescent="0.3">
      <c r="C329" s="76"/>
      <c r="D329" s="76"/>
      <c r="E329" s="76"/>
      <c r="F329" s="209"/>
      <c r="G329" s="209"/>
      <c r="M329" s="1"/>
    </row>
    <row r="330" spans="3:13" ht="12.75" customHeight="1" x14ac:dyDescent="0.3">
      <c r="C330" s="59" t="str">
        <f>IF(C329="C",IF(A330="P",IF(A329="I","p i","p"),IF(A329="I","i","")),"")</f>
        <v/>
      </c>
      <c r="D330" s="59" t="str">
        <f>IF(D329="E",IF(A330="P",IF(A329="I","p i","p"),IF(A329="I","i"," ")),"")</f>
        <v/>
      </c>
      <c r="E330" s="59" t="str">
        <f>IF(E329="O",IF(A330="P",IF(A329="I","p i","p"),IF(A329="I","i"," ")),"")</f>
        <v/>
      </c>
      <c r="G330" s="1"/>
      <c r="M330" s="1"/>
    </row>
    <row r="331" spans="3:13" ht="12.75" customHeight="1" x14ac:dyDescent="0.3">
      <c r="C331" s="76"/>
      <c r="D331" s="76"/>
      <c r="E331" s="76"/>
      <c r="G331" s="1"/>
      <c r="M331" s="1"/>
    </row>
    <row r="332" spans="3:13" ht="12.75" customHeight="1" x14ac:dyDescent="0.3">
      <c r="C332" s="76"/>
      <c r="D332" s="76"/>
      <c r="E332" s="76"/>
      <c r="G332" s="1"/>
      <c r="M332" s="1"/>
    </row>
    <row r="333" spans="3:13" ht="12.75" customHeight="1" x14ac:dyDescent="0.3">
      <c r="C333" s="76"/>
      <c r="D333" s="76"/>
      <c r="E333" s="76"/>
      <c r="G333" s="1"/>
      <c r="M333" s="1"/>
    </row>
    <row r="334" spans="3:13" ht="12.75" customHeight="1" x14ac:dyDescent="0.3">
      <c r="C334" s="76"/>
      <c r="D334" s="76"/>
      <c r="E334" s="76"/>
      <c r="G334" s="1"/>
      <c r="M334" s="1"/>
    </row>
    <row r="335" spans="3:13" ht="12.75" customHeight="1" x14ac:dyDescent="0.3">
      <c r="C335" s="76"/>
      <c r="D335" s="76"/>
      <c r="E335" s="76"/>
      <c r="G335" s="1"/>
      <c r="M335" s="1"/>
    </row>
    <row r="336" spans="3:13" ht="25.05" customHeight="1" x14ac:dyDescent="0.3">
      <c r="C336" s="76"/>
      <c r="D336" s="76"/>
      <c r="E336" s="76"/>
      <c r="F336" s="209"/>
      <c r="G336" s="209"/>
      <c r="M336" s="1"/>
    </row>
    <row r="337" spans="3:13" ht="12.75" customHeight="1" x14ac:dyDescent="0.3">
      <c r="C337" s="59" t="str">
        <f>IF(C336="C",IF(A337="P",IF(A336="I","p i","p"),IF(A336="I","i","")),"")</f>
        <v/>
      </c>
      <c r="D337" s="59" t="str">
        <f>IF(D336="E",IF(A337="P",IF(A336="I","p i","p"),IF(A336="I","i"," ")),"")</f>
        <v/>
      </c>
      <c r="E337" s="59" t="str">
        <f>IF(E336="O",IF(A337="P",IF(A336="I","p i","p"),IF(A336="I","i"," ")),"")</f>
        <v/>
      </c>
      <c r="G337" s="1"/>
      <c r="M337" s="1"/>
    </row>
    <row r="338" spans="3:13" ht="12.75" customHeight="1" x14ac:dyDescent="0.3">
      <c r="C338" s="76"/>
      <c r="D338" s="76"/>
      <c r="E338" s="76"/>
      <c r="G338" s="1"/>
      <c r="M338" s="1"/>
    </row>
    <row r="339" spans="3:13" ht="12.75" customHeight="1" x14ac:dyDescent="0.3">
      <c r="C339" s="76"/>
      <c r="D339" s="76"/>
      <c r="E339" s="76"/>
      <c r="G339" s="1"/>
      <c r="M339" s="1"/>
    </row>
    <row r="340" spans="3:13" ht="12.75" customHeight="1" x14ac:dyDescent="0.3">
      <c r="C340" s="76"/>
      <c r="D340" s="76"/>
      <c r="E340" s="76"/>
      <c r="G340" s="1"/>
      <c r="M340" s="1"/>
    </row>
    <row r="341" spans="3:13" ht="12.75" customHeight="1" x14ac:dyDescent="0.3">
      <c r="C341" s="76"/>
      <c r="D341" s="76"/>
      <c r="E341" s="76"/>
      <c r="G341" s="1"/>
      <c r="M341" s="1"/>
    </row>
    <row r="342" spans="3:13" ht="12.75" customHeight="1" x14ac:dyDescent="0.3">
      <c r="C342" s="76"/>
      <c r="D342" s="76"/>
      <c r="E342" s="76"/>
      <c r="G342" s="1"/>
      <c r="M342" s="1"/>
    </row>
    <row r="343" spans="3:13" ht="25.05" customHeight="1" x14ac:dyDescent="0.3">
      <c r="C343" s="76"/>
      <c r="D343" s="76"/>
      <c r="E343" s="76"/>
      <c r="F343" s="209"/>
      <c r="G343" s="209"/>
      <c r="M343" s="1"/>
    </row>
    <row r="344" spans="3:13" ht="25.05" customHeight="1" x14ac:dyDescent="0.3">
      <c r="C344" s="59" t="str">
        <f>IF(C343="C",IF(A344="P",IF(A343="I","p i","p"),IF(A343="I","i","")),"")</f>
        <v/>
      </c>
      <c r="D344" s="59" t="str">
        <f>IF(D343="E",IF(A344="P",IF(A343="I","p i","p"),IF(A343="I","i"," ")),"")</f>
        <v/>
      </c>
      <c r="E344" s="59" t="str">
        <f>IF(E343="O",IF(A344="P",IF(A343="I","p i","p"),IF(A343="I","i"," ")),"")</f>
        <v/>
      </c>
      <c r="F344" s="90"/>
      <c r="G344" s="1"/>
      <c r="M344" s="1"/>
    </row>
    <row r="345" spans="3:13" ht="12.75" customHeight="1" x14ac:dyDescent="0.3">
      <c r="C345" s="76"/>
      <c r="D345" s="76"/>
      <c r="E345" s="76"/>
      <c r="G345" s="1"/>
      <c r="M345" s="1"/>
    </row>
    <row r="346" spans="3:13" ht="12.75" customHeight="1" x14ac:dyDescent="0.3">
      <c r="C346" s="76"/>
      <c r="D346" s="76"/>
      <c r="E346" s="76"/>
      <c r="G346" s="1"/>
      <c r="M346" s="1"/>
    </row>
    <row r="347" spans="3:13" ht="12.75" customHeight="1" x14ac:dyDescent="0.3">
      <c r="C347" s="76"/>
      <c r="D347" s="76"/>
      <c r="E347" s="76"/>
      <c r="G347" s="1"/>
      <c r="M347" s="1"/>
    </row>
    <row r="348" spans="3:13" ht="12.75" customHeight="1" x14ac:dyDescent="0.3">
      <c r="C348" s="76"/>
      <c r="D348" s="76"/>
      <c r="E348" s="76"/>
      <c r="G348" s="1"/>
      <c r="M348" s="1"/>
    </row>
    <row r="349" spans="3:13" ht="12.75" customHeight="1" x14ac:dyDescent="0.3">
      <c r="C349" s="76"/>
      <c r="D349" s="76"/>
      <c r="E349" s="76"/>
      <c r="G349" s="1"/>
      <c r="M349" s="1"/>
    </row>
    <row r="350" spans="3:13" ht="25.05" customHeight="1" x14ac:dyDescent="0.3">
      <c r="C350" s="76"/>
      <c r="D350" s="76"/>
      <c r="E350" s="76"/>
      <c r="F350" s="207"/>
      <c r="G350" s="207"/>
      <c r="M350" s="1"/>
    </row>
    <row r="351" spans="3:13" ht="25.05" customHeight="1" x14ac:dyDescent="0.3">
      <c r="C351" s="59" t="str">
        <f>IF(C350="C",IF(A351="P",IF(A350="I","p i","p"),IF(A350="I","i","")),"")</f>
        <v/>
      </c>
      <c r="D351" s="59" t="str">
        <f>IF(D350="E",IF(A351="P",IF(A350="I","p i","p"),IF(A350="I","i"," ")),"")</f>
        <v/>
      </c>
      <c r="E351" s="59" t="str">
        <f>IF(E350="O",IF(A351="P",IF(A350="I","p i","p"),IF(A350="I","i"," ")),"")</f>
        <v/>
      </c>
      <c r="G351" s="1"/>
      <c r="M351" s="1"/>
    </row>
    <row r="352" spans="3:13" ht="12.75" customHeight="1" x14ac:dyDescent="0.3">
      <c r="C352" s="76"/>
      <c r="D352" s="76"/>
      <c r="E352" s="76"/>
      <c r="G352" s="1"/>
      <c r="M352" s="1"/>
    </row>
    <row r="353" spans="3:13" ht="12.75" customHeight="1" x14ac:dyDescent="0.3">
      <c r="C353" s="76"/>
      <c r="D353" s="76"/>
      <c r="E353" s="76"/>
      <c r="G353" s="1"/>
      <c r="M353" s="1"/>
    </row>
    <row r="354" spans="3:13" ht="12.75" customHeight="1" x14ac:dyDescent="0.3">
      <c r="C354" s="76"/>
      <c r="D354" s="76"/>
      <c r="E354" s="76"/>
      <c r="G354" s="1"/>
      <c r="M354" s="1"/>
    </row>
    <row r="355" spans="3:13" ht="12.75" customHeight="1" x14ac:dyDescent="0.3">
      <c r="C355" s="76"/>
      <c r="D355" s="76"/>
      <c r="E355" s="76"/>
      <c r="G355" s="1"/>
      <c r="M355" s="1"/>
    </row>
    <row r="356" spans="3:13" ht="12.75" customHeight="1" x14ac:dyDescent="0.3">
      <c r="C356" s="76"/>
      <c r="D356" s="76"/>
      <c r="E356" s="76"/>
      <c r="G356" s="1"/>
      <c r="M356" s="1"/>
    </row>
    <row r="357" spans="3:13" ht="25.05" customHeight="1" x14ac:dyDescent="0.3">
      <c r="C357" s="76"/>
      <c r="D357" s="76"/>
      <c r="E357" s="76"/>
      <c r="F357" s="207"/>
      <c r="G357" s="207"/>
      <c r="M357" s="1"/>
    </row>
    <row r="358" spans="3:13" ht="12.75" customHeight="1" x14ac:dyDescent="0.3">
      <c r="C358" s="59" t="str">
        <f>IF(C357="C",IF(A358="P",IF(A357="I","p i","p"),IF(A357="I","i","")),"")</f>
        <v/>
      </c>
      <c r="D358" s="59" t="str">
        <f>IF(D357="E",IF(A358="P",IF(A357="I","p i","p"),IF(A357="I","i"," ")),"")</f>
        <v/>
      </c>
      <c r="E358" s="59" t="str">
        <f>IF(E357="O",IF(A358="P",IF(A357="I","p i","p"),IF(A357="I","i"," ")),"")</f>
        <v/>
      </c>
      <c r="G358" s="1"/>
      <c r="M358" s="1"/>
    </row>
    <row r="359" spans="3:13" ht="12.75" customHeight="1" x14ac:dyDescent="0.3">
      <c r="C359" s="76"/>
      <c r="D359" s="76"/>
      <c r="E359" s="76"/>
      <c r="G359" s="1"/>
      <c r="M359" s="1"/>
    </row>
    <row r="360" spans="3:13" ht="12.75" customHeight="1" x14ac:dyDescent="0.3">
      <c r="C360" s="76"/>
      <c r="D360" s="76"/>
      <c r="E360" s="76"/>
      <c r="G360" s="1"/>
      <c r="M360" s="1"/>
    </row>
    <row r="361" spans="3:13" ht="12.75" customHeight="1" x14ac:dyDescent="0.3">
      <c r="C361" s="76"/>
      <c r="D361" s="76"/>
      <c r="E361" s="76"/>
      <c r="G361" s="1"/>
      <c r="M361" s="1"/>
    </row>
    <row r="362" spans="3:13" ht="12.75" customHeight="1" x14ac:dyDescent="0.3">
      <c r="C362" s="76"/>
      <c r="D362" s="76"/>
      <c r="E362" s="76"/>
      <c r="G362" s="1"/>
      <c r="M362" s="1"/>
    </row>
    <row r="363" spans="3:13" ht="12.75" customHeight="1" x14ac:dyDescent="0.3">
      <c r="C363" s="76"/>
      <c r="D363" s="76"/>
      <c r="E363" s="76"/>
      <c r="G363" s="1"/>
      <c r="M363" s="1"/>
    </row>
    <row r="364" spans="3:13" ht="25.05" customHeight="1" x14ac:dyDescent="0.3">
      <c r="C364" s="76"/>
      <c r="D364" s="76"/>
      <c r="E364" s="76"/>
      <c r="F364" s="207"/>
      <c r="G364" s="207"/>
      <c r="M364" s="1"/>
    </row>
    <row r="365" spans="3:13" ht="12.75" customHeight="1" x14ac:dyDescent="0.3">
      <c r="C365" s="59" t="str">
        <f>IF(C364="C",IF(A365="P",IF(A364="I","p i","p"),IF(A364="I","i","")),"")</f>
        <v/>
      </c>
      <c r="D365" s="59" t="str">
        <f>IF(D364="E",IF(A365="P",IF(A364="I","p i","p"),IF(A364="I","i"," ")),"")</f>
        <v/>
      </c>
      <c r="E365" s="59" t="str">
        <f>IF(E364="O",IF(A365="P",IF(A364="I","p i","p"),IF(A364="I","i"," ")),"")</f>
        <v/>
      </c>
      <c r="G365" s="1"/>
      <c r="M365" s="1"/>
    </row>
    <row r="366" spans="3:13" ht="12.75" customHeight="1" x14ac:dyDescent="0.3">
      <c r="C366" s="76"/>
      <c r="D366" s="76"/>
      <c r="E366" s="76"/>
      <c r="G366" s="1"/>
      <c r="M366" s="1"/>
    </row>
    <row r="367" spans="3:13" ht="12.75" customHeight="1" x14ac:dyDescent="0.3">
      <c r="C367" s="76"/>
      <c r="D367" s="76"/>
      <c r="E367" s="76"/>
      <c r="G367" s="1"/>
      <c r="M367" s="1"/>
    </row>
    <row r="368" spans="3:13" ht="12.75" customHeight="1" x14ac:dyDescent="0.3">
      <c r="C368" s="76"/>
      <c r="D368" s="76"/>
      <c r="E368" s="76"/>
      <c r="G368" s="1"/>
      <c r="M368" s="1"/>
    </row>
    <row r="369" spans="3:13" ht="12.75" customHeight="1" x14ac:dyDescent="0.3">
      <c r="C369" s="76"/>
      <c r="D369" s="76"/>
      <c r="E369" s="76"/>
      <c r="G369" s="1"/>
      <c r="M369" s="1"/>
    </row>
    <row r="370" spans="3:13" ht="12.75" customHeight="1" x14ac:dyDescent="0.3">
      <c r="C370" s="76"/>
      <c r="D370" s="76"/>
      <c r="E370" s="76"/>
      <c r="G370" s="1"/>
      <c r="M370" s="1"/>
    </row>
    <row r="371" spans="3:13" ht="25.05" customHeight="1" x14ac:dyDescent="0.3">
      <c r="C371" s="76"/>
      <c r="D371" s="76"/>
      <c r="E371" s="76"/>
      <c r="F371" s="207"/>
      <c r="G371" s="207"/>
      <c r="M371" s="1"/>
    </row>
    <row r="372" spans="3:13" ht="12.75" customHeight="1" x14ac:dyDescent="0.3">
      <c r="C372" s="59" t="str">
        <f>IF(C371="C",IF(A372="P",IF(A371="I","p i","p"),IF(A371="I","i","")),"")</f>
        <v/>
      </c>
      <c r="D372" s="59" t="str">
        <f>IF(D371="E",IF(A372="P",IF(A371="I","p i","p"),IF(A371="I","i"," ")),"")</f>
        <v/>
      </c>
      <c r="E372" s="59" t="str">
        <f>IF(E371="O",IF(A372="P",IF(A371="I","p i","p"),IF(A371="I","i"," ")),"")</f>
        <v/>
      </c>
      <c r="G372" s="1"/>
      <c r="M372" s="1"/>
    </row>
    <row r="373" spans="3:13" ht="12.75" customHeight="1" x14ac:dyDescent="0.3">
      <c r="C373" s="76"/>
      <c r="D373" s="76"/>
      <c r="E373" s="76"/>
      <c r="G373" s="1"/>
      <c r="M373" s="1"/>
    </row>
    <row r="374" spans="3:13" ht="12.75" customHeight="1" x14ac:dyDescent="0.3">
      <c r="C374" s="76"/>
      <c r="D374" s="76"/>
      <c r="E374" s="76"/>
      <c r="G374" s="1"/>
      <c r="M374" s="1"/>
    </row>
    <row r="375" spans="3:13" ht="12.75" customHeight="1" x14ac:dyDescent="0.3">
      <c r="C375" s="76"/>
      <c r="D375" s="76"/>
      <c r="E375" s="76"/>
      <c r="G375" s="1"/>
      <c r="M375" s="1"/>
    </row>
    <row r="376" spans="3:13" ht="12.75" customHeight="1" x14ac:dyDescent="0.3">
      <c r="C376" s="76"/>
      <c r="D376" s="76"/>
      <c r="E376" s="76"/>
      <c r="G376" s="1"/>
      <c r="M376" s="1"/>
    </row>
    <row r="377" spans="3:13" ht="12.75" customHeight="1" x14ac:dyDescent="0.3">
      <c r="C377" s="76"/>
      <c r="D377" s="76"/>
      <c r="E377" s="76"/>
      <c r="G377" s="1"/>
      <c r="M377" s="1"/>
    </row>
    <row r="378" spans="3:13" ht="25.05" customHeight="1" x14ac:dyDescent="0.3">
      <c r="C378" s="76"/>
      <c r="D378" s="76"/>
      <c r="E378" s="76"/>
      <c r="F378" s="207"/>
      <c r="G378" s="207"/>
      <c r="M378" s="1"/>
    </row>
    <row r="379" spans="3:13" ht="12.75" customHeight="1" x14ac:dyDescent="0.3">
      <c r="C379" s="59" t="str">
        <f>IF(C378="C",IF(A379="P",IF(A378="I","p i","p"),IF(A378="I","i","")),"")</f>
        <v/>
      </c>
      <c r="D379" s="59" t="str">
        <f>IF(D378="E",IF(A379="P",IF(A378="I","p i","p"),IF(A378="I","i"," ")),"")</f>
        <v/>
      </c>
      <c r="E379" s="59" t="str">
        <f>IF(E378="O",IF(A379="P",IF(A378="I","p i","p"),IF(A378="I","i"," ")),"")</f>
        <v/>
      </c>
      <c r="G379" s="1"/>
      <c r="M379" s="1"/>
    </row>
    <row r="380" spans="3:13" ht="12.75" customHeight="1" x14ac:dyDescent="0.3">
      <c r="C380" s="76"/>
      <c r="D380" s="76"/>
      <c r="E380" s="76"/>
      <c r="G380" s="1"/>
      <c r="M380" s="1"/>
    </row>
    <row r="381" spans="3:13" ht="12.75" customHeight="1" x14ac:dyDescent="0.3">
      <c r="C381" s="76"/>
      <c r="D381" s="76"/>
      <c r="E381" s="76"/>
      <c r="G381" s="1"/>
      <c r="M381" s="1"/>
    </row>
    <row r="382" spans="3:13" ht="12.75" customHeight="1" x14ac:dyDescent="0.3">
      <c r="C382" s="76"/>
      <c r="D382" s="76"/>
      <c r="E382" s="76"/>
      <c r="G382" s="1"/>
      <c r="M382" s="1"/>
    </row>
    <row r="383" spans="3:13" ht="12.75" customHeight="1" x14ac:dyDescent="0.3">
      <c r="C383" s="76"/>
      <c r="D383" s="76"/>
      <c r="E383" s="76"/>
      <c r="G383" s="1"/>
      <c r="M383" s="1"/>
    </row>
    <row r="384" spans="3:13" ht="12.75" customHeight="1" x14ac:dyDescent="0.3">
      <c r="C384" s="76"/>
      <c r="D384" s="76"/>
      <c r="E384" s="76"/>
      <c r="G384" s="1"/>
      <c r="M384" s="1"/>
    </row>
    <row r="385" spans="3:13" ht="25.05" customHeight="1" x14ac:dyDescent="0.3">
      <c r="C385" s="76"/>
      <c r="D385" s="76"/>
      <c r="E385" s="76"/>
      <c r="F385" s="207"/>
      <c r="G385" s="207"/>
      <c r="M385" s="1"/>
    </row>
    <row r="386" spans="3:13" ht="12.75" customHeight="1" x14ac:dyDescent="0.3">
      <c r="C386" s="59" t="str">
        <f>IF(C385="C",IF(A386="P",IF(A385="I","p i","p"),IF(A385="I","i","")),"")</f>
        <v/>
      </c>
      <c r="D386" s="59" t="str">
        <f>IF(D385="E",IF(A386="P",IF(A385="I","p i","p"),IF(A385="I","i"," ")),"")</f>
        <v/>
      </c>
      <c r="E386" s="59" t="str">
        <f>IF(E385="O",IF(A386="P",IF(A385="I","p i","p"),IF(A385="I","i"," ")),"")</f>
        <v/>
      </c>
      <c r="G386" s="1"/>
      <c r="M386" s="1"/>
    </row>
    <row r="387" spans="3:13" ht="12.75" customHeight="1" x14ac:dyDescent="0.3">
      <c r="C387" s="76"/>
      <c r="D387" s="76"/>
      <c r="E387" s="76"/>
      <c r="G387" s="1"/>
      <c r="M387" s="1"/>
    </row>
    <row r="388" spans="3:13" ht="12.75" customHeight="1" x14ac:dyDescent="0.3">
      <c r="C388" s="76"/>
      <c r="D388" s="76"/>
      <c r="E388" s="76"/>
      <c r="G388" s="1"/>
      <c r="M388" s="1"/>
    </row>
    <row r="389" spans="3:13" ht="12.75" customHeight="1" x14ac:dyDescent="0.3">
      <c r="C389" s="76"/>
      <c r="D389" s="76"/>
      <c r="E389" s="76"/>
      <c r="G389" s="1"/>
      <c r="M389" s="1"/>
    </row>
    <row r="390" spans="3:13" ht="12.75" customHeight="1" x14ac:dyDescent="0.3">
      <c r="C390" s="76"/>
      <c r="D390" s="76"/>
      <c r="E390" s="76"/>
      <c r="G390" s="1"/>
      <c r="M390" s="1"/>
    </row>
    <row r="391" spans="3:13" ht="12.75" customHeight="1" x14ac:dyDescent="0.3">
      <c r="C391" s="76"/>
      <c r="D391" s="76"/>
      <c r="E391" s="76"/>
      <c r="G391" s="1"/>
      <c r="M391" s="1"/>
    </row>
    <row r="392" spans="3:13" ht="25.05" customHeight="1" x14ac:dyDescent="0.3">
      <c r="C392" s="76"/>
      <c r="D392" s="76"/>
      <c r="E392" s="76"/>
      <c r="F392" s="207"/>
      <c r="G392" s="207"/>
      <c r="M392" s="1"/>
    </row>
    <row r="393" spans="3:13" ht="12.75" customHeight="1" x14ac:dyDescent="0.3">
      <c r="C393" s="59" t="str">
        <f>IF(C392="C",IF(A393="P",IF(A392="I","p i","p"),IF(A392="I","i","")),"")</f>
        <v/>
      </c>
      <c r="D393" s="59" t="str">
        <f>IF(D392="E",IF(A393="P",IF(A392="I","p i","p"),IF(A392="I","i"," ")),"")</f>
        <v/>
      </c>
      <c r="E393" s="59" t="str">
        <f>IF(E392="O",IF(A393="P",IF(A392="I","p i","p"),IF(A392="I","i"," ")),"")</f>
        <v/>
      </c>
      <c r="G393" s="1"/>
      <c r="M393" s="1"/>
    </row>
    <row r="394" spans="3:13" ht="12.75" customHeight="1" x14ac:dyDescent="0.3">
      <c r="C394" s="76"/>
      <c r="D394" s="76"/>
      <c r="E394" s="76"/>
      <c r="G394" s="1"/>
      <c r="M394" s="1"/>
    </row>
    <row r="395" spans="3:13" ht="12.75" customHeight="1" x14ac:dyDescent="0.3">
      <c r="C395" s="76"/>
      <c r="D395" s="76"/>
      <c r="E395" s="76"/>
      <c r="G395" s="1"/>
      <c r="M395" s="1"/>
    </row>
    <row r="396" spans="3:13" ht="12.75" customHeight="1" x14ac:dyDescent="0.3">
      <c r="C396" s="76"/>
      <c r="D396" s="76"/>
      <c r="E396" s="76"/>
      <c r="G396" s="1"/>
      <c r="M396" s="1"/>
    </row>
    <row r="397" spans="3:13" ht="12.75" customHeight="1" x14ac:dyDescent="0.3">
      <c r="C397" s="76"/>
      <c r="D397" s="76"/>
      <c r="E397" s="76"/>
      <c r="G397" s="1"/>
      <c r="M397" s="1"/>
    </row>
    <row r="398" spans="3:13" ht="12.75" customHeight="1" x14ac:dyDescent="0.3">
      <c r="C398" s="76"/>
      <c r="D398" s="76"/>
      <c r="E398" s="76"/>
      <c r="G398" s="1"/>
      <c r="M398" s="1"/>
    </row>
    <row r="399" spans="3:13" ht="25.05" customHeight="1" x14ac:dyDescent="0.3">
      <c r="C399" s="76"/>
      <c r="D399" s="76"/>
      <c r="E399" s="76"/>
      <c r="F399" s="207"/>
      <c r="G399" s="207"/>
      <c r="M399" s="1"/>
    </row>
    <row r="400" spans="3:13" ht="12.75" customHeight="1" x14ac:dyDescent="0.3">
      <c r="C400" s="59" t="str">
        <f>IF(C399="C",IF(A400="P",IF(A399="I","p i","p"),IF(A399="I","i","")),"")</f>
        <v/>
      </c>
      <c r="D400" s="59" t="str">
        <f>IF(D399="E",IF(A400="P",IF(A399="I","p i","p"),IF(A399="I","i"," ")),"")</f>
        <v/>
      </c>
      <c r="E400" s="59" t="str">
        <f>IF(E399="O",IF(A400="P",IF(A399="I","p i","p"),IF(A399="I","i"," ")),"")</f>
        <v/>
      </c>
      <c r="G400" s="1"/>
      <c r="M400" s="1"/>
    </row>
    <row r="401" spans="3:13" ht="12.75" customHeight="1" x14ac:dyDescent="0.3">
      <c r="C401" s="76"/>
      <c r="D401" s="76"/>
      <c r="E401" s="76"/>
      <c r="G401" s="1"/>
      <c r="M401" s="1"/>
    </row>
    <row r="402" spans="3:13" ht="12.75" customHeight="1" x14ac:dyDescent="0.3">
      <c r="C402" s="76"/>
      <c r="D402" s="76"/>
      <c r="E402" s="76"/>
      <c r="G402" s="1"/>
      <c r="M402" s="1"/>
    </row>
    <row r="403" spans="3:13" ht="12.75" customHeight="1" x14ac:dyDescent="0.3">
      <c r="C403" s="76"/>
      <c r="D403" s="76"/>
      <c r="E403" s="76"/>
      <c r="G403" s="1"/>
      <c r="M403" s="1"/>
    </row>
    <row r="404" spans="3:13" ht="12.75" customHeight="1" x14ac:dyDescent="0.3">
      <c r="C404" s="76"/>
      <c r="D404" s="76"/>
      <c r="E404" s="76"/>
      <c r="G404" s="1"/>
      <c r="M404" s="1"/>
    </row>
    <row r="405" spans="3:13" ht="12.75" customHeight="1" x14ac:dyDescent="0.3">
      <c r="C405" s="76"/>
      <c r="D405" s="76"/>
      <c r="E405" s="76"/>
      <c r="G405" s="1"/>
      <c r="M405" s="1"/>
    </row>
    <row r="406" spans="3:13" ht="25.05" customHeight="1" x14ac:dyDescent="0.3">
      <c r="C406" s="76"/>
      <c r="D406" s="76"/>
      <c r="E406" s="76"/>
      <c r="F406" s="207"/>
      <c r="G406" s="207"/>
      <c r="M406" s="1"/>
    </row>
    <row r="407" spans="3:13" ht="12.75" customHeight="1" x14ac:dyDescent="0.3">
      <c r="C407" s="59" t="str">
        <f>IF(C406="C",IF(A407="P",IF(A406="I","p i","p"),IF(A406="I","i","")),"")</f>
        <v/>
      </c>
      <c r="D407" s="59" t="str">
        <f>IF(D406="E",IF(A407="P",IF(A406="I","p i","p"),IF(A406="I","i"," ")),"")</f>
        <v/>
      </c>
      <c r="E407" s="59" t="str">
        <f>IF(E406="O",IF(A407="P",IF(A406="I","p i","p"),IF(A406="I","i"," ")),"")</f>
        <v/>
      </c>
      <c r="G407" s="1"/>
      <c r="M407" s="1"/>
    </row>
    <row r="408" spans="3:13" ht="12.75" customHeight="1" x14ac:dyDescent="0.3">
      <c r="C408" s="76"/>
      <c r="D408" s="76"/>
      <c r="E408" s="76"/>
      <c r="G408" s="1"/>
      <c r="M408" s="1"/>
    </row>
    <row r="409" spans="3:13" ht="12.75" customHeight="1" x14ac:dyDescent="0.3">
      <c r="C409" s="76"/>
      <c r="D409" s="76"/>
      <c r="E409" s="76"/>
      <c r="G409" s="1"/>
      <c r="M409" s="1"/>
    </row>
    <row r="410" spans="3:13" ht="12.75" customHeight="1" x14ac:dyDescent="0.3">
      <c r="C410" s="76"/>
      <c r="D410" s="76"/>
      <c r="E410" s="76"/>
      <c r="G410" s="1"/>
      <c r="M410" s="1"/>
    </row>
    <row r="411" spans="3:13" ht="12.75" customHeight="1" x14ac:dyDescent="0.3">
      <c r="C411" s="76"/>
      <c r="D411" s="76"/>
      <c r="E411" s="76"/>
      <c r="G411" s="1"/>
      <c r="M411" s="1"/>
    </row>
    <row r="412" spans="3:13" ht="12.75" customHeight="1" x14ac:dyDescent="0.3">
      <c r="C412" s="76"/>
      <c r="D412" s="76"/>
      <c r="E412" s="76"/>
      <c r="G412" s="1"/>
      <c r="M412" s="1"/>
    </row>
    <row r="413" spans="3:13" ht="25.05" customHeight="1" x14ac:dyDescent="0.3">
      <c r="C413" s="76"/>
      <c r="D413" s="76"/>
      <c r="E413" s="76"/>
      <c r="F413" s="207"/>
      <c r="G413" s="207"/>
      <c r="M413" s="1"/>
    </row>
    <row r="414" spans="3:13" ht="12.75" customHeight="1" x14ac:dyDescent="0.3">
      <c r="C414" s="59" t="str">
        <f>IF(C413="C",IF(A414="P",IF(A413="I","p i","p"),IF(A413="I","i","")),"")</f>
        <v/>
      </c>
      <c r="D414" s="59" t="str">
        <f>IF(D413="E",IF(A414="P",IF(A413="I","p i","p"),IF(A413="I","i"," ")),"")</f>
        <v/>
      </c>
      <c r="E414" s="59" t="str">
        <f>IF(E413="O",IF(A414="P",IF(A413="I","p i","p"),IF(A413="I","i"," ")),"")</f>
        <v/>
      </c>
      <c r="G414" s="1"/>
      <c r="M414" s="1"/>
    </row>
    <row r="415" spans="3:13" ht="12.75" customHeight="1" x14ac:dyDescent="0.3">
      <c r="C415" s="76"/>
      <c r="D415" s="76"/>
      <c r="E415" s="76"/>
      <c r="G415" s="1"/>
      <c r="M415" s="1"/>
    </row>
    <row r="416" spans="3:13" ht="12.75" customHeight="1" x14ac:dyDescent="0.3">
      <c r="C416" s="76"/>
      <c r="D416" s="76"/>
      <c r="E416" s="76"/>
      <c r="G416" s="1"/>
      <c r="M416" s="1"/>
    </row>
    <row r="417" spans="3:13" ht="12.75" customHeight="1" x14ac:dyDescent="0.3">
      <c r="C417" s="76"/>
      <c r="D417" s="76"/>
      <c r="E417" s="76"/>
      <c r="G417" s="1"/>
      <c r="M417" s="1"/>
    </row>
    <row r="418" spans="3:13" ht="12.75" customHeight="1" x14ac:dyDescent="0.3">
      <c r="C418" s="76"/>
      <c r="D418" s="76"/>
      <c r="E418" s="76"/>
      <c r="G418" s="1"/>
      <c r="M418" s="1"/>
    </row>
    <row r="419" spans="3:13" ht="12.75" customHeight="1" x14ac:dyDescent="0.3">
      <c r="C419" s="76"/>
      <c r="D419" s="76"/>
      <c r="E419" s="76"/>
      <c r="G419" s="1"/>
      <c r="M419" s="1"/>
    </row>
    <row r="420" spans="3:13" ht="25.05" customHeight="1" x14ac:dyDescent="0.3">
      <c r="C420" s="76"/>
      <c r="D420" s="76"/>
      <c r="E420" s="76"/>
      <c r="F420" s="207"/>
      <c r="G420" s="207"/>
      <c r="M420" s="1"/>
    </row>
    <row r="421" spans="3:13" ht="12.75" customHeight="1" x14ac:dyDescent="0.3">
      <c r="C421" s="59" t="str">
        <f>IF(C420="C",IF(A421="P",IF(A420="I","p i","p"),IF(A420="I","i","")),"")</f>
        <v/>
      </c>
      <c r="D421" s="59" t="str">
        <f>IF(D420="E",IF(A421="P",IF(A420="I","p i","p"),IF(A420="I","i"," ")),"")</f>
        <v/>
      </c>
      <c r="E421" s="59" t="str">
        <f>IF(E420="O",IF(A421="P",IF(A420="I","p i","p"),IF(A420="I","i"," ")),"")</f>
        <v/>
      </c>
      <c r="G421" s="1"/>
      <c r="M421" s="1"/>
    </row>
    <row r="422" spans="3:13" ht="12.75" customHeight="1" x14ac:dyDescent="0.3">
      <c r="C422" s="76"/>
      <c r="D422" s="76"/>
      <c r="E422" s="76"/>
      <c r="G422" s="1"/>
      <c r="M422" s="1"/>
    </row>
    <row r="423" spans="3:13" ht="12.75" customHeight="1" x14ac:dyDescent="0.3">
      <c r="C423" s="76"/>
      <c r="D423" s="76"/>
      <c r="E423" s="76"/>
      <c r="G423" s="1"/>
      <c r="M423" s="1"/>
    </row>
    <row r="424" spans="3:13" ht="12.75" customHeight="1" x14ac:dyDescent="0.3">
      <c r="C424" s="76"/>
      <c r="D424" s="76"/>
      <c r="E424" s="76"/>
      <c r="G424" s="1"/>
      <c r="M424" s="1"/>
    </row>
    <row r="425" spans="3:13" ht="12.75" customHeight="1" x14ac:dyDescent="0.3">
      <c r="C425" s="76"/>
      <c r="D425" s="76"/>
      <c r="E425" s="76"/>
      <c r="G425" s="1"/>
      <c r="M425" s="1"/>
    </row>
    <row r="426" spans="3:13" ht="12.75" customHeight="1" x14ac:dyDescent="0.3">
      <c r="C426" s="76"/>
      <c r="D426" s="76"/>
      <c r="E426" s="76"/>
      <c r="G426" s="1"/>
      <c r="M426" s="1"/>
    </row>
    <row r="427" spans="3:13" ht="25.05" customHeight="1" x14ac:dyDescent="0.3">
      <c r="C427" s="76"/>
      <c r="D427" s="76"/>
      <c r="E427" s="76"/>
      <c r="F427" s="207"/>
      <c r="G427" s="207"/>
      <c r="M427" s="1"/>
    </row>
    <row r="428" spans="3:13" ht="12.75" customHeight="1" x14ac:dyDescent="0.3">
      <c r="C428" s="59" t="str">
        <f>IF(C427="C",IF(A428="P",IF(A427="I","p i","p"),IF(A427="I","i","")),"")</f>
        <v/>
      </c>
      <c r="D428" s="59" t="str">
        <f>IF(D427="E",IF(A428="P",IF(A427="I","p i","p"),IF(A427="I","i"," ")),"")</f>
        <v/>
      </c>
      <c r="E428" s="59" t="str">
        <f>IF(E427="O",IF(A428="P",IF(A427="I","p i","p"),IF(A427="I","i"," ")),"")</f>
        <v/>
      </c>
      <c r="G428" s="1"/>
      <c r="M428" s="1"/>
    </row>
    <row r="429" spans="3:13" ht="12.75" customHeight="1" x14ac:dyDescent="0.3">
      <c r="C429" s="76"/>
      <c r="D429" s="76"/>
      <c r="E429" s="76"/>
      <c r="G429" s="1"/>
      <c r="M429" s="1"/>
    </row>
    <row r="430" spans="3:13" ht="12.75" customHeight="1" x14ac:dyDescent="0.3">
      <c r="C430" s="76"/>
      <c r="D430" s="76"/>
      <c r="E430" s="76"/>
      <c r="G430" s="1"/>
      <c r="M430" s="1"/>
    </row>
    <row r="431" spans="3:13" ht="12.75" customHeight="1" x14ac:dyDescent="0.3">
      <c r="C431" s="76"/>
      <c r="D431" s="76"/>
      <c r="E431" s="76"/>
      <c r="G431" s="1"/>
      <c r="M431" s="1"/>
    </row>
    <row r="432" spans="3:13" ht="12.75" customHeight="1" x14ac:dyDescent="0.3">
      <c r="C432" s="76"/>
      <c r="D432" s="76"/>
      <c r="E432" s="76"/>
      <c r="G432" s="1"/>
      <c r="M432" s="1"/>
    </row>
    <row r="433" spans="3:13" ht="12.75" customHeight="1" x14ac:dyDescent="0.3">
      <c r="C433" s="76"/>
      <c r="D433" s="76"/>
      <c r="E433" s="76"/>
      <c r="G433" s="1"/>
      <c r="M433" s="1"/>
    </row>
    <row r="434" spans="3:13" ht="25.05" customHeight="1" x14ac:dyDescent="0.3">
      <c r="C434" s="76"/>
      <c r="D434" s="76"/>
      <c r="E434" s="76"/>
      <c r="F434" s="207"/>
      <c r="G434" s="207"/>
      <c r="M434" s="1"/>
    </row>
    <row r="435" spans="3:13" ht="12.75" customHeight="1" x14ac:dyDescent="0.3">
      <c r="C435" s="59" t="str">
        <f>IF(C434="C",IF(A435="P",IF(A434="I","p i","p"),IF(A434="I","i","")),"")</f>
        <v/>
      </c>
      <c r="D435" s="59" t="str">
        <f>IF(D434="E",IF(A435="P",IF(A434="I","p i","p"),IF(A434="I","i"," ")),"")</f>
        <v/>
      </c>
      <c r="E435" s="59" t="str">
        <f>IF(E434="O",IF(A435="P",IF(A434="I","p i","p"),IF(A434="I","i"," ")),"")</f>
        <v/>
      </c>
      <c r="G435" s="1"/>
      <c r="M435" s="1"/>
    </row>
    <row r="436" spans="3:13" ht="12.75" customHeight="1" x14ac:dyDescent="0.3">
      <c r="C436" s="76"/>
      <c r="D436" s="76"/>
      <c r="E436" s="76"/>
      <c r="G436" s="1"/>
      <c r="M436" s="1"/>
    </row>
    <row r="437" spans="3:13" ht="12.75" customHeight="1" x14ac:dyDescent="0.3">
      <c r="C437" s="76"/>
      <c r="D437" s="76"/>
      <c r="E437" s="76"/>
      <c r="G437" s="1"/>
      <c r="M437" s="1"/>
    </row>
    <row r="438" spans="3:13" ht="12.75" customHeight="1" x14ac:dyDescent="0.3">
      <c r="C438" s="76"/>
      <c r="D438" s="76"/>
      <c r="E438" s="76"/>
      <c r="G438" s="1"/>
      <c r="M438" s="1"/>
    </row>
    <row r="439" spans="3:13" ht="12.75" customHeight="1" x14ac:dyDescent="0.3">
      <c r="C439" s="76"/>
      <c r="D439" s="76"/>
      <c r="E439" s="76"/>
      <c r="G439" s="1"/>
      <c r="M439" s="1"/>
    </row>
    <row r="440" spans="3:13" ht="12.75" customHeight="1" x14ac:dyDescent="0.3">
      <c r="C440" s="76"/>
      <c r="D440" s="76"/>
      <c r="E440" s="76"/>
      <c r="G440" s="1"/>
      <c r="M440" s="1"/>
    </row>
    <row r="441" spans="3:13" ht="25.05" customHeight="1" x14ac:dyDescent="0.3">
      <c r="C441" s="76"/>
      <c r="D441" s="76"/>
      <c r="E441" s="76"/>
      <c r="F441" s="207"/>
      <c r="G441" s="207"/>
      <c r="M441" s="1"/>
    </row>
    <row r="442" spans="3:13" ht="12.75" customHeight="1" x14ac:dyDescent="0.3">
      <c r="C442" s="59" t="str">
        <f>IF(C441="C",IF(A442="P",IF(A441="I","p i","p"),IF(A441="I","i","")),"")</f>
        <v/>
      </c>
      <c r="D442" s="59" t="str">
        <f>IF(D441="E",IF(A442="P",IF(A441="I","p i","p"),IF(A441="I","i"," ")),"")</f>
        <v/>
      </c>
      <c r="E442" s="59" t="str">
        <f>IF(E441="O",IF(A442="P",IF(A441="I","p i","p"),IF(A441="I","i"," ")),"")</f>
        <v/>
      </c>
      <c r="G442" s="1"/>
      <c r="M442" s="1"/>
    </row>
    <row r="443" spans="3:13" ht="12.75" customHeight="1" x14ac:dyDescent="0.3">
      <c r="C443" s="76"/>
      <c r="D443" s="76"/>
      <c r="E443" s="76"/>
      <c r="G443" s="1"/>
      <c r="M443" s="1"/>
    </row>
    <row r="444" spans="3:13" ht="12.75" customHeight="1" x14ac:dyDescent="0.3">
      <c r="C444" s="76"/>
      <c r="D444" s="76"/>
      <c r="E444" s="76"/>
      <c r="G444" s="1"/>
      <c r="M444" s="1"/>
    </row>
    <row r="445" spans="3:13" ht="12.75" customHeight="1" x14ac:dyDescent="0.3">
      <c r="C445" s="76"/>
      <c r="D445" s="76"/>
      <c r="E445" s="76"/>
      <c r="G445" s="1"/>
      <c r="M445" s="1"/>
    </row>
    <row r="446" spans="3:13" ht="12.75" customHeight="1" x14ac:dyDescent="0.3">
      <c r="C446" s="76"/>
      <c r="D446" s="76"/>
      <c r="E446" s="76"/>
      <c r="G446" s="1"/>
      <c r="M446" s="1"/>
    </row>
    <row r="447" spans="3:13" ht="12.75" customHeight="1" x14ac:dyDescent="0.3">
      <c r="C447" s="76"/>
      <c r="D447" s="76"/>
      <c r="E447" s="76"/>
      <c r="G447" s="1"/>
      <c r="M447" s="1"/>
    </row>
    <row r="448" spans="3:13" ht="25.05" customHeight="1" x14ac:dyDescent="0.3">
      <c r="C448" s="76"/>
      <c r="D448" s="76"/>
      <c r="E448" s="76"/>
      <c r="F448" s="207"/>
      <c r="G448" s="207"/>
      <c r="M448" s="1"/>
    </row>
    <row r="449" spans="3:13" ht="12.75" customHeight="1" x14ac:dyDescent="0.3">
      <c r="C449" s="59" t="str">
        <f>IF(C448="C",IF(A449="P",IF(A448="I","p i","p"),IF(A448="I","i","")),"")</f>
        <v/>
      </c>
      <c r="D449" s="59" t="str">
        <f>IF(D448="E",IF(A449="P",IF(A448="I","p i","p"),IF(A448="I","i"," ")),"")</f>
        <v/>
      </c>
      <c r="E449" s="59" t="str">
        <f>IF(E448="O",IF(A449="P",IF(A448="I","p i","p"),IF(A448="I","i"," ")),"")</f>
        <v/>
      </c>
      <c r="G449" s="1"/>
      <c r="M449" s="1"/>
    </row>
    <row r="450" spans="3:13" ht="12.75" customHeight="1" x14ac:dyDescent="0.3">
      <c r="C450" s="76"/>
      <c r="D450" s="76"/>
      <c r="E450" s="76"/>
      <c r="G450" s="1"/>
      <c r="M450" s="1"/>
    </row>
    <row r="451" spans="3:13" ht="12.75" customHeight="1" x14ac:dyDescent="0.3">
      <c r="C451" s="76"/>
      <c r="D451" s="76"/>
      <c r="E451" s="76"/>
      <c r="G451" s="1"/>
      <c r="M451" s="1"/>
    </row>
    <row r="452" spans="3:13" ht="12.75" customHeight="1" x14ac:dyDescent="0.3">
      <c r="C452" s="76"/>
      <c r="D452" s="76"/>
      <c r="E452" s="76"/>
      <c r="G452" s="1"/>
      <c r="M452" s="1"/>
    </row>
    <row r="453" spans="3:13" ht="12.75" customHeight="1" x14ac:dyDescent="0.3">
      <c r="C453" s="76"/>
      <c r="D453" s="76"/>
      <c r="E453" s="76"/>
      <c r="G453" s="1"/>
      <c r="M453" s="1"/>
    </row>
    <row r="454" spans="3:13" ht="12.75" customHeight="1" x14ac:dyDescent="0.3">
      <c r="C454" s="76"/>
      <c r="D454" s="76"/>
      <c r="E454" s="76"/>
      <c r="G454" s="1"/>
      <c r="M454" s="1"/>
    </row>
    <row r="455" spans="3:13" ht="25.05" customHeight="1" x14ac:dyDescent="0.3">
      <c r="C455" s="76"/>
      <c r="D455" s="76"/>
      <c r="E455" s="76"/>
      <c r="F455" s="207"/>
      <c r="G455" s="207"/>
      <c r="M455" s="1"/>
    </row>
    <row r="456" spans="3:13" ht="12.75" customHeight="1" x14ac:dyDescent="0.3">
      <c r="C456" s="59" t="str">
        <f>IF(C455="C",IF(A456="P",IF(A455="I","p i","p"),IF(A455="I","i","")),"")</f>
        <v/>
      </c>
      <c r="D456" s="59" t="str">
        <f>IF(D455="E",IF(A456="P",IF(A455="I","p i","p"),IF(A455="I","i"," ")),"")</f>
        <v/>
      </c>
      <c r="E456" s="59" t="str">
        <f>IF(E455="O",IF(A456="P",IF(A455="I","p i","p"),IF(A455="I","i"," ")),"")</f>
        <v/>
      </c>
      <c r="G456" s="1"/>
      <c r="M456" s="1"/>
    </row>
    <row r="457" spans="3:13" ht="12.75" customHeight="1" x14ac:dyDescent="0.3">
      <c r="C457" s="76"/>
      <c r="D457" s="76"/>
      <c r="E457" s="76"/>
      <c r="G457" s="1"/>
      <c r="M457" s="1"/>
    </row>
    <row r="458" spans="3:13" ht="12.75" customHeight="1" x14ac:dyDescent="0.3">
      <c r="C458" s="76"/>
      <c r="D458" s="76"/>
      <c r="E458" s="76"/>
      <c r="G458" s="1"/>
      <c r="M458" s="1"/>
    </row>
    <row r="459" spans="3:13" ht="12.75" customHeight="1" x14ac:dyDescent="0.3">
      <c r="C459" s="76"/>
      <c r="D459" s="76"/>
      <c r="E459" s="76"/>
      <c r="G459" s="1"/>
      <c r="M459" s="1"/>
    </row>
    <row r="460" spans="3:13" ht="12.75" customHeight="1" x14ac:dyDescent="0.3">
      <c r="C460" s="76"/>
      <c r="D460" s="76"/>
      <c r="E460" s="76"/>
      <c r="G460" s="1"/>
      <c r="M460" s="1"/>
    </row>
    <row r="461" spans="3:13" ht="12.75" customHeight="1" x14ac:dyDescent="0.3">
      <c r="C461" s="76"/>
      <c r="D461" s="76"/>
      <c r="E461" s="76"/>
      <c r="G461" s="1"/>
      <c r="M461" s="1"/>
    </row>
    <row r="462" spans="3:13" ht="25.05" customHeight="1" x14ac:dyDescent="0.3">
      <c r="C462" s="76"/>
      <c r="D462" s="76"/>
      <c r="E462" s="76"/>
      <c r="F462" s="207"/>
      <c r="G462" s="207"/>
      <c r="M462" s="1"/>
    </row>
    <row r="463" spans="3:13" ht="12.75" customHeight="1" x14ac:dyDescent="0.3">
      <c r="C463" s="59" t="str">
        <f>IF(C462="C",IF(A463="P",IF(A462="I","p i","p"),IF(A462="I","i","")),"")</f>
        <v/>
      </c>
      <c r="D463" s="59" t="str">
        <f>IF(D462="E",IF(A463="P",IF(A462="I","p i","p"),IF(A462="I","i"," ")),"")</f>
        <v/>
      </c>
      <c r="E463" s="59" t="str">
        <f>IF(E462="O",IF(A463="P",IF(A462="I","p i","p"),IF(A462="I","i"," ")),"")</f>
        <v/>
      </c>
      <c r="G463" s="1"/>
      <c r="M463" s="1"/>
    </row>
    <row r="464" spans="3:13" ht="12.75" customHeight="1" x14ac:dyDescent="0.3">
      <c r="C464" s="76"/>
      <c r="D464" s="76"/>
      <c r="E464" s="76"/>
      <c r="G464" s="1"/>
      <c r="M464" s="1"/>
    </row>
    <row r="465" spans="3:13" ht="12.75" customHeight="1" x14ac:dyDescent="0.3">
      <c r="C465" s="76"/>
      <c r="D465" s="76"/>
      <c r="E465" s="76"/>
      <c r="G465" s="1"/>
      <c r="M465" s="1"/>
    </row>
    <row r="466" spans="3:13" ht="12.75" customHeight="1" x14ac:dyDescent="0.3">
      <c r="C466" s="76"/>
      <c r="D466" s="76"/>
      <c r="E466" s="76"/>
      <c r="G466" s="1"/>
      <c r="M466" s="1"/>
    </row>
    <row r="467" spans="3:13" ht="12.75" customHeight="1" x14ac:dyDescent="0.3">
      <c r="C467" s="76"/>
      <c r="D467" s="76"/>
      <c r="E467" s="76"/>
      <c r="G467" s="1"/>
      <c r="M467" s="1"/>
    </row>
    <row r="468" spans="3:13" ht="12.75" customHeight="1" x14ac:dyDescent="0.3">
      <c r="C468" s="76"/>
      <c r="D468" s="76"/>
      <c r="E468" s="76"/>
      <c r="G468" s="1"/>
      <c r="M468" s="1"/>
    </row>
    <row r="469" spans="3:13" ht="25.05" customHeight="1" x14ac:dyDescent="0.3">
      <c r="C469" s="76"/>
      <c r="D469" s="76"/>
      <c r="E469" s="76"/>
      <c r="F469" s="207"/>
      <c r="G469" s="207"/>
      <c r="M469" s="1"/>
    </row>
    <row r="470" spans="3:13" ht="12.75" customHeight="1" x14ac:dyDescent="0.3">
      <c r="C470" s="59" t="str">
        <f>IF(C469="C",IF(A470="P",IF(A469="I","p i","p"),IF(A469="I","i","")),"")</f>
        <v/>
      </c>
      <c r="D470" s="59" t="str">
        <f>IF(D469="E",IF(A470="P",IF(A469="I","p i","p"),IF(A469="I","i"," ")),"")</f>
        <v/>
      </c>
      <c r="E470" s="59" t="str">
        <f>IF(E469="O",IF(A470="P",IF(A469="I","p i","p"),IF(A469="I","i"," ")),"")</f>
        <v/>
      </c>
      <c r="G470" s="1"/>
      <c r="M470" s="1"/>
    </row>
    <row r="471" spans="3:13" ht="12.75" customHeight="1" x14ac:dyDescent="0.3">
      <c r="C471" s="76"/>
      <c r="D471" s="76"/>
      <c r="E471" s="76"/>
      <c r="G471" s="1"/>
      <c r="M471" s="1"/>
    </row>
    <row r="472" spans="3:13" ht="12.75" customHeight="1" x14ac:dyDescent="0.3">
      <c r="C472" s="76"/>
      <c r="D472" s="76"/>
      <c r="E472" s="76"/>
      <c r="G472" s="1"/>
      <c r="M472" s="1"/>
    </row>
    <row r="473" spans="3:13" ht="12.75" customHeight="1" x14ac:dyDescent="0.3">
      <c r="C473" s="76"/>
      <c r="D473" s="76"/>
      <c r="E473" s="76"/>
      <c r="G473" s="1"/>
      <c r="M473" s="1"/>
    </row>
    <row r="474" spans="3:13" ht="12.75" customHeight="1" x14ac:dyDescent="0.3">
      <c r="C474" s="76"/>
      <c r="D474" s="76"/>
      <c r="E474" s="76"/>
      <c r="G474" s="1"/>
      <c r="M474" s="1"/>
    </row>
    <row r="475" spans="3:13" ht="12.75" customHeight="1" x14ac:dyDescent="0.3">
      <c r="C475" s="76"/>
      <c r="D475" s="76"/>
      <c r="E475" s="76"/>
      <c r="G475" s="1"/>
      <c r="M475" s="1"/>
    </row>
    <row r="476" spans="3:13" ht="25.05" customHeight="1" x14ac:dyDescent="0.3">
      <c r="C476" s="76"/>
      <c r="D476" s="76"/>
      <c r="E476" s="76"/>
      <c r="F476" s="207"/>
      <c r="G476" s="207"/>
      <c r="M476" s="1"/>
    </row>
    <row r="477" spans="3:13" ht="12.75" customHeight="1" x14ac:dyDescent="0.3">
      <c r="C477" s="59" t="str">
        <f>IF(C476="C",IF(A477="P",IF(A476="I","p i","p"),IF(A476="I","i","")),"")</f>
        <v/>
      </c>
      <c r="D477" s="59" t="str">
        <f>IF(D476="E",IF(A477="P",IF(A476="I","p i","p"),IF(A476="I","i"," ")),"")</f>
        <v/>
      </c>
      <c r="E477" s="59" t="str">
        <f>IF(E476="O",IF(A477="P",IF(A476="I","p i","p"),IF(A476="I","i"," ")),"")</f>
        <v/>
      </c>
      <c r="G477" s="1"/>
      <c r="M477" s="1"/>
    </row>
    <row r="478" spans="3:13" ht="12.75" customHeight="1" x14ac:dyDescent="0.3">
      <c r="C478" s="76"/>
      <c r="D478" s="76"/>
      <c r="E478" s="76"/>
      <c r="G478" s="1"/>
      <c r="M478" s="1"/>
    </row>
    <row r="479" spans="3:13" ht="12.75" customHeight="1" x14ac:dyDescent="0.3">
      <c r="C479" s="76"/>
      <c r="D479" s="76"/>
      <c r="E479" s="76"/>
      <c r="G479" s="1"/>
      <c r="M479" s="1"/>
    </row>
    <row r="480" spans="3:13" ht="12.75" customHeight="1" x14ac:dyDescent="0.3">
      <c r="C480" s="76"/>
      <c r="D480" s="76"/>
      <c r="E480" s="76"/>
      <c r="G480" s="1"/>
      <c r="M480" s="1"/>
    </row>
    <row r="481" spans="3:13" ht="12.75" customHeight="1" x14ac:dyDescent="0.3">
      <c r="C481" s="76"/>
      <c r="D481" s="76"/>
      <c r="E481" s="76"/>
      <c r="G481" s="1"/>
      <c r="M481" s="1"/>
    </row>
    <row r="482" spans="3:13" ht="12.75" customHeight="1" x14ac:dyDescent="0.3">
      <c r="C482" s="76"/>
      <c r="D482" s="76"/>
      <c r="E482" s="76"/>
      <c r="G482" s="1"/>
      <c r="M482" s="1"/>
    </row>
    <row r="483" spans="3:13" ht="25.05" customHeight="1" x14ac:dyDescent="0.3">
      <c r="C483" s="76"/>
      <c r="D483" s="76"/>
      <c r="E483" s="76"/>
      <c r="F483" s="207"/>
      <c r="G483" s="207"/>
      <c r="M483" s="1"/>
    </row>
    <row r="484" spans="3:13" ht="12.75" customHeight="1" x14ac:dyDescent="0.3">
      <c r="C484" s="59" t="str">
        <f>IF(C483="C",IF(A484="P",IF(A483="I","p i","p"),IF(A483="I","i","")),"")</f>
        <v/>
      </c>
      <c r="D484" s="59" t="str">
        <f>IF(D483="E",IF(A484="P",IF(A483="I","p i","p"),IF(A483="I","i"," ")),"")</f>
        <v/>
      </c>
      <c r="E484" s="59" t="str">
        <f>IF(E483="O",IF(A484="P",IF(A483="I","p i","p"),IF(A483="I","i"," ")),"")</f>
        <v/>
      </c>
      <c r="G484" s="1"/>
      <c r="M484" s="1"/>
    </row>
    <row r="485" spans="3:13" ht="12.75" customHeight="1" x14ac:dyDescent="0.3">
      <c r="C485" s="76"/>
      <c r="D485" s="76"/>
      <c r="E485" s="76"/>
      <c r="G485" s="1"/>
      <c r="M485" s="1"/>
    </row>
    <row r="486" spans="3:13" ht="12.75" customHeight="1" x14ac:dyDescent="0.3">
      <c r="C486" s="76"/>
      <c r="D486" s="76"/>
      <c r="E486" s="76"/>
      <c r="G486" s="1"/>
      <c r="M486" s="1"/>
    </row>
    <row r="487" spans="3:13" ht="12.75" customHeight="1" x14ac:dyDescent="0.3">
      <c r="C487" s="76"/>
      <c r="D487" s="76"/>
      <c r="E487" s="76"/>
      <c r="G487" s="1"/>
      <c r="M487" s="1"/>
    </row>
    <row r="488" spans="3:13" ht="12.75" customHeight="1" x14ac:dyDescent="0.3">
      <c r="C488" s="76"/>
      <c r="D488" s="76"/>
      <c r="E488" s="76"/>
      <c r="G488" s="1"/>
      <c r="M488" s="1"/>
    </row>
    <row r="489" spans="3:13" ht="12.75" customHeight="1" x14ac:dyDescent="0.3">
      <c r="C489" s="76"/>
      <c r="D489" s="76"/>
      <c r="E489" s="76"/>
      <c r="G489" s="1"/>
      <c r="M489" s="1"/>
    </row>
    <row r="490" spans="3:13" ht="25.05" customHeight="1" x14ac:dyDescent="0.3">
      <c r="C490" s="76"/>
      <c r="D490" s="76"/>
      <c r="E490" s="76"/>
      <c r="F490" s="207"/>
      <c r="G490" s="207"/>
      <c r="M490" s="1"/>
    </row>
    <row r="491" spans="3:13" ht="12.75" customHeight="1" x14ac:dyDescent="0.3">
      <c r="C491" s="59" t="str">
        <f>IF(C490="C",IF(A491="P",IF(A490="I","p i","p"),IF(A490="I","i","")),"")</f>
        <v/>
      </c>
      <c r="D491" s="59" t="str">
        <f>IF(D490="E",IF(A491="P",IF(A490="I","p i","p"),IF(A490="I","i"," ")),"")</f>
        <v/>
      </c>
      <c r="E491" s="59" t="str">
        <f>IF(E490="O",IF(A491="P",IF(A490="I","p i","p"),IF(A490="I","i"," ")),"")</f>
        <v/>
      </c>
      <c r="G491" s="1"/>
      <c r="M491" s="1"/>
    </row>
    <row r="492" spans="3:13" ht="12.75" customHeight="1" x14ac:dyDescent="0.3">
      <c r="C492" s="76"/>
      <c r="D492" s="76"/>
      <c r="E492" s="76"/>
      <c r="G492" s="1"/>
      <c r="M492" s="1"/>
    </row>
    <row r="493" spans="3:13" ht="12.75" customHeight="1" x14ac:dyDescent="0.3">
      <c r="C493" s="76"/>
      <c r="D493" s="76"/>
      <c r="E493" s="76"/>
      <c r="G493" s="1"/>
      <c r="M493" s="1"/>
    </row>
    <row r="494" spans="3:13" ht="12.75" customHeight="1" x14ac:dyDescent="0.3">
      <c r="C494" s="76"/>
      <c r="D494" s="76"/>
      <c r="E494" s="76"/>
      <c r="G494" s="1"/>
      <c r="M494" s="1"/>
    </row>
    <row r="495" spans="3:13" ht="12.75" customHeight="1" x14ac:dyDescent="0.3">
      <c r="C495" s="76"/>
      <c r="D495" s="76"/>
      <c r="E495" s="76"/>
      <c r="G495" s="1"/>
      <c r="M495" s="1"/>
    </row>
    <row r="496" spans="3:13" ht="12.75" customHeight="1" x14ac:dyDescent="0.3">
      <c r="C496" s="76"/>
      <c r="D496" s="76"/>
      <c r="E496" s="76"/>
      <c r="G496" s="1"/>
      <c r="M496" s="1"/>
    </row>
    <row r="497" spans="3:13" ht="25.05" customHeight="1" x14ac:dyDescent="0.3">
      <c r="C497" s="76"/>
      <c r="D497" s="76"/>
      <c r="E497" s="76"/>
      <c r="F497" s="207"/>
      <c r="G497" s="207"/>
      <c r="M497" s="1"/>
    </row>
    <row r="498" spans="3:13" ht="12.75" customHeight="1" x14ac:dyDescent="0.3">
      <c r="C498" s="59" t="str">
        <f>IF(C497="C",IF(A498="P",IF(A497="I","p i","p"),IF(A497="I","i","")),"")</f>
        <v/>
      </c>
      <c r="D498" s="59" t="str">
        <f>IF(D497="E",IF(A498="P",IF(A497="I","p i","p"),IF(A497="I","i"," ")),"")</f>
        <v/>
      </c>
      <c r="E498" s="59" t="str">
        <f>IF(E497="O",IF(A498="P",IF(A497="I","p i","p"),IF(A497="I","i"," ")),"")</f>
        <v/>
      </c>
      <c r="G498" s="1"/>
      <c r="M498" s="1"/>
    </row>
    <row r="499" spans="3:13" ht="12.75" customHeight="1" x14ac:dyDescent="0.3">
      <c r="C499" s="76"/>
      <c r="D499" s="76"/>
      <c r="E499" s="76"/>
      <c r="G499" s="1"/>
      <c r="M499" s="1"/>
    </row>
    <row r="500" spans="3:13" ht="12.75" customHeight="1" x14ac:dyDescent="0.3">
      <c r="C500" s="76"/>
      <c r="D500" s="76"/>
      <c r="E500" s="76"/>
      <c r="G500" s="1"/>
      <c r="M500" s="1"/>
    </row>
    <row r="501" spans="3:13" ht="12.75" customHeight="1" x14ac:dyDescent="0.3">
      <c r="C501" s="76"/>
      <c r="D501" s="76"/>
      <c r="E501" s="76"/>
      <c r="G501" s="1"/>
      <c r="M501" s="1"/>
    </row>
    <row r="502" spans="3:13" ht="12.75" customHeight="1" x14ac:dyDescent="0.3">
      <c r="C502" s="76"/>
      <c r="D502" s="76"/>
      <c r="E502" s="76"/>
      <c r="G502" s="1"/>
      <c r="M502" s="1"/>
    </row>
    <row r="503" spans="3:13" ht="12.75" customHeight="1" x14ac:dyDescent="0.3">
      <c r="C503" s="76"/>
      <c r="D503" s="76"/>
      <c r="E503" s="76"/>
      <c r="G503" s="1"/>
      <c r="M503" s="1"/>
    </row>
    <row r="504" spans="3:13" ht="25.05" customHeight="1" x14ac:dyDescent="0.3">
      <c r="C504" s="76"/>
      <c r="D504" s="76"/>
      <c r="E504" s="76"/>
      <c r="F504" s="207"/>
      <c r="G504" s="207"/>
      <c r="M504" s="1"/>
    </row>
    <row r="505" spans="3:13" ht="12.75" customHeight="1" x14ac:dyDescent="0.3">
      <c r="C505" s="59" t="str">
        <f>IF(C504="C",IF(A505="P",IF(A504="I","p i","p"),IF(A504="I","i","")),"")</f>
        <v/>
      </c>
      <c r="D505" s="59" t="str">
        <f>IF(D504="E",IF(A505="P",IF(A504="I","p i","p"),IF(A504="I","i"," ")),"")</f>
        <v/>
      </c>
      <c r="E505" s="59" t="str">
        <f>IF(E504="O",IF(A505="P",IF(A504="I","p i","p"),IF(A504="I","i"," ")),"")</f>
        <v/>
      </c>
      <c r="G505" s="1"/>
      <c r="M505" s="1"/>
    </row>
    <row r="506" spans="3:13" ht="12.75" customHeight="1" x14ac:dyDescent="0.3">
      <c r="C506" s="76"/>
      <c r="D506" s="76"/>
      <c r="E506" s="76"/>
      <c r="G506" s="1"/>
      <c r="M506" s="1"/>
    </row>
    <row r="507" spans="3:13" ht="12.75" customHeight="1" x14ac:dyDescent="0.3">
      <c r="C507" s="76"/>
      <c r="D507" s="76"/>
      <c r="E507" s="76"/>
      <c r="G507" s="1"/>
      <c r="M507" s="1"/>
    </row>
    <row r="508" spans="3:13" ht="12.75" customHeight="1" x14ac:dyDescent="0.3">
      <c r="C508" s="76"/>
      <c r="D508" s="76"/>
      <c r="E508" s="76"/>
      <c r="G508" s="1"/>
      <c r="M508" s="1"/>
    </row>
    <row r="509" spans="3:13" ht="12.75" customHeight="1" x14ac:dyDescent="0.3">
      <c r="C509" s="76"/>
      <c r="D509" s="76"/>
      <c r="E509" s="76"/>
      <c r="G509" s="1"/>
      <c r="M509" s="1"/>
    </row>
    <row r="510" spans="3:13" ht="12.75" customHeight="1" x14ac:dyDescent="0.3">
      <c r="C510" s="76"/>
      <c r="D510" s="76"/>
      <c r="E510" s="76"/>
      <c r="G510" s="1"/>
      <c r="M510" s="1"/>
    </row>
    <row r="511" spans="3:13" ht="25.05" customHeight="1" x14ac:dyDescent="0.3">
      <c r="C511" s="59" t="str">
        <f>IF(C510="C",IF(A511="P",IF(A510="I","p i","p"),IF(A510="I","i","")),"")</f>
        <v/>
      </c>
      <c r="D511" s="59" t="str">
        <f>IF(D510="E",IF(A511="P",IF(A510="I","p i","p"),IF(A510="I","i"," ")),"")</f>
        <v/>
      </c>
      <c r="E511" s="59" t="str">
        <f>IF(E510="O",IF(A511="P",IF(A510="I","p i","p"),IF(A510="I","i"," ")),"")</f>
        <v/>
      </c>
      <c r="F511" s="207"/>
      <c r="G511" s="207"/>
      <c r="M511" s="1"/>
    </row>
    <row r="512" spans="3:13" ht="12.75" customHeight="1" x14ac:dyDescent="0.3">
      <c r="C512" s="59" t="str">
        <f>IF(C511="C",IF(A512="Prioritaire",IF(A511="I","p i","p"),IF(A511="I","i","")),"")</f>
        <v/>
      </c>
      <c r="D512" s="59" t="str">
        <f>IF(D511="E",IF(A512="Prioritaire",IF(A511="I","p i","p"),IF(A511="I","i"," ")),"")</f>
        <v/>
      </c>
      <c r="E512" s="59" t="str">
        <f>IF(E511="O",IF(A512="Prioritaire",IF(A511="I","p i","p"),IF(A511="I","i"," ")),"")</f>
        <v/>
      </c>
      <c r="G512" s="1"/>
      <c r="M512" s="1"/>
    </row>
    <row r="518" ht="25.05" customHeight="1" x14ac:dyDescent="0.3"/>
    <row r="525" ht="25.05" customHeight="1" x14ac:dyDescent="0.3"/>
    <row r="532" ht="25.05" customHeight="1" x14ac:dyDescent="0.3"/>
    <row r="539" ht="25.05" customHeight="1" x14ac:dyDescent="0.3"/>
    <row r="546" ht="25.05" customHeight="1" x14ac:dyDescent="0.3"/>
    <row r="553" ht="25.05" customHeight="1" x14ac:dyDescent="0.3"/>
    <row r="560" ht="25.05" customHeight="1" x14ac:dyDescent="0.3"/>
    <row r="567" ht="25.05" customHeight="1" x14ac:dyDescent="0.3"/>
    <row r="574" ht="25.05" customHeight="1" x14ac:dyDescent="0.3"/>
    <row r="581" ht="25.05" customHeight="1" x14ac:dyDescent="0.3"/>
    <row r="588" ht="25.05" customHeight="1" x14ac:dyDescent="0.3"/>
    <row r="595" ht="25.05" customHeight="1" x14ac:dyDescent="0.3"/>
    <row r="602" ht="25.05" customHeight="1" x14ac:dyDescent="0.3"/>
    <row r="609" ht="25.05" customHeight="1" x14ac:dyDescent="0.3"/>
    <row r="616" ht="25.05" customHeight="1" x14ac:dyDescent="0.3"/>
    <row r="623" ht="25.05" customHeight="1" x14ac:dyDescent="0.3"/>
    <row r="630" ht="25.05" customHeight="1" x14ac:dyDescent="0.3"/>
    <row r="637" ht="25.05" customHeight="1" x14ac:dyDescent="0.3"/>
    <row r="644" ht="25.05" customHeight="1" x14ac:dyDescent="0.3"/>
    <row r="651" ht="25.05" customHeight="1" x14ac:dyDescent="0.3"/>
    <row r="658" ht="25.05" customHeight="1" x14ac:dyDescent="0.3"/>
    <row r="665" ht="25.05" customHeight="1" x14ac:dyDescent="0.3"/>
    <row r="672" ht="25.05" customHeight="1" x14ac:dyDescent="0.3"/>
    <row r="679" ht="25.05" customHeight="1" x14ac:dyDescent="0.3"/>
    <row r="686" ht="25.05" customHeight="1" x14ac:dyDescent="0.3"/>
    <row r="693" ht="25.05" customHeight="1" x14ac:dyDescent="0.3"/>
    <row r="700" ht="25.05" customHeight="1" x14ac:dyDescent="0.3"/>
    <row r="707" ht="25.05" customHeight="1" x14ac:dyDescent="0.3"/>
    <row r="714" ht="25.05" customHeight="1" x14ac:dyDescent="0.3"/>
  </sheetData>
  <sheetProtection selectLockedCells="1" selectUnlockedCells="1"/>
  <mergeCells count="65">
    <mergeCell ref="F504:G504"/>
    <mergeCell ref="F511:G511"/>
    <mergeCell ref="F455:G455"/>
    <mergeCell ref="F462:G462"/>
    <mergeCell ref="F469:G469"/>
    <mergeCell ref="F476:G476"/>
    <mergeCell ref="F483:G483"/>
    <mergeCell ref="F490:G490"/>
    <mergeCell ref="F427:G427"/>
    <mergeCell ref="F434:G434"/>
    <mergeCell ref="F441:G441"/>
    <mergeCell ref="F448:G448"/>
    <mergeCell ref="F497:G497"/>
    <mergeCell ref="F392:G392"/>
    <mergeCell ref="F399:G399"/>
    <mergeCell ref="F406:G406"/>
    <mergeCell ref="F413:G413"/>
    <mergeCell ref="F420:G420"/>
    <mergeCell ref="F357:G357"/>
    <mergeCell ref="F364:G364"/>
    <mergeCell ref="F371:G371"/>
    <mergeCell ref="F378:G378"/>
    <mergeCell ref="F385:G385"/>
    <mergeCell ref="F322:G322"/>
    <mergeCell ref="F329:G329"/>
    <mergeCell ref="F336:G336"/>
    <mergeCell ref="F343:G343"/>
    <mergeCell ref="F350:G350"/>
    <mergeCell ref="F287:G287"/>
    <mergeCell ref="F294:G294"/>
    <mergeCell ref="F301:G301"/>
    <mergeCell ref="F308:G308"/>
    <mergeCell ref="F315:G315"/>
    <mergeCell ref="F259:G259"/>
    <mergeCell ref="F266:G266"/>
    <mergeCell ref="F273:G273"/>
    <mergeCell ref="F280:G280"/>
    <mergeCell ref="F140:G140"/>
    <mergeCell ref="F147:G147"/>
    <mergeCell ref="F116:G116"/>
    <mergeCell ref="F122:G122"/>
    <mergeCell ref="F128:G128"/>
    <mergeCell ref="F134:G134"/>
    <mergeCell ref="F252:G252"/>
    <mergeCell ref="F86:G86"/>
    <mergeCell ref="F92:G92"/>
    <mergeCell ref="F98:G98"/>
    <mergeCell ref="F104:G104"/>
    <mergeCell ref="F110:G110"/>
    <mergeCell ref="F56:G56"/>
    <mergeCell ref="F62:G62"/>
    <mergeCell ref="F68:G68"/>
    <mergeCell ref="F74:G74"/>
    <mergeCell ref="F80:G80"/>
    <mergeCell ref="F32:G32"/>
    <mergeCell ref="F38:G38"/>
    <mergeCell ref="H38:J38"/>
    <mergeCell ref="F44:G44"/>
    <mergeCell ref="F50:G50"/>
    <mergeCell ref="F8:G8"/>
    <mergeCell ref="H8:J8"/>
    <mergeCell ref="F14:G14"/>
    <mergeCell ref="F20:G20"/>
    <mergeCell ref="F26:G26"/>
    <mergeCell ref="H26:J26"/>
  </mergeCells>
  <pageMargins left="0.27013888888888887" right="0.3" top="0.42986111111111114" bottom="0.37013888888888891" header="0.51180555555555551" footer="0.51180555555555551"/>
  <pageSetup paperSize="9" firstPageNumber="0" fitToHeight="4" orientation="landscape"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5"/>
    <pageSetUpPr fitToPage="1"/>
  </sheetPr>
  <dimension ref="A1:IV869"/>
  <sheetViews>
    <sheetView zoomScale="110" zoomScaleNormal="110" workbookViewId="0">
      <pane ySplit="7" topLeftCell="A179" activePane="bottomLeft" state="frozen"/>
      <selection activeCell="B1" sqref="B1"/>
      <selection pane="bottomLeft" activeCell="H212" sqref="H212"/>
    </sheetView>
  </sheetViews>
  <sheetFormatPr baseColWidth="10" defaultColWidth="11.44140625" defaultRowHeight="12.75" customHeight="1" x14ac:dyDescent="0.3"/>
  <cols>
    <col min="1" max="1" width="15.6640625" style="19" customWidth="1"/>
    <col min="2" max="2" width="9.5546875" style="38" customWidth="1"/>
    <col min="3" max="5" width="3.109375" style="19" customWidth="1"/>
    <col min="6" max="6" width="5.6640625" style="1" customWidth="1"/>
    <col min="7" max="7" width="90.6640625" style="20" customWidth="1"/>
    <col min="8" max="12" width="11.44140625" style="1" customWidth="1"/>
    <col min="13" max="13" width="11.44140625" style="91" customWidth="1"/>
    <col min="14" max="25" width="11.44140625" style="1" customWidth="1"/>
    <col min="26" max="26" width="5.88671875" style="1" customWidth="1"/>
    <col min="27" max="16384" width="11.44140625" style="1"/>
  </cols>
  <sheetData>
    <row r="1" spans="1:256" s="45" customFormat="1" ht="21.75" customHeight="1" x14ac:dyDescent="0.3">
      <c r="A1" s="40" t="str">
        <f>Bilan!B23</f>
        <v>3.3 Opérations sur chantier</v>
      </c>
      <c r="B1" s="41"/>
      <c r="C1" s="145"/>
      <c r="D1" s="145"/>
      <c r="E1" s="145"/>
      <c r="G1" s="146"/>
      <c r="M1" s="92"/>
    </row>
    <row r="3" spans="1:256" ht="12.75" customHeight="1" x14ac:dyDescent="0.3">
      <c r="A3" s="46"/>
      <c r="B3" s="47"/>
      <c r="C3" s="48" t="s">
        <v>36</v>
      </c>
      <c r="D3" s="48" t="s">
        <v>37</v>
      </c>
      <c r="E3" s="48" t="s">
        <v>38</v>
      </c>
      <c r="F3" s="48" t="s">
        <v>39</v>
      </c>
      <c r="G3" s="82"/>
    </row>
    <row r="4" spans="1:256" ht="12.75" customHeight="1" x14ac:dyDescent="0.3">
      <c r="A4" s="50"/>
      <c r="B4" s="51" t="s">
        <v>40</v>
      </c>
      <c r="C4" s="52">
        <f>COUNTIF(C8:C654,C3)</f>
        <v>20</v>
      </c>
      <c r="D4" s="52">
        <f>COUNTIF(D8:D654,D3)</f>
        <v>34</v>
      </c>
      <c r="E4" s="52">
        <f>COUNTIF(E8:E654,E3)</f>
        <v>36</v>
      </c>
      <c r="F4" s="53">
        <f>COUNTA(B8:B654)</f>
        <v>46</v>
      </c>
      <c r="G4" s="82"/>
    </row>
    <row r="5" spans="1:256" ht="12.75" customHeight="1" x14ac:dyDescent="0.3">
      <c r="A5" s="54"/>
      <c r="B5" s="51" t="s">
        <v>7</v>
      </c>
      <c r="C5" s="55">
        <f>COUNTIF(C8:C654,"i")+COUNTIF(C8:C654,"p i")</f>
        <v>16</v>
      </c>
      <c r="D5" s="55">
        <f>COUNTIF(D8:D654,"i")+COUNTIF(D8:D654,"p i")</f>
        <v>28</v>
      </c>
      <c r="E5" s="55">
        <f>COUNTIF(E8:E654,"i")+COUNTIF(E8:E654,"p i")</f>
        <v>35</v>
      </c>
      <c r="F5" s="53">
        <f>COUNTIF(A8:A654,"I")</f>
        <v>39</v>
      </c>
    </row>
    <row r="6" spans="1:256" ht="12.75" customHeight="1" x14ac:dyDescent="0.3">
      <c r="A6" s="54"/>
      <c r="B6" s="56" t="s">
        <v>41</v>
      </c>
      <c r="C6" s="55">
        <f>COUNTIF(C8:C654,"p")+COUNTIF(C8:C654,"p i")</f>
        <v>1</v>
      </c>
      <c r="D6" s="55">
        <f>COUNTIF(D8:D654,"p")+COUNTIF(D8:D654,"p i")</f>
        <v>1</v>
      </c>
      <c r="E6" s="55">
        <f>COUNTIF(E8:E654,"p")+COUNTIF(E8:E654,"p i")</f>
        <v>0</v>
      </c>
      <c r="F6" s="53">
        <f>COUNTIF(A8:A654,"P")</f>
        <v>1</v>
      </c>
    </row>
    <row r="8" spans="1:256" ht="12.75" customHeight="1" x14ac:dyDescent="0.3">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75" customHeight="1" x14ac:dyDescent="0.25">
      <c r="A9" s="67" t="s">
        <v>9</v>
      </c>
      <c r="B9" s="87" t="s">
        <v>698</v>
      </c>
      <c r="C9" s="147" t="s">
        <v>36</v>
      </c>
      <c r="D9" s="147" t="s">
        <v>37</v>
      </c>
      <c r="E9" s="147" t="s">
        <v>38</v>
      </c>
      <c r="F9" s="206" t="s">
        <v>699</v>
      </c>
      <c r="G9" s="206"/>
      <c r="H9" s="75"/>
      <c r="I9" s="75"/>
      <c r="J9" s="75"/>
      <c r="K9" s="75"/>
      <c r="L9" s="75"/>
      <c r="M9" s="79"/>
      <c r="N9" s="75"/>
      <c r="O9" s="75"/>
      <c r="P9" s="75"/>
      <c r="Q9" s="75"/>
      <c r="R9" s="75"/>
      <c r="S9" s="75"/>
      <c r="T9" s="75"/>
      <c r="U9" s="75"/>
      <c r="V9" s="75"/>
      <c r="W9" s="75"/>
      <c r="X9" s="75"/>
    </row>
    <row r="10" spans="1:256" ht="12.75" customHeight="1" x14ac:dyDescent="0.3">
      <c r="C10" s="59" t="str">
        <f>IF(C9="C",IF(A10="P",IF(A9="I","p i","p"),IF(A9="I","i","")),"")</f>
        <v>i</v>
      </c>
      <c r="D10" s="59" t="str">
        <f>IF(D9="E",IF(A10="P",IF(A9="I","p i","p"),IF(A9="I","i"," ")),"")</f>
        <v>i</v>
      </c>
      <c r="E10" s="59" t="str">
        <f>IF(E9="O",IF(A10="P",IF(A9="I","p i","p"),IF(A9="I","i"," ")),"")</f>
        <v>i</v>
      </c>
      <c r="F10" s="38" t="s">
        <v>44</v>
      </c>
      <c r="G10" s="62" t="s">
        <v>700</v>
      </c>
      <c r="H10" s="75"/>
      <c r="I10" s="75"/>
      <c r="J10" s="75"/>
      <c r="K10" s="75"/>
      <c r="L10" s="75"/>
      <c r="M10" s="79"/>
      <c r="N10" s="75"/>
      <c r="O10" s="75"/>
      <c r="P10" s="75"/>
      <c r="Q10" s="75"/>
      <c r="R10" s="75"/>
      <c r="S10" s="75"/>
      <c r="T10" s="75"/>
      <c r="U10" s="75"/>
      <c r="V10" s="75"/>
      <c r="W10" s="75"/>
      <c r="X10" s="75"/>
    </row>
    <row r="11" spans="1:256" ht="12.75" customHeight="1" x14ac:dyDescent="0.3">
      <c r="A11" s="19" t="s">
        <v>537</v>
      </c>
      <c r="F11" s="74" t="s">
        <v>47</v>
      </c>
      <c r="G11" s="61" t="s">
        <v>701</v>
      </c>
      <c r="H11" s="75"/>
      <c r="I11" s="75"/>
      <c r="J11" s="75"/>
      <c r="K11" s="75"/>
      <c r="L11" s="75"/>
      <c r="M11" s="79"/>
      <c r="N11" s="75"/>
      <c r="O11" s="75"/>
      <c r="P11" s="75"/>
      <c r="Q11" s="75"/>
      <c r="R11" s="75"/>
      <c r="S11" s="75"/>
      <c r="T11" s="75"/>
      <c r="U11" s="75"/>
      <c r="V11" s="75"/>
      <c r="W11" s="75"/>
      <c r="X11" s="75"/>
    </row>
    <row r="12" spans="1:256" ht="12.75" customHeight="1" x14ac:dyDescent="0.3">
      <c r="F12" s="74" t="s">
        <v>36</v>
      </c>
      <c r="G12" s="61" t="s">
        <v>702</v>
      </c>
      <c r="H12" s="75"/>
      <c r="I12" s="75"/>
      <c r="J12" s="75"/>
      <c r="K12" s="75"/>
      <c r="L12" s="75"/>
      <c r="M12" s="79"/>
      <c r="N12" s="75"/>
      <c r="O12" s="75"/>
      <c r="P12" s="75"/>
      <c r="Q12" s="75"/>
      <c r="R12" s="75"/>
      <c r="S12" s="75"/>
      <c r="T12" s="75"/>
      <c r="U12" s="75"/>
      <c r="V12" s="75"/>
      <c r="W12" s="75"/>
      <c r="X12" s="75"/>
    </row>
    <row r="13" spans="1:256" ht="12.75" customHeight="1" x14ac:dyDescent="0.3">
      <c r="F13" s="74" t="s">
        <v>50</v>
      </c>
      <c r="G13" s="95" t="s">
        <v>51</v>
      </c>
      <c r="H13" s="75"/>
      <c r="I13" s="75"/>
      <c r="J13" s="75"/>
      <c r="K13" s="75"/>
      <c r="L13" s="75"/>
      <c r="M13" s="79"/>
      <c r="N13" s="75"/>
      <c r="O13" s="75"/>
      <c r="P13" s="75"/>
      <c r="Q13" s="75"/>
      <c r="R13" s="75"/>
      <c r="S13" s="75"/>
      <c r="T13" s="75"/>
      <c r="U13" s="75"/>
      <c r="V13" s="75"/>
      <c r="W13" s="75"/>
      <c r="X13" s="75"/>
    </row>
    <row r="14" spans="1:256" ht="12.75" customHeight="1" x14ac:dyDescent="0.3">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ht="12.75" customHeight="1" x14ac:dyDescent="0.25">
      <c r="A15" s="67" t="s">
        <v>9</v>
      </c>
      <c r="B15" s="87" t="s">
        <v>703</v>
      </c>
      <c r="C15" s="147" t="s">
        <v>36</v>
      </c>
      <c r="D15" s="147" t="s">
        <v>37</v>
      </c>
      <c r="E15" s="147" t="s">
        <v>38</v>
      </c>
      <c r="F15" s="206" t="s">
        <v>704</v>
      </c>
      <c r="G15" s="206"/>
      <c r="H15" s="75"/>
      <c r="I15" s="75"/>
      <c r="J15" s="75"/>
      <c r="K15" s="75"/>
      <c r="L15" s="75"/>
      <c r="M15" s="79"/>
      <c r="N15" s="75"/>
      <c r="O15" s="75"/>
      <c r="P15" s="75"/>
      <c r="Q15" s="75"/>
      <c r="R15" s="75"/>
      <c r="S15" s="75"/>
      <c r="T15" s="75"/>
      <c r="U15" s="75"/>
      <c r="V15" s="75"/>
      <c r="W15" s="75"/>
      <c r="X15" s="75"/>
    </row>
    <row r="16" spans="1:256" ht="12.75" customHeight="1" x14ac:dyDescent="0.3">
      <c r="C16" s="59" t="str">
        <f>IF(C15="C",IF(A16="P",IF(A15="I","p i","p"),IF(A15="I","i","")),"")</f>
        <v>i</v>
      </c>
      <c r="D16" s="59" t="str">
        <f>IF(D15="E",IF(A16="P",IF(A15="I","p i","p"),IF(A15="I","i"," ")),"")</f>
        <v>i</v>
      </c>
      <c r="E16" s="59" t="str">
        <f>IF(E15="O",IF(A16="P",IF(A15="I","p i","p"),IF(A15="I","i"," ")),"")</f>
        <v>i</v>
      </c>
      <c r="F16" s="74" t="s">
        <v>44</v>
      </c>
      <c r="G16" s="61" t="s">
        <v>705</v>
      </c>
      <c r="H16" s="75"/>
      <c r="I16" s="75"/>
      <c r="J16" s="75"/>
      <c r="K16" s="75"/>
      <c r="L16" s="75"/>
      <c r="M16" s="79"/>
      <c r="N16" s="75"/>
      <c r="O16" s="75"/>
      <c r="P16" s="75"/>
      <c r="Q16" s="75"/>
      <c r="R16" s="75"/>
      <c r="S16" s="75"/>
      <c r="T16" s="75"/>
      <c r="U16" s="75"/>
      <c r="V16" s="75"/>
      <c r="W16" s="75"/>
      <c r="X16" s="75"/>
    </row>
    <row r="17" spans="1:24" ht="12.75" customHeight="1" x14ac:dyDescent="0.3">
      <c r="A17" s="19" t="s">
        <v>706</v>
      </c>
      <c r="F17" s="74" t="s">
        <v>47</v>
      </c>
      <c r="G17" s="61" t="s">
        <v>707</v>
      </c>
      <c r="H17" s="75"/>
      <c r="I17" s="75"/>
      <c r="J17" s="75"/>
      <c r="K17" s="75"/>
      <c r="L17" s="75"/>
      <c r="M17" s="79"/>
      <c r="N17" s="75"/>
      <c r="O17" s="75"/>
      <c r="P17" s="75"/>
      <c r="Q17" s="75"/>
      <c r="R17" s="75"/>
      <c r="S17" s="75"/>
      <c r="T17" s="75"/>
      <c r="U17" s="75"/>
      <c r="V17" s="75"/>
      <c r="W17" s="75"/>
      <c r="X17" s="75"/>
    </row>
    <row r="18" spans="1:24" ht="12.75" customHeight="1" x14ac:dyDescent="0.3">
      <c r="F18" s="74" t="s">
        <v>36</v>
      </c>
      <c r="G18" s="62" t="s">
        <v>708</v>
      </c>
      <c r="H18" s="75"/>
      <c r="I18" s="75"/>
      <c r="J18" s="75"/>
      <c r="K18" s="75"/>
      <c r="L18" s="75"/>
      <c r="M18" s="79"/>
      <c r="N18" s="75"/>
      <c r="O18" s="75"/>
      <c r="P18" s="75"/>
      <c r="Q18" s="75"/>
      <c r="R18" s="75"/>
      <c r="S18" s="75"/>
      <c r="T18" s="75"/>
      <c r="U18" s="75"/>
      <c r="V18" s="75"/>
      <c r="W18" s="75"/>
      <c r="X18" s="75"/>
    </row>
    <row r="19" spans="1:24" ht="12.75" customHeight="1" x14ac:dyDescent="0.3">
      <c r="F19" s="74" t="s">
        <v>50</v>
      </c>
      <c r="G19" s="95" t="s">
        <v>51</v>
      </c>
      <c r="H19" s="157"/>
      <c r="I19" s="157"/>
      <c r="J19" s="157"/>
      <c r="K19" s="157"/>
      <c r="L19" s="157"/>
      <c r="M19" s="79"/>
      <c r="N19" s="75"/>
      <c r="O19" s="75"/>
      <c r="P19" s="75"/>
      <c r="Q19" s="75"/>
      <c r="R19" s="75"/>
      <c r="S19" s="75"/>
      <c r="T19" s="75"/>
      <c r="U19" s="75"/>
      <c r="V19" s="75"/>
      <c r="W19" s="75"/>
      <c r="X19" s="75"/>
    </row>
    <row r="20" spans="1:24" ht="12.75" customHeight="1" x14ac:dyDescent="0.3">
      <c r="F20" s="74"/>
      <c r="G20" s="95"/>
      <c r="H20" s="157"/>
      <c r="I20" s="157"/>
      <c r="J20" s="157"/>
      <c r="K20" s="157"/>
      <c r="L20" s="157"/>
      <c r="M20" s="79"/>
      <c r="N20" s="75"/>
      <c r="O20" s="75"/>
      <c r="P20" s="75"/>
      <c r="Q20" s="75"/>
      <c r="R20" s="75"/>
      <c r="S20" s="75"/>
      <c r="T20" s="75"/>
      <c r="U20" s="75"/>
      <c r="V20" s="75"/>
      <c r="W20" s="75"/>
      <c r="X20" s="75"/>
    </row>
    <row r="21" spans="1:24" ht="12.75" customHeight="1" x14ac:dyDescent="0.3">
      <c r="A21" s="67" t="s">
        <v>9</v>
      </c>
      <c r="B21" s="38" t="s">
        <v>709</v>
      </c>
      <c r="C21" s="57" t="s">
        <v>36</v>
      </c>
      <c r="D21" s="57" t="s">
        <v>37</v>
      </c>
      <c r="E21" s="57" t="s">
        <v>38</v>
      </c>
      <c r="F21" s="203" t="s">
        <v>710</v>
      </c>
      <c r="G21" s="203"/>
      <c r="H21" s="157"/>
      <c r="I21" s="157"/>
      <c r="J21" s="157"/>
      <c r="K21" s="157"/>
      <c r="L21" s="157"/>
      <c r="M21" s="79"/>
      <c r="N21" s="75"/>
      <c r="O21" s="75"/>
      <c r="P21" s="75"/>
      <c r="Q21" s="75"/>
      <c r="R21" s="75"/>
      <c r="S21" s="75"/>
      <c r="T21" s="75"/>
      <c r="U21" s="75"/>
      <c r="V21" s="75"/>
      <c r="W21" s="75"/>
      <c r="X21" s="75"/>
    </row>
    <row r="22" spans="1:24" ht="12.75" customHeight="1" x14ac:dyDescent="0.3">
      <c r="C22" s="59" t="str">
        <f>IF(C21="C",IF(A22="P",IF(A21="I","p i","p"),IF(A21="I","i","")),"")</f>
        <v>i</v>
      </c>
      <c r="D22" s="59" t="str">
        <f>IF(D21="E",IF(A22="P",IF(A21="I","p i","p"),IF(A21="I","i"," ")),"")</f>
        <v>i</v>
      </c>
      <c r="E22" s="59" t="str">
        <f>IF(E21="O",IF(A22="P",IF(A21="I","p i","p"),IF(A21="I","i"," ")),"")</f>
        <v>i</v>
      </c>
      <c r="F22" s="74" t="s">
        <v>44</v>
      </c>
      <c r="G22" s="103" t="s">
        <v>711</v>
      </c>
      <c r="H22" s="157"/>
      <c r="I22" s="157"/>
      <c r="J22" s="157"/>
      <c r="K22" s="157"/>
      <c r="L22" s="157"/>
      <c r="M22" s="79"/>
      <c r="N22" s="75"/>
      <c r="O22" s="75"/>
      <c r="P22" s="75"/>
      <c r="Q22" s="75"/>
      <c r="R22" s="75"/>
      <c r="S22" s="75"/>
      <c r="T22" s="75"/>
      <c r="U22" s="75"/>
      <c r="V22" s="75"/>
      <c r="W22" s="75"/>
      <c r="X22" s="75"/>
    </row>
    <row r="23" spans="1:24" ht="12.75" customHeight="1" x14ac:dyDescent="0.3">
      <c r="A23" s="19" t="s">
        <v>712</v>
      </c>
      <c r="F23" s="74" t="s">
        <v>47</v>
      </c>
      <c r="G23" s="75" t="s">
        <v>713</v>
      </c>
      <c r="H23" s="157"/>
      <c r="I23" s="157"/>
      <c r="J23" s="157"/>
      <c r="K23" s="157"/>
      <c r="L23" s="157"/>
      <c r="M23" s="79"/>
      <c r="N23" s="75"/>
      <c r="O23" s="75"/>
      <c r="P23" s="75"/>
      <c r="Q23" s="75"/>
      <c r="R23" s="75"/>
      <c r="S23" s="75"/>
      <c r="T23" s="75"/>
      <c r="U23" s="75"/>
      <c r="V23" s="75"/>
      <c r="W23" s="75"/>
      <c r="X23" s="75"/>
    </row>
    <row r="24" spans="1:24" ht="12.75" customHeight="1" x14ac:dyDescent="0.3">
      <c r="A24" s="38"/>
      <c r="F24" s="74" t="s">
        <v>36</v>
      </c>
      <c r="G24" s="75" t="s">
        <v>714</v>
      </c>
      <c r="H24" s="157"/>
      <c r="I24" s="157"/>
      <c r="J24" s="157"/>
      <c r="K24" s="157"/>
      <c r="L24" s="157"/>
      <c r="M24" s="79"/>
      <c r="N24" s="75"/>
      <c r="O24" s="75"/>
      <c r="P24" s="75"/>
      <c r="Q24" s="75"/>
      <c r="R24" s="75"/>
      <c r="S24" s="75"/>
      <c r="T24" s="75"/>
      <c r="U24" s="75"/>
      <c r="V24" s="75"/>
      <c r="W24" s="75"/>
      <c r="X24" s="75"/>
    </row>
    <row r="25" spans="1:24" ht="12.75" customHeight="1" x14ac:dyDescent="0.3">
      <c r="F25" s="74" t="s">
        <v>50</v>
      </c>
      <c r="G25" s="75" t="s">
        <v>51</v>
      </c>
      <c r="H25" s="157"/>
      <c r="I25" s="157"/>
      <c r="J25" s="157"/>
      <c r="K25" s="157"/>
      <c r="L25" s="157"/>
      <c r="M25" s="79"/>
      <c r="N25" s="75"/>
      <c r="O25" s="75"/>
      <c r="P25" s="75"/>
      <c r="Q25" s="75"/>
      <c r="R25" s="75"/>
      <c r="S25" s="75"/>
      <c r="T25" s="75"/>
      <c r="U25" s="75"/>
      <c r="V25" s="75"/>
      <c r="W25" s="75"/>
      <c r="X25" s="75"/>
    </row>
    <row r="26" spans="1:24" ht="12.75" customHeight="1" x14ac:dyDescent="0.3">
      <c r="F26" s="74"/>
      <c r="G26" s="74"/>
      <c r="H26" s="157"/>
      <c r="I26" s="157"/>
      <c r="J26" s="157"/>
      <c r="K26" s="157"/>
      <c r="L26" s="157"/>
      <c r="M26" s="79"/>
      <c r="N26" s="75"/>
      <c r="O26" s="75"/>
      <c r="P26" s="75"/>
      <c r="Q26" s="75"/>
      <c r="R26" s="75"/>
      <c r="S26" s="75"/>
      <c r="T26" s="75"/>
      <c r="U26" s="75"/>
      <c r="V26" s="75"/>
      <c r="W26" s="75"/>
      <c r="X26" s="75"/>
    </row>
    <row r="27" spans="1:24" ht="12.75" customHeight="1" x14ac:dyDescent="0.25">
      <c r="A27" s="67" t="s">
        <v>9</v>
      </c>
      <c r="B27" s="87" t="s">
        <v>715</v>
      </c>
      <c r="C27" s="147" t="s">
        <v>36</v>
      </c>
      <c r="D27" s="147" t="s">
        <v>37</v>
      </c>
      <c r="E27" s="147" t="s">
        <v>38</v>
      </c>
      <c r="F27" s="206" t="s">
        <v>716</v>
      </c>
      <c r="G27" s="206"/>
      <c r="H27" s="75"/>
      <c r="I27" s="75"/>
      <c r="J27" s="75"/>
      <c r="K27" s="75"/>
      <c r="L27" s="75"/>
      <c r="M27" s="79"/>
      <c r="N27" s="75"/>
      <c r="O27" s="75"/>
      <c r="P27" s="75"/>
      <c r="Q27" s="75"/>
      <c r="R27" s="75"/>
      <c r="S27" s="75"/>
      <c r="T27" s="75"/>
      <c r="U27" s="75"/>
      <c r="V27" s="75"/>
      <c r="W27" s="75"/>
      <c r="X27" s="75"/>
    </row>
    <row r="28" spans="1:24" ht="12.75" customHeight="1" x14ac:dyDescent="0.3">
      <c r="C28" s="59" t="str">
        <f>IF(C27="C",IF(A28="P",IF(A27="I","p i","p"),IF(A27="I","i","")),"")</f>
        <v>i</v>
      </c>
      <c r="D28" s="59" t="str">
        <f>IF(D27="E",IF(A28="P",IF(A27="I","p i","p"),IF(A27="I","i"," ")),"")</f>
        <v>i</v>
      </c>
      <c r="E28" s="59" t="str">
        <f>IF(E27="O",IF(A28="P",IF(A27="I","p i","p"),IF(A27="I","i"," ")),"")</f>
        <v>i</v>
      </c>
      <c r="F28" s="74" t="s">
        <v>44</v>
      </c>
      <c r="G28" s="75" t="s">
        <v>717</v>
      </c>
      <c r="H28" s="75"/>
      <c r="I28" s="75"/>
      <c r="J28" s="75"/>
      <c r="K28" s="75"/>
      <c r="L28" s="75"/>
      <c r="M28" s="79"/>
      <c r="N28" s="75"/>
      <c r="O28" s="75"/>
      <c r="P28" s="75"/>
      <c r="Q28" s="75"/>
      <c r="R28" s="75"/>
      <c r="S28" s="75"/>
      <c r="T28" s="75"/>
      <c r="U28" s="75"/>
      <c r="V28" s="75"/>
      <c r="W28" s="75"/>
      <c r="X28" s="75"/>
    </row>
    <row r="29" spans="1:24" ht="12.75" customHeight="1" x14ac:dyDescent="0.3">
      <c r="A29" s="19" t="s">
        <v>712</v>
      </c>
      <c r="F29" s="74" t="s">
        <v>47</v>
      </c>
      <c r="G29" s="75" t="s">
        <v>718</v>
      </c>
      <c r="H29" s="75"/>
      <c r="I29" s="75"/>
      <c r="J29" s="75"/>
      <c r="K29" s="75"/>
      <c r="L29" s="75"/>
      <c r="M29" s="79"/>
      <c r="N29" s="75"/>
      <c r="O29" s="75"/>
      <c r="P29" s="75"/>
      <c r="Q29" s="75"/>
      <c r="R29" s="75"/>
      <c r="S29" s="75"/>
      <c r="T29" s="75"/>
      <c r="U29" s="75"/>
      <c r="V29" s="75"/>
      <c r="W29" s="75"/>
      <c r="X29" s="75"/>
    </row>
    <row r="30" spans="1:24" ht="12.75" customHeight="1" x14ac:dyDescent="0.3">
      <c r="F30" s="74" t="s">
        <v>36</v>
      </c>
      <c r="G30" s="103" t="s">
        <v>719</v>
      </c>
      <c r="H30" s="157"/>
      <c r="I30" s="75"/>
      <c r="J30" s="75"/>
      <c r="K30" s="75"/>
      <c r="L30" s="75"/>
      <c r="M30" s="79"/>
      <c r="N30" s="75"/>
      <c r="O30" s="75"/>
      <c r="P30" s="75"/>
      <c r="Q30" s="75"/>
      <c r="R30" s="75"/>
      <c r="S30" s="75"/>
      <c r="T30" s="75"/>
      <c r="U30" s="75"/>
      <c r="V30" s="75"/>
      <c r="W30" s="75"/>
      <c r="X30" s="75"/>
    </row>
    <row r="31" spans="1:24" ht="12.75" customHeight="1" x14ac:dyDescent="0.3">
      <c r="F31" s="74" t="s">
        <v>50</v>
      </c>
      <c r="G31" s="75" t="s">
        <v>51</v>
      </c>
      <c r="H31" s="75"/>
    </row>
    <row r="32" spans="1:24" ht="12.75" customHeight="1" x14ac:dyDescent="0.3">
      <c r="F32" s="74"/>
      <c r="G32" s="75"/>
      <c r="H32" s="75"/>
    </row>
    <row r="33" spans="1:24" ht="30" customHeight="1" x14ac:dyDescent="0.25">
      <c r="A33" s="67" t="s">
        <v>9</v>
      </c>
      <c r="B33" s="38" t="s">
        <v>720</v>
      </c>
      <c r="C33" s="57" t="s">
        <v>36</v>
      </c>
      <c r="D33" s="57" t="s">
        <v>37</v>
      </c>
      <c r="E33" s="57" t="s">
        <v>38</v>
      </c>
      <c r="F33" s="206" t="s">
        <v>721</v>
      </c>
      <c r="G33" s="206"/>
      <c r="H33" s="75"/>
      <c r="I33" s="75"/>
      <c r="J33" s="75"/>
      <c r="K33" s="75"/>
      <c r="L33" s="75"/>
      <c r="M33" s="79"/>
      <c r="N33" s="75"/>
      <c r="O33" s="75"/>
      <c r="P33" s="75"/>
      <c r="Q33" s="75"/>
      <c r="R33" s="75"/>
      <c r="S33" s="75"/>
      <c r="T33" s="75"/>
      <c r="U33" s="75"/>
      <c r="V33" s="75"/>
      <c r="W33" s="75"/>
      <c r="X33" s="75"/>
    </row>
    <row r="34" spans="1:24" ht="12.75" customHeight="1" x14ac:dyDescent="0.3">
      <c r="A34" s="166"/>
      <c r="C34" s="59" t="str">
        <f>IF(C33="C",IF(A34="P",IF(A33="I","p i","p"),IF(A33="I","i","")),"")</f>
        <v>i</v>
      </c>
      <c r="D34" s="59" t="str">
        <f>IF(D33="E",IF(A34="P",IF(A33="I","p i","p"),IF(A33="I","i"," ")),"")</f>
        <v>i</v>
      </c>
      <c r="E34" s="59" t="str">
        <f>IF(E33="O",IF(A34="P",IF(A33="I","p i","p"),IF(A33="I","i"," ")),"")</f>
        <v>i</v>
      </c>
      <c r="F34" s="82" t="s">
        <v>44</v>
      </c>
      <c r="G34" s="85" t="s">
        <v>722</v>
      </c>
      <c r="H34" s="75"/>
      <c r="I34" s="75"/>
      <c r="J34" s="75"/>
      <c r="K34" s="75"/>
      <c r="L34" s="75"/>
      <c r="M34" s="79"/>
      <c r="N34" s="75"/>
      <c r="O34" s="75"/>
      <c r="P34" s="75"/>
      <c r="Q34" s="75"/>
      <c r="R34" s="75"/>
      <c r="S34" s="75"/>
      <c r="T34" s="75"/>
      <c r="U34" s="75"/>
      <c r="V34" s="75"/>
      <c r="W34" s="75"/>
      <c r="X34" s="75"/>
    </row>
    <row r="35" spans="1:24" ht="12.75" customHeight="1" x14ac:dyDescent="0.3">
      <c r="A35" s="105" t="s">
        <v>723</v>
      </c>
      <c r="F35" s="82" t="s">
        <v>47</v>
      </c>
      <c r="G35" s="86" t="s">
        <v>892</v>
      </c>
      <c r="H35" s="75"/>
      <c r="I35" s="75"/>
      <c r="J35" s="75"/>
      <c r="K35" s="75"/>
      <c r="L35" s="75"/>
      <c r="M35" s="79"/>
      <c r="N35" s="75"/>
      <c r="O35" s="75"/>
      <c r="P35" s="75"/>
      <c r="Q35" s="75"/>
      <c r="R35" s="75"/>
      <c r="S35" s="75"/>
      <c r="T35" s="75"/>
      <c r="U35" s="75"/>
      <c r="V35" s="75"/>
      <c r="W35" s="75"/>
      <c r="X35" s="75"/>
    </row>
    <row r="36" spans="1:24" ht="12.75" customHeight="1" x14ac:dyDescent="0.3">
      <c r="F36" s="82" t="s">
        <v>36</v>
      </c>
      <c r="G36" s="85" t="s">
        <v>724</v>
      </c>
      <c r="H36" s="75"/>
      <c r="I36" s="75"/>
      <c r="J36" s="75"/>
      <c r="K36" s="75"/>
      <c r="L36" s="75"/>
      <c r="M36" s="79"/>
      <c r="N36" s="75"/>
      <c r="O36" s="75"/>
      <c r="P36" s="75"/>
      <c r="Q36" s="75"/>
      <c r="R36" s="75"/>
      <c r="S36" s="75"/>
      <c r="T36" s="75"/>
      <c r="U36" s="75"/>
      <c r="V36" s="75"/>
      <c r="W36" s="75"/>
      <c r="X36" s="75"/>
    </row>
    <row r="37" spans="1:24" ht="12.75" customHeight="1" x14ac:dyDescent="0.3">
      <c r="F37" s="82" t="s">
        <v>50</v>
      </c>
      <c r="G37" s="75" t="s">
        <v>51</v>
      </c>
      <c r="H37" s="75"/>
      <c r="I37" s="75"/>
      <c r="J37" s="75"/>
      <c r="K37" s="75"/>
      <c r="L37" s="75"/>
      <c r="M37" s="79"/>
      <c r="N37" s="75"/>
      <c r="O37" s="75"/>
      <c r="P37" s="75"/>
      <c r="Q37" s="75"/>
      <c r="R37" s="75"/>
      <c r="S37" s="75"/>
      <c r="T37" s="75"/>
      <c r="U37" s="75"/>
      <c r="V37" s="75"/>
      <c r="W37" s="75"/>
      <c r="X37" s="75"/>
    </row>
    <row r="38" spans="1:24" ht="12.75" customHeight="1" x14ac:dyDescent="0.3">
      <c r="F38" s="82"/>
      <c r="G38" s="75"/>
      <c r="H38" s="75"/>
      <c r="I38" s="75"/>
      <c r="J38" s="75"/>
      <c r="K38" s="75"/>
      <c r="L38" s="75"/>
      <c r="M38" s="79"/>
      <c r="N38" s="75"/>
      <c r="O38" s="75"/>
      <c r="P38" s="75"/>
      <c r="Q38" s="75"/>
      <c r="R38" s="75"/>
      <c r="S38" s="75"/>
      <c r="T38" s="75"/>
      <c r="U38" s="75"/>
      <c r="V38" s="75"/>
      <c r="W38" s="75"/>
      <c r="X38" s="75"/>
    </row>
    <row r="39" spans="1:24" ht="30" customHeight="1" x14ac:dyDescent="0.3">
      <c r="A39" s="67" t="s">
        <v>9</v>
      </c>
      <c r="B39" s="38" t="s">
        <v>725</v>
      </c>
      <c r="C39" s="57" t="s">
        <v>36</v>
      </c>
      <c r="D39" s="57" t="s">
        <v>37</v>
      </c>
      <c r="E39" s="57" t="s">
        <v>38</v>
      </c>
      <c r="F39" s="203" t="s">
        <v>726</v>
      </c>
      <c r="G39" s="203"/>
      <c r="H39" s="69"/>
      <c r="I39" s="58"/>
      <c r="J39" s="58"/>
      <c r="K39" s="58"/>
      <c r="L39" s="58"/>
      <c r="M39" s="58"/>
      <c r="N39" s="58"/>
      <c r="O39" s="58"/>
      <c r="P39" s="58"/>
      <c r="Q39" s="58"/>
      <c r="R39" s="58"/>
      <c r="S39" s="58"/>
      <c r="T39" s="58"/>
      <c r="U39" s="58"/>
      <c r="V39" s="58"/>
      <c r="W39" s="58"/>
      <c r="X39" s="58"/>
    </row>
    <row r="40" spans="1:24" ht="12.75" customHeight="1" x14ac:dyDescent="0.3">
      <c r="A40" s="166"/>
      <c r="C40" s="59" t="str">
        <f>IF(C39="C",IF(A40="P",IF(A39="I","p i","p"),IF(A39="I","i","")),"")</f>
        <v>i</v>
      </c>
      <c r="D40" s="59" t="str">
        <f>IF(D39="E",IF(A40="P",IF(A39="I","p i","p"),IF(A39="I","i"," ")),"")</f>
        <v>i</v>
      </c>
      <c r="E40" s="59" t="str">
        <f>IF(E39="O",IF(A40="P",IF(A39="I","p i","p"),IF(A39="I","i"," ")),"")</f>
        <v>i</v>
      </c>
      <c r="F40" s="82" t="s">
        <v>44</v>
      </c>
      <c r="G40" s="85" t="s">
        <v>727</v>
      </c>
      <c r="H40" s="75"/>
      <c r="I40" s="75"/>
      <c r="J40" s="75"/>
      <c r="K40" s="75"/>
      <c r="L40" s="153"/>
      <c r="M40" s="79"/>
      <c r="N40" s="75"/>
      <c r="O40" s="75"/>
      <c r="P40" s="75"/>
      <c r="Q40" s="75"/>
      <c r="R40" s="75"/>
      <c r="S40" s="75"/>
      <c r="T40" s="75"/>
      <c r="U40" s="75"/>
      <c r="V40" s="75"/>
      <c r="W40" s="75"/>
      <c r="X40" s="75"/>
    </row>
    <row r="41" spans="1:24" ht="12.75" customHeight="1" x14ac:dyDescent="0.3">
      <c r="A41" s="149" t="s">
        <v>728</v>
      </c>
      <c r="F41" s="82" t="s">
        <v>47</v>
      </c>
      <c r="G41" s="85" t="s">
        <v>893</v>
      </c>
      <c r="H41" s="173"/>
      <c r="I41" s="75"/>
      <c r="K41" s="75"/>
      <c r="L41" s="75"/>
      <c r="M41" s="79"/>
      <c r="N41" s="75"/>
      <c r="O41" s="75"/>
      <c r="P41" s="75"/>
      <c r="Q41" s="75"/>
      <c r="R41" s="75"/>
      <c r="S41" s="75"/>
      <c r="T41" s="75"/>
      <c r="U41" s="75"/>
      <c r="V41" s="75"/>
      <c r="W41" s="75"/>
      <c r="X41" s="75"/>
    </row>
    <row r="42" spans="1:24" ht="12.75" customHeight="1" x14ac:dyDescent="0.3">
      <c r="F42" s="82" t="s">
        <v>36</v>
      </c>
      <c r="G42" s="86" t="s">
        <v>729</v>
      </c>
      <c r="H42" s="174"/>
      <c r="I42" s="75"/>
      <c r="K42" s="75"/>
      <c r="L42" s="75"/>
      <c r="M42" s="79"/>
      <c r="N42" s="75"/>
      <c r="O42" s="75"/>
      <c r="P42" s="75"/>
      <c r="Q42" s="75"/>
      <c r="R42" s="75"/>
      <c r="S42" s="75"/>
      <c r="T42" s="75"/>
      <c r="U42" s="75"/>
      <c r="V42" s="75"/>
      <c r="W42" s="75"/>
      <c r="X42" s="75"/>
    </row>
    <row r="43" spans="1:24" ht="12.75" customHeight="1" x14ac:dyDescent="0.3">
      <c r="F43" s="82" t="s">
        <v>37</v>
      </c>
      <c r="G43" s="85" t="s">
        <v>51</v>
      </c>
      <c r="H43" s="75"/>
      <c r="I43" s="75"/>
      <c r="J43" s="75"/>
      <c r="K43" s="75"/>
      <c r="L43" s="75"/>
      <c r="M43" s="79"/>
      <c r="N43" s="75"/>
      <c r="O43" s="75"/>
      <c r="P43" s="75"/>
      <c r="Q43" s="75"/>
      <c r="R43" s="75"/>
      <c r="S43" s="75"/>
      <c r="T43" s="75"/>
      <c r="U43" s="75"/>
      <c r="V43" s="75"/>
      <c r="W43" s="75"/>
      <c r="X43" s="75"/>
    </row>
    <row r="44" spans="1:24" ht="12.75" customHeight="1" x14ac:dyDescent="0.3">
      <c r="F44" s="82"/>
      <c r="G44" s="85"/>
      <c r="H44" s="75"/>
      <c r="I44" s="75"/>
      <c r="J44" s="75"/>
      <c r="K44" s="75"/>
      <c r="L44" s="75"/>
      <c r="M44" s="79"/>
      <c r="N44" s="75"/>
      <c r="O44" s="75"/>
      <c r="P44" s="75"/>
      <c r="Q44" s="75"/>
      <c r="R44" s="75"/>
      <c r="S44" s="75"/>
      <c r="T44" s="75"/>
      <c r="U44" s="75"/>
      <c r="V44" s="75"/>
      <c r="W44" s="75"/>
      <c r="X44" s="75"/>
    </row>
    <row r="45" spans="1:24" ht="30" customHeight="1" x14ac:dyDescent="0.25">
      <c r="A45" s="67" t="s">
        <v>9</v>
      </c>
      <c r="B45" s="87" t="s">
        <v>730</v>
      </c>
      <c r="C45" s="57" t="s">
        <v>36</v>
      </c>
      <c r="D45" s="57" t="s">
        <v>37</v>
      </c>
      <c r="E45" s="57" t="s">
        <v>38</v>
      </c>
      <c r="F45" s="203" t="s">
        <v>731</v>
      </c>
      <c r="G45" s="203"/>
      <c r="H45" s="75"/>
      <c r="I45" s="75"/>
      <c r="J45" s="75"/>
      <c r="K45" s="75"/>
      <c r="L45" s="75"/>
      <c r="M45" s="79"/>
      <c r="N45" s="75"/>
      <c r="O45" s="75"/>
      <c r="P45" s="75"/>
      <c r="Q45" s="75"/>
      <c r="R45" s="75"/>
      <c r="S45" s="75"/>
      <c r="T45" s="75"/>
      <c r="U45" s="75"/>
      <c r="V45" s="75"/>
      <c r="W45" s="75"/>
      <c r="X45" s="75"/>
    </row>
    <row r="46" spans="1:24" ht="12.75" customHeight="1" x14ac:dyDescent="0.3">
      <c r="A46" s="166"/>
      <c r="C46" s="59" t="str">
        <f>IF(C45="C",IF(A46="P",IF(A45="I","p i","p"),IF(A45="I","i","")),"")</f>
        <v>i</v>
      </c>
      <c r="D46" s="59" t="str">
        <f>IF(D45="E",IF(A46="P",IF(A45="I","p i","p"),IF(A45="I","i"," ")),"")</f>
        <v>i</v>
      </c>
      <c r="E46" s="59" t="str">
        <f>IF(E45="O",IF(A46="P",IF(A45="I","p i","p"),IF(A45="I","i"," ")),"")</f>
        <v>i</v>
      </c>
      <c r="F46" s="82" t="s">
        <v>44</v>
      </c>
      <c r="G46" s="85" t="s">
        <v>732</v>
      </c>
      <c r="H46" s="75"/>
      <c r="I46" s="75"/>
      <c r="J46" s="75"/>
      <c r="K46" s="75"/>
      <c r="L46" s="75"/>
      <c r="M46" s="79"/>
      <c r="N46" s="75"/>
      <c r="O46" s="75"/>
      <c r="P46" s="75"/>
      <c r="Q46" s="75"/>
      <c r="R46" s="75"/>
      <c r="S46" s="75"/>
      <c r="T46" s="75"/>
      <c r="U46" s="75"/>
      <c r="V46" s="75"/>
      <c r="W46" s="75"/>
      <c r="X46" s="75"/>
    </row>
    <row r="47" spans="1:24" ht="12.75" customHeight="1" x14ac:dyDescent="0.3">
      <c r="A47" s="149" t="s">
        <v>387</v>
      </c>
      <c r="F47" s="82" t="s">
        <v>47</v>
      </c>
      <c r="G47" s="85" t="s">
        <v>892</v>
      </c>
      <c r="H47" s="75"/>
      <c r="I47" s="75"/>
      <c r="J47" s="75"/>
      <c r="K47" s="75"/>
      <c r="L47" s="75"/>
      <c r="M47" s="79"/>
      <c r="N47" s="75"/>
      <c r="O47" s="75"/>
      <c r="P47" s="75"/>
      <c r="Q47" s="75"/>
      <c r="R47" s="75"/>
      <c r="S47" s="75"/>
      <c r="T47" s="75"/>
      <c r="U47" s="75"/>
      <c r="V47" s="75"/>
      <c r="W47" s="75"/>
      <c r="X47" s="75"/>
    </row>
    <row r="48" spans="1:24" ht="12.75" customHeight="1" x14ac:dyDescent="0.3">
      <c r="F48" s="82" t="s">
        <v>36</v>
      </c>
      <c r="G48" s="86" t="s">
        <v>722</v>
      </c>
      <c r="H48" s="75"/>
      <c r="I48" s="75"/>
      <c r="J48" s="75"/>
      <c r="K48" s="75"/>
      <c r="L48" s="75"/>
      <c r="M48" s="79"/>
      <c r="N48" s="75"/>
      <c r="O48" s="75"/>
      <c r="P48" s="75"/>
      <c r="Q48" s="75"/>
      <c r="R48" s="75"/>
      <c r="S48" s="75"/>
      <c r="T48" s="75"/>
      <c r="U48" s="75"/>
      <c r="V48" s="75"/>
      <c r="W48" s="75"/>
      <c r="X48" s="75"/>
    </row>
    <row r="49" spans="1:256" ht="12.75" customHeight="1" x14ac:dyDescent="0.3">
      <c r="F49" s="82" t="s">
        <v>50</v>
      </c>
      <c r="G49" s="85" t="s">
        <v>51</v>
      </c>
      <c r="H49" s="75"/>
      <c r="I49" s="75"/>
      <c r="J49" s="75"/>
      <c r="K49" s="75"/>
      <c r="L49" s="75"/>
      <c r="M49" s="79"/>
      <c r="N49" s="75"/>
      <c r="O49" s="75"/>
      <c r="P49" s="75"/>
      <c r="Q49" s="75"/>
      <c r="R49" s="75"/>
      <c r="S49" s="75"/>
      <c r="T49" s="75"/>
      <c r="U49" s="75"/>
      <c r="V49" s="75"/>
      <c r="W49" s="75"/>
      <c r="X49" s="75"/>
    </row>
    <row r="50" spans="1:256" ht="12.75" customHeight="1" x14ac:dyDescent="0.3">
      <c r="F50" s="82"/>
      <c r="G50" s="85"/>
      <c r="H50" s="75"/>
      <c r="I50" s="75"/>
      <c r="J50" s="75"/>
      <c r="K50" s="75"/>
      <c r="L50" s="75"/>
      <c r="M50" s="79"/>
      <c r="N50" s="75"/>
      <c r="O50" s="75"/>
      <c r="P50" s="75"/>
      <c r="Q50" s="75"/>
      <c r="R50" s="75"/>
      <c r="S50" s="75"/>
      <c r="T50" s="75"/>
      <c r="U50" s="75"/>
      <c r="V50" s="75"/>
      <c r="W50" s="75"/>
      <c r="X50" s="75"/>
    </row>
    <row r="51" spans="1:256" ht="30" customHeight="1" x14ac:dyDescent="0.3">
      <c r="A51" s="67" t="s">
        <v>9</v>
      </c>
      <c r="B51" s="38" t="s">
        <v>733</v>
      </c>
      <c r="C51" s="57" t="s">
        <v>36</v>
      </c>
      <c r="D51" s="57" t="s">
        <v>37</v>
      </c>
      <c r="F51" s="203" t="s">
        <v>734</v>
      </c>
      <c r="G51" s="203"/>
      <c r="H51" s="211" t="s">
        <v>841</v>
      </c>
      <c r="I51" s="211"/>
      <c r="J51" s="211"/>
      <c r="K51" s="58"/>
      <c r="L51" s="58"/>
      <c r="M51" s="58"/>
      <c r="N51" s="58"/>
      <c r="O51" s="58"/>
      <c r="P51" s="58"/>
      <c r="Q51" s="58"/>
      <c r="R51" s="58"/>
      <c r="S51" s="58"/>
      <c r="T51" s="58"/>
      <c r="U51" s="58"/>
      <c r="V51" s="58"/>
      <c r="W51" s="58"/>
      <c r="X51" s="58"/>
    </row>
    <row r="52" spans="1:256" ht="12.75" customHeight="1" x14ac:dyDescent="0.3">
      <c r="A52" s="19" t="s">
        <v>468</v>
      </c>
      <c r="C52" s="59" t="str">
        <f>IF(C51="C",IF(A52="P",IF(A51="I","p i","p"),IF(A51="I","i","")),"")</f>
        <v>i</v>
      </c>
      <c r="D52" s="59" t="str">
        <f>IF(D51="E",IF(A52="P",IF(A51="I","p i","p"),IF(A51="I","i"," ")),"")</f>
        <v>i</v>
      </c>
      <c r="E52" s="59" t="str">
        <f>IF(E51="O",IF(A52="P",IF(A51="I","p i","p"),IF(A51="I","i"," ")),"")</f>
        <v/>
      </c>
      <c r="F52" s="82" t="s">
        <v>44</v>
      </c>
      <c r="G52" s="96" t="s">
        <v>735</v>
      </c>
      <c r="H52" s="61"/>
      <c r="I52" s="61"/>
      <c r="J52" s="61"/>
      <c r="K52" s="75"/>
      <c r="L52" s="75"/>
      <c r="M52" s="79"/>
      <c r="N52" s="75"/>
      <c r="O52" s="75"/>
      <c r="P52" s="75"/>
      <c r="Q52" s="75"/>
      <c r="R52" s="75"/>
      <c r="S52" s="75"/>
      <c r="T52" s="75"/>
      <c r="U52" s="75"/>
      <c r="V52" s="75"/>
      <c r="W52" s="75"/>
      <c r="X52" s="75"/>
    </row>
    <row r="53" spans="1:256" ht="12.75" customHeight="1" x14ac:dyDescent="0.3">
      <c r="F53" s="82" t="s">
        <v>47</v>
      </c>
      <c r="G53" s="95" t="s">
        <v>736</v>
      </c>
      <c r="H53" s="61"/>
      <c r="I53" s="61"/>
      <c r="J53" s="61"/>
      <c r="K53" s="75"/>
      <c r="L53" s="75"/>
      <c r="M53" s="79"/>
      <c r="N53" s="75"/>
      <c r="O53" s="75"/>
      <c r="P53" s="75"/>
      <c r="Q53" s="75"/>
      <c r="R53" s="75"/>
      <c r="S53" s="75"/>
      <c r="T53" s="75"/>
      <c r="U53" s="75"/>
      <c r="V53" s="75"/>
      <c r="W53" s="75"/>
      <c r="X53" s="75"/>
    </row>
    <row r="54" spans="1:256" ht="12.75" customHeight="1" x14ac:dyDescent="0.3">
      <c r="F54" s="82" t="s">
        <v>36</v>
      </c>
      <c r="G54" s="95" t="s">
        <v>737</v>
      </c>
      <c r="H54" s="61"/>
      <c r="I54" s="61"/>
      <c r="J54" s="61"/>
      <c r="K54" s="75"/>
      <c r="L54" s="75"/>
      <c r="M54" s="79"/>
      <c r="N54" s="75"/>
      <c r="O54" s="75"/>
      <c r="P54" s="75"/>
      <c r="Q54" s="75"/>
      <c r="R54" s="75"/>
      <c r="S54" s="75"/>
      <c r="T54" s="75"/>
      <c r="U54" s="75"/>
      <c r="V54" s="75"/>
      <c r="W54" s="75"/>
      <c r="X54" s="75"/>
    </row>
    <row r="55" spans="1:256" ht="12.75" customHeight="1" x14ac:dyDescent="0.3">
      <c r="F55" s="82" t="s">
        <v>50</v>
      </c>
      <c r="G55" s="95" t="s">
        <v>51</v>
      </c>
      <c r="H55" s="61"/>
      <c r="I55" s="61"/>
      <c r="J55" s="61"/>
      <c r="K55" s="75"/>
      <c r="L55" s="75"/>
      <c r="M55" s="79"/>
      <c r="N55" s="75"/>
      <c r="O55" s="75"/>
      <c r="P55" s="75"/>
      <c r="Q55" s="75"/>
      <c r="R55" s="75"/>
      <c r="S55" s="75"/>
      <c r="T55" s="75"/>
      <c r="U55" s="75"/>
      <c r="V55" s="75"/>
      <c r="W55" s="75"/>
      <c r="X55" s="75"/>
    </row>
    <row r="56" spans="1:256" ht="12.75" customHeight="1" x14ac:dyDescent="0.3">
      <c r="F56" s="82"/>
      <c r="G56" s="95"/>
      <c r="H56" s="61"/>
      <c r="I56" s="61"/>
      <c r="J56" s="61"/>
      <c r="K56" s="75"/>
      <c r="L56" s="75"/>
      <c r="M56" s="79"/>
      <c r="N56" s="75"/>
      <c r="O56" s="75"/>
      <c r="P56" s="75"/>
      <c r="Q56" s="75"/>
      <c r="R56" s="75"/>
      <c r="S56" s="75"/>
      <c r="T56" s="75"/>
      <c r="U56" s="75"/>
      <c r="V56" s="75"/>
      <c r="W56" s="75"/>
      <c r="X56" s="75"/>
    </row>
    <row r="57" spans="1:256" ht="27" customHeight="1" x14ac:dyDescent="0.3">
      <c r="A57" s="67" t="s">
        <v>9</v>
      </c>
      <c r="B57" s="38" t="s">
        <v>1086</v>
      </c>
      <c r="E57" s="57" t="s">
        <v>38</v>
      </c>
      <c r="F57" s="203" t="s">
        <v>1087</v>
      </c>
      <c r="G57" s="203"/>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ht="12.75" customHeight="1" x14ac:dyDescent="0.3">
      <c r="A58" s="38"/>
      <c r="C58" s="84"/>
      <c r="D58" s="84"/>
      <c r="E58" s="59" t="str">
        <f>IF(E57="O",IF(A58="P",IF(A57="I","p i","p"),IF(A57="I","i"," ")),"")</f>
        <v>i</v>
      </c>
      <c r="F58" s="74" t="s">
        <v>44</v>
      </c>
      <c r="G58" s="85" t="s">
        <v>1088</v>
      </c>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ht="12.75" customHeight="1" x14ac:dyDescent="0.3">
      <c r="A59" s="19" t="s">
        <v>577</v>
      </c>
      <c r="C59" s="84"/>
      <c r="D59" s="84"/>
      <c r="E59" s="84"/>
      <c r="F59" s="74" t="s">
        <v>47</v>
      </c>
      <c r="G59" s="85" t="s">
        <v>1089</v>
      </c>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ht="12.75" customHeight="1" x14ac:dyDescent="0.3">
      <c r="A60" s="38"/>
      <c r="C60" s="84"/>
      <c r="D60" s="84"/>
      <c r="E60" s="84"/>
      <c r="F60" s="74" t="s">
        <v>36</v>
      </c>
      <c r="G60" s="86" t="s">
        <v>1090</v>
      </c>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ht="12.75" customHeight="1" x14ac:dyDescent="0.3">
      <c r="A61" s="38"/>
      <c r="C61" s="84"/>
      <c r="D61" s="84"/>
      <c r="E61" s="84"/>
      <c r="F61" s="74" t="s">
        <v>50</v>
      </c>
      <c r="G61" s="61" t="s">
        <v>51</v>
      </c>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ht="27" customHeight="1" x14ac:dyDescent="0.3">
      <c r="F62" s="82"/>
      <c r="G62" s="95"/>
      <c r="H62" s="61"/>
      <c r="I62" s="61"/>
      <c r="J62" s="61"/>
      <c r="K62" s="75"/>
      <c r="L62" s="75"/>
      <c r="M62" s="79"/>
      <c r="N62" s="75"/>
      <c r="O62" s="75"/>
      <c r="P62" s="75"/>
      <c r="Q62" s="75"/>
      <c r="R62" s="75"/>
      <c r="S62" s="75"/>
      <c r="T62" s="75"/>
      <c r="U62" s="75"/>
      <c r="V62" s="75"/>
      <c r="W62" s="75"/>
      <c r="X62" s="75"/>
    </row>
    <row r="63" spans="1:256" ht="12.75" customHeight="1" x14ac:dyDescent="0.3">
      <c r="F63" s="82"/>
      <c r="G63" s="85"/>
      <c r="H63" s="75"/>
      <c r="I63" s="75"/>
      <c r="J63" s="75"/>
      <c r="K63" s="75"/>
      <c r="L63" s="75"/>
      <c r="M63" s="79"/>
      <c r="N63" s="75"/>
      <c r="O63" s="75"/>
      <c r="P63" s="75"/>
      <c r="Q63" s="75"/>
      <c r="R63" s="75"/>
      <c r="S63" s="75"/>
      <c r="T63" s="75"/>
      <c r="U63" s="75"/>
      <c r="V63" s="75"/>
      <c r="W63" s="75"/>
      <c r="X63" s="75"/>
    </row>
    <row r="64" spans="1:256" ht="12.75" customHeight="1" x14ac:dyDescent="0.25">
      <c r="A64" s="67" t="s">
        <v>9</v>
      </c>
      <c r="B64" s="87" t="s">
        <v>738</v>
      </c>
      <c r="C64" s="57" t="s">
        <v>36</v>
      </c>
      <c r="D64" s="57" t="s">
        <v>37</v>
      </c>
      <c r="F64" s="203" t="s">
        <v>739</v>
      </c>
      <c r="G64" s="203"/>
      <c r="H64" s="58"/>
      <c r="I64" s="58"/>
      <c r="J64" s="58"/>
      <c r="K64" s="58"/>
      <c r="L64" s="58"/>
      <c r="M64" s="58"/>
      <c r="N64" s="58"/>
      <c r="O64" s="58"/>
      <c r="P64" s="58"/>
      <c r="Q64" s="58"/>
      <c r="R64" s="58"/>
      <c r="S64" s="58"/>
      <c r="T64" s="58"/>
      <c r="U64" s="58"/>
      <c r="V64" s="58"/>
      <c r="W64" s="58"/>
      <c r="X64" s="58"/>
    </row>
    <row r="65" spans="1:24" ht="12.75" customHeight="1" x14ac:dyDescent="0.3">
      <c r="C65" s="59" t="str">
        <f>IF(C64="C",IF(A65="P",IF(A64="I","p i","p"),IF(A64="I","i","")),"")</f>
        <v>i</v>
      </c>
      <c r="D65" s="59" t="str">
        <f>IF(D64="E",IF(A65="P",IF(A64="I","p i","p"),IF(A64="I","i"," ")),"")</f>
        <v>i</v>
      </c>
      <c r="E65" s="59" t="str">
        <f>IF(E64="O",IF(A65="P",IF(A64="I","p i","p"),IF(A64="I","i"," ")),"")</f>
        <v/>
      </c>
      <c r="F65" s="82" t="s">
        <v>44</v>
      </c>
      <c r="G65" s="86" t="s">
        <v>740</v>
      </c>
      <c r="H65" s="75"/>
      <c r="I65" s="75"/>
      <c r="J65" s="75"/>
      <c r="K65" s="75"/>
      <c r="L65" s="75"/>
      <c r="M65" s="79"/>
      <c r="N65" s="75"/>
      <c r="O65" s="75"/>
      <c r="P65" s="75"/>
      <c r="Q65" s="75"/>
      <c r="R65" s="75"/>
      <c r="S65" s="75"/>
      <c r="T65" s="75"/>
      <c r="U65" s="75"/>
      <c r="V65" s="75"/>
      <c r="W65" s="75"/>
      <c r="X65" s="75"/>
    </row>
    <row r="66" spans="1:24" ht="12.75" customHeight="1" x14ac:dyDescent="0.3">
      <c r="A66" s="19" t="s">
        <v>291</v>
      </c>
      <c r="F66" s="82" t="s">
        <v>47</v>
      </c>
      <c r="G66" s="85" t="s">
        <v>741</v>
      </c>
      <c r="H66" s="75"/>
      <c r="I66" s="75"/>
      <c r="J66" s="75"/>
      <c r="K66" s="75"/>
      <c r="L66" s="75"/>
      <c r="M66" s="79"/>
      <c r="N66" s="75"/>
      <c r="O66" s="75"/>
      <c r="P66" s="75"/>
      <c r="Q66" s="75"/>
      <c r="R66" s="75"/>
      <c r="S66" s="75"/>
      <c r="T66" s="75"/>
      <c r="U66" s="75"/>
      <c r="V66" s="75"/>
      <c r="W66" s="75"/>
      <c r="X66" s="75"/>
    </row>
    <row r="67" spans="1:24" ht="12.75" customHeight="1" x14ac:dyDescent="0.3">
      <c r="F67" s="82" t="s">
        <v>36</v>
      </c>
      <c r="G67" s="85" t="s">
        <v>742</v>
      </c>
      <c r="H67" s="75"/>
      <c r="I67" s="75"/>
      <c r="J67" s="75"/>
      <c r="K67" s="75"/>
      <c r="L67" s="75"/>
      <c r="M67" s="79"/>
      <c r="N67" s="75"/>
      <c r="O67" s="75"/>
      <c r="P67" s="75"/>
      <c r="Q67" s="75"/>
      <c r="R67" s="75"/>
      <c r="S67" s="75"/>
      <c r="T67" s="75"/>
      <c r="U67" s="75"/>
      <c r="V67" s="75"/>
      <c r="W67" s="75"/>
      <c r="X67" s="75"/>
    </row>
    <row r="68" spans="1:24" ht="12.75" customHeight="1" x14ac:dyDescent="0.3">
      <c r="F68" s="82" t="s">
        <v>50</v>
      </c>
      <c r="G68" s="85" t="s">
        <v>51</v>
      </c>
      <c r="H68" s="75"/>
      <c r="I68" s="75"/>
      <c r="J68" s="75"/>
      <c r="K68" s="75"/>
      <c r="L68" s="75"/>
      <c r="M68" s="79"/>
      <c r="N68" s="75"/>
      <c r="O68" s="75"/>
      <c r="P68" s="75"/>
      <c r="Q68" s="75"/>
      <c r="R68" s="75"/>
      <c r="S68" s="75"/>
      <c r="T68" s="75"/>
      <c r="U68" s="75"/>
      <c r="V68" s="75"/>
      <c r="W68" s="75"/>
      <c r="X68" s="75"/>
    </row>
    <row r="69" spans="1:24" ht="12.75" customHeight="1" x14ac:dyDescent="0.3">
      <c r="F69" s="82"/>
      <c r="G69" s="85"/>
      <c r="H69" s="75"/>
      <c r="I69" s="75"/>
      <c r="J69" s="75"/>
      <c r="K69" s="75"/>
      <c r="L69" s="75"/>
      <c r="M69" s="79"/>
      <c r="N69" s="75"/>
      <c r="O69" s="75"/>
      <c r="P69" s="75"/>
      <c r="Q69" s="75"/>
      <c r="R69" s="75"/>
      <c r="S69" s="75"/>
      <c r="T69" s="75"/>
      <c r="U69" s="75"/>
      <c r="V69" s="75"/>
      <c r="W69" s="75"/>
      <c r="X69" s="75"/>
    </row>
    <row r="70" spans="1:24" ht="12.75" customHeight="1" x14ac:dyDescent="0.25">
      <c r="A70" s="67" t="s">
        <v>9</v>
      </c>
      <c r="B70" s="87" t="s">
        <v>743</v>
      </c>
      <c r="D70" s="147" t="s">
        <v>37</v>
      </c>
      <c r="E70" s="147" t="s">
        <v>38</v>
      </c>
      <c r="F70" s="206" t="s">
        <v>744</v>
      </c>
      <c r="G70" s="206"/>
      <c r="H70" s="75"/>
      <c r="I70" s="75"/>
      <c r="J70" s="75"/>
      <c r="K70" s="75"/>
      <c r="L70" s="75"/>
      <c r="M70" s="79"/>
      <c r="N70" s="75"/>
      <c r="O70" s="75"/>
      <c r="P70" s="75"/>
      <c r="Q70" s="75"/>
      <c r="R70" s="75"/>
      <c r="S70" s="75"/>
      <c r="T70" s="75"/>
      <c r="U70" s="75"/>
      <c r="V70" s="75"/>
      <c r="W70" s="75"/>
      <c r="X70" s="75"/>
    </row>
    <row r="71" spans="1:24" ht="12.75" customHeight="1" x14ac:dyDescent="0.3">
      <c r="C71" s="59" t="str">
        <f>IF(C70="C",IF(A71="P",IF(A70="I","p i","p"),IF(A70="I","i","")),"")</f>
        <v/>
      </c>
      <c r="D71" s="59" t="str">
        <f>IF(D70="E",IF(A71="P",IF(A70="I","p i","p"),IF(A70="I","i"," ")),"")</f>
        <v>i</v>
      </c>
      <c r="E71" s="59" t="str">
        <f>IF(E70="O",IF(A71="P",IF(A70="I","p i","p"),IF(A70="I","i"," ")),"")</f>
        <v>i</v>
      </c>
      <c r="F71" s="82" t="s">
        <v>44</v>
      </c>
      <c r="G71" s="85" t="s">
        <v>745</v>
      </c>
      <c r="H71" s="75"/>
      <c r="I71" s="75"/>
      <c r="J71" s="75"/>
      <c r="K71" s="75"/>
      <c r="L71" s="75"/>
      <c r="M71" s="79"/>
      <c r="N71" s="75"/>
      <c r="O71" s="75"/>
      <c r="P71" s="75"/>
      <c r="Q71" s="75"/>
      <c r="R71" s="75"/>
      <c r="S71" s="75"/>
      <c r="T71" s="75"/>
      <c r="U71" s="75"/>
      <c r="V71" s="75"/>
      <c r="W71" s="75"/>
      <c r="X71" s="75"/>
    </row>
    <row r="72" spans="1:24" ht="12.75" customHeight="1" x14ac:dyDescent="0.3">
      <c r="A72" s="19" t="s">
        <v>291</v>
      </c>
      <c r="F72" s="82" t="s">
        <v>47</v>
      </c>
      <c r="G72" s="85" t="s">
        <v>746</v>
      </c>
      <c r="H72" s="75"/>
      <c r="I72" s="75"/>
      <c r="J72" s="75"/>
      <c r="K72" s="75"/>
      <c r="L72" s="75"/>
      <c r="M72" s="79"/>
      <c r="N72" s="75"/>
      <c r="O72" s="75"/>
      <c r="P72" s="75"/>
      <c r="Q72" s="75"/>
      <c r="R72" s="75"/>
      <c r="S72" s="75"/>
      <c r="T72" s="75"/>
      <c r="U72" s="75"/>
      <c r="V72" s="75"/>
      <c r="W72" s="75"/>
      <c r="X72" s="75"/>
    </row>
    <row r="73" spans="1:24" ht="12.75" customHeight="1" x14ac:dyDescent="0.3">
      <c r="F73" s="82" t="s">
        <v>36</v>
      </c>
      <c r="G73" s="86" t="s">
        <v>747</v>
      </c>
      <c r="H73" s="75"/>
      <c r="I73" s="75"/>
      <c r="J73" s="75"/>
      <c r="K73" s="75"/>
      <c r="L73" s="75"/>
      <c r="M73" s="79"/>
      <c r="N73" s="75"/>
      <c r="O73" s="75"/>
      <c r="P73" s="75"/>
      <c r="Q73" s="75"/>
      <c r="R73" s="75"/>
      <c r="S73" s="75"/>
      <c r="T73" s="75"/>
      <c r="U73" s="75"/>
      <c r="V73" s="75"/>
      <c r="W73" s="75"/>
      <c r="X73" s="75"/>
    </row>
    <row r="74" spans="1:24" ht="12.75" customHeight="1" x14ac:dyDescent="0.3">
      <c r="F74" s="82" t="s">
        <v>50</v>
      </c>
      <c r="G74" s="75" t="s">
        <v>51</v>
      </c>
      <c r="H74" s="75"/>
      <c r="I74" s="75"/>
      <c r="J74" s="75"/>
      <c r="K74" s="75"/>
      <c r="L74" s="75"/>
      <c r="M74" s="79"/>
      <c r="N74" s="75"/>
      <c r="O74" s="75"/>
      <c r="P74" s="75"/>
      <c r="Q74" s="75"/>
      <c r="R74" s="75"/>
      <c r="S74" s="75"/>
      <c r="T74" s="75"/>
      <c r="U74" s="75"/>
      <c r="V74" s="75"/>
      <c r="W74" s="75"/>
      <c r="X74" s="75"/>
    </row>
    <row r="75" spans="1:24" ht="12.75" customHeight="1" x14ac:dyDescent="0.3">
      <c r="F75" s="82"/>
      <c r="G75" s="122"/>
      <c r="H75" s="75"/>
      <c r="I75" s="75"/>
      <c r="J75" s="75"/>
      <c r="K75" s="75"/>
      <c r="L75" s="75"/>
      <c r="M75" s="79"/>
      <c r="N75" s="75"/>
      <c r="O75" s="75"/>
      <c r="P75" s="75"/>
      <c r="Q75" s="75"/>
      <c r="R75" s="75"/>
      <c r="S75" s="75"/>
      <c r="T75" s="75"/>
      <c r="U75" s="75"/>
      <c r="V75" s="75"/>
      <c r="W75" s="75"/>
      <c r="X75" s="75"/>
    </row>
    <row r="76" spans="1:24" ht="12.75" customHeight="1" x14ac:dyDescent="0.3">
      <c r="B76" s="38" t="s">
        <v>748</v>
      </c>
      <c r="C76" s="57" t="s">
        <v>36</v>
      </c>
      <c r="D76" s="57" t="s">
        <v>37</v>
      </c>
      <c r="F76" s="203" t="s">
        <v>749</v>
      </c>
      <c r="G76" s="203"/>
      <c r="H76" s="211"/>
      <c r="I76" s="211"/>
      <c r="J76" s="211"/>
      <c r="K76" s="58"/>
      <c r="L76" s="58"/>
      <c r="M76" s="58"/>
      <c r="N76" s="58"/>
      <c r="O76" s="58"/>
      <c r="P76" s="58"/>
      <c r="Q76" s="58"/>
      <c r="R76" s="58"/>
      <c r="S76" s="58"/>
      <c r="T76" s="58"/>
      <c r="U76" s="58"/>
      <c r="V76" s="58"/>
      <c r="W76" s="58"/>
      <c r="X76" s="58"/>
    </row>
    <row r="77" spans="1:24" ht="12.75" customHeight="1" x14ac:dyDescent="0.3">
      <c r="C77" s="59" t="str">
        <f>IF(C76="C",IF(A77="P",IF(A76="I","p i","p"),IF(A76="I","i","")),"")</f>
        <v/>
      </c>
      <c r="D77" s="59" t="str">
        <f>IF(D76="E",IF(A77="P",IF(A76="I","p i","p"),IF(A76="I","i"," ")),"")</f>
        <v xml:space="preserve"> </v>
      </c>
      <c r="E77" s="59" t="str">
        <f>IF(E76="O",IF(A77="P",IF(A76="I","p i","p"),IF(A76="I","i"," ")),"")</f>
        <v/>
      </c>
      <c r="F77" s="74" t="s">
        <v>44</v>
      </c>
      <c r="G77" s="75" t="s">
        <v>895</v>
      </c>
      <c r="H77" s="61"/>
      <c r="I77" s="61"/>
      <c r="J77" s="61"/>
      <c r="K77" s="75"/>
      <c r="L77" s="75"/>
      <c r="M77" s="75"/>
      <c r="N77" s="75"/>
      <c r="O77" s="153"/>
      <c r="P77" s="75"/>
      <c r="Q77" s="75"/>
      <c r="R77" s="75"/>
      <c r="S77" s="75"/>
      <c r="T77" s="75"/>
      <c r="U77" s="75"/>
      <c r="V77" s="75"/>
      <c r="W77" s="75"/>
      <c r="X77" s="75"/>
    </row>
    <row r="78" spans="1:24" ht="12.75" customHeight="1" x14ac:dyDescent="0.3">
      <c r="A78" s="19" t="s">
        <v>291</v>
      </c>
      <c r="F78" s="74" t="s">
        <v>47</v>
      </c>
      <c r="G78" s="103" t="s">
        <v>894</v>
      </c>
      <c r="H78" s="61"/>
      <c r="I78" s="61"/>
      <c r="J78" s="61"/>
      <c r="K78" s="75"/>
      <c r="L78" s="75"/>
      <c r="M78" s="75"/>
      <c r="N78" s="75"/>
      <c r="O78" s="75"/>
      <c r="P78" s="75"/>
      <c r="Q78" s="75"/>
      <c r="R78" s="75"/>
      <c r="S78" s="75"/>
      <c r="T78" s="75"/>
      <c r="U78" s="75"/>
      <c r="V78" s="75"/>
      <c r="W78" s="75"/>
      <c r="X78" s="75"/>
    </row>
    <row r="79" spans="1:24" ht="12.75" customHeight="1" x14ac:dyDescent="0.3">
      <c r="F79" s="74" t="s">
        <v>36</v>
      </c>
      <c r="G79" s="75" t="s">
        <v>750</v>
      </c>
      <c r="H79" s="61"/>
      <c r="I79" s="61"/>
      <c r="J79" s="61"/>
      <c r="K79" s="75"/>
      <c r="L79" s="75"/>
      <c r="M79" s="75"/>
      <c r="N79" s="75"/>
      <c r="O79" s="75"/>
      <c r="P79" s="75"/>
      <c r="Q79" s="75"/>
      <c r="R79" s="75"/>
      <c r="S79" s="75"/>
      <c r="T79" s="75"/>
      <c r="U79" s="75"/>
      <c r="V79" s="75"/>
      <c r="W79" s="75"/>
      <c r="X79" s="75"/>
    </row>
    <row r="80" spans="1:24" ht="12.75" customHeight="1" x14ac:dyDescent="0.3">
      <c r="F80" s="74" t="s">
        <v>50</v>
      </c>
      <c r="G80" s="75" t="s">
        <v>51</v>
      </c>
      <c r="H80" s="61"/>
      <c r="I80" s="61"/>
      <c r="J80" s="61"/>
      <c r="K80" s="75"/>
      <c r="L80" s="75"/>
      <c r="M80" s="75"/>
      <c r="N80" s="75"/>
      <c r="O80" s="75"/>
      <c r="P80" s="75"/>
      <c r="Q80" s="75"/>
      <c r="R80" s="75"/>
      <c r="S80" s="75"/>
      <c r="T80" s="75"/>
      <c r="U80" s="75"/>
      <c r="V80" s="75"/>
      <c r="W80" s="75"/>
      <c r="X80" s="75"/>
    </row>
    <row r="81" spans="1:256" ht="12.75" customHeight="1" x14ac:dyDescent="0.3">
      <c r="F81" s="74"/>
      <c r="G81" s="75"/>
      <c r="H81" s="61"/>
      <c r="I81" s="61"/>
      <c r="J81" s="61"/>
      <c r="K81" s="75"/>
      <c r="L81" s="75"/>
      <c r="M81" s="75"/>
      <c r="N81" s="75"/>
      <c r="O81" s="75"/>
      <c r="P81" s="75"/>
      <c r="Q81" s="75"/>
      <c r="R81" s="75"/>
      <c r="S81" s="75"/>
      <c r="T81" s="75"/>
      <c r="U81" s="75"/>
      <c r="V81" s="75"/>
      <c r="W81" s="75"/>
      <c r="X81" s="75"/>
    </row>
    <row r="82" spans="1:256" ht="30" customHeight="1" x14ac:dyDescent="0.3">
      <c r="A82" s="67" t="s">
        <v>9</v>
      </c>
      <c r="B82" s="38" t="s">
        <v>751</v>
      </c>
      <c r="C82" s="57" t="s">
        <v>36</v>
      </c>
      <c r="D82" s="57" t="s">
        <v>37</v>
      </c>
      <c r="E82" s="57" t="s">
        <v>38</v>
      </c>
      <c r="F82" s="203" t="s">
        <v>752</v>
      </c>
      <c r="G82" s="203"/>
      <c r="H82" s="61"/>
      <c r="I82" s="61"/>
      <c r="J82" s="61"/>
      <c r="K82" s="75"/>
      <c r="L82" s="75"/>
      <c r="M82" s="75"/>
      <c r="N82" s="75"/>
      <c r="O82" s="75"/>
      <c r="P82" s="75"/>
      <c r="Q82" s="75"/>
      <c r="R82" s="75"/>
      <c r="S82" s="75"/>
      <c r="T82" s="75"/>
      <c r="U82" s="75"/>
      <c r="V82" s="75"/>
      <c r="W82" s="75"/>
      <c r="X82" s="75"/>
    </row>
    <row r="83" spans="1:256" ht="12.75" customHeight="1" x14ac:dyDescent="0.3">
      <c r="C83" s="59" t="str">
        <f>IF(C82="C",IF(A83="P",IF(A82="I","p i","p"),IF(A82="I","i","")),"")</f>
        <v>i</v>
      </c>
      <c r="D83" s="59" t="str">
        <f>IF(D82="E",IF(A83="P",IF(A82="I","p i","p"),IF(A82="I","i"," ")),"")</f>
        <v>i</v>
      </c>
      <c r="E83" s="59" t="str">
        <f>IF(E82="O",IF(A83="P",IF(A82="I","p i","p"),IF(A82="I","i"," ")),"")</f>
        <v>i</v>
      </c>
      <c r="F83" s="80" t="s">
        <v>44</v>
      </c>
      <c r="G83" s="86" t="s">
        <v>722</v>
      </c>
      <c r="H83" s="61"/>
      <c r="I83" s="61"/>
      <c r="J83" s="61"/>
      <c r="K83" s="75"/>
      <c r="L83" s="75"/>
      <c r="M83" s="75"/>
      <c r="N83" s="75"/>
      <c r="O83" s="75"/>
      <c r="P83" s="75"/>
      <c r="Q83" s="75"/>
      <c r="R83" s="75"/>
      <c r="S83" s="75"/>
      <c r="T83" s="75"/>
      <c r="U83" s="75"/>
      <c r="V83" s="75"/>
      <c r="W83" s="75"/>
      <c r="X83" s="75"/>
    </row>
    <row r="84" spans="1:256" ht="12.75" customHeight="1" x14ac:dyDescent="0.3">
      <c r="A84" s="149" t="s">
        <v>753</v>
      </c>
      <c r="F84" s="82" t="s">
        <v>47</v>
      </c>
      <c r="G84" s="85" t="s">
        <v>754</v>
      </c>
      <c r="H84" s="61"/>
      <c r="I84" s="61"/>
      <c r="J84" s="61"/>
      <c r="K84" s="75"/>
      <c r="L84" s="75"/>
      <c r="M84" s="75"/>
      <c r="N84" s="75"/>
      <c r="O84" s="75"/>
      <c r="P84" s="75"/>
      <c r="Q84" s="75"/>
      <c r="R84" s="75"/>
      <c r="S84" s="75"/>
      <c r="T84" s="75"/>
      <c r="U84" s="75"/>
      <c r="V84" s="75"/>
      <c r="W84" s="75"/>
      <c r="X84" s="75"/>
    </row>
    <row r="85" spans="1:256" ht="12.75" customHeight="1" x14ac:dyDescent="0.3">
      <c r="F85" s="82" t="s">
        <v>36</v>
      </c>
      <c r="G85" s="85" t="s">
        <v>755</v>
      </c>
      <c r="H85" s="61"/>
      <c r="I85" s="61"/>
      <c r="J85" s="61"/>
      <c r="K85" s="75"/>
      <c r="L85" s="75"/>
      <c r="M85" s="75"/>
      <c r="N85" s="75"/>
      <c r="O85" s="75"/>
      <c r="P85" s="75"/>
      <c r="Q85" s="75"/>
      <c r="R85" s="75"/>
      <c r="S85" s="75"/>
      <c r="T85" s="75"/>
      <c r="U85" s="75"/>
      <c r="V85" s="75"/>
      <c r="W85" s="75"/>
      <c r="X85" s="75"/>
    </row>
    <row r="86" spans="1:256" ht="12.75" customHeight="1" x14ac:dyDescent="0.3">
      <c r="F86" s="82" t="s">
        <v>50</v>
      </c>
      <c r="G86" s="75" t="s">
        <v>51</v>
      </c>
      <c r="H86" s="61"/>
      <c r="I86" s="61"/>
      <c r="J86" s="61"/>
      <c r="K86" s="75"/>
      <c r="L86" s="75"/>
      <c r="M86" s="75"/>
      <c r="N86" s="75"/>
      <c r="O86" s="75"/>
      <c r="P86" s="75"/>
      <c r="Q86" s="75"/>
      <c r="R86" s="75"/>
      <c r="S86" s="75"/>
      <c r="T86" s="75"/>
      <c r="U86" s="75"/>
      <c r="V86" s="75"/>
      <c r="W86" s="75"/>
      <c r="X86" s="75"/>
    </row>
    <row r="87" spans="1:256" ht="12.75" customHeight="1" x14ac:dyDescent="0.3">
      <c r="F87" s="82"/>
      <c r="G87" s="75"/>
      <c r="H87" s="61"/>
      <c r="I87" s="61"/>
      <c r="J87" s="61"/>
      <c r="K87" s="75"/>
      <c r="L87" s="75"/>
      <c r="M87" s="75"/>
      <c r="N87" s="75"/>
      <c r="O87" s="75"/>
      <c r="P87" s="75"/>
      <c r="Q87" s="75"/>
      <c r="R87" s="75"/>
      <c r="S87" s="75"/>
      <c r="T87" s="75"/>
      <c r="U87" s="75"/>
      <c r="V87" s="75"/>
      <c r="W87" s="75"/>
      <c r="X87" s="75"/>
    </row>
    <row r="88" spans="1:256" ht="27" customHeight="1" x14ac:dyDescent="0.3">
      <c r="A88" s="67" t="s">
        <v>9</v>
      </c>
      <c r="B88" s="38" t="s">
        <v>1091</v>
      </c>
      <c r="C88" s="84"/>
      <c r="D88" s="84"/>
      <c r="E88" s="57" t="s">
        <v>38</v>
      </c>
      <c r="F88" s="203" t="s">
        <v>1092</v>
      </c>
      <c r="G88" s="203"/>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ht="12.75" customHeight="1" x14ac:dyDescent="0.3">
      <c r="A89" s="38"/>
      <c r="C89" s="84"/>
      <c r="D89" s="84"/>
      <c r="E89" s="59" t="str">
        <f>IF(E88="O",IF(A89="P",IF(A88="I","p i","p"),IF(A88="I","i"," ")),"")</f>
        <v>i</v>
      </c>
      <c r="F89" s="74" t="s">
        <v>44</v>
      </c>
      <c r="G89" s="85" t="s">
        <v>1093</v>
      </c>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row>
    <row r="90" spans="1:256" ht="12.75" customHeight="1" x14ac:dyDescent="0.3">
      <c r="A90" s="38" t="s">
        <v>1094</v>
      </c>
      <c r="C90" s="84"/>
      <c r="D90" s="84"/>
      <c r="E90" s="84"/>
      <c r="F90" s="74" t="s">
        <v>47</v>
      </c>
      <c r="G90" s="85" t="s">
        <v>1095</v>
      </c>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ht="12.75" customHeight="1" x14ac:dyDescent="0.3">
      <c r="A91" s="38"/>
      <c r="C91" s="84"/>
      <c r="D91" s="84"/>
      <c r="E91" s="84"/>
      <c r="F91" s="74" t="s">
        <v>36</v>
      </c>
      <c r="G91" s="86" t="s">
        <v>1096</v>
      </c>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ht="12.75" customHeight="1" x14ac:dyDescent="0.3">
      <c r="A92" s="38"/>
      <c r="C92" s="84"/>
      <c r="D92" s="84"/>
      <c r="E92" s="84"/>
      <c r="F92" s="74" t="s">
        <v>50</v>
      </c>
      <c r="G92" s="61" t="s">
        <v>51</v>
      </c>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ht="27" customHeight="1" x14ac:dyDescent="0.3">
      <c r="F93" s="82"/>
      <c r="G93" s="75"/>
      <c r="H93" s="61"/>
      <c r="I93" s="61"/>
      <c r="J93" s="61"/>
      <c r="K93" s="75"/>
      <c r="L93" s="75"/>
      <c r="M93" s="75"/>
      <c r="N93" s="75"/>
      <c r="O93" s="75"/>
      <c r="P93" s="75"/>
      <c r="Q93" s="75"/>
      <c r="R93" s="75"/>
      <c r="S93" s="75"/>
      <c r="T93" s="75"/>
      <c r="U93" s="75"/>
      <c r="V93" s="75"/>
      <c r="W93" s="75"/>
      <c r="X93" s="75"/>
    </row>
    <row r="94" spans="1:256" ht="12.75" customHeight="1" x14ac:dyDescent="0.3">
      <c r="F94" s="82"/>
      <c r="G94" s="75"/>
      <c r="H94" s="61"/>
      <c r="I94" s="61"/>
      <c r="J94" s="61"/>
      <c r="K94" s="75"/>
      <c r="L94" s="75"/>
      <c r="M94" s="75"/>
      <c r="N94" s="75"/>
      <c r="O94" s="75"/>
      <c r="P94" s="75"/>
      <c r="Q94" s="75"/>
      <c r="R94" s="75"/>
      <c r="S94" s="75"/>
      <c r="T94" s="75"/>
      <c r="U94" s="75"/>
      <c r="V94" s="75"/>
      <c r="W94" s="75"/>
      <c r="X94" s="75"/>
    </row>
    <row r="95" spans="1:256" ht="12.75" customHeight="1" x14ac:dyDescent="0.25">
      <c r="B95" s="87" t="s">
        <v>756</v>
      </c>
      <c r="D95" s="147" t="s">
        <v>37</v>
      </c>
      <c r="F95" s="206" t="s">
        <v>757</v>
      </c>
      <c r="G95" s="206"/>
      <c r="H95" s="75" t="s">
        <v>841</v>
      </c>
      <c r="I95" s="75"/>
      <c r="J95" s="75"/>
      <c r="K95" s="75"/>
      <c r="L95" s="75"/>
      <c r="M95" s="79"/>
      <c r="N95" s="75"/>
      <c r="O95" s="75"/>
      <c r="P95" s="75"/>
      <c r="Q95" s="75"/>
      <c r="R95" s="75"/>
      <c r="S95" s="75"/>
      <c r="T95" s="75"/>
      <c r="U95" s="75"/>
      <c r="V95" s="75"/>
      <c r="W95" s="75"/>
      <c r="X95" s="75"/>
    </row>
    <row r="96" spans="1:256" ht="12.75" customHeight="1" x14ac:dyDescent="0.3">
      <c r="F96" s="82" t="s">
        <v>44</v>
      </c>
      <c r="G96" s="85" t="s">
        <v>758</v>
      </c>
      <c r="H96" s="75"/>
      <c r="I96" s="75"/>
      <c r="J96" s="75"/>
      <c r="K96" s="75"/>
      <c r="L96" s="75"/>
      <c r="M96" s="79"/>
      <c r="N96" s="75"/>
      <c r="O96" s="75"/>
      <c r="P96" s="75"/>
      <c r="Q96" s="75"/>
      <c r="R96" s="75"/>
      <c r="S96" s="75"/>
      <c r="T96" s="75"/>
      <c r="U96" s="75"/>
      <c r="V96" s="75"/>
      <c r="W96" s="75"/>
      <c r="X96" s="75"/>
    </row>
    <row r="97" spans="1:24" ht="12.75" customHeight="1" x14ac:dyDescent="0.3">
      <c r="A97" s="19" t="s">
        <v>759</v>
      </c>
      <c r="F97" s="82" t="s">
        <v>47</v>
      </c>
      <c r="G97" s="86" t="s">
        <v>760</v>
      </c>
      <c r="H97" s="75"/>
      <c r="I97" s="75"/>
      <c r="J97" s="75"/>
      <c r="K97" s="75"/>
      <c r="L97" s="75"/>
      <c r="M97" s="79"/>
      <c r="N97" s="75"/>
      <c r="O97" s="75"/>
      <c r="P97" s="75"/>
      <c r="Q97" s="75"/>
      <c r="R97" s="75"/>
      <c r="S97" s="75"/>
      <c r="T97" s="75"/>
      <c r="U97" s="75"/>
      <c r="V97" s="75"/>
      <c r="W97" s="75"/>
      <c r="X97" s="75"/>
    </row>
    <row r="98" spans="1:24" ht="12.75" customHeight="1" x14ac:dyDescent="0.3">
      <c r="F98" s="82" t="s">
        <v>36</v>
      </c>
      <c r="G98" s="85" t="s">
        <v>761</v>
      </c>
      <c r="H98" s="75"/>
      <c r="I98" s="75"/>
      <c r="J98" s="75"/>
      <c r="K98" s="75"/>
      <c r="L98" s="75"/>
      <c r="M98" s="79"/>
      <c r="N98" s="75"/>
      <c r="O98" s="75"/>
      <c r="P98" s="75"/>
      <c r="Q98" s="75"/>
      <c r="R98" s="75"/>
      <c r="S98" s="75"/>
      <c r="T98" s="75"/>
      <c r="U98" s="75"/>
      <c r="V98" s="75"/>
      <c r="W98" s="75"/>
      <c r="X98" s="75"/>
    </row>
    <row r="99" spans="1:24" ht="12.75" customHeight="1" x14ac:dyDescent="0.3">
      <c r="F99" s="82" t="s">
        <v>50</v>
      </c>
      <c r="G99" s="85" t="s">
        <v>51</v>
      </c>
      <c r="H99" s="75"/>
      <c r="I99" s="75"/>
      <c r="J99" s="75"/>
      <c r="K99" s="75"/>
      <c r="L99" s="75"/>
      <c r="M99" s="79"/>
      <c r="N99" s="75"/>
      <c r="O99" s="75"/>
      <c r="P99" s="75"/>
      <c r="Q99" s="75"/>
      <c r="R99" s="75"/>
      <c r="S99" s="75"/>
      <c r="T99" s="75"/>
      <c r="U99" s="75"/>
      <c r="V99" s="75"/>
      <c r="W99" s="75"/>
      <c r="X99" s="75"/>
    </row>
    <row r="100" spans="1:24" ht="12.75" customHeight="1" x14ac:dyDescent="0.3">
      <c r="F100" s="82"/>
      <c r="G100" s="85"/>
      <c r="H100" s="75"/>
      <c r="I100" s="75"/>
      <c r="J100" s="75"/>
      <c r="K100" s="75"/>
      <c r="L100" s="75"/>
      <c r="M100" s="79"/>
      <c r="N100" s="75"/>
      <c r="O100" s="75"/>
      <c r="P100" s="75"/>
      <c r="Q100" s="75"/>
      <c r="R100" s="75"/>
      <c r="S100" s="75"/>
      <c r="T100" s="75"/>
      <c r="U100" s="75"/>
      <c r="V100" s="75"/>
      <c r="W100" s="75"/>
      <c r="X100" s="75"/>
    </row>
    <row r="101" spans="1:24" ht="12.75" customHeight="1" x14ac:dyDescent="0.25">
      <c r="A101" s="8" t="s">
        <v>9</v>
      </c>
      <c r="B101" s="87" t="s">
        <v>762</v>
      </c>
      <c r="E101" s="147" t="s">
        <v>38</v>
      </c>
      <c r="F101" s="206" t="s">
        <v>763</v>
      </c>
      <c r="G101" s="206"/>
      <c r="H101" s="75"/>
      <c r="I101" s="75"/>
      <c r="J101" s="75"/>
      <c r="K101" s="75"/>
      <c r="L101" s="75"/>
      <c r="M101" s="79"/>
      <c r="N101" s="75"/>
      <c r="O101" s="75"/>
      <c r="P101" s="75"/>
      <c r="Q101" s="75"/>
      <c r="R101" s="75"/>
      <c r="S101" s="75"/>
      <c r="T101" s="75"/>
      <c r="U101" s="75"/>
      <c r="V101" s="75"/>
      <c r="W101" s="75"/>
      <c r="X101" s="75"/>
    </row>
    <row r="102" spans="1:24" ht="12.75" customHeight="1" x14ac:dyDescent="0.3">
      <c r="C102" s="59" t="str">
        <f>IF(C101="C",IF(A102="P",IF(A101="I","p i","p"),IF(A101="I","i","")),"")</f>
        <v/>
      </c>
      <c r="D102" s="59" t="str">
        <f>IF(D101="E",IF(A102="P",IF(A101="I","p i","p"),IF(A101="I","i"," ")),"")</f>
        <v/>
      </c>
      <c r="E102" s="59" t="str">
        <f>IF(E101="O",IF(A102="P",IF(A101="I","p i","p"),IF(A101="I","i"," ")),"")</f>
        <v>i</v>
      </c>
      <c r="F102" s="82" t="s">
        <v>44</v>
      </c>
      <c r="G102" s="86" t="s">
        <v>764</v>
      </c>
      <c r="H102" s="75"/>
      <c r="I102" s="75"/>
      <c r="J102" s="75"/>
      <c r="K102" s="75"/>
      <c r="L102" s="75"/>
      <c r="M102" s="79"/>
      <c r="N102" s="75"/>
      <c r="O102" s="75"/>
      <c r="P102" s="75"/>
      <c r="Q102" s="75"/>
      <c r="R102" s="75"/>
      <c r="S102" s="75"/>
      <c r="T102" s="75"/>
      <c r="U102" s="75"/>
      <c r="V102" s="75"/>
      <c r="W102" s="75"/>
      <c r="X102" s="75"/>
    </row>
    <row r="103" spans="1:24" ht="12.75" customHeight="1" x14ac:dyDescent="0.3">
      <c r="A103" s="19" t="s">
        <v>765</v>
      </c>
      <c r="F103" s="82" t="s">
        <v>47</v>
      </c>
      <c r="G103" s="85" t="s">
        <v>766</v>
      </c>
      <c r="H103" s="75"/>
      <c r="I103" s="75"/>
      <c r="J103" s="75"/>
      <c r="K103" s="75"/>
      <c r="L103" s="75"/>
      <c r="M103" s="79"/>
      <c r="N103" s="75"/>
      <c r="O103" s="75"/>
      <c r="P103" s="75"/>
      <c r="Q103" s="75"/>
      <c r="R103" s="75"/>
      <c r="S103" s="75"/>
      <c r="T103" s="75"/>
      <c r="U103" s="75"/>
      <c r="V103" s="75"/>
      <c r="W103" s="75"/>
      <c r="X103" s="75"/>
    </row>
    <row r="104" spans="1:24" ht="12.75" customHeight="1" x14ac:dyDescent="0.3">
      <c r="F104" s="82" t="s">
        <v>36</v>
      </c>
      <c r="G104" s="85" t="s">
        <v>651</v>
      </c>
      <c r="H104" s="75"/>
      <c r="I104" s="75"/>
      <c r="J104" s="75"/>
      <c r="K104" s="75"/>
      <c r="L104" s="75"/>
      <c r="M104" s="79"/>
      <c r="N104" s="75"/>
      <c r="O104" s="75"/>
      <c r="P104" s="75"/>
      <c r="Q104" s="75"/>
      <c r="R104" s="75"/>
      <c r="S104" s="75"/>
      <c r="T104" s="75"/>
      <c r="U104" s="75"/>
      <c r="V104" s="75"/>
      <c r="W104" s="75"/>
      <c r="X104" s="75"/>
    </row>
    <row r="105" spans="1:24" ht="12.75" customHeight="1" x14ac:dyDescent="0.3">
      <c r="F105" s="82" t="s">
        <v>50</v>
      </c>
      <c r="G105" s="75" t="s">
        <v>51</v>
      </c>
      <c r="H105" s="75"/>
      <c r="I105" s="75"/>
      <c r="J105" s="75"/>
      <c r="K105" s="75"/>
      <c r="L105" s="75"/>
      <c r="M105" s="79"/>
      <c r="N105" s="75"/>
      <c r="O105" s="75"/>
      <c r="P105" s="75"/>
      <c r="Q105" s="75"/>
      <c r="R105" s="75"/>
      <c r="S105" s="75"/>
      <c r="T105" s="75"/>
      <c r="U105" s="75"/>
      <c r="V105" s="75"/>
      <c r="W105" s="75"/>
      <c r="X105" s="75"/>
    </row>
    <row r="106" spans="1:24" ht="12.75" customHeight="1" x14ac:dyDescent="0.3">
      <c r="F106" s="82"/>
      <c r="G106" s="75"/>
      <c r="H106" s="75"/>
      <c r="I106" s="75"/>
      <c r="J106" s="75"/>
      <c r="K106" s="75"/>
      <c r="L106" s="75"/>
      <c r="M106" s="79"/>
      <c r="N106" s="75"/>
      <c r="O106" s="75"/>
      <c r="P106" s="75"/>
      <c r="Q106" s="75"/>
      <c r="R106" s="75"/>
      <c r="S106" s="75"/>
      <c r="T106" s="75"/>
      <c r="U106" s="75"/>
      <c r="V106" s="75"/>
      <c r="W106" s="75"/>
      <c r="X106" s="75"/>
    </row>
    <row r="107" spans="1:24" s="70" customFormat="1" ht="30" customHeight="1" x14ac:dyDescent="0.25">
      <c r="A107" s="67" t="s">
        <v>9</v>
      </c>
      <c r="B107" s="38" t="s">
        <v>767</v>
      </c>
      <c r="C107" s="57" t="s">
        <v>36</v>
      </c>
      <c r="D107" s="57" t="s">
        <v>37</v>
      </c>
      <c r="E107" s="57" t="s">
        <v>38</v>
      </c>
      <c r="F107" s="203" t="s">
        <v>768</v>
      </c>
      <c r="G107" s="203"/>
      <c r="H107" s="170"/>
      <c r="I107" s="170"/>
      <c r="J107" s="170"/>
      <c r="K107" s="170"/>
      <c r="L107" s="170"/>
      <c r="M107" s="171"/>
      <c r="N107" s="170"/>
      <c r="O107" s="170"/>
      <c r="P107" s="170"/>
      <c r="Q107" s="170"/>
      <c r="R107" s="170"/>
      <c r="S107" s="170"/>
      <c r="T107" s="170"/>
      <c r="U107" s="170"/>
      <c r="V107" s="170"/>
      <c r="W107" s="170"/>
      <c r="X107" s="170"/>
    </row>
    <row r="108" spans="1:24" ht="12.75" customHeight="1" x14ac:dyDescent="0.3">
      <c r="C108" s="59" t="str">
        <f>IF(C107="C",IF(A108="P",IF(A107="I","p i","p"),IF(A107="I","i","")),"")</f>
        <v>i</v>
      </c>
      <c r="D108" s="59" t="str">
        <f>IF(D107="E",IF(A108="P",IF(A107="I","p i","p"),IF(A107="I","i"," ")),"")</f>
        <v>i</v>
      </c>
      <c r="E108" s="59" t="str">
        <f>IF(E107="O",IF(A108="P",IF(A107="I","p i","p"),IF(A107="I","i"," ")),"")</f>
        <v>i</v>
      </c>
      <c r="F108" s="82" t="s">
        <v>44</v>
      </c>
      <c r="G108" s="85" t="s">
        <v>417</v>
      </c>
      <c r="H108" s="75"/>
      <c r="I108" s="75"/>
      <c r="J108" s="75"/>
      <c r="K108" s="75"/>
      <c r="L108" s="75"/>
      <c r="M108" s="79"/>
      <c r="N108" s="75"/>
      <c r="O108" s="75"/>
      <c r="P108" s="75"/>
      <c r="Q108" s="75"/>
      <c r="R108" s="75"/>
      <c r="S108" s="75"/>
      <c r="T108" s="75"/>
      <c r="U108" s="75"/>
      <c r="V108" s="75"/>
      <c r="W108" s="75"/>
      <c r="X108" s="75"/>
    </row>
    <row r="109" spans="1:24" ht="12.75" customHeight="1" x14ac:dyDescent="0.3">
      <c r="A109" s="19" t="s">
        <v>769</v>
      </c>
      <c r="F109" s="82" t="s">
        <v>47</v>
      </c>
      <c r="G109" s="159" t="s">
        <v>770</v>
      </c>
      <c r="H109" s="75"/>
      <c r="I109" s="75"/>
      <c r="J109" s="75"/>
      <c r="K109" s="75"/>
      <c r="L109" s="75"/>
      <c r="M109" s="79"/>
      <c r="N109" s="75"/>
      <c r="O109" s="75"/>
      <c r="P109" s="75"/>
      <c r="Q109" s="75"/>
      <c r="R109" s="75"/>
      <c r="S109" s="75"/>
      <c r="T109" s="75"/>
      <c r="U109" s="75"/>
      <c r="V109" s="75"/>
      <c r="W109" s="75"/>
      <c r="X109" s="75"/>
    </row>
    <row r="110" spans="1:24" ht="12.75" customHeight="1" x14ac:dyDescent="0.3">
      <c r="F110" s="82" t="s">
        <v>36</v>
      </c>
      <c r="G110" s="86" t="s">
        <v>420</v>
      </c>
      <c r="H110" s="75"/>
      <c r="I110" s="75"/>
      <c r="J110" s="75"/>
      <c r="K110" s="75"/>
      <c r="L110" s="75"/>
      <c r="M110" s="79"/>
      <c r="N110" s="75"/>
      <c r="O110" s="75"/>
      <c r="P110" s="75"/>
      <c r="Q110" s="75"/>
      <c r="R110" s="75"/>
      <c r="S110" s="75"/>
      <c r="T110" s="75"/>
      <c r="U110" s="75"/>
      <c r="V110" s="75"/>
      <c r="W110" s="75"/>
      <c r="X110" s="75"/>
    </row>
    <row r="111" spans="1:24" ht="12.75" customHeight="1" x14ac:dyDescent="0.3">
      <c r="F111" s="82" t="s">
        <v>50</v>
      </c>
      <c r="G111" s="75" t="s">
        <v>51</v>
      </c>
      <c r="H111" s="75"/>
      <c r="I111" s="75"/>
      <c r="J111" s="75"/>
      <c r="K111" s="75"/>
      <c r="L111" s="75"/>
      <c r="M111" s="79"/>
      <c r="N111" s="75"/>
      <c r="O111" s="75"/>
      <c r="P111" s="75"/>
      <c r="Q111" s="75"/>
      <c r="R111" s="75"/>
      <c r="S111" s="75"/>
      <c r="T111" s="75"/>
      <c r="U111" s="75"/>
      <c r="V111" s="75"/>
      <c r="W111" s="75"/>
      <c r="X111" s="75"/>
    </row>
    <row r="112" spans="1:24" ht="12.75" customHeight="1" x14ac:dyDescent="0.3">
      <c r="F112" s="82"/>
      <c r="G112" s="75"/>
      <c r="H112" s="75"/>
      <c r="I112" s="75"/>
      <c r="J112" s="75"/>
      <c r="K112" s="75"/>
      <c r="L112" s="75"/>
      <c r="M112" s="79"/>
      <c r="N112" s="75"/>
      <c r="O112" s="75"/>
      <c r="P112" s="75"/>
      <c r="Q112" s="75"/>
      <c r="R112" s="75"/>
      <c r="S112" s="75"/>
      <c r="T112" s="75"/>
      <c r="U112" s="75"/>
      <c r="V112" s="75"/>
      <c r="W112" s="75"/>
      <c r="X112" s="75"/>
    </row>
    <row r="113" spans="1:256" s="70" customFormat="1" ht="12.75" customHeight="1" x14ac:dyDescent="0.25">
      <c r="A113" s="8" t="s">
        <v>9</v>
      </c>
      <c r="B113" s="87" t="s">
        <v>771</v>
      </c>
      <c r="C113" s="147" t="s">
        <v>36</v>
      </c>
      <c r="D113" s="147" t="s">
        <v>37</v>
      </c>
      <c r="E113" s="147" t="s">
        <v>38</v>
      </c>
      <c r="F113" s="206" t="s">
        <v>896</v>
      </c>
      <c r="G113" s="206"/>
      <c r="H113" s="170" t="s">
        <v>841</v>
      </c>
      <c r="I113" s="170"/>
      <c r="J113" s="170"/>
      <c r="K113" s="170"/>
      <c r="L113" s="170"/>
      <c r="M113" s="171"/>
      <c r="N113" s="170"/>
      <c r="O113" s="170"/>
      <c r="P113" s="170"/>
      <c r="Q113" s="170"/>
      <c r="R113" s="170"/>
      <c r="S113" s="170"/>
      <c r="T113" s="170"/>
      <c r="U113" s="170"/>
      <c r="V113" s="170"/>
      <c r="W113" s="170"/>
      <c r="X113" s="170"/>
    </row>
    <row r="114" spans="1:256" ht="12.75" customHeight="1" x14ac:dyDescent="0.3">
      <c r="C114" s="59" t="str">
        <f>IF(C113="C",IF(A114="P",IF(A113="I","p i","p"),IF(A113="I","i","")),"")</f>
        <v>i</v>
      </c>
      <c r="D114" s="59" t="str">
        <f>IF(D113="E",IF(A114="P",IF(A113="I","p i","p"),IF(A113="I","i"," ")),"")</f>
        <v>i</v>
      </c>
      <c r="E114" s="59" t="str">
        <f>IF(E113="O",IF(A114="P",IF(A113="I","p i","p"),IF(A113="I","i"," ")),"")</f>
        <v>i</v>
      </c>
      <c r="F114" s="82" t="s">
        <v>44</v>
      </c>
      <c r="G114" s="86" t="s">
        <v>772</v>
      </c>
      <c r="H114" s="75"/>
      <c r="I114" s="75"/>
      <c r="J114" s="75"/>
      <c r="K114" s="75"/>
      <c r="L114" s="75"/>
      <c r="M114" s="79"/>
      <c r="N114" s="75"/>
      <c r="O114" s="75"/>
      <c r="P114" s="75"/>
      <c r="Q114" s="75"/>
      <c r="R114" s="75"/>
      <c r="S114" s="75"/>
      <c r="T114" s="75"/>
      <c r="U114" s="75"/>
      <c r="V114" s="75"/>
      <c r="W114" s="75"/>
      <c r="X114" s="75"/>
    </row>
    <row r="115" spans="1:256" ht="12.75" customHeight="1" x14ac:dyDescent="0.3">
      <c r="A115" s="19" t="s">
        <v>773</v>
      </c>
      <c r="F115" s="82" t="s">
        <v>47</v>
      </c>
      <c r="G115" s="85" t="s">
        <v>774</v>
      </c>
      <c r="H115" s="75"/>
      <c r="I115" s="75"/>
      <c r="J115" s="75"/>
      <c r="K115" s="75"/>
      <c r="L115" s="75"/>
      <c r="M115" s="79"/>
      <c r="N115" s="75"/>
      <c r="O115" s="75"/>
      <c r="P115" s="75"/>
      <c r="Q115" s="75"/>
      <c r="R115" s="75"/>
      <c r="S115" s="75"/>
      <c r="T115" s="75"/>
      <c r="U115" s="75"/>
      <c r="V115" s="75"/>
      <c r="W115" s="75"/>
      <c r="X115" s="75"/>
    </row>
    <row r="116" spans="1:256" ht="12.75" customHeight="1" x14ac:dyDescent="0.3">
      <c r="F116" s="82" t="s">
        <v>36</v>
      </c>
      <c r="G116" s="85" t="s">
        <v>775</v>
      </c>
      <c r="H116" s="75"/>
      <c r="I116" s="75"/>
      <c r="J116" s="75"/>
      <c r="K116" s="75"/>
      <c r="L116" s="75"/>
      <c r="M116" s="79"/>
      <c r="N116" s="75"/>
      <c r="O116" s="75"/>
      <c r="P116" s="75"/>
      <c r="Q116" s="75"/>
      <c r="R116" s="75"/>
      <c r="S116" s="75"/>
      <c r="T116" s="75"/>
      <c r="U116" s="75"/>
      <c r="V116" s="75"/>
      <c r="W116" s="75"/>
      <c r="X116" s="75"/>
    </row>
    <row r="117" spans="1:256" ht="12.75" customHeight="1" x14ac:dyDescent="0.3">
      <c r="F117" s="82" t="s">
        <v>50</v>
      </c>
      <c r="G117" s="75" t="s">
        <v>51</v>
      </c>
      <c r="H117" s="75"/>
      <c r="I117" s="75"/>
      <c r="J117" s="75"/>
      <c r="K117" s="75"/>
      <c r="L117" s="75"/>
      <c r="M117" s="79"/>
      <c r="N117" s="75"/>
      <c r="O117" s="75"/>
      <c r="P117" s="75"/>
      <c r="Q117" s="75"/>
      <c r="R117" s="75"/>
      <c r="S117" s="75"/>
      <c r="T117" s="75"/>
      <c r="U117" s="75"/>
      <c r="V117" s="75"/>
      <c r="W117" s="75"/>
      <c r="X117" s="75"/>
    </row>
    <row r="118" spans="1:256" ht="12.75" customHeight="1" x14ac:dyDescent="0.3">
      <c r="F118" s="82"/>
      <c r="G118" s="75"/>
      <c r="H118" s="75"/>
      <c r="I118" s="75"/>
      <c r="J118" s="75"/>
      <c r="K118" s="75"/>
      <c r="L118" s="75"/>
      <c r="M118" s="79"/>
      <c r="N118" s="75"/>
      <c r="O118" s="75"/>
      <c r="P118" s="75"/>
      <c r="Q118" s="75"/>
      <c r="R118" s="75"/>
      <c r="S118" s="75"/>
      <c r="T118" s="75"/>
      <c r="U118" s="75"/>
      <c r="V118" s="75"/>
      <c r="W118" s="75"/>
      <c r="X118" s="75"/>
    </row>
    <row r="119" spans="1:256" ht="12.75" customHeight="1" x14ac:dyDescent="0.25">
      <c r="A119" s="8" t="s">
        <v>9</v>
      </c>
      <c r="B119" s="87" t="s">
        <v>776</v>
      </c>
      <c r="C119" s="87"/>
      <c r="D119" s="147" t="s">
        <v>37</v>
      </c>
      <c r="E119" s="147" t="s">
        <v>38</v>
      </c>
      <c r="F119" s="206" t="s">
        <v>777</v>
      </c>
      <c r="G119" s="206"/>
      <c r="H119" s="117" t="s">
        <v>897</v>
      </c>
      <c r="I119" s="58"/>
      <c r="J119" s="58"/>
      <c r="K119" s="58"/>
      <c r="L119" s="58"/>
      <c r="M119" s="58"/>
      <c r="N119" s="58"/>
      <c r="O119" s="58"/>
      <c r="P119" s="58"/>
      <c r="Q119" s="58"/>
      <c r="R119" s="58"/>
      <c r="S119" s="58"/>
      <c r="T119" s="58"/>
      <c r="U119" s="58"/>
      <c r="V119" s="58"/>
      <c r="W119" s="58"/>
      <c r="X119" s="58"/>
    </row>
    <row r="120" spans="1:256" ht="12.75" customHeight="1" x14ac:dyDescent="0.3">
      <c r="C120" s="59" t="str">
        <f>IF(C119="C",IF(A120="P",IF(A119="I","p i","p"),IF(A119="I","i","")),"")</f>
        <v/>
      </c>
      <c r="D120" s="59" t="str">
        <f>IF(D119="E",IF(A120="P",IF(A119="I","p i","p"),IF(A119="I","i"," ")),"")</f>
        <v>i</v>
      </c>
      <c r="E120" s="59" t="str">
        <f>IF(E119="O",IF(A120="P",IF(A119="I","p i","p"),IF(A119="I","i"," ")),"")</f>
        <v>i</v>
      </c>
      <c r="F120" s="82" t="s">
        <v>44</v>
      </c>
      <c r="G120" s="85" t="s">
        <v>778</v>
      </c>
      <c r="H120" s="75"/>
      <c r="I120" s="75"/>
      <c r="J120" s="75"/>
      <c r="K120" s="75"/>
      <c r="L120" s="75"/>
      <c r="M120" s="79"/>
      <c r="N120" s="75"/>
      <c r="O120" s="75"/>
      <c r="P120" s="75"/>
      <c r="Q120" s="75"/>
      <c r="R120" s="75"/>
      <c r="S120" s="75"/>
      <c r="T120" s="75"/>
      <c r="U120" s="75"/>
      <c r="V120" s="75"/>
      <c r="W120" s="75"/>
      <c r="X120" s="75"/>
    </row>
    <row r="121" spans="1:256" ht="12.75" customHeight="1" x14ac:dyDescent="0.3">
      <c r="A121" s="19" t="s">
        <v>779</v>
      </c>
      <c r="C121" s="59"/>
      <c r="D121" s="59"/>
      <c r="E121" s="59"/>
      <c r="F121" s="80" t="s">
        <v>47</v>
      </c>
      <c r="G121" s="86" t="s">
        <v>780</v>
      </c>
      <c r="H121" s="75"/>
      <c r="I121" s="75"/>
      <c r="J121" s="75"/>
      <c r="K121" s="75"/>
      <c r="L121" s="75"/>
      <c r="M121" s="79"/>
      <c r="N121" s="75"/>
      <c r="O121" s="75"/>
      <c r="P121" s="75"/>
      <c r="Q121" s="75"/>
      <c r="R121" s="75"/>
      <c r="S121" s="75"/>
      <c r="T121" s="75"/>
      <c r="U121" s="75"/>
      <c r="V121" s="75"/>
      <c r="W121" s="75"/>
      <c r="X121" s="75"/>
    </row>
    <row r="122" spans="1:256" ht="12.75" customHeight="1" x14ac:dyDescent="0.3">
      <c r="F122" s="82" t="s">
        <v>36</v>
      </c>
      <c r="G122" s="85" t="s">
        <v>781</v>
      </c>
      <c r="H122" s="75"/>
      <c r="I122" s="75"/>
      <c r="J122" s="75"/>
      <c r="K122" s="75"/>
      <c r="L122" s="75"/>
      <c r="M122" s="79"/>
      <c r="N122" s="75"/>
      <c r="O122" s="75"/>
      <c r="P122" s="75"/>
      <c r="Q122" s="75"/>
      <c r="R122" s="75"/>
      <c r="S122" s="75"/>
      <c r="T122" s="75"/>
      <c r="U122" s="75"/>
      <c r="V122" s="75"/>
      <c r="W122" s="75"/>
      <c r="X122" s="75"/>
    </row>
    <row r="123" spans="1:256" ht="12.75" customHeight="1" x14ac:dyDescent="0.3">
      <c r="F123" s="82" t="s">
        <v>50</v>
      </c>
      <c r="G123" s="85" t="s">
        <v>51</v>
      </c>
      <c r="H123" s="75"/>
      <c r="I123" s="75"/>
      <c r="J123" s="75"/>
      <c r="K123" s="75"/>
      <c r="L123" s="75"/>
      <c r="M123" s="79"/>
      <c r="N123" s="75"/>
      <c r="O123" s="75"/>
      <c r="P123" s="75"/>
      <c r="Q123" s="75"/>
      <c r="R123" s="75"/>
      <c r="S123" s="75"/>
      <c r="T123" s="75"/>
      <c r="U123" s="75"/>
      <c r="V123" s="75"/>
      <c r="W123" s="75"/>
      <c r="X123" s="75"/>
    </row>
    <row r="124" spans="1:256" ht="12.75" customHeight="1" x14ac:dyDescent="0.3">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ht="30" customHeight="1" x14ac:dyDescent="0.3">
      <c r="A125" s="67" t="s">
        <v>9</v>
      </c>
      <c r="B125" s="38" t="s">
        <v>782</v>
      </c>
      <c r="C125" s="57" t="s">
        <v>36</v>
      </c>
      <c r="D125" s="57" t="s">
        <v>37</v>
      </c>
      <c r="E125" s="38"/>
      <c r="F125" s="204" t="s">
        <v>783</v>
      </c>
      <c r="G125" s="204"/>
      <c r="H125"/>
      <c r="I125" s="172"/>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ht="12.75" customHeight="1" x14ac:dyDescent="0.3">
      <c r="A126" s="13" t="s">
        <v>12</v>
      </c>
      <c r="C126" s="59" t="str">
        <f>IF(C125="C",IF(A126="P",IF(A125="I","p i","p"),IF(A125="I","i","")),"")</f>
        <v>p i</v>
      </c>
      <c r="D126" s="59" t="str">
        <f>IF(D125="E",IF(A126="P",IF(A125="I","p i","p"),IF(A125="I","i"," ")),"")</f>
        <v>p i</v>
      </c>
      <c r="E126" s="59" t="str">
        <f>IF(E125="O",IF(A126="P",IF(A125="I","p i","p"),IF(A125="I","i"," ")),"")</f>
        <v/>
      </c>
      <c r="F126" s="80" t="s">
        <v>44</v>
      </c>
      <c r="G126" s="96" t="s">
        <v>325</v>
      </c>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ht="12.75" customHeight="1" x14ac:dyDescent="0.3">
      <c r="A127" s="19" t="s">
        <v>784</v>
      </c>
      <c r="B127"/>
      <c r="F127" s="82" t="s">
        <v>47</v>
      </c>
      <c r="G127" s="95" t="s">
        <v>407</v>
      </c>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ht="12.75" customHeight="1" x14ac:dyDescent="0.3">
      <c r="A128" s="38"/>
      <c r="B128"/>
      <c r="F128" s="82" t="s">
        <v>36</v>
      </c>
      <c r="G128" s="95" t="s">
        <v>785</v>
      </c>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row>
    <row r="129" spans="1:256" ht="12.75" customHeight="1" x14ac:dyDescent="0.3">
      <c r="A129"/>
      <c r="B129"/>
      <c r="F129" s="82" t="s">
        <v>50</v>
      </c>
      <c r="G129" s="95" t="s">
        <v>51</v>
      </c>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row>
    <row r="130" spans="1:256" ht="12.75" customHeight="1" x14ac:dyDescent="0.3">
      <c r="A130"/>
      <c r="B130"/>
      <c r="F130" s="82"/>
      <c r="G130" s="95"/>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row>
    <row r="131" spans="1:256" ht="30" customHeight="1" x14ac:dyDescent="0.3">
      <c r="A131" s="67" t="s">
        <v>9</v>
      </c>
      <c r="B131" s="38" t="s">
        <v>786</v>
      </c>
      <c r="C131" s="38"/>
      <c r="D131" s="38"/>
      <c r="E131" s="57" t="s">
        <v>38</v>
      </c>
      <c r="F131" s="206" t="s">
        <v>787</v>
      </c>
      <c r="G131" s="206"/>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row>
    <row r="132" spans="1:256" ht="12.75" customHeight="1" x14ac:dyDescent="0.3">
      <c r="A132" s="38"/>
      <c r="C132" s="59" t="str">
        <f>IF(C131="C",IF(A132="P",IF(A131="I","p i","p"),IF(A131="I","i","")),"")</f>
        <v/>
      </c>
      <c r="D132" s="59" t="str">
        <f>IF(D131="E",IF(A132="P",IF(A131="I","p i","p"),IF(A131="I","i"," ")),"")</f>
        <v/>
      </c>
      <c r="E132" s="59" t="str">
        <f>IF(E131="O",IF(A132="P",IF(A131="I","p i","p"),IF(A131="I","i"," ")),"")</f>
        <v>i</v>
      </c>
      <c r="F132" s="80" t="s">
        <v>44</v>
      </c>
      <c r="G132" s="96" t="s">
        <v>325</v>
      </c>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row>
    <row r="133" spans="1:256" ht="12.75" customHeight="1" x14ac:dyDescent="0.3">
      <c r="A133" s="19" t="s">
        <v>784</v>
      </c>
      <c r="B133"/>
      <c r="F133" s="82" t="s">
        <v>47</v>
      </c>
      <c r="G133" s="95" t="s">
        <v>407</v>
      </c>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row>
    <row r="134" spans="1:256" ht="12.75" customHeight="1" x14ac:dyDescent="0.3">
      <c r="A134" s="38"/>
      <c r="B134"/>
      <c r="F134" s="82" t="s">
        <v>36</v>
      </c>
      <c r="G134" s="95" t="s">
        <v>785</v>
      </c>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row>
    <row r="135" spans="1:256" ht="12.75" customHeight="1" x14ac:dyDescent="0.3">
      <c r="A135"/>
      <c r="B135"/>
      <c r="F135" s="82" t="s">
        <v>50</v>
      </c>
      <c r="G135" s="95" t="s">
        <v>51</v>
      </c>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row>
    <row r="136" spans="1:256" ht="12.75" customHeight="1" x14ac:dyDescent="0.3">
      <c r="A136"/>
      <c r="B136"/>
      <c r="F136" s="82"/>
      <c r="G136" s="95"/>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row>
    <row r="137" spans="1:256" ht="27" customHeight="1" x14ac:dyDescent="0.3">
      <c r="A137" s="8" t="s">
        <v>9</v>
      </c>
      <c r="B137" s="87" t="s">
        <v>788</v>
      </c>
      <c r="C137" s="87"/>
      <c r="D137" s="147" t="s">
        <v>37</v>
      </c>
      <c r="E137" s="147" t="s">
        <v>38</v>
      </c>
      <c r="F137" s="206" t="s">
        <v>789</v>
      </c>
      <c r="G137" s="206"/>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row>
    <row r="138" spans="1:256" ht="14.25" customHeight="1" x14ac:dyDescent="0.3">
      <c r="C138" s="59" t="str">
        <f>IF(C137="C",IF(A138="P",IF(A137="I","p i","p"),IF(A137="I","i","")),"")</f>
        <v/>
      </c>
      <c r="D138" s="59" t="str">
        <f>IF(D137="E",IF(A138="P",IF(A137="I","p i","p"),IF(A137="I","i"," ")),"")</f>
        <v>i</v>
      </c>
      <c r="E138" s="59" t="str">
        <f>IF(E137="O",IF(A138="P",IF(A137="I","p i","p"),IF(A137="I","i"," ")),"")</f>
        <v>i</v>
      </c>
      <c r="F138" s="82" t="s">
        <v>44</v>
      </c>
      <c r="G138" s="86" t="s">
        <v>407</v>
      </c>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row>
    <row r="139" spans="1:256" ht="12.75" customHeight="1" x14ac:dyDescent="0.3">
      <c r="A139" s="19" t="s">
        <v>784</v>
      </c>
      <c r="F139" s="82" t="s">
        <v>47</v>
      </c>
      <c r="G139" s="85" t="s">
        <v>790</v>
      </c>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row>
    <row r="140" spans="1:256" ht="12.75" customHeight="1" x14ac:dyDescent="0.3">
      <c r="F140" s="82" t="s">
        <v>36</v>
      </c>
      <c r="G140" s="85" t="s">
        <v>420</v>
      </c>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row>
    <row r="141" spans="1:256" ht="12.75" customHeight="1" x14ac:dyDescent="0.3">
      <c r="F141" s="82" t="s">
        <v>50</v>
      </c>
      <c r="G141" s="75" t="s">
        <v>51</v>
      </c>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row>
    <row r="142" spans="1:256" ht="12.75" customHeight="1" x14ac:dyDescent="0.3">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row>
    <row r="143" spans="1:256" ht="30" customHeight="1" x14ac:dyDescent="0.3">
      <c r="A143" s="67" t="s">
        <v>9</v>
      </c>
      <c r="B143" s="38" t="s">
        <v>791</v>
      </c>
      <c r="C143" s="38"/>
      <c r="D143" s="57" t="s">
        <v>37</v>
      </c>
      <c r="E143" s="57" t="s">
        <v>38</v>
      </c>
      <c r="F143" s="203" t="s">
        <v>792</v>
      </c>
      <c r="G143" s="20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row>
    <row r="144" spans="1:256" ht="12.75" customHeight="1" x14ac:dyDescent="0.3">
      <c r="C144" s="59" t="str">
        <f>IF(C143="C",IF(A144="P",IF(A143="I","p i","p"),IF(A143="I","i","")),"")</f>
        <v/>
      </c>
      <c r="D144" s="59" t="str">
        <f>IF(D143="E",IF(A144="P",IF(A143="I","p i","p"),IF(A143="I","i"," ")),"")</f>
        <v>i</v>
      </c>
      <c r="E144" s="59" t="str">
        <f>IF(E143="O",IF(A144="P",IF(A143="I","p i","p"),IF(A143="I","i"," ")),"")</f>
        <v>i</v>
      </c>
      <c r="F144" s="82" t="s">
        <v>44</v>
      </c>
      <c r="G144" s="85" t="s">
        <v>407</v>
      </c>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row>
    <row r="145" spans="1:256" ht="12.75" customHeight="1" x14ac:dyDescent="0.3">
      <c r="A145" s="19" t="s">
        <v>784</v>
      </c>
      <c r="F145" s="82" t="s">
        <v>47</v>
      </c>
      <c r="G145" s="85" t="s">
        <v>790</v>
      </c>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row>
    <row r="146" spans="1:256" ht="12.75" customHeight="1" x14ac:dyDescent="0.3">
      <c r="F146" s="82" t="s">
        <v>36</v>
      </c>
      <c r="G146" s="86" t="s">
        <v>420</v>
      </c>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row>
    <row r="147" spans="1:256" ht="12.75" customHeight="1" x14ac:dyDescent="0.3">
      <c r="F147" s="82" t="s">
        <v>50</v>
      </c>
      <c r="G147" s="75" t="s">
        <v>51</v>
      </c>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row>
    <row r="148" spans="1:256" ht="12.75" customHeight="1"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row>
    <row r="149" spans="1:256" s="70" customFormat="1" ht="12.75" customHeight="1" x14ac:dyDescent="0.25">
      <c r="A149" s="8" t="s">
        <v>9</v>
      </c>
      <c r="B149" s="87" t="s">
        <v>793</v>
      </c>
      <c r="C149" s="147" t="s">
        <v>36</v>
      </c>
      <c r="D149" s="147" t="s">
        <v>37</v>
      </c>
      <c r="E149" s="147" t="s">
        <v>38</v>
      </c>
      <c r="F149" s="206" t="s">
        <v>794</v>
      </c>
      <c r="G149" s="206"/>
      <c r="H149" s="75"/>
      <c r="I149" s="170"/>
      <c r="J149" s="170"/>
      <c r="K149" s="170"/>
      <c r="L149" s="170"/>
      <c r="M149" s="171"/>
      <c r="N149" s="170"/>
      <c r="O149" s="170"/>
      <c r="P149" s="170"/>
      <c r="Q149" s="170"/>
      <c r="R149" s="170"/>
      <c r="S149" s="170"/>
      <c r="T149" s="170"/>
      <c r="U149" s="170"/>
      <c r="V149" s="170"/>
      <c r="W149" s="170"/>
      <c r="X149" s="170"/>
    </row>
    <row r="150" spans="1:256" ht="12.75" customHeight="1" x14ac:dyDescent="0.3">
      <c r="C150" s="59" t="str">
        <f>IF(C149="C",IF(A150="P",IF(A149="I","p i","p"),IF(A149="I","i","")),"")</f>
        <v>i</v>
      </c>
      <c r="D150" s="59" t="str">
        <f>IF(D149="E",IF(A150="P",IF(A149="I","p i","p"),IF(A149="I","i"," ")),"")</f>
        <v>i</v>
      </c>
      <c r="E150" s="59" t="str">
        <f>IF(E149="O",IF(A150="P",IF(A149="I","p i","p"),IF(A149="I","i"," ")),"")</f>
        <v>i</v>
      </c>
      <c r="F150" s="82" t="s">
        <v>44</v>
      </c>
      <c r="G150" s="85" t="s">
        <v>795</v>
      </c>
      <c r="I150" s="75"/>
      <c r="J150" s="75"/>
      <c r="K150" s="75"/>
      <c r="L150" s="75"/>
      <c r="M150" s="79"/>
      <c r="N150" s="75"/>
      <c r="O150" s="75"/>
      <c r="P150" s="75"/>
      <c r="Q150" s="75"/>
      <c r="R150" s="75"/>
      <c r="S150" s="75"/>
      <c r="T150" s="75"/>
      <c r="U150" s="75"/>
      <c r="V150" s="75"/>
      <c r="W150" s="75"/>
      <c r="X150" s="75"/>
    </row>
    <row r="151" spans="1:256" ht="12.75" customHeight="1" x14ac:dyDescent="0.3">
      <c r="A151" s="19" t="s">
        <v>557</v>
      </c>
      <c r="F151" s="82" t="s">
        <v>47</v>
      </c>
      <c r="G151" s="85" t="s">
        <v>796</v>
      </c>
      <c r="H151" s="75"/>
      <c r="I151" s="75"/>
      <c r="J151" s="75"/>
      <c r="K151" s="75"/>
      <c r="L151" s="75"/>
      <c r="M151" s="79"/>
      <c r="N151" s="75"/>
      <c r="O151" s="75"/>
      <c r="P151" s="75"/>
      <c r="Q151" s="75"/>
      <c r="R151" s="75"/>
      <c r="S151" s="75"/>
      <c r="T151" s="75"/>
      <c r="U151" s="75"/>
      <c r="V151" s="75"/>
      <c r="W151" s="75"/>
      <c r="X151" s="75"/>
    </row>
    <row r="152" spans="1:256" ht="12.75" customHeight="1" x14ac:dyDescent="0.3">
      <c r="F152" s="82" t="s">
        <v>36</v>
      </c>
      <c r="G152" s="86" t="s">
        <v>797</v>
      </c>
      <c r="H152" s="75"/>
      <c r="I152" s="75"/>
      <c r="J152" s="75"/>
      <c r="K152" s="75"/>
      <c r="L152" s="75"/>
      <c r="M152" s="79"/>
      <c r="N152" s="75"/>
      <c r="O152" s="75"/>
      <c r="P152" s="75"/>
      <c r="Q152" s="75"/>
      <c r="R152" s="75"/>
      <c r="S152" s="75"/>
      <c r="T152" s="75"/>
      <c r="U152" s="75"/>
      <c r="V152" s="75"/>
      <c r="W152" s="75"/>
      <c r="X152" s="75"/>
    </row>
    <row r="153" spans="1:256" ht="12.75" customHeight="1" x14ac:dyDescent="0.3">
      <c r="F153" s="82" t="s">
        <v>50</v>
      </c>
      <c r="G153" s="75" t="s">
        <v>51</v>
      </c>
      <c r="H153" s="75"/>
      <c r="I153" s="75"/>
      <c r="J153" s="75"/>
      <c r="K153" s="75"/>
      <c r="L153" s="75"/>
      <c r="M153" s="79"/>
      <c r="N153" s="75"/>
      <c r="O153" s="75"/>
      <c r="P153" s="75"/>
      <c r="Q153" s="75"/>
      <c r="R153" s="75"/>
      <c r="S153" s="75"/>
      <c r="T153" s="75"/>
      <c r="U153" s="75"/>
      <c r="V153" s="75"/>
      <c r="W153" s="75"/>
      <c r="X153" s="75"/>
    </row>
    <row r="154" spans="1:256" ht="12.75" customHeight="1" x14ac:dyDescent="0.3">
      <c r="F154" s="82"/>
      <c r="G154" s="75"/>
      <c r="H154" s="75"/>
      <c r="I154" s="75"/>
      <c r="J154" s="75"/>
      <c r="K154" s="75"/>
      <c r="L154" s="75"/>
      <c r="M154" s="79"/>
      <c r="N154" s="75"/>
      <c r="O154" s="75"/>
      <c r="P154" s="75"/>
      <c r="Q154" s="75"/>
      <c r="R154" s="75"/>
      <c r="S154" s="75"/>
      <c r="T154" s="75"/>
      <c r="U154" s="75"/>
      <c r="V154" s="75"/>
      <c r="W154" s="75"/>
      <c r="X154" s="75"/>
    </row>
    <row r="155" spans="1:256" ht="12.75" customHeight="1" x14ac:dyDescent="0.3">
      <c r="A155" s="166"/>
      <c r="B155" s="38" t="s">
        <v>798</v>
      </c>
      <c r="C155" s="57" t="s">
        <v>36</v>
      </c>
      <c r="D155" s="57" t="s">
        <v>37</v>
      </c>
      <c r="E155" s="38"/>
      <c r="F155" s="203" t="s">
        <v>799</v>
      </c>
      <c r="G155" s="203"/>
      <c r="H155" s="58"/>
      <c r="I155" s="58"/>
      <c r="J155" s="58"/>
      <c r="K155" s="58"/>
      <c r="L155" s="58"/>
      <c r="M155" s="58"/>
      <c r="N155" s="58"/>
      <c r="O155" s="58"/>
      <c r="P155" s="58"/>
      <c r="Q155" s="58"/>
      <c r="R155" s="58"/>
      <c r="S155" s="58"/>
      <c r="T155" s="58"/>
      <c r="U155" s="58"/>
      <c r="V155" s="58"/>
      <c r="W155" s="58"/>
      <c r="X155" s="58"/>
    </row>
    <row r="156" spans="1:256" ht="12.75" customHeight="1" x14ac:dyDescent="0.3">
      <c r="C156" s="59" t="str">
        <f>IF(C155="C",IF(A156="P",IF(A155="I","p i","p"),IF(A155="I","i","")),"")</f>
        <v/>
      </c>
      <c r="D156" s="59" t="str">
        <f>IF(D155="E",IF(A156="P",IF(A155="I","p i","p"),IF(A155="I","i"," ")),"")</f>
        <v xml:space="preserve"> </v>
      </c>
      <c r="E156" s="59" t="str">
        <f>IF(E155="O",IF(A156="P",IF(A155="I","p i","p"),IF(A155="I","i"," ")),"")</f>
        <v/>
      </c>
      <c r="F156" s="82" t="s">
        <v>44</v>
      </c>
      <c r="G156" s="95" t="s">
        <v>800</v>
      </c>
      <c r="H156" s="61"/>
      <c r="I156" s="61"/>
      <c r="J156" s="61"/>
      <c r="K156" s="75"/>
      <c r="L156" s="75"/>
      <c r="M156" s="79"/>
      <c r="N156" s="75"/>
      <c r="O156" s="75"/>
      <c r="P156" s="75"/>
      <c r="Q156" s="75"/>
      <c r="R156" s="75"/>
      <c r="S156" s="75"/>
      <c r="T156" s="75"/>
      <c r="U156" s="75"/>
      <c r="V156" s="75"/>
      <c r="W156" s="75"/>
      <c r="X156" s="75"/>
    </row>
    <row r="157" spans="1:256" ht="12.75" customHeight="1" x14ac:dyDescent="0.3">
      <c r="A157" s="19" t="s">
        <v>801</v>
      </c>
      <c r="F157" s="80" t="s">
        <v>47</v>
      </c>
      <c r="G157" s="96" t="s">
        <v>802</v>
      </c>
      <c r="H157" s="61"/>
      <c r="I157" s="61"/>
      <c r="J157" s="61"/>
      <c r="K157" s="75"/>
      <c r="L157" s="75"/>
      <c r="M157" s="79"/>
      <c r="N157" s="75"/>
      <c r="O157" s="75"/>
      <c r="P157" s="75"/>
      <c r="Q157" s="75"/>
      <c r="R157" s="75"/>
      <c r="S157" s="75"/>
      <c r="T157" s="75"/>
      <c r="U157" s="75"/>
      <c r="V157" s="75"/>
      <c r="W157" s="75"/>
      <c r="X157" s="75"/>
    </row>
    <row r="158" spans="1:256" ht="12.75" customHeight="1" x14ac:dyDescent="0.3">
      <c r="F158" s="82" t="s">
        <v>36</v>
      </c>
      <c r="G158" s="95" t="s">
        <v>803</v>
      </c>
      <c r="H158" s="61"/>
      <c r="I158" s="61"/>
      <c r="J158" s="61"/>
      <c r="K158" s="75"/>
      <c r="L158" s="75"/>
      <c r="M158" s="79"/>
      <c r="N158" s="75"/>
      <c r="O158" s="75"/>
      <c r="P158" s="75"/>
      <c r="Q158" s="75"/>
      <c r="R158" s="75"/>
      <c r="S158" s="75"/>
      <c r="T158" s="75"/>
      <c r="U158" s="75"/>
      <c r="V158" s="75"/>
      <c r="W158" s="75"/>
      <c r="X158" s="75"/>
    </row>
    <row r="159" spans="1:256" ht="12.75" customHeight="1" x14ac:dyDescent="0.3">
      <c r="F159" s="82" t="s">
        <v>50</v>
      </c>
      <c r="G159" s="95" t="s">
        <v>51</v>
      </c>
      <c r="H159" s="61"/>
      <c r="I159" s="61"/>
      <c r="J159" s="61"/>
      <c r="K159" s="75"/>
      <c r="L159" s="75"/>
      <c r="M159" s="79"/>
      <c r="N159" s="75"/>
      <c r="O159" s="75"/>
      <c r="P159" s="75"/>
      <c r="Q159" s="75"/>
      <c r="R159" s="75"/>
      <c r="S159" s="75"/>
      <c r="T159" s="75"/>
      <c r="U159" s="75"/>
      <c r="V159" s="75"/>
      <c r="W159" s="75"/>
      <c r="X159" s="75"/>
    </row>
    <row r="160" spans="1:256" ht="12.75" customHeight="1" x14ac:dyDescent="0.3">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row>
    <row r="161" spans="1:256" ht="12.75" customHeight="1" x14ac:dyDescent="0.25">
      <c r="A161" s="67" t="s">
        <v>9</v>
      </c>
      <c r="B161" s="87" t="s">
        <v>804</v>
      </c>
      <c r="C161" s="161"/>
      <c r="D161" s="147" t="s">
        <v>37</v>
      </c>
      <c r="E161" s="147" t="s">
        <v>38</v>
      </c>
      <c r="F161" s="206" t="s">
        <v>805</v>
      </c>
      <c r="G161" s="206"/>
      <c r="H161" s="75"/>
      <c r="I161" s="75"/>
      <c r="J161" s="75"/>
      <c r="K161" s="75"/>
      <c r="L161" s="75"/>
      <c r="M161" s="79"/>
      <c r="N161" s="75"/>
      <c r="O161" s="75"/>
      <c r="P161" s="75"/>
      <c r="Q161" s="75"/>
      <c r="R161" s="75"/>
      <c r="S161" s="75"/>
      <c r="T161" s="75"/>
      <c r="U161" s="75"/>
      <c r="V161" s="75"/>
      <c r="W161" s="75"/>
      <c r="X161" s="75"/>
    </row>
    <row r="162" spans="1:256" ht="12.75" customHeight="1" x14ac:dyDescent="0.3">
      <c r="A162" s="38"/>
      <c r="C162" s="59" t="str">
        <f>IF(C161="C",IF(A162="P",IF(A161="I","p i","p"),IF(A161="I","i","")),"")</f>
        <v/>
      </c>
      <c r="D162" s="59" t="str">
        <f>IF(D161="E",IF(A162="P",IF(A161="I","p i","p"),IF(A161="I","i"," ")),"")</f>
        <v>i</v>
      </c>
      <c r="E162" s="59" t="str">
        <f>IF(E161="O",IF(A162="P",IF(A161="I","p i","p"),IF(A161="I","i"," ")),"")</f>
        <v>i</v>
      </c>
      <c r="F162" s="82" t="s">
        <v>44</v>
      </c>
      <c r="G162" s="85" t="s">
        <v>806</v>
      </c>
      <c r="H162" s="75"/>
      <c r="I162" s="75"/>
      <c r="J162" s="75"/>
      <c r="K162" s="75"/>
      <c r="L162" s="75"/>
      <c r="M162" s="79"/>
      <c r="N162" s="75"/>
      <c r="O162" s="75"/>
      <c r="P162" s="75"/>
      <c r="Q162" s="75"/>
      <c r="R162" s="75"/>
      <c r="S162" s="75"/>
      <c r="T162" s="75"/>
      <c r="U162" s="75"/>
      <c r="V162" s="75"/>
      <c r="W162" s="75"/>
      <c r="X162" s="75"/>
    </row>
    <row r="163" spans="1:256" ht="12.75" customHeight="1" x14ac:dyDescent="0.3">
      <c r="A163" s="149" t="s">
        <v>387</v>
      </c>
      <c r="B163" s="166"/>
      <c r="F163" s="80" t="s">
        <v>47</v>
      </c>
      <c r="G163" s="86" t="s">
        <v>807</v>
      </c>
      <c r="H163" s="75"/>
      <c r="I163" s="75"/>
      <c r="J163" s="75"/>
      <c r="K163" s="75"/>
      <c r="L163" s="75"/>
      <c r="M163" s="79"/>
      <c r="N163" s="75"/>
      <c r="O163" s="75"/>
      <c r="P163" s="75"/>
      <c r="Q163" s="75"/>
      <c r="R163" s="75"/>
      <c r="S163" s="75"/>
      <c r="T163" s="75"/>
      <c r="U163" s="75"/>
      <c r="V163" s="75"/>
      <c r="W163" s="75"/>
      <c r="X163" s="75"/>
    </row>
    <row r="164" spans="1:256" ht="12.75" customHeight="1" x14ac:dyDescent="0.3">
      <c r="F164" s="82" t="s">
        <v>36</v>
      </c>
      <c r="G164" s="85" t="s">
        <v>722</v>
      </c>
      <c r="H164" s="75"/>
      <c r="I164" s="75"/>
      <c r="J164" s="75"/>
      <c r="K164" s="75"/>
      <c r="L164" s="75"/>
      <c r="M164" s="79"/>
      <c r="N164" s="75"/>
      <c r="O164" s="75"/>
      <c r="P164" s="75"/>
      <c r="Q164" s="75"/>
      <c r="R164" s="75"/>
      <c r="S164" s="75"/>
      <c r="T164" s="75"/>
      <c r="U164" s="75"/>
      <c r="V164" s="75"/>
      <c r="W164" s="75"/>
      <c r="X164" s="75"/>
    </row>
    <row r="165" spans="1:256" ht="12.75" customHeight="1" x14ac:dyDescent="0.3">
      <c r="F165" s="82" t="s">
        <v>50</v>
      </c>
      <c r="G165" s="75" t="s">
        <v>51</v>
      </c>
      <c r="H165" s="75"/>
      <c r="I165" s="75"/>
      <c r="J165" s="75"/>
      <c r="K165" s="75"/>
      <c r="L165" s="75"/>
      <c r="M165" s="79"/>
      <c r="N165" s="75"/>
      <c r="O165" s="75"/>
      <c r="P165" s="75"/>
      <c r="Q165" s="75"/>
      <c r="R165" s="75"/>
      <c r="S165" s="75"/>
      <c r="T165" s="75"/>
      <c r="U165" s="75"/>
      <c r="V165" s="75"/>
      <c r="W165" s="75"/>
      <c r="X165" s="75"/>
    </row>
    <row r="166" spans="1:256" ht="12.75" customHeight="1" x14ac:dyDescent="0.3">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12.75" customHeight="1" x14ac:dyDescent="0.25">
      <c r="A167" s="67" t="s">
        <v>9</v>
      </c>
      <c r="B167" s="87" t="s">
        <v>808</v>
      </c>
      <c r="C167" s="147" t="s">
        <v>36</v>
      </c>
      <c r="D167" s="147" t="s">
        <v>37</v>
      </c>
      <c r="E167" s="147" t="s">
        <v>38</v>
      </c>
      <c r="F167" s="206" t="s">
        <v>809</v>
      </c>
      <c r="G167" s="206"/>
      <c r="H167" s="75"/>
      <c r="I167" s="75"/>
      <c r="J167" s="75"/>
      <c r="K167" s="75"/>
      <c r="L167" s="75"/>
      <c r="M167" s="79"/>
      <c r="N167" s="75"/>
      <c r="O167" s="75"/>
      <c r="P167" s="75"/>
      <c r="Q167" s="75"/>
      <c r="R167" s="75"/>
      <c r="S167" s="75"/>
      <c r="T167" s="75"/>
      <c r="U167" s="75"/>
      <c r="V167" s="75"/>
      <c r="W167" s="75"/>
      <c r="X167" s="75"/>
    </row>
    <row r="168" spans="1:256" ht="12.75" customHeight="1" x14ac:dyDescent="0.3">
      <c r="C168" s="59" t="str">
        <f>IF(C167="C",IF(A168="P",IF(A167="I","p i","p"),IF(A167="I","i","")),"")</f>
        <v>i</v>
      </c>
      <c r="D168" s="59" t="str">
        <f>IF(D167="E",IF(A168="P",IF(A167="I","p i","p"),IF(A167="I","i"," ")),"")</f>
        <v>i</v>
      </c>
      <c r="E168" s="59" t="str">
        <f>IF(E167="O",IF(A168="P",IF(A167="I","p i","p"),IF(A167="I","i"," ")),"")</f>
        <v>i</v>
      </c>
      <c r="F168" s="80" t="s">
        <v>44</v>
      </c>
      <c r="G168" s="175" t="s">
        <v>810</v>
      </c>
      <c r="H168" s="75"/>
      <c r="I168" s="75"/>
      <c r="J168" s="75"/>
      <c r="K168" s="75"/>
      <c r="L168" s="75"/>
      <c r="M168" s="79"/>
      <c r="N168" s="75"/>
      <c r="O168" s="75"/>
      <c r="P168" s="75"/>
      <c r="Q168" s="75"/>
      <c r="R168" s="75"/>
      <c r="S168" s="75"/>
      <c r="T168" s="75"/>
      <c r="U168" s="75"/>
      <c r="V168" s="75"/>
      <c r="W168" s="75"/>
      <c r="X168" s="75"/>
    </row>
    <row r="169" spans="1:256" ht="12.75" customHeight="1" x14ac:dyDescent="0.3">
      <c r="A169" s="19" t="s">
        <v>557</v>
      </c>
      <c r="F169" s="82" t="s">
        <v>47</v>
      </c>
      <c r="G169" s="176" t="s">
        <v>811</v>
      </c>
      <c r="H169" s="75"/>
      <c r="I169" s="75"/>
      <c r="J169" s="75"/>
      <c r="K169" s="75"/>
      <c r="L169" s="75"/>
      <c r="M169" s="79"/>
      <c r="N169" s="75"/>
      <c r="O169" s="75"/>
      <c r="P169" s="75"/>
      <c r="Q169" s="75"/>
      <c r="R169" s="75"/>
      <c r="S169" s="75"/>
      <c r="T169" s="75"/>
      <c r="U169" s="75"/>
      <c r="V169" s="75"/>
      <c r="W169" s="75"/>
      <c r="X169" s="75"/>
    </row>
    <row r="170" spans="1:256" ht="12.75" customHeight="1" x14ac:dyDescent="0.3">
      <c r="A170" s="66"/>
      <c r="F170" s="82" t="s">
        <v>36</v>
      </c>
      <c r="G170" s="176" t="s">
        <v>812</v>
      </c>
      <c r="H170" s="75"/>
      <c r="I170" s="75"/>
      <c r="J170" s="75"/>
      <c r="K170" s="75"/>
      <c r="L170" s="75"/>
      <c r="M170" s="79"/>
      <c r="N170" s="75"/>
      <c r="O170" s="75"/>
      <c r="P170" s="75"/>
      <c r="Q170" s="75"/>
      <c r="R170" s="75"/>
      <c r="S170" s="75"/>
      <c r="T170" s="75"/>
      <c r="U170" s="75"/>
      <c r="V170" s="75"/>
      <c r="W170" s="75"/>
      <c r="X170" s="75"/>
    </row>
    <row r="171" spans="1:256" ht="12.75" customHeight="1" x14ac:dyDescent="0.3">
      <c r="F171" s="82" t="s">
        <v>50</v>
      </c>
      <c r="G171" s="85" t="s">
        <v>51</v>
      </c>
      <c r="H171" s="75"/>
      <c r="I171" s="75"/>
      <c r="J171" s="75"/>
      <c r="K171" s="75"/>
      <c r="L171" s="75"/>
      <c r="M171" s="79"/>
      <c r="N171" s="75"/>
      <c r="O171" s="75"/>
      <c r="P171" s="75"/>
      <c r="Q171" s="75"/>
      <c r="R171" s="75"/>
      <c r="S171" s="75"/>
      <c r="T171" s="75"/>
      <c r="U171" s="75"/>
      <c r="V171" s="75"/>
      <c r="W171" s="75"/>
      <c r="X171" s="75"/>
    </row>
    <row r="172" spans="1:256" ht="12.75" customHeight="1" x14ac:dyDescent="0.3">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row>
    <row r="173" spans="1:256" ht="12.75" customHeight="1" x14ac:dyDescent="0.25">
      <c r="A173" s="67" t="s">
        <v>9</v>
      </c>
      <c r="B173" s="87" t="s">
        <v>813</v>
      </c>
      <c r="C173" s="161"/>
      <c r="D173" s="161"/>
      <c r="E173" s="147" t="s">
        <v>38</v>
      </c>
      <c r="F173" s="206" t="s">
        <v>814</v>
      </c>
      <c r="G173" s="206"/>
      <c r="H173" s="75"/>
      <c r="I173" s="75"/>
      <c r="J173" s="75"/>
      <c r="K173" s="75"/>
      <c r="L173" s="75"/>
      <c r="M173" s="79"/>
      <c r="N173" s="75"/>
      <c r="O173" s="75"/>
      <c r="P173" s="75"/>
      <c r="Q173" s="75"/>
      <c r="R173" s="75"/>
      <c r="S173" s="75"/>
      <c r="T173" s="75"/>
      <c r="U173" s="75"/>
      <c r="V173" s="75"/>
      <c r="W173" s="75"/>
      <c r="X173" s="75"/>
    </row>
    <row r="174" spans="1:256" ht="12.75" customHeight="1" x14ac:dyDescent="0.3">
      <c r="C174" s="59" t="str">
        <f>IF(C173="C",IF(A174="P",IF(A173="I","p i","p"),IF(A173="I","i","")),"")</f>
        <v/>
      </c>
      <c r="D174" s="59" t="str">
        <f>IF(D173="E",IF(A174="P",IF(A173="I","p i","p"),IF(A173="I","i"," ")),"")</f>
        <v/>
      </c>
      <c r="E174" s="59" t="str">
        <f>IF(E173="O",IF(A174="P",IF(A173="I","p i","p"),IF(A173="I","i"," ")),"")</f>
        <v>i</v>
      </c>
      <c r="F174" s="74" t="s">
        <v>44</v>
      </c>
      <c r="G174" s="61" t="s">
        <v>815</v>
      </c>
      <c r="H174" s="75"/>
      <c r="I174" s="75"/>
      <c r="J174" s="75"/>
      <c r="K174" s="75"/>
      <c r="L174" s="75"/>
      <c r="M174" s="79"/>
      <c r="N174" s="75"/>
      <c r="O174" s="75"/>
      <c r="P174" s="75"/>
      <c r="Q174" s="75"/>
      <c r="R174" s="75"/>
      <c r="S174" s="75"/>
      <c r="T174" s="75"/>
      <c r="U174" s="75"/>
      <c r="V174" s="75"/>
      <c r="W174" s="75"/>
      <c r="X174" s="75"/>
    </row>
    <row r="175" spans="1:256" ht="12.75" customHeight="1" x14ac:dyDescent="0.3">
      <c r="A175" s="66" t="s">
        <v>816</v>
      </c>
      <c r="F175" s="74" t="s">
        <v>47</v>
      </c>
      <c r="G175" s="61" t="s">
        <v>817</v>
      </c>
      <c r="H175" s="75"/>
      <c r="I175" s="75"/>
      <c r="J175" s="75"/>
      <c r="K175" s="75"/>
      <c r="L175" s="75"/>
      <c r="M175" s="79"/>
      <c r="N175" s="75"/>
      <c r="O175" s="75"/>
      <c r="P175" s="75"/>
      <c r="Q175" s="75"/>
      <c r="R175" s="75"/>
      <c r="S175" s="75"/>
      <c r="T175" s="75"/>
      <c r="U175" s="75"/>
      <c r="V175" s="75"/>
      <c r="W175" s="75"/>
      <c r="X175" s="75"/>
    </row>
    <row r="176" spans="1:256" ht="12.75" customHeight="1" x14ac:dyDescent="0.3">
      <c r="F176" s="38" t="s">
        <v>36</v>
      </c>
      <c r="G176" s="62" t="s">
        <v>818</v>
      </c>
      <c r="H176" s="75"/>
      <c r="I176" s="75"/>
      <c r="J176" s="75"/>
      <c r="K176" s="75"/>
      <c r="L176" s="75"/>
      <c r="M176" s="79"/>
      <c r="N176" s="75"/>
      <c r="O176" s="75"/>
      <c r="P176" s="75"/>
      <c r="Q176" s="75"/>
      <c r="R176" s="75"/>
      <c r="S176" s="75"/>
      <c r="T176" s="75"/>
      <c r="U176" s="75"/>
      <c r="V176" s="75"/>
      <c r="W176" s="75"/>
      <c r="X176" s="75"/>
    </row>
    <row r="177" spans="1:256" ht="12.75" customHeight="1" x14ac:dyDescent="0.3">
      <c r="F177" s="74" t="s">
        <v>50</v>
      </c>
      <c r="G177" s="75" t="s">
        <v>51</v>
      </c>
      <c r="H177" s="75"/>
      <c r="I177" s="75"/>
      <c r="J177" s="75"/>
      <c r="K177" s="75"/>
      <c r="L177" s="75"/>
      <c r="M177" s="79"/>
      <c r="N177" s="75"/>
      <c r="O177" s="75"/>
      <c r="P177" s="75"/>
      <c r="Q177" s="75"/>
      <c r="R177" s="75"/>
      <c r="S177" s="75"/>
      <c r="T177" s="75"/>
      <c r="U177" s="75"/>
      <c r="V177" s="75"/>
      <c r="W177" s="75"/>
      <c r="X177" s="75"/>
    </row>
    <row r="178" spans="1:256" ht="12.75" customHeight="1" x14ac:dyDescent="0.3">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row>
    <row r="179" spans="1:256" ht="30" customHeight="1" x14ac:dyDescent="0.3">
      <c r="A179" s="67" t="s">
        <v>9</v>
      </c>
      <c r="B179" s="38" t="s">
        <v>819</v>
      </c>
      <c r="E179" s="57" t="s">
        <v>38</v>
      </c>
      <c r="F179" s="203" t="s">
        <v>820</v>
      </c>
      <c r="G179" s="203"/>
      <c r="H179" s="75"/>
      <c r="I179" s="75"/>
      <c r="J179" s="75"/>
      <c r="K179" s="75"/>
      <c r="L179" s="75"/>
      <c r="M179" s="79"/>
      <c r="N179" s="75"/>
      <c r="O179" s="75"/>
      <c r="P179" s="75"/>
      <c r="Q179" s="75"/>
      <c r="R179" s="75"/>
      <c r="S179" s="75"/>
      <c r="T179" s="75"/>
      <c r="U179" s="75"/>
      <c r="V179" s="75"/>
      <c r="W179" s="75"/>
      <c r="X179" s="75"/>
    </row>
    <row r="180" spans="1:256" ht="12.75" customHeight="1" x14ac:dyDescent="0.3">
      <c r="C180" s="59" t="str">
        <f>IF(C179="C",IF(A180="P",IF(A179="I","p i","p"),IF(A179="I","i","")),"")</f>
        <v/>
      </c>
      <c r="D180" s="59" t="str">
        <f>IF(D179="E",IF(A180="P",IF(A179="I","p i","p"),IF(A179="I","i"," ")),"")</f>
        <v/>
      </c>
      <c r="E180" s="59" t="str">
        <f>IF(E179="O",IF(A180="P",IF(A179="I","p i","p"),IF(A179="I","i"," ")),"")</f>
        <v>i</v>
      </c>
      <c r="F180" s="82" t="s">
        <v>44</v>
      </c>
      <c r="G180" s="85" t="s">
        <v>821</v>
      </c>
      <c r="H180" s="75"/>
      <c r="I180" s="75"/>
      <c r="J180" s="75"/>
      <c r="K180" s="75"/>
      <c r="L180" s="75"/>
      <c r="M180" s="79"/>
      <c r="N180" s="75"/>
      <c r="O180" s="75"/>
      <c r="P180" s="75"/>
      <c r="Q180" s="75"/>
      <c r="R180" s="75"/>
      <c r="S180" s="75"/>
      <c r="T180" s="75"/>
      <c r="U180" s="75"/>
      <c r="V180" s="75"/>
      <c r="W180" s="75"/>
      <c r="X180" s="75"/>
    </row>
    <row r="181" spans="1:256" ht="12.75" customHeight="1" x14ac:dyDescent="0.3">
      <c r="A181" s="19" t="s">
        <v>552</v>
      </c>
      <c r="F181" s="82" t="s">
        <v>47</v>
      </c>
      <c r="G181" s="85" t="s">
        <v>822</v>
      </c>
      <c r="H181" s="75"/>
      <c r="I181" s="75"/>
      <c r="J181" s="75"/>
      <c r="K181" s="75"/>
      <c r="L181" s="75"/>
      <c r="M181" s="79"/>
      <c r="N181" s="75"/>
      <c r="O181" s="75"/>
      <c r="P181" s="75"/>
      <c r="Q181" s="75"/>
      <c r="R181" s="75"/>
      <c r="S181" s="75"/>
      <c r="T181" s="75"/>
      <c r="U181" s="75"/>
      <c r="V181" s="75"/>
      <c r="W181" s="75"/>
      <c r="X181" s="75"/>
    </row>
    <row r="182" spans="1:256" ht="14.25" customHeight="1" x14ac:dyDescent="0.3">
      <c r="F182" s="82" t="s">
        <v>36</v>
      </c>
      <c r="G182" s="86" t="s">
        <v>823</v>
      </c>
      <c r="H182" s="75"/>
      <c r="I182" s="75"/>
      <c r="J182" s="75"/>
      <c r="K182" s="75"/>
      <c r="L182" s="75"/>
      <c r="M182" s="79"/>
      <c r="N182" s="75"/>
      <c r="O182" s="75"/>
      <c r="P182" s="75"/>
      <c r="Q182" s="75"/>
      <c r="R182" s="75"/>
      <c r="S182" s="75"/>
      <c r="T182" s="75"/>
      <c r="U182" s="75"/>
      <c r="V182" s="75"/>
      <c r="W182" s="75"/>
      <c r="X182" s="75"/>
    </row>
    <row r="183" spans="1:256" ht="12.75" customHeight="1" x14ac:dyDescent="0.3">
      <c r="F183" s="82" t="s">
        <v>50</v>
      </c>
      <c r="G183" s="75" t="s">
        <v>51</v>
      </c>
      <c r="H183" s="75"/>
      <c r="I183" s="75"/>
      <c r="J183" s="75"/>
      <c r="K183" s="75"/>
      <c r="L183" s="75"/>
      <c r="M183" s="79"/>
      <c r="N183" s="75"/>
      <c r="O183" s="75"/>
      <c r="P183" s="75"/>
      <c r="Q183" s="75"/>
      <c r="R183" s="75"/>
      <c r="S183" s="75"/>
      <c r="T183" s="75"/>
      <c r="U183" s="75"/>
      <c r="V183" s="75"/>
      <c r="W183" s="75"/>
      <c r="X183" s="75"/>
    </row>
    <row r="184" spans="1:256" ht="12.75" customHeight="1" x14ac:dyDescent="0.3">
      <c r="F184" s="82"/>
      <c r="G184" s="75"/>
      <c r="H184" s="75"/>
      <c r="I184" s="75"/>
      <c r="J184" s="75"/>
      <c r="K184" s="75"/>
      <c r="L184" s="75"/>
      <c r="M184" s="79"/>
      <c r="N184" s="75"/>
      <c r="O184" s="75"/>
      <c r="P184" s="75"/>
      <c r="Q184" s="75"/>
      <c r="R184" s="75"/>
      <c r="S184" s="75"/>
      <c r="T184" s="75"/>
      <c r="U184" s="75"/>
      <c r="V184" s="75"/>
      <c r="W184" s="75"/>
      <c r="X184" s="75"/>
    </row>
    <row r="185" spans="1:256" ht="27" customHeight="1" x14ac:dyDescent="0.3">
      <c r="A185" s="38"/>
      <c r="B185" s="38" t="s">
        <v>1097</v>
      </c>
      <c r="C185" s="57" t="s">
        <v>36</v>
      </c>
      <c r="D185" s="57" t="s">
        <v>37</v>
      </c>
      <c r="E185" s="84"/>
      <c r="F185" s="203" t="s">
        <v>1098</v>
      </c>
      <c r="G185" s="203"/>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ht="12.75" customHeight="1" x14ac:dyDescent="0.3">
      <c r="A186" s="38"/>
      <c r="C186" s="59" t="str">
        <f>IF(C185="C",IF(A186="P",IF(A185="I","p i","p"),IF(A185="I","i","")),"")</f>
        <v/>
      </c>
      <c r="D186" s="59" t="str">
        <f>IF(D185="E",IF(A186="P",IF(A185="I","p i","p"),IF(A185="I","i"," ")),"")</f>
        <v xml:space="preserve"> </v>
      </c>
      <c r="E186" s="84"/>
      <c r="F186" s="74" t="s">
        <v>44</v>
      </c>
      <c r="G186" s="85" t="s">
        <v>1099</v>
      </c>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row>
    <row r="187" spans="1:256" ht="12.75" customHeight="1" x14ac:dyDescent="0.3">
      <c r="A187" s="19" t="s">
        <v>1100</v>
      </c>
      <c r="E187" s="84"/>
      <c r="F187" s="74" t="s">
        <v>47</v>
      </c>
      <c r="G187" s="85" t="s">
        <v>1101</v>
      </c>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row>
    <row r="188" spans="1:256" ht="25.5" customHeight="1" x14ac:dyDescent="0.3">
      <c r="E188" s="84"/>
      <c r="F188" s="74" t="s">
        <v>36</v>
      </c>
      <c r="G188" s="86" t="s">
        <v>1102</v>
      </c>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12.75" customHeight="1" x14ac:dyDescent="0.3">
      <c r="E189" s="84"/>
      <c r="F189" s="74" t="s">
        <v>50</v>
      </c>
      <c r="G189" s="61" t="s">
        <v>51</v>
      </c>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12.75" customHeight="1" x14ac:dyDescent="0.3">
      <c r="F190" s="82"/>
      <c r="G190" s="75"/>
      <c r="H190" s="75"/>
      <c r="I190" s="75"/>
      <c r="J190" s="75"/>
      <c r="K190" s="75"/>
      <c r="L190" s="75"/>
      <c r="M190" s="79"/>
      <c r="N190" s="75"/>
      <c r="O190" s="75"/>
      <c r="P190" s="75"/>
      <c r="Q190" s="75"/>
      <c r="R190" s="75"/>
      <c r="S190" s="75"/>
      <c r="T190" s="75"/>
      <c r="U190" s="75"/>
      <c r="V190" s="75"/>
      <c r="W190" s="75"/>
      <c r="X190" s="75"/>
    </row>
    <row r="191" spans="1:256" ht="12.75" customHeight="1" x14ac:dyDescent="0.3">
      <c r="F191" s="82"/>
      <c r="G191" s="75"/>
      <c r="H191" s="75"/>
      <c r="I191" s="75"/>
      <c r="J191" s="75"/>
      <c r="K191" s="75"/>
      <c r="L191" s="75"/>
      <c r="M191" s="79"/>
      <c r="N191" s="75"/>
      <c r="O191" s="75"/>
      <c r="P191" s="75"/>
      <c r="Q191" s="75"/>
      <c r="R191" s="75"/>
      <c r="S191" s="75"/>
      <c r="T191" s="75"/>
      <c r="U191" s="75"/>
      <c r="V191" s="75"/>
      <c r="W191" s="75"/>
      <c r="X191" s="75"/>
    </row>
    <row r="192" spans="1:256" ht="30" customHeight="1" x14ac:dyDescent="0.3">
      <c r="B192" s="38" t="s">
        <v>824</v>
      </c>
      <c r="C192" s="57" t="s">
        <v>36</v>
      </c>
      <c r="D192" s="57" t="s">
        <v>37</v>
      </c>
      <c r="E192" s="38"/>
      <c r="F192" s="203" t="s">
        <v>825</v>
      </c>
      <c r="G192" s="203"/>
      <c r="H192" s="211"/>
      <c r="I192" s="211"/>
      <c r="J192" s="211"/>
      <c r="K192" s="58"/>
      <c r="L192" s="58"/>
      <c r="M192" s="58"/>
      <c r="N192" s="58"/>
      <c r="O192" s="58"/>
      <c r="P192" s="58"/>
      <c r="Q192" s="58"/>
      <c r="R192" s="58"/>
      <c r="S192" s="58"/>
      <c r="T192" s="58"/>
      <c r="U192" s="58"/>
      <c r="V192" s="58"/>
      <c r="W192" s="58"/>
      <c r="X192" s="58"/>
      <c r="Y192" s="75"/>
    </row>
    <row r="193" spans="1:256" ht="12.75" customHeight="1" x14ac:dyDescent="0.25">
      <c r="A193" s="166"/>
      <c r="C193" s="59" t="str">
        <f>IF(C192="C",IF(A193="P",IF(A192="I","p i","p"),IF(A192="I","i","")),"")</f>
        <v/>
      </c>
      <c r="D193" s="59" t="str">
        <f>IF(D192="E",IF(A193="P",IF(A192="I","p i","p"),IF(A192="I","i"," ")),"")</f>
        <v xml:space="preserve"> </v>
      </c>
      <c r="E193" s="59" t="str">
        <f>IF(E192="O",IF(A193="P",IF(A192="I","p i","p"),IF(A192="I","i"," ")),"")</f>
        <v/>
      </c>
      <c r="F193" s="74" t="s">
        <v>44</v>
      </c>
      <c r="G193" s="75" t="s">
        <v>826</v>
      </c>
      <c r="H193" s="216"/>
      <c r="I193" s="216"/>
      <c r="J193" s="216"/>
      <c r="K193" s="75"/>
      <c r="L193" s="75"/>
      <c r="M193" s="75"/>
      <c r="N193" s="75"/>
      <c r="O193" s="75"/>
      <c r="P193" s="75"/>
      <c r="Q193" s="75"/>
      <c r="R193" s="75"/>
      <c r="S193" s="75"/>
      <c r="T193" s="75"/>
      <c r="U193" s="75"/>
      <c r="V193" s="75"/>
      <c r="W193" s="75"/>
      <c r="X193" s="75"/>
    </row>
    <row r="194" spans="1:256" ht="12.75" customHeight="1" x14ac:dyDescent="0.3">
      <c r="A194" s="19" t="s">
        <v>122</v>
      </c>
      <c r="F194" s="38" t="s">
        <v>47</v>
      </c>
      <c r="G194" s="103" t="s">
        <v>827</v>
      </c>
      <c r="H194" s="61"/>
      <c r="I194" s="61"/>
      <c r="J194" s="61"/>
      <c r="K194" s="75"/>
      <c r="L194" s="75"/>
      <c r="M194" s="75"/>
      <c r="N194" s="75"/>
      <c r="O194" s="75"/>
      <c r="P194" s="75"/>
      <c r="Q194" s="75"/>
      <c r="R194" s="75"/>
      <c r="S194" s="75"/>
      <c r="T194" s="75"/>
      <c r="U194" s="75"/>
      <c r="V194" s="75"/>
      <c r="W194" s="75"/>
      <c r="X194" s="75"/>
    </row>
    <row r="195" spans="1:256" ht="12.75" customHeight="1" x14ac:dyDescent="0.3">
      <c r="F195" s="74" t="s">
        <v>36</v>
      </c>
      <c r="G195" s="75" t="s">
        <v>828</v>
      </c>
      <c r="H195" s="61"/>
      <c r="I195" s="61"/>
      <c r="J195" s="61"/>
      <c r="K195" s="75"/>
      <c r="L195" s="75"/>
      <c r="M195" s="75"/>
      <c r="N195" s="75"/>
      <c r="O195" s="75"/>
      <c r="P195" s="75"/>
      <c r="Q195" s="75"/>
      <c r="R195" s="75"/>
      <c r="S195" s="75"/>
      <c r="T195" s="75"/>
      <c r="U195" s="75"/>
      <c r="V195" s="75"/>
      <c r="W195" s="75"/>
      <c r="X195" s="75"/>
    </row>
    <row r="196" spans="1:256" ht="12.75" customHeight="1" x14ac:dyDescent="0.3">
      <c r="F196" s="74" t="s">
        <v>50</v>
      </c>
      <c r="G196" s="75" t="s">
        <v>51</v>
      </c>
      <c r="H196" s="61"/>
      <c r="I196" s="61"/>
      <c r="J196" s="61"/>
      <c r="K196" s="75"/>
      <c r="L196" s="75"/>
      <c r="M196" s="75"/>
      <c r="N196" s="75"/>
      <c r="O196" s="75"/>
      <c r="P196" s="75"/>
      <c r="Q196" s="75"/>
      <c r="R196" s="75"/>
      <c r="S196" s="75"/>
      <c r="T196" s="75"/>
      <c r="U196" s="75"/>
      <c r="V196" s="75"/>
      <c r="W196" s="75"/>
      <c r="X196" s="75"/>
    </row>
    <row r="197" spans="1:256" ht="12" customHeight="1" x14ac:dyDescent="0.3">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row>
    <row r="198" spans="1:256" ht="12.75" customHeight="1" x14ac:dyDescent="0.25">
      <c r="A198" s="67" t="s">
        <v>9</v>
      </c>
      <c r="B198" s="87" t="s">
        <v>829</v>
      </c>
      <c r="C198" s="161"/>
      <c r="D198" s="147" t="s">
        <v>37</v>
      </c>
      <c r="E198" s="147" t="s">
        <v>38</v>
      </c>
      <c r="F198" s="206" t="s">
        <v>830</v>
      </c>
      <c r="G198" s="206"/>
      <c r="H198" s="75"/>
      <c r="I198" s="75"/>
      <c r="J198" s="75"/>
      <c r="K198" s="75"/>
      <c r="L198" s="75"/>
      <c r="M198" s="79"/>
      <c r="N198" s="75"/>
      <c r="O198" s="75"/>
      <c r="P198" s="75"/>
      <c r="Q198" s="75"/>
      <c r="R198" s="75"/>
      <c r="S198" s="75"/>
      <c r="T198" s="75"/>
      <c r="U198" s="75"/>
      <c r="V198" s="75"/>
      <c r="W198" s="75"/>
      <c r="X198" s="75"/>
    </row>
    <row r="199" spans="1:256" ht="12.75" customHeight="1" x14ac:dyDescent="0.3">
      <c r="C199" s="59" t="str">
        <f>IF(C198="C",IF(A199="P",IF(A198="I","p i","p"),IF(A198="I","i","")),"")</f>
        <v/>
      </c>
      <c r="D199" s="59" t="str">
        <f>IF(D198="E",IF(A199="P",IF(A198="I","p i","p"),IF(A198="I","i"," ")),"")</f>
        <v>i</v>
      </c>
      <c r="E199" s="59" t="str">
        <f>IF(E198="O",IF(A199="P",IF(A198="I","p i","p"),IF(A198="I","i"," ")),"")</f>
        <v>i</v>
      </c>
      <c r="F199" s="74" t="s">
        <v>44</v>
      </c>
      <c r="G199" s="61" t="s">
        <v>831</v>
      </c>
      <c r="H199" s="75"/>
      <c r="I199" s="75"/>
      <c r="J199" s="75"/>
      <c r="K199" s="75"/>
      <c r="L199" s="75"/>
      <c r="M199" s="79"/>
      <c r="N199" s="75"/>
      <c r="O199" s="75"/>
      <c r="P199" s="75"/>
      <c r="Q199" s="75"/>
      <c r="R199" s="75"/>
      <c r="S199" s="75"/>
      <c r="T199" s="75"/>
      <c r="U199" s="75"/>
      <c r="V199" s="75"/>
      <c r="W199" s="75"/>
      <c r="X199" s="75"/>
    </row>
    <row r="200" spans="1:256" ht="12.75" customHeight="1" x14ac:dyDescent="0.3">
      <c r="A200" s="19" t="s">
        <v>832</v>
      </c>
      <c r="F200" s="74" t="s">
        <v>47</v>
      </c>
      <c r="G200" s="61" t="s">
        <v>833</v>
      </c>
      <c r="H200" s="75"/>
      <c r="I200" s="75"/>
      <c r="J200" s="75"/>
      <c r="K200" s="75"/>
      <c r="L200" s="75"/>
      <c r="M200" s="79"/>
      <c r="N200" s="75"/>
      <c r="O200" s="75"/>
      <c r="P200" s="75"/>
      <c r="Q200" s="75"/>
      <c r="R200" s="75"/>
      <c r="S200" s="75"/>
      <c r="T200" s="75"/>
      <c r="U200" s="75"/>
      <c r="V200" s="75"/>
      <c r="W200" s="75"/>
      <c r="X200" s="75"/>
    </row>
    <row r="201" spans="1:256" ht="12.75" customHeight="1" x14ac:dyDescent="0.3">
      <c r="F201" s="38" t="s">
        <v>36</v>
      </c>
      <c r="G201" s="62" t="s">
        <v>834</v>
      </c>
      <c r="H201" s="75"/>
      <c r="I201" s="75"/>
      <c r="J201" s="75"/>
      <c r="K201" s="75"/>
      <c r="L201" s="75"/>
      <c r="M201" s="79"/>
      <c r="N201" s="75"/>
      <c r="O201" s="75"/>
      <c r="P201" s="75"/>
      <c r="Q201" s="75"/>
      <c r="R201" s="75"/>
      <c r="S201" s="75"/>
      <c r="T201" s="75"/>
      <c r="U201" s="75"/>
      <c r="V201" s="75"/>
      <c r="W201" s="75"/>
      <c r="X201" s="75"/>
    </row>
    <row r="202" spans="1:256" ht="12.75" customHeight="1" x14ac:dyDescent="0.3">
      <c r="F202" s="74" t="s">
        <v>50</v>
      </c>
      <c r="G202" s="75" t="s">
        <v>51</v>
      </c>
      <c r="H202" s="75"/>
      <c r="I202" s="75"/>
      <c r="J202" s="75"/>
      <c r="K202" s="75"/>
      <c r="L202" s="75"/>
      <c r="M202" s="79"/>
      <c r="N202" s="75"/>
      <c r="O202" s="75"/>
      <c r="P202" s="75"/>
      <c r="Q202" s="75"/>
      <c r="R202" s="75"/>
      <c r="S202" s="75"/>
      <c r="T202" s="75"/>
      <c r="U202" s="75"/>
      <c r="V202" s="75"/>
      <c r="W202" s="75"/>
      <c r="X202" s="75"/>
    </row>
    <row r="203" spans="1:256" ht="12.75" customHeight="1" x14ac:dyDescent="0.3">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row>
    <row r="204" spans="1:256" ht="12.75" customHeight="1" x14ac:dyDescent="0.25">
      <c r="A204" s="67" t="s">
        <v>9</v>
      </c>
      <c r="B204" s="87" t="s">
        <v>835</v>
      </c>
      <c r="C204" s="161"/>
      <c r="D204" s="147" t="s">
        <v>37</v>
      </c>
      <c r="E204" s="147" t="s">
        <v>38</v>
      </c>
      <c r="F204" s="206" t="s">
        <v>836</v>
      </c>
      <c r="G204" s="206"/>
      <c r="H204" s="75" t="s">
        <v>897</v>
      </c>
      <c r="I204" s="75"/>
      <c r="J204" s="75"/>
      <c r="K204" s="75"/>
      <c r="L204" s="75"/>
      <c r="M204" s="79"/>
      <c r="N204" s="75"/>
      <c r="O204" s="75"/>
      <c r="P204" s="75"/>
      <c r="Q204" s="75"/>
      <c r="R204" s="75"/>
      <c r="S204" s="75"/>
      <c r="T204" s="75"/>
      <c r="U204" s="75"/>
      <c r="V204" s="75"/>
      <c r="W204" s="75"/>
      <c r="X204" s="75"/>
    </row>
    <row r="205" spans="1:256" ht="12.75" customHeight="1" x14ac:dyDescent="0.3">
      <c r="D205" s="59" t="str">
        <f>IF(D204="E",IF(A205="P",IF(A204="I","p i","p"),IF(A204="I","i"," ")),"")</f>
        <v>i</v>
      </c>
      <c r="E205" s="59" t="str">
        <f>IF(E204="O",IF(A205="P",IF(A204="I","p i","p"),IF(A204="I","i"," ")),"")</f>
        <v>i</v>
      </c>
      <c r="F205" s="82" t="s">
        <v>44</v>
      </c>
      <c r="G205" s="85" t="s">
        <v>837</v>
      </c>
      <c r="H205" s="75"/>
      <c r="I205" s="75"/>
      <c r="J205" s="75"/>
      <c r="K205" s="75"/>
      <c r="L205" s="75"/>
      <c r="M205" s="79"/>
      <c r="N205" s="75"/>
      <c r="O205" s="75"/>
      <c r="P205" s="75"/>
      <c r="Q205" s="75"/>
      <c r="R205" s="75"/>
      <c r="S205" s="75"/>
      <c r="T205" s="75"/>
      <c r="U205" s="75"/>
      <c r="V205" s="75"/>
      <c r="W205" s="75"/>
      <c r="X205" s="75"/>
    </row>
    <row r="206" spans="1:256" ht="12.75" customHeight="1" x14ac:dyDescent="0.3">
      <c r="A206" s="149" t="s">
        <v>838</v>
      </c>
      <c r="F206" s="80" t="s">
        <v>47</v>
      </c>
      <c r="G206" s="86" t="s">
        <v>839</v>
      </c>
      <c r="H206" s="75"/>
      <c r="I206" s="75"/>
      <c r="J206" s="75"/>
      <c r="K206" s="75"/>
      <c r="L206" s="75"/>
      <c r="M206" s="79"/>
      <c r="N206" s="75"/>
      <c r="O206" s="75"/>
      <c r="P206" s="75"/>
      <c r="Q206" s="75"/>
      <c r="R206" s="75"/>
      <c r="S206" s="75"/>
      <c r="T206" s="75"/>
      <c r="U206" s="75"/>
      <c r="V206" s="75"/>
      <c r="W206" s="75"/>
      <c r="X206" s="75"/>
    </row>
    <row r="207" spans="1:256" ht="12.75" customHeight="1" x14ac:dyDescent="0.3">
      <c r="F207" s="82" t="s">
        <v>36</v>
      </c>
      <c r="G207" s="85" t="s">
        <v>840</v>
      </c>
      <c r="H207" s="75"/>
      <c r="I207" s="75"/>
      <c r="J207" s="75"/>
      <c r="K207" s="75"/>
      <c r="L207" s="75"/>
      <c r="M207" s="79"/>
      <c r="N207" s="75"/>
      <c r="O207" s="75"/>
      <c r="P207" s="75"/>
      <c r="Q207" s="75"/>
      <c r="R207" s="75"/>
      <c r="S207" s="75"/>
      <c r="T207" s="75"/>
      <c r="U207" s="75"/>
      <c r="V207" s="75"/>
      <c r="W207" s="75"/>
      <c r="X207" s="75"/>
    </row>
    <row r="208" spans="1:256" ht="12.75" customHeight="1" x14ac:dyDescent="0.3">
      <c r="F208" s="82" t="s">
        <v>50</v>
      </c>
      <c r="G208" s="75" t="s">
        <v>51</v>
      </c>
      <c r="H208" s="75"/>
      <c r="I208" s="75"/>
      <c r="J208" s="75"/>
      <c r="K208" s="75"/>
      <c r="L208" s="75"/>
      <c r="M208" s="79"/>
      <c r="N208" s="75"/>
      <c r="O208" s="75"/>
      <c r="P208" s="75"/>
      <c r="Q208" s="75"/>
      <c r="R208" s="75"/>
      <c r="S208" s="75"/>
      <c r="T208" s="75"/>
      <c r="U208" s="75"/>
      <c r="V208" s="75"/>
      <c r="W208" s="75"/>
      <c r="X208" s="75"/>
    </row>
    <row r="209" spans="1:256" ht="12.75" customHeight="1" x14ac:dyDescent="0.3">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row>
    <row r="210" spans="1:256" ht="12.75" customHeight="1" x14ac:dyDescent="0.3">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row>
    <row r="211" spans="1:256" ht="12.75" customHeight="1" x14ac:dyDescent="0.3">
      <c r="A211" s="8" t="s">
        <v>9</v>
      </c>
      <c r="B211" s="87" t="s">
        <v>1103</v>
      </c>
      <c r="C211" s="147" t="s">
        <v>36</v>
      </c>
      <c r="D211" s="147" t="s">
        <v>37</v>
      </c>
      <c r="E211" s="147" t="s">
        <v>38</v>
      </c>
      <c r="F211" s="206" t="s">
        <v>1104</v>
      </c>
      <c r="G211" s="206"/>
      <c r="I211" s="87"/>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row>
    <row r="212" spans="1:256" ht="25.5" customHeight="1" x14ac:dyDescent="0.3">
      <c r="A212" s="38"/>
      <c r="C212" s="59" t="str">
        <f>IF(C211="C",IF(A212="P",IF(A211="I","p i","p"),IF(A211="I","i","")),"")</f>
        <v>i</v>
      </c>
      <c r="D212" s="59" t="str">
        <f>IF(D211="E",IF(A212="P",IF(A211="I","p i","p"),IF(A211="I","i"," ")),"")</f>
        <v>i</v>
      </c>
      <c r="E212" s="59" t="str">
        <f>IF(E211="O",IF(A212="P",IF(A211="I","p i","p"),IF(A211="I","i"," ")),"")</f>
        <v>i</v>
      </c>
      <c r="F212" s="74" t="s">
        <v>44</v>
      </c>
      <c r="G212" s="86" t="s">
        <v>1105</v>
      </c>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row>
    <row r="213" spans="1:256" ht="25.5" customHeight="1" x14ac:dyDescent="0.3">
      <c r="A213" s="38" t="s">
        <v>1106</v>
      </c>
      <c r="C213" s="84"/>
      <c r="D213" s="84"/>
      <c r="E213" s="84"/>
      <c r="F213" s="74" t="s">
        <v>47</v>
      </c>
      <c r="G213" s="85" t="s">
        <v>1107</v>
      </c>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row>
    <row r="214" spans="1:256" ht="12.75" customHeight="1" x14ac:dyDescent="0.3">
      <c r="A214" s="38"/>
      <c r="C214" s="84"/>
      <c r="D214" s="84"/>
      <c r="E214" s="84"/>
      <c r="F214" s="74" t="s">
        <v>36</v>
      </c>
      <c r="G214" s="85" t="s">
        <v>1108</v>
      </c>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row>
    <row r="215" spans="1:256" ht="12.75" customHeight="1" x14ac:dyDescent="0.3">
      <c r="A215" s="38"/>
      <c r="C215" s="84"/>
      <c r="D215" s="84"/>
      <c r="E215" s="84"/>
      <c r="F215" s="74" t="s">
        <v>50</v>
      </c>
      <c r="G215" s="61" t="s">
        <v>51</v>
      </c>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row>
    <row r="216" spans="1:256" ht="12.75" customHeight="1" x14ac:dyDescent="0.3">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row>
    <row r="217" spans="1:256" ht="12.75" customHeight="1" x14ac:dyDescent="0.3">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row>
    <row r="218" spans="1:256" ht="12.75" customHeight="1" x14ac:dyDescent="0.3">
      <c r="A218" s="8" t="s">
        <v>9</v>
      </c>
      <c r="B218" s="87" t="s">
        <v>1116</v>
      </c>
      <c r="C218" s="188"/>
      <c r="D218" s="147" t="s">
        <v>37</v>
      </c>
      <c r="E218" s="147" t="s">
        <v>38</v>
      </c>
      <c r="F218" s="206" t="s">
        <v>1117</v>
      </c>
      <c r="G218" s="206"/>
      <c r="H218" s="75"/>
      <c r="I218" s="87"/>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row>
    <row r="219" spans="1:256" ht="25.5" customHeight="1" x14ac:dyDescent="0.3">
      <c r="A219" s="38"/>
      <c r="C219" s="59" t="str">
        <f>IF(C218="C",IF(A219="P",IF(A218="I","p i","p"),IF(A218="I","i","")),"")</f>
        <v/>
      </c>
      <c r="D219" s="59" t="str">
        <f>IF(D218="E",IF(A219="P",IF(A218="I","p i","p"),IF(A218="I","i"," ")),"")</f>
        <v>i</v>
      </c>
      <c r="E219" s="59" t="str">
        <f>IF(E218="O",IF(A219="P",IF(A218="I","p i","p"),IF(A218="I","i"," ")),"")</f>
        <v>i</v>
      </c>
      <c r="F219" s="74" t="s">
        <v>44</v>
      </c>
      <c r="G219" s="95" t="s">
        <v>1118</v>
      </c>
      <c r="H219" s="160"/>
      <c r="I219" s="160"/>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row>
    <row r="220" spans="1:256" ht="25.5" customHeight="1" x14ac:dyDescent="0.3">
      <c r="A220" s="38"/>
      <c r="C220" s="84"/>
      <c r="D220" s="84"/>
      <c r="E220" s="84"/>
      <c r="F220" s="74" t="s">
        <v>47</v>
      </c>
      <c r="G220" s="96" t="s">
        <v>321</v>
      </c>
      <c r="H220" s="160"/>
      <c r="I220" s="16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row>
    <row r="221" spans="1:256" ht="12.75" customHeight="1" x14ac:dyDescent="0.3">
      <c r="A221" s="38"/>
      <c r="C221" s="84"/>
      <c r="D221" s="84"/>
      <c r="E221" s="84"/>
      <c r="F221" s="74" t="s">
        <v>36</v>
      </c>
      <c r="G221" s="95" t="s">
        <v>1029</v>
      </c>
      <c r="H221" s="160"/>
      <c r="I221" s="160"/>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row>
    <row r="222" spans="1:256" ht="12.75" customHeight="1" x14ac:dyDescent="0.3">
      <c r="A222" s="38"/>
      <c r="C222" s="84"/>
      <c r="D222" s="84"/>
      <c r="E222" s="84"/>
      <c r="F222" s="74" t="s">
        <v>50</v>
      </c>
      <c r="G222" s="75" t="s">
        <v>51</v>
      </c>
      <c r="H222" s="160"/>
      <c r="I222" s="160"/>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row>
    <row r="223" spans="1:256" ht="12.75" customHeight="1" x14ac:dyDescent="0.3">
      <c r="A223"/>
      <c r="B223"/>
      <c r="C223"/>
      <c r="D223"/>
      <c r="E223"/>
      <c r="F223"/>
      <c r="G223"/>
      <c r="H223" s="160"/>
      <c r="I223" s="160"/>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row>
    <row r="224" spans="1:256" ht="29.55" customHeight="1" x14ac:dyDescent="0.3">
      <c r="A224" s="8" t="s">
        <v>9</v>
      </c>
      <c r="B224" s="87" t="s">
        <v>1120</v>
      </c>
      <c r="C224" s="188"/>
      <c r="D224" s="147" t="s">
        <v>37</v>
      </c>
      <c r="E224" s="147" t="s">
        <v>38</v>
      </c>
      <c r="F224" s="206" t="s">
        <v>1119</v>
      </c>
      <c r="G224" s="206"/>
      <c r="H224" s="75"/>
      <c r="I224" s="87"/>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row>
    <row r="225" spans="1:256" ht="25.5" customHeight="1" x14ac:dyDescent="0.3">
      <c r="A225" s="38"/>
      <c r="C225" s="59" t="str">
        <f>IF(C224="C",IF(A225="P",IF(A224="I","p i","p"),IF(A224="I","i","")),"")</f>
        <v/>
      </c>
      <c r="D225" s="59" t="str">
        <f>IF(D224="E",IF(A225="P",IF(A224="I","p i","p"),IF(A224="I","i"," ")),"")</f>
        <v>i</v>
      </c>
      <c r="E225" s="59" t="str">
        <f>IF(E224="O",IF(A225="P",IF(A224="I","p i","p"),IF(A224="I","i"," ")),"")</f>
        <v>i</v>
      </c>
      <c r="F225" s="74" t="s">
        <v>44</v>
      </c>
      <c r="G225" s="96" t="s">
        <v>1121</v>
      </c>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row>
    <row r="226" spans="1:256" ht="25.5" customHeight="1" x14ac:dyDescent="0.3">
      <c r="A226" s="38"/>
      <c r="C226" s="84"/>
      <c r="D226" s="84"/>
      <c r="E226" s="84"/>
      <c r="F226" s="74" t="s">
        <v>47</v>
      </c>
      <c r="G226" s="95" t="s">
        <v>1122</v>
      </c>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row>
    <row r="227" spans="1:256" ht="12.75" customHeight="1" x14ac:dyDescent="0.3">
      <c r="A227" s="38"/>
      <c r="C227" s="84"/>
      <c r="D227" s="84"/>
      <c r="E227" s="84"/>
      <c r="F227" s="74" t="s">
        <v>36</v>
      </c>
      <c r="G227" s="95" t="s">
        <v>1123</v>
      </c>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row>
    <row r="228" spans="1:256" ht="12.75" customHeight="1" x14ac:dyDescent="0.3">
      <c r="A228" s="38"/>
      <c r="C228" s="84"/>
      <c r="D228" s="84"/>
      <c r="E228" s="84"/>
      <c r="F228" s="74" t="s">
        <v>50</v>
      </c>
      <c r="G228" s="75" t="s">
        <v>51</v>
      </c>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row>
    <row r="229" spans="1:256" ht="12.75" customHeight="1"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row>
    <row r="230" spans="1:256" ht="29.55" customHeight="1" x14ac:dyDescent="0.3">
      <c r="A230" s="8" t="s">
        <v>9</v>
      </c>
      <c r="B230" s="87" t="s">
        <v>1131</v>
      </c>
      <c r="C230" s="188"/>
      <c r="D230" s="147" t="s">
        <v>37</v>
      </c>
      <c r="E230" s="147" t="s">
        <v>38</v>
      </c>
      <c r="F230" s="206" t="s">
        <v>1132</v>
      </c>
      <c r="G230" s="206"/>
      <c r="H230" s="75"/>
      <c r="I230" s="87"/>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ht="25.5" customHeight="1" x14ac:dyDescent="0.3">
      <c r="A231" s="38"/>
      <c r="C231" s="59" t="str">
        <f>IF(C230="C",IF(A231="P",IF(A230="I","p i","p"),IF(A230="I","i","")),"")</f>
        <v/>
      </c>
      <c r="D231" s="59" t="str">
        <f>IF(D230="E",IF(A231="P",IF(A230="I","p i","p"),IF(A230="I","i"," ")),"")</f>
        <v>i</v>
      </c>
      <c r="E231" s="59" t="str">
        <f>IF(E230="O",IF(A231="P",IF(A230="I","p i","p"),IF(A230="I","i"," ")),"")</f>
        <v>i</v>
      </c>
      <c r="F231" s="74" t="s">
        <v>44</v>
      </c>
      <c r="G231" s="95" t="s">
        <v>1133</v>
      </c>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ht="25.5" customHeight="1" x14ac:dyDescent="0.3">
      <c r="A232" s="38" t="s">
        <v>1138</v>
      </c>
      <c r="C232" s="84"/>
      <c r="D232" s="84"/>
      <c r="E232" s="84"/>
      <c r="F232" s="74" t="s">
        <v>47</v>
      </c>
      <c r="G232" s="95" t="s">
        <v>1134</v>
      </c>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ht="12.75" customHeight="1" x14ac:dyDescent="0.3">
      <c r="A233" s="38"/>
      <c r="C233" s="84"/>
      <c r="D233" s="84"/>
      <c r="E233" s="84"/>
      <c r="F233" s="74" t="s">
        <v>36</v>
      </c>
      <c r="G233" s="96" t="s">
        <v>1135</v>
      </c>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row>
    <row r="234" spans="1:256" ht="12.75" customHeight="1" x14ac:dyDescent="0.3">
      <c r="A234" s="38"/>
      <c r="C234" s="84"/>
      <c r="D234" s="84"/>
      <c r="E234" s="84"/>
      <c r="F234" s="74" t="s">
        <v>50</v>
      </c>
      <c r="G234" s="75" t="s">
        <v>51</v>
      </c>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row>
    <row r="235" spans="1:256" ht="12.75" customHeight="1"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row>
    <row r="236" spans="1:256" ht="12.75" customHeight="1"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row>
    <row r="237" spans="1:256" ht="12.75" customHeight="1" x14ac:dyDescent="0.3">
      <c r="A237"/>
      <c r="B237"/>
      <c r="C237"/>
      <c r="D237"/>
      <c r="E237"/>
      <c r="F237"/>
      <c r="G237"/>
      <c r="H237" t="s">
        <v>931</v>
      </c>
      <c r="I237"/>
      <c r="J237" t="s">
        <v>1136</v>
      </c>
      <c r="K237"/>
      <c r="L237" t="s">
        <v>1137</v>
      </c>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row>
    <row r="238" spans="1:256" ht="12.75" customHeight="1"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row>
    <row r="239" spans="1:256" ht="29.55" customHeight="1" x14ac:dyDescent="0.3">
      <c r="A239" s="8" t="s">
        <v>9</v>
      </c>
      <c r="B239" s="87" t="s">
        <v>1164</v>
      </c>
      <c r="C239" s="188"/>
      <c r="D239" s="147" t="s">
        <v>37</v>
      </c>
      <c r="E239" s="147" t="s">
        <v>38</v>
      </c>
      <c r="F239" s="206" t="s">
        <v>1165</v>
      </c>
      <c r="G239" s="206"/>
      <c r="H239" s="75"/>
      <c r="I239" s="87"/>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row>
    <row r="240" spans="1:256" ht="25.5" customHeight="1" x14ac:dyDescent="0.3">
      <c r="A240" s="38"/>
      <c r="C240" s="59" t="str">
        <f>IF(C239="C",IF(A240="P",IF(A239="I","p i","p"),IF(A239="I","i","")),"")</f>
        <v/>
      </c>
      <c r="D240" s="59" t="str">
        <f>IF(D239="E",IF(A240="P",IF(A239="I","p i","p"),IF(A239="I","i"," ")),"")</f>
        <v>i</v>
      </c>
      <c r="E240" s="59" t="str">
        <f>IF(E239="O",IF(A240="P",IF(A239="I","p i","p"),IF(A239="I","i"," ")),"")</f>
        <v>i</v>
      </c>
      <c r="F240" s="74" t="s">
        <v>44</v>
      </c>
      <c r="G240" s="95" t="s">
        <v>1166</v>
      </c>
      <c r="H240" s="160"/>
      <c r="I240" s="16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row>
    <row r="241" spans="1:256" ht="25.5" customHeight="1" x14ac:dyDescent="0.3">
      <c r="A241" s="38" t="s">
        <v>1138</v>
      </c>
      <c r="C241" s="84"/>
      <c r="D241" s="84"/>
      <c r="E241" s="84"/>
      <c r="F241" s="74" t="s">
        <v>47</v>
      </c>
      <c r="G241" s="95" t="s">
        <v>1167</v>
      </c>
      <c r="H241" s="160"/>
      <c r="I241" s="160"/>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row>
    <row r="242" spans="1:256" ht="12.75" customHeight="1" x14ac:dyDescent="0.3">
      <c r="A242" s="38"/>
      <c r="C242" s="84"/>
      <c r="D242" s="84"/>
      <c r="E242" s="84"/>
      <c r="F242" s="74" t="s">
        <v>36</v>
      </c>
      <c r="G242" s="96" t="s">
        <v>1168</v>
      </c>
      <c r="H242" s="160"/>
      <c r="I242" s="160"/>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row>
    <row r="243" spans="1:256" ht="12.75" customHeight="1" x14ac:dyDescent="0.3">
      <c r="A243" s="38"/>
      <c r="C243" s="84"/>
      <c r="D243" s="84"/>
      <c r="E243" s="84"/>
      <c r="F243" s="74" t="s">
        <v>50</v>
      </c>
      <c r="G243" s="75" t="s">
        <v>51</v>
      </c>
      <c r="H243" s="160"/>
      <c r="I243" s="160"/>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row>
    <row r="244" spans="1:256" ht="12.75" customHeight="1" x14ac:dyDescent="0.3">
      <c r="A244"/>
      <c r="B244"/>
      <c r="C244"/>
      <c r="D244"/>
      <c r="E244"/>
      <c r="F244"/>
      <c r="G244"/>
      <c r="H244" s="160"/>
      <c r="I244" s="160"/>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row>
    <row r="245" spans="1:256" ht="12.75" customHeight="1" x14ac:dyDescent="0.3">
      <c r="A245"/>
      <c r="B245"/>
      <c r="C245"/>
      <c r="D245"/>
      <c r="E245"/>
      <c r="F245"/>
      <c r="G245"/>
      <c r="H245" s="160"/>
      <c r="I245" s="160"/>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row>
    <row r="246" spans="1:256" ht="12.75" customHeight="1" x14ac:dyDescent="0.3">
      <c r="A246"/>
      <c r="B246"/>
      <c r="C246"/>
      <c r="D246"/>
      <c r="E246"/>
      <c r="F246"/>
      <c r="G246"/>
      <c r="H246" s="160"/>
      <c r="I246" s="160"/>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row>
    <row r="247" spans="1:256" ht="19.5" customHeight="1" x14ac:dyDescent="0.3">
      <c r="A247" s="8" t="s">
        <v>9</v>
      </c>
      <c r="B247" s="87" t="s">
        <v>1209</v>
      </c>
      <c r="C247" s="188"/>
      <c r="D247" s="188"/>
      <c r="E247" s="147" t="s">
        <v>38</v>
      </c>
      <c r="F247" s="206" t="s">
        <v>1211</v>
      </c>
      <c r="G247" s="206"/>
      <c r="H247" s="75"/>
      <c r="I247" s="8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row>
    <row r="248" spans="1:256" ht="19.05" customHeight="1" x14ac:dyDescent="0.3">
      <c r="A248" s="38"/>
      <c r="C248" s="59" t="str">
        <f>IF(C247="C",IF(A248="P",IF(A247="I","p i","p"),IF(A247="I","i","")),"")</f>
        <v/>
      </c>
      <c r="D248" s="59" t="str">
        <f>IF(D247="E",IF(A248="P",IF(A247="I","p i","p"),IF(A247="I","i"," ")),"")</f>
        <v/>
      </c>
      <c r="E248" s="59" t="str">
        <f>IF(E247="O",IF(A248="P",IF(A247="I","p i","p"),IF(A247="I","i"," ")),"")</f>
        <v>i</v>
      </c>
      <c r="F248" s="74" t="s">
        <v>44</v>
      </c>
      <c r="G248" s="95" t="s">
        <v>1212</v>
      </c>
      <c r="H248" s="160"/>
      <c r="I248" s="160"/>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row>
    <row r="249" spans="1:256" ht="18" customHeight="1" x14ac:dyDescent="0.3">
      <c r="A249" s="38" t="s">
        <v>1138</v>
      </c>
      <c r="C249" s="84"/>
      <c r="D249" s="84"/>
      <c r="E249" s="84"/>
      <c r="F249" s="74" t="s">
        <v>47</v>
      </c>
      <c r="G249" s="96" t="s">
        <v>1213</v>
      </c>
      <c r="H249" s="160"/>
      <c r="I249" s="160"/>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row>
    <row r="250" spans="1:256" ht="12.75" customHeight="1" x14ac:dyDescent="0.3">
      <c r="A250" s="38"/>
      <c r="C250" s="84"/>
      <c r="D250" s="84"/>
      <c r="E250" s="84"/>
      <c r="F250" s="74" t="s">
        <v>36</v>
      </c>
      <c r="G250" s="95" t="s">
        <v>1214</v>
      </c>
      <c r="H250" s="160"/>
      <c r="I250" s="16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row>
    <row r="251" spans="1:256" ht="12.75" customHeight="1" x14ac:dyDescent="0.3">
      <c r="A251" s="38"/>
      <c r="C251" s="84"/>
      <c r="D251" s="84"/>
      <c r="E251" s="84"/>
      <c r="F251" s="74" t="s">
        <v>50</v>
      </c>
      <c r="G251" s="75" t="s">
        <v>51</v>
      </c>
      <c r="H251" s="160"/>
      <c r="I251" s="160"/>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row>
    <row r="252" spans="1:256" ht="12.75" customHeight="1" x14ac:dyDescent="0.3">
      <c r="A252"/>
      <c r="B252"/>
      <c r="C252"/>
      <c r="D252"/>
      <c r="E252"/>
      <c r="F252"/>
      <c r="G252"/>
      <c r="H252" s="160"/>
      <c r="I252" s="160"/>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row>
    <row r="253" spans="1:256" ht="12.75" customHeight="1" x14ac:dyDescent="0.3">
      <c r="A253"/>
      <c r="B253"/>
      <c r="C253"/>
      <c r="D253"/>
      <c r="E253"/>
      <c r="F253"/>
      <c r="G253"/>
      <c r="H253" s="160"/>
      <c r="I253" s="160"/>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row>
    <row r="254" spans="1:256" ht="12.75" customHeight="1" x14ac:dyDescent="0.3">
      <c r="A254"/>
      <c r="B254"/>
      <c r="C254"/>
      <c r="D254"/>
      <c r="E254"/>
      <c r="F254"/>
      <c r="G254"/>
      <c r="H254" s="160"/>
      <c r="I254" s="160"/>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row>
    <row r="255" spans="1:256" ht="12.75" customHeight="1" x14ac:dyDescent="0.3">
      <c r="A255"/>
      <c r="B255"/>
      <c r="C255"/>
      <c r="D255"/>
      <c r="E255"/>
      <c r="F255"/>
      <c r="G255"/>
      <c r="H255" s="160"/>
      <c r="I255" s="160"/>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row>
    <row r="256" spans="1:256" ht="29.55" customHeight="1" x14ac:dyDescent="0.3">
      <c r="A256" s="8" t="s">
        <v>9</v>
      </c>
      <c r="B256" s="87" t="s">
        <v>1210</v>
      </c>
      <c r="C256" s="188"/>
      <c r="D256" s="147" t="s">
        <v>37</v>
      </c>
      <c r="E256" s="188"/>
      <c r="F256" s="206" t="s">
        <v>1215</v>
      </c>
      <c r="G256" s="206"/>
      <c r="H256" s="75"/>
      <c r="I256" s="87"/>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row>
    <row r="257" spans="1:256" ht="25.5" customHeight="1" x14ac:dyDescent="0.3">
      <c r="A257" s="38"/>
      <c r="C257" s="59" t="str">
        <f>IF(C256="C",IF(A257="P",IF(A256="I","p i","p"),IF(A256="I","i","")),"")</f>
        <v/>
      </c>
      <c r="D257" s="59" t="str">
        <f>IF(D256="E",IF(A257="P",IF(A256="I","p i","p"),IF(A256="I","i"," ")),"")</f>
        <v>i</v>
      </c>
      <c r="E257" s="59" t="str">
        <f>IF(E256="O",IF(A257="P",IF(A256="I","p i","p"),IF(A256="I","i"," ")),"")</f>
        <v/>
      </c>
      <c r="F257" s="74" t="s">
        <v>44</v>
      </c>
      <c r="G257" s="95" t="s">
        <v>1216</v>
      </c>
      <c r="H257" s="160"/>
      <c r="I257" s="160"/>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row>
    <row r="258" spans="1:256" ht="25.5" customHeight="1" x14ac:dyDescent="0.3">
      <c r="A258" s="38" t="s">
        <v>1138</v>
      </c>
      <c r="C258" s="84"/>
      <c r="D258" s="84"/>
      <c r="E258" s="84"/>
      <c r="F258" s="74" t="s">
        <v>47</v>
      </c>
      <c r="G258" s="95" t="s">
        <v>1217</v>
      </c>
      <c r="H258" s="160"/>
      <c r="I258" s="160"/>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row>
    <row r="259" spans="1:256" ht="12.75" customHeight="1" x14ac:dyDescent="0.3">
      <c r="A259" s="38"/>
      <c r="C259" s="84"/>
      <c r="D259" s="84"/>
      <c r="E259" s="84"/>
      <c r="F259" s="74" t="s">
        <v>36</v>
      </c>
      <c r="G259" s="96" t="s">
        <v>1218</v>
      </c>
      <c r="H259" s="160"/>
      <c r="I259" s="160"/>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row>
    <row r="260" spans="1:256" ht="12.75" customHeight="1" x14ac:dyDescent="0.3">
      <c r="A260" s="38"/>
      <c r="C260" s="84"/>
      <c r="D260" s="84"/>
      <c r="E260" s="84"/>
      <c r="F260" s="74" t="s">
        <v>50</v>
      </c>
      <c r="G260" s="75" t="s">
        <v>51</v>
      </c>
      <c r="H260" s="160"/>
      <c r="I260" s="1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row>
    <row r="261" spans="1:256" ht="12.75" customHeight="1" x14ac:dyDescent="0.3">
      <c r="A261"/>
      <c r="B261"/>
      <c r="C261"/>
      <c r="D261"/>
      <c r="E261"/>
      <c r="F261"/>
      <c r="G261"/>
      <c r="H261" s="160"/>
      <c r="I261" s="160"/>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row>
    <row r="262" spans="1:256" ht="19.5" customHeight="1" x14ac:dyDescent="0.3">
      <c r="A262" s="8" t="s">
        <v>9</v>
      </c>
      <c r="B262" s="87" t="s">
        <v>1219</v>
      </c>
      <c r="C262" s="188"/>
      <c r="D262" s="188"/>
      <c r="E262" s="147" t="s">
        <v>38</v>
      </c>
      <c r="F262" s="206" t="s">
        <v>1220</v>
      </c>
      <c r="G262" s="206"/>
      <c r="H262" s="75"/>
      <c r="I262" s="87"/>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row>
    <row r="263" spans="1:256" ht="19.05" customHeight="1" x14ac:dyDescent="0.3">
      <c r="A263" s="38"/>
      <c r="C263" s="59" t="str">
        <f>IF(C262="C",IF(A263="P",IF(A262="I","p i","p"),IF(A262="I","i","")),"")</f>
        <v/>
      </c>
      <c r="D263" s="59" t="str">
        <f>IF(D262="E",IF(A263="P",IF(A262="I","p i","p"),IF(A262="I","i"," ")),"")</f>
        <v/>
      </c>
      <c r="E263" s="59" t="str">
        <f>IF(E262="O",IF(A263="P",IF(A262="I","p i","p"),IF(A262="I","i"," ")),"")</f>
        <v>i</v>
      </c>
      <c r="F263" s="74" t="s">
        <v>44</v>
      </c>
      <c r="G263" s="95" t="s">
        <v>1221</v>
      </c>
      <c r="H263" s="160"/>
      <c r="I263" s="160"/>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row>
    <row r="264" spans="1:256" ht="18" customHeight="1" x14ac:dyDescent="0.3">
      <c r="A264" s="38" t="s">
        <v>1138</v>
      </c>
      <c r="C264" s="84"/>
      <c r="D264" s="84"/>
      <c r="E264" s="84"/>
      <c r="F264" s="74" t="s">
        <v>47</v>
      </c>
      <c r="G264" s="96" t="s">
        <v>1222</v>
      </c>
      <c r="H264" s="160"/>
      <c r="I264" s="160"/>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row>
    <row r="265" spans="1:256" ht="12.75" customHeight="1" x14ac:dyDescent="0.3">
      <c r="A265" s="38"/>
      <c r="C265" s="84"/>
      <c r="D265" s="84"/>
      <c r="E265" s="84"/>
      <c r="F265" s="74" t="s">
        <v>36</v>
      </c>
      <c r="G265" s="95" t="s">
        <v>1223</v>
      </c>
      <c r="H265" s="160"/>
      <c r="I265" s="160"/>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row>
    <row r="266" spans="1:256" ht="12.75" customHeight="1" x14ac:dyDescent="0.3">
      <c r="A266" s="38"/>
      <c r="C266" s="84"/>
      <c r="D266" s="84"/>
      <c r="E266" s="84"/>
      <c r="F266" s="74" t="s">
        <v>50</v>
      </c>
      <c r="G266" s="75" t="s">
        <v>51</v>
      </c>
      <c r="H266" s="160"/>
      <c r="I266" s="160"/>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row>
    <row r="267" spans="1:256" ht="25.05" customHeight="1" x14ac:dyDescent="0.3">
      <c r="A267"/>
      <c r="B267"/>
      <c r="C267"/>
      <c r="D267"/>
      <c r="E267"/>
      <c r="F267"/>
      <c r="G267"/>
      <c r="H267" s="160"/>
      <c r="I267" s="160"/>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row>
    <row r="268" spans="1:256" ht="13.05" customHeight="1" x14ac:dyDescent="0.3">
      <c r="A268" s="8" t="s">
        <v>9</v>
      </c>
      <c r="B268" s="87" t="s">
        <v>1229</v>
      </c>
      <c r="C268" s="188"/>
      <c r="D268" s="188"/>
      <c r="E268" s="147" t="s">
        <v>38</v>
      </c>
      <c r="F268" s="206" t="s">
        <v>1230</v>
      </c>
      <c r="G268" s="206"/>
      <c r="H268" s="75"/>
      <c r="I268" s="87"/>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row>
    <row r="269" spans="1:256" ht="14.55" customHeight="1" x14ac:dyDescent="0.3">
      <c r="A269" s="38"/>
      <c r="C269" s="59" t="str">
        <f>IF(C268="C",IF(A269="P",IF(A268="I","p i","p"),IF(A268="I","i","")),"")</f>
        <v/>
      </c>
      <c r="D269" s="59" t="str">
        <f>IF(D268="E",IF(A269="P",IF(A268="I","p i","p"),IF(A268="I","i"," ")),"")</f>
        <v/>
      </c>
      <c r="E269" s="59" t="str">
        <f>IF(E268="O",IF(A269="P",IF(A268="I","p i","p"),IF(A268="I","i"," ")),"")</f>
        <v>i</v>
      </c>
      <c r="F269" s="74" t="s">
        <v>44</v>
      </c>
      <c r="G269" s="95" t="s">
        <v>1231</v>
      </c>
      <c r="H269" s="160"/>
      <c r="I269" s="160"/>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row>
    <row r="270" spans="1:256" ht="18" customHeight="1" x14ac:dyDescent="0.3">
      <c r="A270" s="38" t="s">
        <v>1138</v>
      </c>
      <c r="C270" s="84"/>
      <c r="D270" s="84"/>
      <c r="E270" s="84"/>
      <c r="F270" s="74" t="s">
        <v>47</v>
      </c>
      <c r="G270" s="96" t="s">
        <v>1232</v>
      </c>
      <c r="H270" s="160"/>
      <c r="I270" s="16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row>
    <row r="271" spans="1:256" ht="12.75" customHeight="1" x14ac:dyDescent="0.3">
      <c r="A271" s="38"/>
      <c r="C271" s="84"/>
      <c r="D271" s="84"/>
      <c r="E271" s="84"/>
      <c r="F271" s="74" t="s">
        <v>36</v>
      </c>
      <c r="G271" s="95" t="s">
        <v>1233</v>
      </c>
      <c r="H271" s="160"/>
      <c r="I271" s="160"/>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row>
    <row r="272" spans="1:256" ht="12.75" customHeight="1" x14ac:dyDescent="0.3">
      <c r="A272" s="38"/>
      <c r="C272" s="84"/>
      <c r="D272" s="84"/>
      <c r="E272" s="84"/>
      <c r="F272" s="74" t="s">
        <v>50</v>
      </c>
      <c r="G272" s="75" t="s">
        <v>51</v>
      </c>
      <c r="H272" s="160"/>
      <c r="I272" s="160"/>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row>
    <row r="273" spans="1:256" ht="12.75" customHeight="1" x14ac:dyDescent="0.3">
      <c r="A273"/>
      <c r="B273"/>
      <c r="C273"/>
      <c r="D273"/>
      <c r="E273"/>
      <c r="F273"/>
      <c r="G273"/>
      <c r="H273" s="160"/>
      <c r="I273" s="160"/>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row>
    <row r="274" spans="1:256" ht="12.75" customHeight="1" x14ac:dyDescent="0.3">
      <c r="A274"/>
      <c r="B274"/>
      <c r="C274"/>
      <c r="D274"/>
      <c r="E274"/>
      <c r="F274"/>
      <c r="G274"/>
      <c r="H274" s="160"/>
      <c r="I274" s="160"/>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row>
    <row r="275" spans="1:256" ht="25.05" customHeight="1" x14ac:dyDescent="0.3">
      <c r="A275"/>
      <c r="B275"/>
      <c r="C275"/>
      <c r="D275"/>
      <c r="E275"/>
      <c r="F275"/>
      <c r="G275"/>
      <c r="H275" s="160"/>
      <c r="I275" s="160"/>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row>
    <row r="276" spans="1:256" ht="13.05" customHeight="1" x14ac:dyDescent="0.3">
      <c r="A276" s="8" t="s">
        <v>9</v>
      </c>
      <c r="B276" s="87" t="s">
        <v>1273</v>
      </c>
      <c r="C276" s="188"/>
      <c r="D276" s="188"/>
      <c r="E276" s="147" t="s">
        <v>38</v>
      </c>
      <c r="F276" s="206" t="s">
        <v>1275</v>
      </c>
      <c r="G276" s="206"/>
      <c r="H276" s="75"/>
      <c r="I276" s="87"/>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row>
    <row r="277" spans="1:256" ht="14.55" customHeight="1" x14ac:dyDescent="0.3">
      <c r="A277" s="38"/>
      <c r="C277" s="59" t="str">
        <f>IF(C276="C",IF(A277="P",IF(A276="I","p i","p"),IF(A276="I","i","")),"")</f>
        <v/>
      </c>
      <c r="D277" s="59" t="str">
        <f>IF(D276="E",IF(A277="P",IF(A276="I","p i","p"),IF(A276="I","i"," ")),"")</f>
        <v/>
      </c>
      <c r="E277" s="59" t="str">
        <f>IF(E276="O",IF(A277="P",IF(A276="I","p i","p"),IF(A276="I","i"," ")),"")</f>
        <v>i</v>
      </c>
      <c r="F277" s="74" t="s">
        <v>44</v>
      </c>
      <c r="G277" s="194" t="s">
        <v>1276</v>
      </c>
      <c r="H277" s="160"/>
      <c r="I277" s="160"/>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row>
    <row r="278" spans="1:256" ht="18" customHeight="1" x14ac:dyDescent="0.3">
      <c r="A278" s="38" t="s">
        <v>1138</v>
      </c>
      <c r="C278" s="84"/>
      <c r="D278" s="84"/>
      <c r="E278" s="84"/>
      <c r="F278" s="74" t="s">
        <v>47</v>
      </c>
      <c r="G278" s="96" t="s">
        <v>1277</v>
      </c>
      <c r="H278" s="160"/>
      <c r="I278" s="160"/>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row>
    <row r="279" spans="1:256" ht="12.75" customHeight="1" x14ac:dyDescent="0.3">
      <c r="A279" s="38"/>
      <c r="C279" s="84"/>
      <c r="D279" s="84"/>
      <c r="E279" s="84"/>
      <c r="F279" s="74" t="s">
        <v>36</v>
      </c>
      <c r="G279" s="194" t="s">
        <v>1278</v>
      </c>
      <c r="H279" s="160"/>
      <c r="I279" s="160"/>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row>
    <row r="280" spans="1:256" ht="12.75" customHeight="1" x14ac:dyDescent="0.3">
      <c r="A280" s="38"/>
      <c r="C280" s="84"/>
      <c r="D280" s="84"/>
      <c r="E280" s="84"/>
      <c r="F280" s="74" t="s">
        <v>50</v>
      </c>
      <c r="G280" s="75" t="s">
        <v>51</v>
      </c>
      <c r="H280" s="160"/>
      <c r="I280" s="16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row>
    <row r="281" spans="1:256" ht="12.75" customHeight="1" x14ac:dyDescent="0.3">
      <c r="A281"/>
      <c r="B281"/>
      <c r="C281"/>
      <c r="D281"/>
      <c r="E281"/>
      <c r="F281"/>
      <c r="G281"/>
      <c r="H281" s="160"/>
      <c r="I281" s="160"/>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row>
    <row r="282" spans="1:256" ht="25.05" customHeight="1" x14ac:dyDescent="0.3">
      <c r="A282"/>
      <c r="B282"/>
      <c r="C282"/>
      <c r="D282"/>
      <c r="E282"/>
      <c r="F282"/>
      <c r="G282"/>
      <c r="H282" s="160"/>
      <c r="I282" s="160"/>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row>
    <row r="283" spans="1:256" ht="13.05" customHeight="1" x14ac:dyDescent="0.3">
      <c r="A283" s="8" t="s">
        <v>9</v>
      </c>
      <c r="B283" s="87" t="s">
        <v>1274</v>
      </c>
      <c r="C283" s="188"/>
      <c r="D283" s="188"/>
      <c r="E283" s="147" t="s">
        <v>38</v>
      </c>
      <c r="F283" s="206" t="s">
        <v>1279</v>
      </c>
      <c r="G283" s="206"/>
      <c r="H283" s="75"/>
      <c r="I283" s="87"/>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row>
    <row r="284" spans="1:256" ht="14.55" customHeight="1" x14ac:dyDescent="0.3">
      <c r="A284" s="38"/>
      <c r="C284" s="59" t="str">
        <f>IF(C283="C",IF(A284="P",IF(A283="I","p i","p"),IF(A283="I","i","")),"")</f>
        <v/>
      </c>
      <c r="D284" s="59" t="str">
        <f>IF(D283="E",IF(A284="P",IF(A283="I","p i","p"),IF(A283="I","i"," ")),"")</f>
        <v/>
      </c>
      <c r="E284" s="59" t="str">
        <f>IF(E283="O",IF(A284="P",IF(A283="I","p i","p"),IF(A283="I","i"," ")),"")</f>
        <v>i</v>
      </c>
      <c r="F284" s="74" t="s">
        <v>44</v>
      </c>
      <c r="G284" s="95" t="s">
        <v>1280</v>
      </c>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row>
    <row r="285" spans="1:256" ht="18" customHeight="1" x14ac:dyDescent="0.3">
      <c r="A285" s="38" t="s">
        <v>1138</v>
      </c>
      <c r="C285" s="84"/>
      <c r="D285" s="84"/>
      <c r="E285" s="84"/>
      <c r="F285" s="74" t="s">
        <v>47</v>
      </c>
      <c r="G285" s="96" t="s">
        <v>1281</v>
      </c>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row>
    <row r="286" spans="1:256" ht="12.75" customHeight="1" x14ac:dyDescent="0.3">
      <c r="A286" s="38"/>
      <c r="C286" s="84"/>
      <c r="D286" s="84"/>
      <c r="E286" s="84"/>
      <c r="F286" s="74" t="s">
        <v>36</v>
      </c>
      <c r="G286" s="95" t="s">
        <v>1282</v>
      </c>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row>
    <row r="287" spans="1:256" ht="12.75" customHeight="1" x14ac:dyDescent="0.3">
      <c r="A287" s="38"/>
      <c r="C287" s="84"/>
      <c r="D287" s="84"/>
      <c r="E287" s="84"/>
      <c r="F287" s="74" t="s">
        <v>50</v>
      </c>
      <c r="G287" s="75" t="s">
        <v>51</v>
      </c>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row>
    <row r="288" spans="1:256" ht="12.75" customHeight="1" x14ac:dyDescent="0.3">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row>
    <row r="289" spans="1:256" ht="25.05" customHeight="1" x14ac:dyDescent="0.3">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row>
    <row r="290" spans="1:256" ht="13.05" customHeight="1" x14ac:dyDescent="0.3">
      <c r="A290" s="190"/>
      <c r="B290" s="87" t="s">
        <v>1283</v>
      </c>
      <c r="C290" s="188"/>
      <c r="D290" s="188"/>
      <c r="E290" s="147" t="s">
        <v>38</v>
      </c>
      <c r="F290" s="206" t="s">
        <v>1285</v>
      </c>
      <c r="G290" s="206"/>
      <c r="H290" s="75"/>
      <c r="I290" s="87"/>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row>
    <row r="291" spans="1:256" ht="14.55" customHeight="1" x14ac:dyDescent="0.3">
      <c r="A291" s="38"/>
      <c r="C291" s="59" t="str">
        <f>IF(C290="C",IF(A291="P",IF(A290="I","p i","p"),IF(A290="I","i","")),"")</f>
        <v/>
      </c>
      <c r="D291" s="59" t="str">
        <f>IF(D290="E",IF(A291="P",IF(A290="I","p i","p"),IF(A290="I","i"," ")),"")</f>
        <v/>
      </c>
      <c r="E291" s="59" t="str">
        <f>IF(E290="O",IF(A291="P",IF(A290="I","p i","p"),IF(A290="I","i"," ")),"")</f>
        <v xml:space="preserve"> </v>
      </c>
      <c r="F291" s="74" t="s">
        <v>44</v>
      </c>
      <c r="G291" s="95" t="s">
        <v>1286</v>
      </c>
      <c r="H291" s="160"/>
      <c r="I291" s="160"/>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row>
    <row r="292" spans="1:256" ht="18" customHeight="1" x14ac:dyDescent="0.3">
      <c r="A292" s="38" t="s">
        <v>1138</v>
      </c>
      <c r="C292" s="84"/>
      <c r="D292" s="84"/>
      <c r="E292" s="84"/>
      <c r="F292" s="74" t="s">
        <v>47</v>
      </c>
      <c r="G292" s="96" t="s">
        <v>1287</v>
      </c>
      <c r="H292" s="160"/>
      <c r="I292" s="160"/>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row>
    <row r="293" spans="1:256" ht="12.75" customHeight="1" x14ac:dyDescent="0.3">
      <c r="A293" s="38"/>
      <c r="C293" s="84"/>
      <c r="D293" s="84"/>
      <c r="E293" s="84"/>
      <c r="F293" s="74" t="s">
        <v>36</v>
      </c>
      <c r="G293" s="95" t="s">
        <v>1288</v>
      </c>
      <c r="H293" s="160"/>
      <c r="I293" s="160"/>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row>
    <row r="294" spans="1:256" ht="12.75" customHeight="1" x14ac:dyDescent="0.3">
      <c r="A294" s="38"/>
      <c r="C294" s="84"/>
      <c r="D294" s="84"/>
      <c r="E294" s="84"/>
      <c r="F294" s="74" t="s">
        <v>50</v>
      </c>
      <c r="G294" s="75" t="s">
        <v>51</v>
      </c>
      <c r="H294" s="160"/>
      <c r="I294" s="160"/>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row>
    <row r="295" spans="1:256" ht="12.75" customHeight="1" x14ac:dyDescent="0.3">
      <c r="A295"/>
      <c r="B295"/>
      <c r="C295"/>
      <c r="D295"/>
      <c r="E295"/>
      <c r="F295"/>
      <c r="G295"/>
      <c r="H295" s="160"/>
      <c r="I295" s="160"/>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row>
    <row r="296" spans="1:256" ht="25.05" customHeight="1" x14ac:dyDescent="0.3">
      <c r="A296"/>
      <c r="B296"/>
      <c r="C296"/>
      <c r="D296"/>
      <c r="E296"/>
      <c r="F296"/>
      <c r="G296"/>
      <c r="H296" s="160"/>
      <c r="I296" s="160"/>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row>
    <row r="297" spans="1:256" ht="13.05" customHeight="1" x14ac:dyDescent="0.3">
      <c r="A297" s="190"/>
      <c r="B297" s="87" t="s">
        <v>1284</v>
      </c>
      <c r="C297" s="188"/>
      <c r="D297" s="147" t="s">
        <v>37</v>
      </c>
      <c r="E297" s="188"/>
      <c r="F297" s="206" t="s">
        <v>1289</v>
      </c>
      <c r="G297" s="206"/>
      <c r="H297" s="75"/>
      <c r="I297" s="8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row>
    <row r="298" spans="1:256" ht="14.55" customHeight="1" x14ac:dyDescent="0.3">
      <c r="A298" s="38"/>
      <c r="C298" s="59" t="str">
        <f>IF(C297="C",IF(A298="P",IF(A297="I","p i","p"),IF(A297="I","i","")),"")</f>
        <v/>
      </c>
      <c r="D298" s="59" t="str">
        <f>IF(D297="E",IF(A298="P",IF(A297="I","p i","p"),IF(A297="I","i"," ")),"")</f>
        <v xml:space="preserve"> </v>
      </c>
      <c r="E298" s="59" t="str">
        <f>IF(E297="O",IF(A298="P",IF(A297="I","p i","p"),IF(A297="I","i"," ")),"")</f>
        <v/>
      </c>
      <c r="F298" s="74" t="s">
        <v>44</v>
      </c>
      <c r="G298" s="95" t="s">
        <v>1290</v>
      </c>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row>
    <row r="299" spans="1:256" ht="18" customHeight="1" x14ac:dyDescent="0.3">
      <c r="A299" s="38" t="s">
        <v>1138</v>
      </c>
      <c r="C299" s="84"/>
      <c r="D299" s="84"/>
      <c r="E299" s="84"/>
      <c r="F299" s="74" t="s">
        <v>47</v>
      </c>
      <c r="G299" s="96" t="s">
        <v>1291</v>
      </c>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row>
    <row r="300" spans="1:256" ht="12.75" customHeight="1" x14ac:dyDescent="0.3">
      <c r="A300" s="38"/>
      <c r="C300" s="84"/>
      <c r="D300" s="84"/>
      <c r="E300" s="84"/>
      <c r="F300" s="74" t="s">
        <v>36</v>
      </c>
      <c r="G300" s="95" t="s">
        <v>1292</v>
      </c>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row>
    <row r="301" spans="1:256" ht="12.75" customHeight="1" x14ac:dyDescent="0.3">
      <c r="A301" s="38"/>
      <c r="C301" s="84"/>
      <c r="D301" s="84"/>
      <c r="E301" s="84"/>
      <c r="F301" s="74" t="s">
        <v>50</v>
      </c>
      <c r="G301" s="75" t="s">
        <v>51</v>
      </c>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row>
    <row r="302" spans="1:256" ht="12.75" customHeight="1" x14ac:dyDescent="0.3">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row>
    <row r="303" spans="1:256" ht="25.05" customHeight="1" x14ac:dyDescent="0.3">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row>
    <row r="304" spans="1:256" ht="12.75" customHeight="1" x14ac:dyDescent="0.3">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row>
    <row r="305" spans="1:256" ht="12.75" customHeight="1" x14ac:dyDescent="0.3">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row>
    <row r="306" spans="1:256" ht="12.75" customHeight="1" x14ac:dyDescent="0.3">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row>
    <row r="307" spans="1:256" ht="12.75" customHeight="1" x14ac:dyDescent="0.3">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row>
    <row r="308" spans="1:256" ht="12.75" customHeight="1" x14ac:dyDescent="0.3">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row>
    <row r="309" spans="1:256" ht="12.75" customHeight="1" x14ac:dyDescent="0.3">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row>
    <row r="310" spans="1:256" ht="25.05" customHeight="1" x14ac:dyDescent="0.3">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row>
    <row r="311" spans="1:256" ht="12.75" customHeight="1" x14ac:dyDescent="0.3">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row>
    <row r="312" spans="1:256" ht="12.75" customHeight="1" x14ac:dyDescent="0.3">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row>
    <row r="313" spans="1:256" ht="12.75" customHeight="1" x14ac:dyDescent="0.3">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row>
    <row r="314" spans="1:256" ht="12.75" customHeight="1" x14ac:dyDescent="0.3">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row>
    <row r="315" spans="1:256" ht="12.75" customHeight="1" x14ac:dyDescent="0.3">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row>
    <row r="316" spans="1:256" ht="12.75" customHeight="1" x14ac:dyDescent="0.3">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row>
    <row r="317" spans="1:256" ht="25.05" customHeight="1" x14ac:dyDescent="0.3">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row>
    <row r="318" spans="1:256" ht="12.75" customHeight="1" x14ac:dyDescent="0.3">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row>
    <row r="319" spans="1:256" ht="12.75" customHeight="1" x14ac:dyDescent="0.3">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row>
    <row r="320" spans="1:256" ht="12.75" customHeight="1" x14ac:dyDescent="0.3">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row>
    <row r="321" spans="1:256" ht="12.75" customHeight="1" x14ac:dyDescent="0.3">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row>
    <row r="322" spans="1:256" ht="12.75" customHeight="1" x14ac:dyDescent="0.3">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row>
    <row r="323" spans="1:256" ht="12.75" customHeight="1" x14ac:dyDescent="0.3">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row>
    <row r="324" spans="1:256" ht="25.05" customHeight="1" x14ac:dyDescent="0.3">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row>
    <row r="325" spans="1:256" ht="12.75" customHeight="1" x14ac:dyDescent="0.3">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row>
    <row r="326" spans="1:256" ht="12.75" customHeight="1" x14ac:dyDescent="0.3">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row>
    <row r="327" spans="1:256" ht="12.75" customHeight="1" x14ac:dyDescent="0.3">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row>
    <row r="328" spans="1:256" ht="12.75" customHeight="1" x14ac:dyDescent="0.3">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row>
    <row r="329" spans="1:256" ht="12.75" customHeight="1" x14ac:dyDescent="0.3">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row>
    <row r="330" spans="1:256" ht="12.75" customHeight="1" x14ac:dyDescent="0.3">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row>
    <row r="331" spans="1:256" ht="25.05" customHeight="1" x14ac:dyDescent="0.3">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row>
    <row r="332" spans="1:256" ht="12.75" customHeight="1" x14ac:dyDescent="0.3">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row>
    <row r="333" spans="1:256" ht="12.75" customHeight="1" x14ac:dyDescent="0.3">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row>
    <row r="334" spans="1:256" ht="12.75" customHeight="1" x14ac:dyDescent="0.3">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row>
    <row r="335" spans="1:256" ht="12.75" customHeight="1" x14ac:dyDescent="0.3">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row>
    <row r="336" spans="1:256" ht="12.75" customHeight="1" x14ac:dyDescent="0.3">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row>
    <row r="337" spans="1:256" ht="12.75" customHeight="1" x14ac:dyDescent="0.3">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row>
    <row r="338" spans="1:256" ht="25.05" customHeight="1" x14ac:dyDescent="0.3">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row>
    <row r="339" spans="1:256" ht="12.75" customHeight="1" x14ac:dyDescent="0.3">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row>
    <row r="340" spans="1:256" ht="12.75" customHeight="1" x14ac:dyDescent="0.3">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row>
    <row r="341" spans="1:256" ht="12.75" customHeight="1" x14ac:dyDescent="0.3">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row>
    <row r="342" spans="1:256" ht="12.75" customHeight="1" x14ac:dyDescent="0.3">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row>
    <row r="343" spans="1:256" ht="12.75" customHeight="1" x14ac:dyDescent="0.3">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row>
    <row r="344" spans="1:256" ht="12.75" customHeight="1" x14ac:dyDescent="0.3">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row>
    <row r="345" spans="1:256" ht="25.05" customHeight="1" x14ac:dyDescent="0.3">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row>
    <row r="346" spans="1:256" ht="12.75" customHeight="1" x14ac:dyDescent="0.3">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row>
    <row r="347" spans="1:256" ht="12.75" customHeight="1" x14ac:dyDescent="0.3">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row>
    <row r="348" spans="1:256" ht="12.75" customHeight="1" x14ac:dyDescent="0.3">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row>
    <row r="349" spans="1:256" ht="12.75" customHeight="1" x14ac:dyDescent="0.3">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row>
    <row r="350" spans="1:256" ht="12.75" customHeight="1" x14ac:dyDescent="0.3">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row>
    <row r="351" spans="1:256" ht="12.75" customHeight="1" x14ac:dyDescent="0.3">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row>
    <row r="352" spans="1:256" ht="25.05" customHeight="1" x14ac:dyDescent="0.3">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row>
    <row r="353" spans="1:256" ht="12.75" customHeight="1" x14ac:dyDescent="0.3">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row>
    <row r="354" spans="1:256" ht="12.75" customHeight="1" x14ac:dyDescent="0.3">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row>
    <row r="355" spans="1:256" ht="12.75" customHeight="1" x14ac:dyDescent="0.3">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row>
    <row r="356" spans="1:256" ht="12.75" customHeight="1" x14ac:dyDescent="0.3">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row>
    <row r="357" spans="1:256" ht="12.75" customHeight="1" x14ac:dyDescent="0.3">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row>
    <row r="358" spans="1:256" ht="12.75" customHeight="1" x14ac:dyDescent="0.3">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row>
    <row r="359" spans="1:256" ht="25.05" customHeight="1" x14ac:dyDescent="0.3">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c r="EX359"/>
      <c r="EY359"/>
      <c r="EZ359"/>
      <c r="FA359"/>
      <c r="FB359"/>
      <c r="FC359"/>
      <c r="FD359"/>
      <c r="FE359"/>
      <c r="FF359"/>
      <c r="FG359"/>
      <c r="FH359"/>
      <c r="FI359"/>
      <c r="FJ359"/>
      <c r="FK359"/>
      <c r="FL359"/>
      <c r="FM359"/>
      <c r="FN359"/>
      <c r="FO359"/>
      <c r="FP359"/>
      <c r="FQ359"/>
      <c r="FR359"/>
      <c r="FS359"/>
      <c r="FT359"/>
      <c r="FU359"/>
      <c r="FV359"/>
      <c r="FW359"/>
      <c r="FX359"/>
      <c r="FY359"/>
      <c r="FZ359"/>
      <c r="GA359"/>
      <c r="GB359"/>
      <c r="GC359"/>
      <c r="GD359"/>
      <c r="GE359"/>
      <c r="GF359"/>
      <c r="GG359"/>
      <c r="GH359"/>
      <c r="GI359"/>
      <c r="GJ359"/>
      <c r="GK359"/>
      <c r="GL359"/>
      <c r="GM359"/>
      <c r="GN359"/>
      <c r="GO359"/>
      <c r="GP359"/>
      <c r="GQ359"/>
      <c r="GR359"/>
      <c r="GS359"/>
      <c r="GT359"/>
      <c r="GU359"/>
      <c r="GV359"/>
      <c r="GW359"/>
      <c r="GX359"/>
      <c r="GY359"/>
      <c r="GZ359"/>
      <c r="HA359"/>
      <c r="HB359"/>
      <c r="HC359"/>
      <c r="HD359"/>
      <c r="HE359"/>
      <c r="HF359"/>
      <c r="HG359"/>
      <c r="HH359"/>
      <c r="HI359"/>
      <c r="HJ359"/>
      <c r="HK359"/>
      <c r="HL359"/>
      <c r="HM359"/>
      <c r="HN359"/>
      <c r="HO359"/>
      <c r="HP359"/>
      <c r="HQ359"/>
      <c r="HR359"/>
      <c r="HS359"/>
      <c r="HT359"/>
      <c r="HU359"/>
      <c r="HV359"/>
      <c r="HW359"/>
      <c r="HX359"/>
      <c r="HY359"/>
      <c r="HZ359"/>
      <c r="IA359"/>
      <c r="IB359"/>
      <c r="IC359"/>
      <c r="ID359"/>
      <c r="IE359"/>
      <c r="IF359"/>
      <c r="IG359"/>
      <c r="IH359"/>
      <c r="II359"/>
      <c r="IJ359"/>
      <c r="IK359"/>
      <c r="IL359"/>
      <c r="IM359"/>
      <c r="IN359"/>
      <c r="IO359"/>
      <c r="IP359"/>
      <c r="IQ359"/>
      <c r="IR359"/>
      <c r="IS359"/>
      <c r="IT359"/>
      <c r="IU359"/>
      <c r="IV359"/>
    </row>
    <row r="360" spans="1:256" ht="12.75" customHeight="1" x14ac:dyDescent="0.3">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c r="DP360"/>
      <c r="DQ360"/>
      <c r="DR360"/>
      <c r="DS360"/>
      <c r="DT360"/>
      <c r="DU360"/>
      <c r="DV360"/>
      <c r="DW360"/>
      <c r="DX360"/>
      <c r="DY360"/>
      <c r="DZ360"/>
      <c r="EA360"/>
      <c r="EB360"/>
      <c r="EC360"/>
      <c r="ED360"/>
      <c r="EE360"/>
      <c r="EF360"/>
      <c r="EG360"/>
      <c r="EH360"/>
      <c r="EI360"/>
      <c r="EJ360"/>
      <c r="EK360"/>
      <c r="EL360"/>
      <c r="EM360"/>
      <c r="EN360"/>
      <c r="EO360"/>
      <c r="EP360"/>
      <c r="EQ360"/>
      <c r="ER360"/>
      <c r="ES360"/>
      <c r="ET360"/>
      <c r="EU360"/>
      <c r="EV360"/>
      <c r="EW360"/>
      <c r="EX360"/>
      <c r="EY360"/>
      <c r="EZ360"/>
      <c r="FA360"/>
      <c r="FB360"/>
      <c r="FC360"/>
      <c r="FD360"/>
      <c r="FE360"/>
      <c r="FF360"/>
      <c r="FG360"/>
      <c r="FH360"/>
      <c r="FI360"/>
      <c r="FJ360"/>
      <c r="FK360"/>
      <c r="FL360"/>
      <c r="FM360"/>
      <c r="FN360"/>
      <c r="FO360"/>
      <c r="FP360"/>
      <c r="FQ360"/>
      <c r="FR360"/>
      <c r="FS360"/>
      <c r="FT360"/>
      <c r="FU360"/>
      <c r="FV360"/>
      <c r="FW360"/>
      <c r="FX360"/>
      <c r="FY360"/>
      <c r="FZ360"/>
      <c r="GA360"/>
      <c r="GB360"/>
      <c r="GC360"/>
      <c r="GD360"/>
      <c r="GE360"/>
      <c r="GF360"/>
      <c r="GG360"/>
      <c r="GH360"/>
      <c r="GI360"/>
      <c r="GJ360"/>
      <c r="GK360"/>
      <c r="GL360"/>
      <c r="GM360"/>
      <c r="GN360"/>
      <c r="GO360"/>
      <c r="GP360"/>
      <c r="GQ360"/>
      <c r="GR360"/>
      <c r="GS360"/>
      <c r="GT360"/>
      <c r="GU360"/>
      <c r="GV360"/>
      <c r="GW360"/>
      <c r="GX360"/>
      <c r="GY360"/>
      <c r="GZ360"/>
      <c r="HA360"/>
      <c r="HB360"/>
      <c r="HC360"/>
      <c r="HD360"/>
      <c r="HE360"/>
      <c r="HF360"/>
      <c r="HG360"/>
      <c r="HH360"/>
      <c r="HI360"/>
      <c r="HJ360"/>
      <c r="HK360"/>
      <c r="HL360"/>
      <c r="HM360"/>
      <c r="HN360"/>
      <c r="HO360"/>
      <c r="HP360"/>
      <c r="HQ360"/>
      <c r="HR360"/>
      <c r="HS360"/>
      <c r="HT360"/>
      <c r="HU360"/>
      <c r="HV360"/>
      <c r="HW360"/>
      <c r="HX360"/>
      <c r="HY360"/>
      <c r="HZ360"/>
      <c r="IA360"/>
      <c r="IB360"/>
      <c r="IC360"/>
      <c r="ID360"/>
      <c r="IE360"/>
      <c r="IF360"/>
      <c r="IG360"/>
      <c r="IH360"/>
      <c r="II360"/>
      <c r="IJ360"/>
      <c r="IK360"/>
      <c r="IL360"/>
      <c r="IM360"/>
      <c r="IN360"/>
      <c r="IO360"/>
      <c r="IP360"/>
      <c r="IQ360"/>
      <c r="IR360"/>
      <c r="IS360"/>
      <c r="IT360"/>
      <c r="IU360"/>
      <c r="IV360"/>
    </row>
    <row r="361" spans="1:256" ht="12.75" customHeight="1" x14ac:dyDescent="0.3">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c r="EX361"/>
      <c r="EY361"/>
      <c r="EZ361"/>
      <c r="FA361"/>
      <c r="FB361"/>
      <c r="FC361"/>
      <c r="FD361"/>
      <c r="FE361"/>
      <c r="FF361"/>
      <c r="FG361"/>
      <c r="FH361"/>
      <c r="FI361"/>
      <c r="FJ361"/>
      <c r="FK361"/>
      <c r="FL361"/>
      <c r="FM361"/>
      <c r="FN361"/>
      <c r="FO361"/>
      <c r="FP361"/>
      <c r="FQ361"/>
      <c r="FR361"/>
      <c r="FS361"/>
      <c r="FT361"/>
      <c r="FU361"/>
      <c r="FV361"/>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c r="IN361"/>
      <c r="IO361"/>
      <c r="IP361"/>
      <c r="IQ361"/>
      <c r="IR361"/>
      <c r="IS361"/>
      <c r="IT361"/>
      <c r="IU361"/>
      <c r="IV361"/>
    </row>
    <row r="362" spans="1:256" ht="12.75" customHeight="1" x14ac:dyDescent="0.3">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c r="EX362"/>
      <c r="EY362"/>
      <c r="EZ362"/>
      <c r="FA362"/>
      <c r="FB362"/>
      <c r="FC362"/>
      <c r="FD362"/>
      <c r="FE362"/>
      <c r="FF362"/>
      <c r="FG362"/>
      <c r="FH362"/>
      <c r="FI362"/>
      <c r="FJ362"/>
      <c r="FK362"/>
      <c r="FL362"/>
      <c r="FM362"/>
      <c r="FN362"/>
      <c r="FO362"/>
      <c r="FP362"/>
      <c r="FQ362"/>
      <c r="FR362"/>
      <c r="FS362"/>
      <c r="FT362"/>
      <c r="FU362"/>
      <c r="FV362"/>
      <c r="FW362"/>
      <c r="FX362"/>
      <c r="FY362"/>
      <c r="FZ362"/>
      <c r="GA362"/>
      <c r="GB362"/>
      <c r="GC362"/>
      <c r="GD362"/>
      <c r="GE362"/>
      <c r="GF362"/>
      <c r="GG362"/>
      <c r="GH362"/>
      <c r="GI362"/>
      <c r="GJ362"/>
      <c r="GK362"/>
      <c r="GL362"/>
      <c r="GM362"/>
      <c r="GN362"/>
      <c r="GO362"/>
      <c r="GP362"/>
      <c r="GQ362"/>
      <c r="GR362"/>
      <c r="GS362"/>
      <c r="GT362"/>
      <c r="GU362"/>
      <c r="GV362"/>
      <c r="GW362"/>
      <c r="GX362"/>
      <c r="GY362"/>
      <c r="GZ362"/>
      <c r="HA362"/>
      <c r="HB362"/>
      <c r="HC362"/>
      <c r="HD362"/>
      <c r="HE362"/>
      <c r="HF362"/>
      <c r="HG362"/>
      <c r="HH362"/>
      <c r="HI362"/>
      <c r="HJ362"/>
      <c r="HK362"/>
      <c r="HL362"/>
      <c r="HM362"/>
      <c r="HN362"/>
      <c r="HO362"/>
      <c r="HP362"/>
      <c r="HQ362"/>
      <c r="HR362"/>
      <c r="HS362"/>
      <c r="HT362"/>
      <c r="HU362"/>
      <c r="HV362"/>
      <c r="HW362"/>
      <c r="HX362"/>
      <c r="HY362"/>
      <c r="HZ362"/>
      <c r="IA362"/>
      <c r="IB362"/>
      <c r="IC362"/>
      <c r="ID362"/>
      <c r="IE362"/>
      <c r="IF362"/>
      <c r="IG362"/>
      <c r="IH362"/>
      <c r="II362"/>
      <c r="IJ362"/>
      <c r="IK362"/>
      <c r="IL362"/>
      <c r="IM362"/>
      <c r="IN362"/>
      <c r="IO362"/>
      <c r="IP362"/>
      <c r="IQ362"/>
      <c r="IR362"/>
      <c r="IS362"/>
      <c r="IT362"/>
      <c r="IU362"/>
      <c r="IV362"/>
    </row>
    <row r="363" spans="1:256" ht="12.75" customHeight="1" x14ac:dyDescent="0.3">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c r="EX363"/>
      <c r="EY363"/>
      <c r="EZ363"/>
      <c r="FA363"/>
      <c r="FB363"/>
      <c r="FC363"/>
      <c r="FD363"/>
      <c r="FE363"/>
      <c r="FF363"/>
      <c r="FG363"/>
      <c r="FH363"/>
      <c r="FI363"/>
      <c r="FJ363"/>
      <c r="FK363"/>
      <c r="FL363"/>
      <c r="FM363"/>
      <c r="FN363"/>
      <c r="FO363"/>
      <c r="FP363"/>
      <c r="FQ363"/>
      <c r="FR363"/>
      <c r="FS363"/>
      <c r="FT363"/>
      <c r="FU363"/>
      <c r="FV363"/>
      <c r="FW363"/>
      <c r="FX363"/>
      <c r="FY363"/>
      <c r="FZ363"/>
      <c r="GA363"/>
      <c r="GB363"/>
      <c r="GC363"/>
      <c r="GD363"/>
      <c r="GE363"/>
      <c r="GF363"/>
      <c r="GG363"/>
      <c r="GH363"/>
      <c r="GI363"/>
      <c r="GJ363"/>
      <c r="GK363"/>
      <c r="GL363"/>
      <c r="GM363"/>
      <c r="GN363"/>
      <c r="GO363"/>
      <c r="GP363"/>
      <c r="GQ363"/>
      <c r="GR363"/>
      <c r="GS363"/>
      <c r="GT363"/>
      <c r="GU363"/>
      <c r="GV363"/>
      <c r="GW363"/>
      <c r="GX363"/>
      <c r="GY363"/>
      <c r="GZ363"/>
      <c r="HA363"/>
      <c r="HB363"/>
      <c r="HC363"/>
      <c r="HD363"/>
      <c r="HE363"/>
      <c r="HF363"/>
      <c r="HG363"/>
      <c r="HH363"/>
      <c r="HI363"/>
      <c r="HJ363"/>
      <c r="HK363"/>
      <c r="HL363"/>
      <c r="HM363"/>
      <c r="HN363"/>
      <c r="HO363"/>
      <c r="HP363"/>
      <c r="HQ363"/>
      <c r="HR363"/>
      <c r="HS363"/>
      <c r="HT363"/>
      <c r="HU363"/>
      <c r="HV363"/>
      <c r="HW363"/>
      <c r="HX363"/>
      <c r="HY363"/>
      <c r="HZ363"/>
      <c r="IA363"/>
      <c r="IB363"/>
      <c r="IC363"/>
      <c r="ID363"/>
      <c r="IE363"/>
      <c r="IF363"/>
      <c r="IG363"/>
      <c r="IH363"/>
      <c r="II363"/>
      <c r="IJ363"/>
      <c r="IK363"/>
      <c r="IL363"/>
      <c r="IM363"/>
      <c r="IN363"/>
      <c r="IO363"/>
      <c r="IP363"/>
      <c r="IQ363"/>
      <c r="IR363"/>
      <c r="IS363"/>
      <c r="IT363"/>
      <c r="IU363"/>
      <c r="IV363"/>
    </row>
    <row r="364" spans="1:256" ht="12.75" customHeight="1" x14ac:dyDescent="0.3">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c r="DP364"/>
      <c r="DQ364"/>
      <c r="DR364"/>
      <c r="DS364"/>
      <c r="DT364"/>
      <c r="DU364"/>
      <c r="DV364"/>
      <c r="DW364"/>
      <c r="DX364"/>
      <c r="DY364"/>
      <c r="DZ364"/>
      <c r="EA364"/>
      <c r="EB364"/>
      <c r="EC364"/>
      <c r="ED364"/>
      <c r="EE364"/>
      <c r="EF364"/>
      <c r="EG364"/>
      <c r="EH364"/>
      <c r="EI364"/>
      <c r="EJ364"/>
      <c r="EK364"/>
      <c r="EL364"/>
      <c r="EM364"/>
      <c r="EN364"/>
      <c r="EO364"/>
      <c r="EP364"/>
      <c r="EQ364"/>
      <c r="ER364"/>
      <c r="ES364"/>
      <c r="ET364"/>
      <c r="EU364"/>
      <c r="EV364"/>
      <c r="EW364"/>
      <c r="EX364"/>
      <c r="EY364"/>
      <c r="EZ364"/>
      <c r="FA364"/>
      <c r="FB364"/>
      <c r="FC364"/>
      <c r="FD364"/>
      <c r="FE364"/>
      <c r="FF364"/>
      <c r="FG364"/>
      <c r="FH364"/>
      <c r="FI364"/>
      <c r="FJ364"/>
      <c r="FK364"/>
      <c r="FL364"/>
      <c r="FM364"/>
      <c r="FN364"/>
      <c r="FO364"/>
      <c r="FP364"/>
      <c r="FQ364"/>
      <c r="FR364"/>
      <c r="FS364"/>
      <c r="FT364"/>
      <c r="FU364"/>
      <c r="FV364"/>
      <c r="FW364"/>
      <c r="FX364"/>
      <c r="FY364"/>
      <c r="FZ364"/>
      <c r="GA364"/>
      <c r="GB364"/>
      <c r="GC364"/>
      <c r="GD364"/>
      <c r="GE364"/>
      <c r="GF364"/>
      <c r="GG364"/>
      <c r="GH364"/>
      <c r="GI364"/>
      <c r="GJ364"/>
      <c r="GK364"/>
      <c r="GL364"/>
      <c r="GM364"/>
      <c r="GN364"/>
      <c r="GO364"/>
      <c r="GP364"/>
      <c r="GQ364"/>
      <c r="GR364"/>
      <c r="GS364"/>
      <c r="GT364"/>
      <c r="GU364"/>
      <c r="GV364"/>
      <c r="GW364"/>
      <c r="GX364"/>
      <c r="GY364"/>
      <c r="GZ364"/>
      <c r="HA364"/>
      <c r="HB364"/>
      <c r="HC364"/>
      <c r="HD364"/>
      <c r="HE364"/>
      <c r="HF364"/>
      <c r="HG364"/>
      <c r="HH364"/>
      <c r="HI364"/>
      <c r="HJ364"/>
      <c r="HK364"/>
      <c r="HL364"/>
      <c r="HM364"/>
      <c r="HN364"/>
      <c r="HO364"/>
      <c r="HP364"/>
      <c r="HQ364"/>
      <c r="HR364"/>
      <c r="HS364"/>
      <c r="HT364"/>
      <c r="HU364"/>
      <c r="HV364"/>
      <c r="HW364"/>
      <c r="HX364"/>
      <c r="HY364"/>
      <c r="HZ364"/>
      <c r="IA364"/>
      <c r="IB364"/>
      <c r="IC364"/>
      <c r="ID364"/>
      <c r="IE364"/>
      <c r="IF364"/>
      <c r="IG364"/>
      <c r="IH364"/>
      <c r="II364"/>
      <c r="IJ364"/>
      <c r="IK364"/>
      <c r="IL364"/>
      <c r="IM364"/>
      <c r="IN364"/>
      <c r="IO364"/>
      <c r="IP364"/>
      <c r="IQ364"/>
      <c r="IR364"/>
      <c r="IS364"/>
      <c r="IT364"/>
      <c r="IU364"/>
      <c r="IV364"/>
    </row>
    <row r="365" spans="1:256" ht="12.75" customHeight="1" x14ac:dyDescent="0.3">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N365"/>
      <c r="DO365"/>
      <c r="DP365"/>
      <c r="DQ365"/>
      <c r="DR365"/>
      <c r="DS365"/>
      <c r="DT365"/>
      <c r="DU365"/>
      <c r="DV365"/>
      <c r="DW365"/>
      <c r="DX365"/>
      <c r="DY365"/>
      <c r="DZ365"/>
      <c r="EA365"/>
      <c r="EB365"/>
      <c r="EC365"/>
      <c r="ED365"/>
      <c r="EE365"/>
      <c r="EF365"/>
      <c r="EG365"/>
      <c r="EH365"/>
      <c r="EI365"/>
      <c r="EJ365"/>
      <c r="EK365"/>
      <c r="EL365"/>
      <c r="EM365"/>
      <c r="EN365"/>
      <c r="EO365"/>
      <c r="EP365"/>
      <c r="EQ365"/>
      <c r="ER365"/>
      <c r="ES365"/>
      <c r="ET365"/>
      <c r="EU365"/>
      <c r="EV365"/>
      <c r="EW365"/>
      <c r="EX365"/>
      <c r="EY365"/>
      <c r="EZ365"/>
      <c r="FA365"/>
      <c r="FB365"/>
      <c r="FC365"/>
      <c r="FD365"/>
      <c r="FE365"/>
      <c r="FF365"/>
      <c r="FG365"/>
      <c r="FH365"/>
      <c r="FI365"/>
      <c r="FJ365"/>
      <c r="FK365"/>
      <c r="FL365"/>
      <c r="FM365"/>
      <c r="FN365"/>
      <c r="FO365"/>
      <c r="FP365"/>
      <c r="FQ365"/>
      <c r="FR365"/>
      <c r="FS365"/>
      <c r="FT365"/>
      <c r="FU365"/>
      <c r="FV365"/>
      <c r="FW365"/>
      <c r="FX365"/>
      <c r="FY365"/>
      <c r="FZ365"/>
      <c r="GA365"/>
      <c r="GB365"/>
      <c r="GC365"/>
      <c r="GD365"/>
      <c r="GE365"/>
      <c r="GF365"/>
      <c r="GG365"/>
      <c r="GH365"/>
      <c r="GI365"/>
      <c r="GJ365"/>
      <c r="GK365"/>
      <c r="GL365"/>
      <c r="GM365"/>
      <c r="GN365"/>
      <c r="GO365"/>
      <c r="GP365"/>
      <c r="GQ365"/>
      <c r="GR365"/>
      <c r="GS365"/>
      <c r="GT365"/>
      <c r="GU365"/>
      <c r="GV365"/>
      <c r="GW365"/>
      <c r="GX365"/>
      <c r="GY365"/>
      <c r="GZ365"/>
      <c r="HA365"/>
      <c r="HB365"/>
      <c r="HC365"/>
      <c r="HD365"/>
      <c r="HE365"/>
      <c r="HF365"/>
      <c r="HG365"/>
      <c r="HH365"/>
      <c r="HI365"/>
      <c r="HJ365"/>
      <c r="HK365"/>
      <c r="HL365"/>
      <c r="HM365"/>
      <c r="HN365"/>
      <c r="HO365"/>
      <c r="HP365"/>
      <c r="HQ365"/>
      <c r="HR365"/>
      <c r="HS365"/>
      <c r="HT365"/>
      <c r="HU365"/>
      <c r="HV365"/>
      <c r="HW365"/>
      <c r="HX365"/>
      <c r="HY365"/>
      <c r="HZ365"/>
      <c r="IA365"/>
      <c r="IB365"/>
      <c r="IC365"/>
      <c r="ID365"/>
      <c r="IE365"/>
      <c r="IF365"/>
      <c r="IG365"/>
      <c r="IH365"/>
      <c r="II365"/>
      <c r="IJ365"/>
      <c r="IK365"/>
      <c r="IL365"/>
      <c r="IM365"/>
      <c r="IN365"/>
      <c r="IO365"/>
      <c r="IP365"/>
      <c r="IQ365"/>
      <c r="IR365"/>
      <c r="IS365"/>
      <c r="IT365"/>
      <c r="IU365"/>
      <c r="IV365"/>
    </row>
    <row r="366" spans="1:256" ht="25.05" customHeight="1" x14ac:dyDescent="0.3">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c r="DN366"/>
      <c r="DO366"/>
      <c r="DP366"/>
      <c r="DQ366"/>
      <c r="DR366"/>
      <c r="DS366"/>
      <c r="DT366"/>
      <c r="DU366"/>
      <c r="DV366"/>
      <c r="DW366"/>
      <c r="DX366"/>
      <c r="DY366"/>
      <c r="DZ366"/>
      <c r="EA366"/>
      <c r="EB366"/>
      <c r="EC366"/>
      <c r="ED366"/>
      <c r="EE366"/>
      <c r="EF366"/>
      <c r="EG366"/>
      <c r="EH366"/>
      <c r="EI366"/>
      <c r="EJ366"/>
      <c r="EK366"/>
      <c r="EL366"/>
      <c r="EM366"/>
      <c r="EN366"/>
      <c r="EO366"/>
      <c r="EP366"/>
      <c r="EQ366"/>
      <c r="ER366"/>
      <c r="ES366"/>
      <c r="ET366"/>
      <c r="EU366"/>
      <c r="EV366"/>
      <c r="EW366"/>
      <c r="EX366"/>
      <c r="EY366"/>
      <c r="EZ366"/>
      <c r="FA366"/>
      <c r="FB366"/>
      <c r="FC366"/>
      <c r="FD366"/>
      <c r="FE366"/>
      <c r="FF366"/>
      <c r="FG366"/>
      <c r="FH366"/>
      <c r="FI366"/>
      <c r="FJ366"/>
      <c r="FK366"/>
      <c r="FL366"/>
      <c r="FM366"/>
      <c r="FN366"/>
      <c r="FO366"/>
      <c r="FP366"/>
      <c r="FQ366"/>
      <c r="FR366"/>
      <c r="FS366"/>
      <c r="FT366"/>
      <c r="FU366"/>
      <c r="FV366"/>
      <c r="FW366"/>
      <c r="FX366"/>
      <c r="FY366"/>
      <c r="FZ366"/>
      <c r="GA366"/>
      <c r="GB366"/>
      <c r="GC366"/>
      <c r="GD366"/>
      <c r="GE366"/>
      <c r="GF366"/>
      <c r="GG366"/>
      <c r="GH366"/>
      <c r="GI366"/>
      <c r="GJ366"/>
      <c r="GK366"/>
      <c r="GL366"/>
      <c r="GM366"/>
      <c r="GN366"/>
      <c r="GO366"/>
      <c r="GP366"/>
      <c r="GQ366"/>
      <c r="GR366"/>
      <c r="GS366"/>
      <c r="GT366"/>
      <c r="GU366"/>
      <c r="GV366"/>
      <c r="GW366"/>
      <c r="GX366"/>
      <c r="GY366"/>
      <c r="GZ366"/>
      <c r="HA366"/>
      <c r="HB366"/>
      <c r="HC366"/>
      <c r="HD366"/>
      <c r="HE366"/>
      <c r="HF366"/>
      <c r="HG366"/>
      <c r="HH366"/>
      <c r="HI366"/>
      <c r="HJ366"/>
      <c r="HK366"/>
      <c r="HL366"/>
      <c r="HM366"/>
      <c r="HN366"/>
      <c r="HO366"/>
      <c r="HP366"/>
      <c r="HQ366"/>
      <c r="HR366"/>
      <c r="HS366"/>
      <c r="HT366"/>
      <c r="HU366"/>
      <c r="HV366"/>
      <c r="HW366"/>
      <c r="HX366"/>
      <c r="HY366"/>
      <c r="HZ366"/>
      <c r="IA366"/>
      <c r="IB366"/>
      <c r="IC366"/>
      <c r="ID366"/>
      <c r="IE366"/>
      <c r="IF366"/>
      <c r="IG366"/>
      <c r="IH366"/>
      <c r="II366"/>
      <c r="IJ366"/>
      <c r="IK366"/>
      <c r="IL366"/>
      <c r="IM366"/>
      <c r="IN366"/>
      <c r="IO366"/>
      <c r="IP366"/>
      <c r="IQ366"/>
      <c r="IR366"/>
      <c r="IS366"/>
      <c r="IT366"/>
      <c r="IU366"/>
      <c r="IV366"/>
    </row>
    <row r="367" spans="1:256" ht="12.75" customHeight="1" x14ac:dyDescent="0.3">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N367"/>
      <c r="DO367"/>
      <c r="DP367"/>
      <c r="DQ367"/>
      <c r="DR367"/>
      <c r="DS367"/>
      <c r="DT367"/>
      <c r="DU367"/>
      <c r="DV367"/>
      <c r="DW367"/>
      <c r="DX367"/>
      <c r="DY367"/>
      <c r="DZ367"/>
      <c r="EA367"/>
      <c r="EB367"/>
      <c r="EC367"/>
      <c r="ED367"/>
      <c r="EE367"/>
      <c r="EF367"/>
      <c r="EG367"/>
      <c r="EH367"/>
      <c r="EI367"/>
      <c r="EJ367"/>
      <c r="EK367"/>
      <c r="EL367"/>
      <c r="EM367"/>
      <c r="EN367"/>
      <c r="EO367"/>
      <c r="EP367"/>
      <c r="EQ367"/>
      <c r="ER367"/>
      <c r="ES367"/>
      <c r="ET367"/>
      <c r="EU367"/>
      <c r="EV367"/>
      <c r="EW367"/>
      <c r="EX367"/>
      <c r="EY367"/>
      <c r="EZ367"/>
      <c r="FA367"/>
      <c r="FB367"/>
      <c r="FC367"/>
      <c r="FD367"/>
      <c r="FE367"/>
      <c r="FF367"/>
      <c r="FG367"/>
      <c r="FH367"/>
      <c r="FI367"/>
      <c r="FJ367"/>
      <c r="FK367"/>
      <c r="FL367"/>
      <c r="FM367"/>
      <c r="FN367"/>
      <c r="FO367"/>
      <c r="FP367"/>
      <c r="FQ367"/>
      <c r="FR367"/>
      <c r="FS367"/>
      <c r="FT367"/>
      <c r="FU367"/>
      <c r="FV367"/>
      <c r="FW367"/>
      <c r="FX367"/>
      <c r="FY367"/>
      <c r="FZ367"/>
      <c r="GA367"/>
      <c r="GB367"/>
      <c r="GC367"/>
      <c r="GD367"/>
      <c r="GE367"/>
      <c r="GF367"/>
      <c r="GG367"/>
      <c r="GH367"/>
      <c r="GI367"/>
      <c r="GJ367"/>
      <c r="GK367"/>
      <c r="GL367"/>
      <c r="GM367"/>
      <c r="GN367"/>
      <c r="GO367"/>
      <c r="GP367"/>
      <c r="GQ367"/>
      <c r="GR367"/>
      <c r="GS367"/>
      <c r="GT367"/>
      <c r="GU367"/>
      <c r="GV367"/>
      <c r="GW367"/>
      <c r="GX367"/>
      <c r="GY367"/>
      <c r="GZ367"/>
      <c r="HA367"/>
      <c r="HB367"/>
      <c r="HC367"/>
      <c r="HD367"/>
      <c r="HE367"/>
      <c r="HF367"/>
      <c r="HG367"/>
      <c r="HH367"/>
      <c r="HI367"/>
      <c r="HJ367"/>
      <c r="HK367"/>
      <c r="HL367"/>
      <c r="HM367"/>
      <c r="HN367"/>
      <c r="HO367"/>
      <c r="HP367"/>
      <c r="HQ367"/>
      <c r="HR367"/>
      <c r="HS367"/>
      <c r="HT367"/>
      <c r="HU367"/>
      <c r="HV367"/>
      <c r="HW367"/>
      <c r="HX367"/>
      <c r="HY367"/>
      <c r="HZ367"/>
      <c r="IA367"/>
      <c r="IB367"/>
      <c r="IC367"/>
      <c r="ID367"/>
      <c r="IE367"/>
      <c r="IF367"/>
      <c r="IG367"/>
      <c r="IH367"/>
      <c r="II367"/>
      <c r="IJ367"/>
      <c r="IK367"/>
      <c r="IL367"/>
      <c r="IM367"/>
      <c r="IN367"/>
      <c r="IO367"/>
      <c r="IP367"/>
      <c r="IQ367"/>
      <c r="IR367"/>
      <c r="IS367"/>
      <c r="IT367"/>
      <c r="IU367"/>
      <c r="IV367"/>
    </row>
    <row r="368" spans="1:256" ht="12.75" customHeight="1" x14ac:dyDescent="0.3">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c r="DM368"/>
      <c r="DN368"/>
      <c r="DO368"/>
      <c r="DP368"/>
      <c r="DQ368"/>
      <c r="DR368"/>
      <c r="DS368"/>
      <c r="DT368"/>
      <c r="DU368"/>
      <c r="DV368"/>
      <c r="DW368"/>
      <c r="DX368"/>
      <c r="DY368"/>
      <c r="DZ368"/>
      <c r="EA368"/>
      <c r="EB368"/>
      <c r="EC368"/>
      <c r="ED368"/>
      <c r="EE368"/>
      <c r="EF368"/>
      <c r="EG368"/>
      <c r="EH368"/>
      <c r="EI368"/>
      <c r="EJ368"/>
      <c r="EK368"/>
      <c r="EL368"/>
      <c r="EM368"/>
      <c r="EN368"/>
      <c r="EO368"/>
      <c r="EP368"/>
      <c r="EQ368"/>
      <c r="ER368"/>
      <c r="ES368"/>
      <c r="ET368"/>
      <c r="EU368"/>
      <c r="EV368"/>
      <c r="EW368"/>
      <c r="EX368"/>
      <c r="EY368"/>
      <c r="EZ368"/>
      <c r="FA368"/>
      <c r="FB368"/>
      <c r="FC368"/>
      <c r="FD368"/>
      <c r="FE368"/>
      <c r="FF368"/>
      <c r="FG368"/>
      <c r="FH368"/>
      <c r="FI368"/>
      <c r="FJ368"/>
      <c r="FK368"/>
      <c r="FL368"/>
      <c r="FM368"/>
      <c r="FN368"/>
      <c r="FO368"/>
      <c r="FP368"/>
      <c r="FQ368"/>
      <c r="FR368"/>
      <c r="FS368"/>
      <c r="FT368"/>
      <c r="FU368"/>
      <c r="FV368"/>
      <c r="FW368"/>
      <c r="FX368"/>
      <c r="FY368"/>
      <c r="FZ368"/>
      <c r="GA368"/>
      <c r="GB368"/>
      <c r="GC368"/>
      <c r="GD368"/>
      <c r="GE368"/>
      <c r="GF368"/>
      <c r="GG368"/>
      <c r="GH368"/>
      <c r="GI368"/>
      <c r="GJ368"/>
      <c r="GK368"/>
      <c r="GL368"/>
      <c r="GM368"/>
      <c r="GN368"/>
      <c r="GO368"/>
      <c r="GP368"/>
      <c r="GQ368"/>
      <c r="GR368"/>
      <c r="GS368"/>
      <c r="GT368"/>
      <c r="GU368"/>
      <c r="GV368"/>
      <c r="GW368"/>
      <c r="GX368"/>
      <c r="GY368"/>
      <c r="GZ368"/>
      <c r="HA368"/>
      <c r="HB368"/>
      <c r="HC368"/>
      <c r="HD368"/>
      <c r="HE368"/>
      <c r="HF368"/>
      <c r="HG368"/>
      <c r="HH368"/>
      <c r="HI368"/>
      <c r="HJ368"/>
      <c r="HK368"/>
      <c r="HL368"/>
      <c r="HM368"/>
      <c r="HN368"/>
      <c r="HO368"/>
      <c r="HP368"/>
      <c r="HQ368"/>
      <c r="HR368"/>
      <c r="HS368"/>
      <c r="HT368"/>
      <c r="HU368"/>
      <c r="HV368"/>
      <c r="HW368"/>
      <c r="HX368"/>
      <c r="HY368"/>
      <c r="HZ368"/>
      <c r="IA368"/>
      <c r="IB368"/>
      <c r="IC368"/>
      <c r="ID368"/>
      <c r="IE368"/>
      <c r="IF368"/>
      <c r="IG368"/>
      <c r="IH368"/>
      <c r="II368"/>
      <c r="IJ368"/>
      <c r="IK368"/>
      <c r="IL368"/>
      <c r="IM368"/>
      <c r="IN368"/>
      <c r="IO368"/>
      <c r="IP368"/>
      <c r="IQ368"/>
      <c r="IR368"/>
      <c r="IS368"/>
      <c r="IT368"/>
      <c r="IU368"/>
      <c r="IV368"/>
    </row>
    <row r="369" spans="1:256" ht="12.75" customHeight="1" x14ac:dyDescent="0.3">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c r="DM369"/>
      <c r="DN369"/>
      <c r="DO369"/>
      <c r="DP369"/>
      <c r="DQ369"/>
      <c r="DR369"/>
      <c r="DS369"/>
      <c r="DT369"/>
      <c r="DU369"/>
      <c r="DV369"/>
      <c r="DW369"/>
      <c r="DX369"/>
      <c r="DY369"/>
      <c r="DZ369"/>
      <c r="EA369"/>
      <c r="EB369"/>
      <c r="EC369"/>
      <c r="ED369"/>
      <c r="EE369"/>
      <c r="EF369"/>
      <c r="EG369"/>
      <c r="EH369"/>
      <c r="EI369"/>
      <c r="EJ369"/>
      <c r="EK369"/>
      <c r="EL369"/>
      <c r="EM369"/>
      <c r="EN369"/>
      <c r="EO369"/>
      <c r="EP369"/>
      <c r="EQ369"/>
      <c r="ER369"/>
      <c r="ES369"/>
      <c r="ET369"/>
      <c r="EU369"/>
      <c r="EV369"/>
      <c r="EW369"/>
      <c r="EX369"/>
      <c r="EY369"/>
      <c r="EZ369"/>
      <c r="FA369"/>
      <c r="FB369"/>
      <c r="FC369"/>
      <c r="FD369"/>
      <c r="FE369"/>
      <c r="FF369"/>
      <c r="FG369"/>
      <c r="FH369"/>
      <c r="FI369"/>
      <c r="FJ369"/>
      <c r="FK369"/>
      <c r="FL369"/>
      <c r="FM369"/>
      <c r="FN369"/>
      <c r="FO369"/>
      <c r="FP369"/>
      <c r="FQ369"/>
      <c r="FR369"/>
      <c r="FS369"/>
      <c r="FT369"/>
      <c r="FU369"/>
      <c r="FV369"/>
      <c r="FW369"/>
      <c r="FX369"/>
      <c r="FY369"/>
      <c r="FZ369"/>
      <c r="GA369"/>
      <c r="GB369"/>
      <c r="GC369"/>
      <c r="GD369"/>
      <c r="GE369"/>
      <c r="GF369"/>
      <c r="GG369"/>
      <c r="GH369"/>
      <c r="GI369"/>
      <c r="GJ369"/>
      <c r="GK369"/>
      <c r="GL369"/>
      <c r="GM369"/>
      <c r="GN369"/>
      <c r="GO369"/>
      <c r="GP369"/>
      <c r="GQ369"/>
      <c r="GR369"/>
      <c r="GS369"/>
      <c r="GT369"/>
      <c r="GU369"/>
      <c r="GV369"/>
      <c r="GW369"/>
      <c r="GX369"/>
      <c r="GY369"/>
      <c r="GZ369"/>
      <c r="HA369"/>
      <c r="HB369"/>
      <c r="HC369"/>
      <c r="HD369"/>
      <c r="HE369"/>
      <c r="HF369"/>
      <c r="HG369"/>
      <c r="HH369"/>
      <c r="HI369"/>
      <c r="HJ369"/>
      <c r="HK369"/>
      <c r="HL369"/>
      <c r="HM369"/>
      <c r="HN369"/>
      <c r="HO369"/>
      <c r="HP369"/>
      <c r="HQ369"/>
      <c r="HR369"/>
      <c r="HS369"/>
      <c r="HT369"/>
      <c r="HU369"/>
      <c r="HV369"/>
      <c r="HW369"/>
      <c r="HX369"/>
      <c r="HY369"/>
      <c r="HZ369"/>
      <c r="IA369"/>
      <c r="IB369"/>
      <c r="IC369"/>
      <c r="ID369"/>
      <c r="IE369"/>
      <c r="IF369"/>
      <c r="IG369"/>
      <c r="IH369"/>
      <c r="II369"/>
      <c r="IJ369"/>
      <c r="IK369"/>
      <c r="IL369"/>
      <c r="IM369"/>
      <c r="IN369"/>
      <c r="IO369"/>
      <c r="IP369"/>
      <c r="IQ369"/>
      <c r="IR369"/>
      <c r="IS369"/>
      <c r="IT369"/>
      <c r="IU369"/>
      <c r="IV369"/>
    </row>
    <row r="370" spans="1:256" ht="12.75" customHeight="1" x14ac:dyDescent="0.3">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c r="DM370"/>
      <c r="DN370"/>
      <c r="DO370"/>
      <c r="DP370"/>
      <c r="DQ370"/>
      <c r="DR370"/>
      <c r="DS370"/>
      <c r="DT370"/>
      <c r="DU370"/>
      <c r="DV370"/>
      <c r="DW370"/>
      <c r="DX370"/>
      <c r="DY370"/>
      <c r="DZ370"/>
      <c r="EA370"/>
      <c r="EB370"/>
      <c r="EC370"/>
      <c r="ED370"/>
      <c r="EE370"/>
      <c r="EF370"/>
      <c r="EG370"/>
      <c r="EH370"/>
      <c r="EI370"/>
      <c r="EJ370"/>
      <c r="EK370"/>
      <c r="EL370"/>
      <c r="EM370"/>
      <c r="EN370"/>
      <c r="EO370"/>
      <c r="EP370"/>
      <c r="EQ370"/>
      <c r="ER370"/>
      <c r="ES370"/>
      <c r="ET370"/>
      <c r="EU370"/>
      <c r="EV370"/>
      <c r="EW370"/>
      <c r="EX370"/>
      <c r="EY370"/>
      <c r="EZ370"/>
      <c r="FA370"/>
      <c r="FB370"/>
      <c r="FC370"/>
      <c r="FD370"/>
      <c r="FE370"/>
      <c r="FF370"/>
      <c r="FG370"/>
      <c r="FH370"/>
      <c r="FI370"/>
      <c r="FJ370"/>
      <c r="FK370"/>
      <c r="FL370"/>
      <c r="FM370"/>
      <c r="FN370"/>
      <c r="FO370"/>
      <c r="FP370"/>
      <c r="FQ370"/>
      <c r="FR370"/>
      <c r="FS370"/>
      <c r="FT370"/>
      <c r="FU370"/>
      <c r="FV370"/>
      <c r="FW370"/>
      <c r="FX370"/>
      <c r="FY370"/>
      <c r="FZ370"/>
      <c r="GA370"/>
      <c r="GB370"/>
      <c r="GC370"/>
      <c r="GD370"/>
      <c r="GE370"/>
      <c r="GF370"/>
      <c r="GG370"/>
      <c r="GH370"/>
      <c r="GI370"/>
      <c r="GJ370"/>
      <c r="GK370"/>
      <c r="GL370"/>
      <c r="GM370"/>
      <c r="GN370"/>
      <c r="GO370"/>
      <c r="GP370"/>
      <c r="GQ370"/>
      <c r="GR370"/>
      <c r="GS370"/>
      <c r="GT370"/>
      <c r="GU370"/>
      <c r="GV370"/>
      <c r="GW370"/>
      <c r="GX370"/>
      <c r="GY370"/>
      <c r="GZ370"/>
      <c r="HA370"/>
      <c r="HB370"/>
      <c r="HC370"/>
      <c r="HD370"/>
      <c r="HE370"/>
      <c r="HF370"/>
      <c r="HG370"/>
      <c r="HH370"/>
      <c r="HI370"/>
      <c r="HJ370"/>
      <c r="HK370"/>
      <c r="HL370"/>
      <c r="HM370"/>
      <c r="HN370"/>
      <c r="HO370"/>
      <c r="HP370"/>
      <c r="HQ370"/>
      <c r="HR370"/>
      <c r="HS370"/>
      <c r="HT370"/>
      <c r="HU370"/>
      <c r="HV370"/>
      <c r="HW370"/>
      <c r="HX370"/>
      <c r="HY370"/>
      <c r="HZ370"/>
      <c r="IA370"/>
      <c r="IB370"/>
      <c r="IC370"/>
      <c r="ID370"/>
      <c r="IE370"/>
      <c r="IF370"/>
      <c r="IG370"/>
      <c r="IH370"/>
      <c r="II370"/>
      <c r="IJ370"/>
      <c r="IK370"/>
      <c r="IL370"/>
      <c r="IM370"/>
      <c r="IN370"/>
      <c r="IO370"/>
      <c r="IP370"/>
      <c r="IQ370"/>
      <c r="IR370"/>
      <c r="IS370"/>
      <c r="IT370"/>
      <c r="IU370"/>
      <c r="IV370"/>
    </row>
    <row r="371" spans="1:256" ht="12.75" customHeight="1" x14ac:dyDescent="0.3">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N371"/>
      <c r="DO371"/>
      <c r="DP371"/>
      <c r="DQ371"/>
      <c r="DR371"/>
      <c r="DS371"/>
      <c r="DT371"/>
      <c r="DU371"/>
      <c r="DV371"/>
      <c r="DW371"/>
      <c r="DX371"/>
      <c r="DY371"/>
      <c r="DZ371"/>
      <c r="EA371"/>
      <c r="EB371"/>
      <c r="EC371"/>
      <c r="ED371"/>
      <c r="EE371"/>
      <c r="EF371"/>
      <c r="EG371"/>
      <c r="EH371"/>
      <c r="EI371"/>
      <c r="EJ371"/>
      <c r="EK371"/>
      <c r="EL371"/>
      <c r="EM371"/>
      <c r="EN371"/>
      <c r="EO371"/>
      <c r="EP371"/>
      <c r="EQ371"/>
      <c r="ER371"/>
      <c r="ES371"/>
      <c r="ET371"/>
      <c r="EU371"/>
      <c r="EV371"/>
      <c r="EW371"/>
      <c r="EX371"/>
      <c r="EY371"/>
      <c r="EZ371"/>
      <c r="FA371"/>
      <c r="FB371"/>
      <c r="FC371"/>
      <c r="FD371"/>
      <c r="FE371"/>
      <c r="FF371"/>
      <c r="FG371"/>
      <c r="FH371"/>
      <c r="FI371"/>
      <c r="FJ371"/>
      <c r="FK371"/>
      <c r="FL371"/>
      <c r="FM371"/>
      <c r="FN371"/>
      <c r="FO371"/>
      <c r="FP371"/>
      <c r="FQ371"/>
      <c r="FR371"/>
      <c r="FS371"/>
      <c r="FT371"/>
      <c r="FU371"/>
      <c r="FV371"/>
      <c r="FW371"/>
      <c r="FX371"/>
      <c r="FY371"/>
      <c r="FZ371"/>
      <c r="GA371"/>
      <c r="GB371"/>
      <c r="GC371"/>
      <c r="GD371"/>
      <c r="GE371"/>
      <c r="GF371"/>
      <c r="GG371"/>
      <c r="GH371"/>
      <c r="GI371"/>
      <c r="GJ371"/>
      <c r="GK371"/>
      <c r="GL371"/>
      <c r="GM371"/>
      <c r="GN371"/>
      <c r="GO371"/>
      <c r="GP371"/>
      <c r="GQ371"/>
      <c r="GR371"/>
      <c r="GS371"/>
      <c r="GT371"/>
      <c r="GU371"/>
      <c r="GV371"/>
      <c r="GW371"/>
      <c r="GX371"/>
      <c r="GY371"/>
      <c r="GZ371"/>
      <c r="HA371"/>
      <c r="HB371"/>
      <c r="HC371"/>
      <c r="HD371"/>
      <c r="HE371"/>
      <c r="HF371"/>
      <c r="HG371"/>
      <c r="HH371"/>
      <c r="HI371"/>
      <c r="HJ371"/>
      <c r="HK371"/>
      <c r="HL371"/>
      <c r="HM371"/>
      <c r="HN371"/>
      <c r="HO371"/>
      <c r="HP371"/>
      <c r="HQ371"/>
      <c r="HR371"/>
      <c r="HS371"/>
      <c r="HT371"/>
      <c r="HU371"/>
      <c r="HV371"/>
      <c r="HW371"/>
      <c r="HX371"/>
      <c r="HY371"/>
      <c r="HZ371"/>
      <c r="IA371"/>
      <c r="IB371"/>
      <c r="IC371"/>
      <c r="ID371"/>
      <c r="IE371"/>
      <c r="IF371"/>
      <c r="IG371"/>
      <c r="IH371"/>
      <c r="II371"/>
      <c r="IJ371"/>
      <c r="IK371"/>
      <c r="IL371"/>
      <c r="IM371"/>
      <c r="IN371"/>
      <c r="IO371"/>
      <c r="IP371"/>
      <c r="IQ371"/>
      <c r="IR371"/>
      <c r="IS371"/>
      <c r="IT371"/>
      <c r="IU371"/>
      <c r="IV371"/>
    </row>
    <row r="372" spans="1:256" ht="12.75" customHeight="1" x14ac:dyDescent="0.3">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c r="DM372"/>
      <c r="DN372"/>
      <c r="DO372"/>
      <c r="DP372"/>
      <c r="DQ372"/>
      <c r="DR372"/>
      <c r="DS372"/>
      <c r="DT372"/>
      <c r="DU372"/>
      <c r="DV372"/>
      <c r="DW372"/>
      <c r="DX372"/>
      <c r="DY372"/>
      <c r="DZ372"/>
      <c r="EA372"/>
      <c r="EB372"/>
      <c r="EC372"/>
      <c r="ED372"/>
      <c r="EE372"/>
      <c r="EF372"/>
      <c r="EG372"/>
      <c r="EH372"/>
      <c r="EI372"/>
      <c r="EJ372"/>
      <c r="EK372"/>
      <c r="EL372"/>
      <c r="EM372"/>
      <c r="EN372"/>
      <c r="EO372"/>
      <c r="EP372"/>
      <c r="EQ372"/>
      <c r="ER372"/>
      <c r="ES372"/>
      <c r="ET372"/>
      <c r="EU372"/>
      <c r="EV372"/>
      <c r="EW372"/>
      <c r="EX372"/>
      <c r="EY372"/>
      <c r="EZ372"/>
      <c r="FA372"/>
      <c r="FB372"/>
      <c r="FC372"/>
      <c r="FD372"/>
      <c r="FE372"/>
      <c r="FF372"/>
      <c r="FG372"/>
      <c r="FH372"/>
      <c r="FI372"/>
      <c r="FJ372"/>
      <c r="FK372"/>
      <c r="FL372"/>
      <c r="FM372"/>
      <c r="FN372"/>
      <c r="FO372"/>
      <c r="FP372"/>
      <c r="FQ372"/>
      <c r="FR372"/>
      <c r="FS372"/>
      <c r="FT372"/>
      <c r="FU372"/>
      <c r="FV372"/>
      <c r="FW372"/>
      <c r="FX372"/>
      <c r="FY372"/>
      <c r="FZ372"/>
      <c r="GA372"/>
      <c r="GB372"/>
      <c r="GC372"/>
      <c r="GD372"/>
      <c r="GE372"/>
      <c r="GF372"/>
      <c r="GG372"/>
      <c r="GH372"/>
      <c r="GI372"/>
      <c r="GJ372"/>
      <c r="GK372"/>
      <c r="GL372"/>
      <c r="GM372"/>
      <c r="GN372"/>
      <c r="GO372"/>
      <c r="GP372"/>
      <c r="GQ372"/>
      <c r="GR372"/>
      <c r="GS372"/>
      <c r="GT372"/>
      <c r="GU372"/>
      <c r="GV372"/>
      <c r="GW372"/>
      <c r="GX372"/>
      <c r="GY372"/>
      <c r="GZ372"/>
      <c r="HA372"/>
      <c r="HB372"/>
      <c r="HC372"/>
      <c r="HD372"/>
      <c r="HE372"/>
      <c r="HF372"/>
      <c r="HG372"/>
      <c r="HH372"/>
      <c r="HI372"/>
      <c r="HJ372"/>
      <c r="HK372"/>
      <c r="HL372"/>
      <c r="HM372"/>
      <c r="HN372"/>
      <c r="HO372"/>
      <c r="HP372"/>
      <c r="HQ372"/>
      <c r="HR372"/>
      <c r="HS372"/>
      <c r="HT372"/>
      <c r="HU372"/>
      <c r="HV372"/>
      <c r="HW372"/>
      <c r="HX372"/>
      <c r="HY372"/>
      <c r="HZ372"/>
      <c r="IA372"/>
      <c r="IB372"/>
      <c r="IC372"/>
      <c r="ID372"/>
      <c r="IE372"/>
      <c r="IF372"/>
      <c r="IG372"/>
      <c r="IH372"/>
      <c r="II372"/>
      <c r="IJ372"/>
      <c r="IK372"/>
      <c r="IL372"/>
      <c r="IM372"/>
      <c r="IN372"/>
      <c r="IO372"/>
      <c r="IP372"/>
      <c r="IQ372"/>
      <c r="IR372"/>
      <c r="IS372"/>
      <c r="IT372"/>
      <c r="IU372"/>
      <c r="IV372"/>
    </row>
    <row r="373" spans="1:256" ht="25.05" customHeight="1" x14ac:dyDescent="0.3">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c r="DM373"/>
      <c r="DN373"/>
      <c r="DO373"/>
      <c r="DP373"/>
      <c r="DQ373"/>
      <c r="DR373"/>
      <c r="DS373"/>
      <c r="DT373"/>
      <c r="DU373"/>
      <c r="DV373"/>
      <c r="DW373"/>
      <c r="DX373"/>
      <c r="DY373"/>
      <c r="DZ373"/>
      <c r="EA373"/>
      <c r="EB373"/>
      <c r="EC373"/>
      <c r="ED373"/>
      <c r="EE373"/>
      <c r="EF373"/>
      <c r="EG373"/>
      <c r="EH373"/>
      <c r="EI373"/>
      <c r="EJ373"/>
      <c r="EK373"/>
      <c r="EL373"/>
      <c r="EM373"/>
      <c r="EN373"/>
      <c r="EO373"/>
      <c r="EP373"/>
      <c r="EQ373"/>
      <c r="ER373"/>
      <c r="ES373"/>
      <c r="ET373"/>
      <c r="EU373"/>
      <c r="EV373"/>
      <c r="EW373"/>
      <c r="EX373"/>
      <c r="EY373"/>
      <c r="EZ373"/>
      <c r="FA373"/>
      <c r="FB373"/>
      <c r="FC373"/>
      <c r="FD373"/>
      <c r="FE373"/>
      <c r="FF373"/>
      <c r="FG373"/>
      <c r="FH373"/>
      <c r="FI373"/>
      <c r="FJ373"/>
      <c r="FK373"/>
      <c r="FL373"/>
      <c r="FM373"/>
      <c r="FN373"/>
      <c r="FO373"/>
      <c r="FP373"/>
      <c r="FQ373"/>
      <c r="FR373"/>
      <c r="FS373"/>
      <c r="FT373"/>
      <c r="FU373"/>
      <c r="FV373"/>
      <c r="FW373"/>
      <c r="FX373"/>
      <c r="FY373"/>
      <c r="FZ373"/>
      <c r="GA373"/>
      <c r="GB373"/>
      <c r="GC373"/>
      <c r="GD373"/>
      <c r="GE373"/>
      <c r="GF373"/>
      <c r="GG373"/>
      <c r="GH373"/>
      <c r="GI373"/>
      <c r="GJ373"/>
      <c r="GK373"/>
      <c r="GL373"/>
      <c r="GM373"/>
      <c r="GN373"/>
      <c r="GO373"/>
      <c r="GP373"/>
      <c r="GQ373"/>
      <c r="GR373"/>
      <c r="GS373"/>
      <c r="GT373"/>
      <c r="GU373"/>
      <c r="GV373"/>
      <c r="GW373"/>
      <c r="GX373"/>
      <c r="GY373"/>
      <c r="GZ373"/>
      <c r="HA373"/>
      <c r="HB373"/>
      <c r="HC373"/>
      <c r="HD373"/>
      <c r="HE373"/>
      <c r="HF373"/>
      <c r="HG373"/>
      <c r="HH373"/>
      <c r="HI373"/>
      <c r="HJ373"/>
      <c r="HK373"/>
      <c r="HL373"/>
      <c r="HM373"/>
      <c r="HN373"/>
      <c r="HO373"/>
      <c r="HP373"/>
      <c r="HQ373"/>
      <c r="HR373"/>
      <c r="HS373"/>
      <c r="HT373"/>
      <c r="HU373"/>
      <c r="HV373"/>
      <c r="HW373"/>
      <c r="HX373"/>
      <c r="HY373"/>
      <c r="HZ373"/>
      <c r="IA373"/>
      <c r="IB373"/>
      <c r="IC373"/>
      <c r="ID373"/>
      <c r="IE373"/>
      <c r="IF373"/>
      <c r="IG373"/>
      <c r="IH373"/>
      <c r="II373"/>
      <c r="IJ373"/>
      <c r="IK373"/>
      <c r="IL373"/>
      <c r="IM373"/>
      <c r="IN373"/>
      <c r="IO373"/>
      <c r="IP373"/>
      <c r="IQ373"/>
      <c r="IR373"/>
      <c r="IS373"/>
      <c r="IT373"/>
      <c r="IU373"/>
      <c r="IV373"/>
    </row>
    <row r="374" spans="1:256" ht="12.75" customHeight="1" x14ac:dyDescent="0.3">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L374"/>
      <c r="DM374"/>
      <c r="DN374"/>
      <c r="DO374"/>
      <c r="DP374"/>
      <c r="DQ374"/>
      <c r="DR374"/>
      <c r="DS374"/>
      <c r="DT374"/>
      <c r="DU374"/>
      <c r="DV374"/>
      <c r="DW374"/>
      <c r="DX374"/>
      <c r="DY374"/>
      <c r="DZ374"/>
      <c r="EA374"/>
      <c r="EB374"/>
      <c r="EC374"/>
      <c r="ED374"/>
      <c r="EE374"/>
      <c r="EF374"/>
      <c r="EG374"/>
      <c r="EH374"/>
      <c r="EI374"/>
      <c r="EJ374"/>
      <c r="EK374"/>
      <c r="EL374"/>
      <c r="EM374"/>
      <c r="EN374"/>
      <c r="EO374"/>
      <c r="EP374"/>
      <c r="EQ374"/>
      <c r="ER374"/>
      <c r="ES374"/>
      <c r="ET374"/>
      <c r="EU374"/>
      <c r="EV374"/>
      <c r="EW374"/>
      <c r="EX374"/>
      <c r="EY374"/>
      <c r="EZ374"/>
      <c r="FA374"/>
      <c r="FB374"/>
      <c r="FC374"/>
      <c r="FD374"/>
      <c r="FE374"/>
      <c r="FF374"/>
      <c r="FG374"/>
      <c r="FH374"/>
      <c r="FI374"/>
      <c r="FJ374"/>
      <c r="FK374"/>
      <c r="FL374"/>
      <c r="FM374"/>
      <c r="FN374"/>
      <c r="FO374"/>
      <c r="FP374"/>
      <c r="FQ374"/>
      <c r="FR374"/>
      <c r="FS374"/>
      <c r="FT374"/>
      <c r="FU374"/>
      <c r="FV374"/>
      <c r="FW374"/>
      <c r="FX374"/>
      <c r="FY374"/>
      <c r="FZ374"/>
      <c r="GA374"/>
      <c r="GB374"/>
      <c r="GC374"/>
      <c r="GD374"/>
      <c r="GE374"/>
      <c r="GF374"/>
      <c r="GG374"/>
      <c r="GH374"/>
      <c r="GI374"/>
      <c r="GJ374"/>
      <c r="GK374"/>
      <c r="GL374"/>
      <c r="GM374"/>
      <c r="GN374"/>
      <c r="GO374"/>
      <c r="GP374"/>
      <c r="GQ374"/>
      <c r="GR374"/>
      <c r="GS374"/>
      <c r="GT374"/>
      <c r="GU374"/>
      <c r="GV374"/>
      <c r="GW374"/>
      <c r="GX374"/>
      <c r="GY374"/>
      <c r="GZ374"/>
      <c r="HA374"/>
      <c r="HB374"/>
      <c r="HC374"/>
      <c r="HD374"/>
      <c r="HE374"/>
      <c r="HF374"/>
      <c r="HG374"/>
      <c r="HH374"/>
      <c r="HI374"/>
      <c r="HJ374"/>
      <c r="HK374"/>
      <c r="HL374"/>
      <c r="HM374"/>
      <c r="HN374"/>
      <c r="HO374"/>
      <c r="HP374"/>
      <c r="HQ374"/>
      <c r="HR374"/>
      <c r="HS374"/>
      <c r="HT374"/>
      <c r="HU374"/>
      <c r="HV374"/>
      <c r="HW374"/>
      <c r="HX374"/>
      <c r="HY374"/>
      <c r="HZ374"/>
      <c r="IA374"/>
      <c r="IB374"/>
      <c r="IC374"/>
      <c r="ID374"/>
      <c r="IE374"/>
      <c r="IF374"/>
      <c r="IG374"/>
      <c r="IH374"/>
      <c r="II374"/>
      <c r="IJ374"/>
      <c r="IK374"/>
      <c r="IL374"/>
      <c r="IM374"/>
      <c r="IN374"/>
      <c r="IO374"/>
      <c r="IP374"/>
      <c r="IQ374"/>
      <c r="IR374"/>
      <c r="IS374"/>
      <c r="IT374"/>
      <c r="IU374"/>
      <c r="IV374"/>
    </row>
    <row r="375" spans="1:256" ht="12.75" customHeight="1" x14ac:dyDescent="0.3">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A375"/>
      <c r="DB375"/>
      <c r="DC375"/>
      <c r="DD375"/>
      <c r="DE375"/>
      <c r="DF375"/>
      <c r="DG375"/>
      <c r="DH375"/>
      <c r="DI375"/>
      <c r="DJ375"/>
      <c r="DK375"/>
      <c r="DL375"/>
      <c r="DM375"/>
      <c r="DN375"/>
      <c r="DO375"/>
      <c r="DP375"/>
      <c r="DQ375"/>
      <c r="DR375"/>
      <c r="DS375"/>
      <c r="DT375"/>
      <c r="DU375"/>
      <c r="DV375"/>
      <c r="DW375"/>
      <c r="DX375"/>
      <c r="DY375"/>
      <c r="DZ375"/>
      <c r="EA375"/>
      <c r="EB375"/>
      <c r="EC375"/>
      <c r="ED375"/>
      <c r="EE375"/>
      <c r="EF375"/>
      <c r="EG375"/>
      <c r="EH375"/>
      <c r="EI375"/>
      <c r="EJ375"/>
      <c r="EK375"/>
      <c r="EL375"/>
      <c r="EM375"/>
      <c r="EN375"/>
      <c r="EO375"/>
      <c r="EP375"/>
      <c r="EQ375"/>
      <c r="ER375"/>
      <c r="ES375"/>
      <c r="ET375"/>
      <c r="EU375"/>
      <c r="EV375"/>
      <c r="EW375"/>
      <c r="EX375"/>
      <c r="EY375"/>
      <c r="EZ375"/>
      <c r="FA375"/>
      <c r="FB375"/>
      <c r="FC375"/>
      <c r="FD375"/>
      <c r="FE375"/>
      <c r="FF375"/>
      <c r="FG375"/>
      <c r="FH375"/>
      <c r="FI375"/>
      <c r="FJ375"/>
      <c r="FK375"/>
      <c r="FL375"/>
      <c r="FM375"/>
      <c r="FN375"/>
      <c r="FO375"/>
      <c r="FP375"/>
      <c r="FQ375"/>
      <c r="FR375"/>
      <c r="FS375"/>
      <c r="FT375"/>
      <c r="FU375"/>
      <c r="FV375"/>
      <c r="FW375"/>
      <c r="FX375"/>
      <c r="FY375"/>
      <c r="FZ375"/>
      <c r="GA375"/>
      <c r="GB375"/>
      <c r="GC375"/>
      <c r="GD375"/>
      <c r="GE375"/>
      <c r="GF375"/>
      <c r="GG375"/>
      <c r="GH375"/>
      <c r="GI375"/>
      <c r="GJ375"/>
      <c r="GK375"/>
      <c r="GL375"/>
      <c r="GM375"/>
      <c r="GN375"/>
      <c r="GO375"/>
      <c r="GP375"/>
      <c r="GQ375"/>
      <c r="GR375"/>
      <c r="GS375"/>
      <c r="GT375"/>
      <c r="GU375"/>
      <c r="GV375"/>
      <c r="GW375"/>
      <c r="GX375"/>
      <c r="GY375"/>
      <c r="GZ375"/>
      <c r="HA375"/>
      <c r="HB375"/>
      <c r="HC375"/>
      <c r="HD375"/>
      <c r="HE375"/>
      <c r="HF375"/>
      <c r="HG375"/>
      <c r="HH375"/>
      <c r="HI375"/>
      <c r="HJ375"/>
      <c r="HK375"/>
      <c r="HL375"/>
      <c r="HM375"/>
      <c r="HN375"/>
      <c r="HO375"/>
      <c r="HP375"/>
      <c r="HQ375"/>
      <c r="HR375"/>
      <c r="HS375"/>
      <c r="HT375"/>
      <c r="HU375"/>
      <c r="HV375"/>
      <c r="HW375"/>
      <c r="HX375"/>
      <c r="HY375"/>
      <c r="HZ375"/>
      <c r="IA375"/>
      <c r="IB375"/>
      <c r="IC375"/>
      <c r="ID375"/>
      <c r="IE375"/>
      <c r="IF375"/>
      <c r="IG375"/>
      <c r="IH375"/>
      <c r="II375"/>
      <c r="IJ375"/>
      <c r="IK375"/>
      <c r="IL375"/>
      <c r="IM375"/>
      <c r="IN375"/>
      <c r="IO375"/>
      <c r="IP375"/>
      <c r="IQ375"/>
      <c r="IR375"/>
      <c r="IS375"/>
      <c r="IT375"/>
      <c r="IU375"/>
      <c r="IV375"/>
    </row>
    <row r="376" spans="1:256" ht="12.75" customHeight="1" x14ac:dyDescent="0.3">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c r="DN376"/>
      <c r="DO376"/>
      <c r="DP376"/>
      <c r="DQ376"/>
      <c r="DR376"/>
      <c r="DS376"/>
      <c r="DT376"/>
      <c r="DU376"/>
      <c r="DV376"/>
      <c r="DW376"/>
      <c r="DX376"/>
      <c r="DY376"/>
      <c r="DZ376"/>
      <c r="EA376"/>
      <c r="EB376"/>
      <c r="EC376"/>
      <c r="ED376"/>
      <c r="EE376"/>
      <c r="EF376"/>
      <c r="EG376"/>
      <c r="EH376"/>
      <c r="EI376"/>
      <c r="EJ376"/>
      <c r="EK376"/>
      <c r="EL376"/>
      <c r="EM376"/>
      <c r="EN376"/>
      <c r="EO376"/>
      <c r="EP376"/>
      <c r="EQ376"/>
      <c r="ER376"/>
      <c r="ES376"/>
      <c r="ET376"/>
      <c r="EU376"/>
      <c r="EV376"/>
      <c r="EW376"/>
      <c r="EX376"/>
      <c r="EY376"/>
      <c r="EZ376"/>
      <c r="FA376"/>
      <c r="FB376"/>
      <c r="FC376"/>
      <c r="FD376"/>
      <c r="FE376"/>
      <c r="FF376"/>
      <c r="FG376"/>
      <c r="FH376"/>
      <c r="FI376"/>
      <c r="FJ376"/>
      <c r="FK376"/>
      <c r="FL376"/>
      <c r="FM376"/>
      <c r="FN376"/>
      <c r="FO376"/>
      <c r="FP376"/>
      <c r="FQ376"/>
      <c r="FR376"/>
      <c r="FS376"/>
      <c r="FT376"/>
      <c r="FU376"/>
      <c r="FV376"/>
      <c r="FW376"/>
      <c r="FX376"/>
      <c r="FY376"/>
      <c r="FZ376"/>
      <c r="GA376"/>
      <c r="GB376"/>
      <c r="GC376"/>
      <c r="GD376"/>
      <c r="GE376"/>
      <c r="GF376"/>
      <c r="GG376"/>
      <c r="GH376"/>
      <c r="GI376"/>
      <c r="GJ376"/>
      <c r="GK376"/>
      <c r="GL376"/>
      <c r="GM376"/>
      <c r="GN376"/>
      <c r="GO376"/>
      <c r="GP376"/>
      <c r="GQ376"/>
      <c r="GR376"/>
      <c r="GS376"/>
      <c r="GT376"/>
      <c r="GU376"/>
      <c r="GV376"/>
      <c r="GW376"/>
      <c r="GX376"/>
      <c r="GY376"/>
      <c r="GZ376"/>
      <c r="HA376"/>
      <c r="HB376"/>
      <c r="HC376"/>
      <c r="HD376"/>
      <c r="HE376"/>
      <c r="HF376"/>
      <c r="HG376"/>
      <c r="HH376"/>
      <c r="HI376"/>
      <c r="HJ376"/>
      <c r="HK376"/>
      <c r="HL376"/>
      <c r="HM376"/>
      <c r="HN376"/>
      <c r="HO376"/>
      <c r="HP376"/>
      <c r="HQ376"/>
      <c r="HR376"/>
      <c r="HS376"/>
      <c r="HT376"/>
      <c r="HU376"/>
      <c r="HV376"/>
      <c r="HW376"/>
      <c r="HX376"/>
      <c r="HY376"/>
      <c r="HZ376"/>
      <c r="IA376"/>
      <c r="IB376"/>
      <c r="IC376"/>
      <c r="ID376"/>
      <c r="IE376"/>
      <c r="IF376"/>
      <c r="IG376"/>
      <c r="IH376"/>
      <c r="II376"/>
      <c r="IJ376"/>
      <c r="IK376"/>
      <c r="IL376"/>
      <c r="IM376"/>
      <c r="IN376"/>
      <c r="IO376"/>
      <c r="IP376"/>
      <c r="IQ376"/>
      <c r="IR376"/>
      <c r="IS376"/>
      <c r="IT376"/>
      <c r="IU376"/>
      <c r="IV376"/>
    </row>
    <row r="377" spans="1:256" ht="12.75" customHeight="1" x14ac:dyDescent="0.3">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L377"/>
      <c r="DM377"/>
      <c r="DN377"/>
      <c r="DO377"/>
      <c r="DP377"/>
      <c r="DQ377"/>
      <c r="DR377"/>
      <c r="DS377"/>
      <c r="DT377"/>
      <c r="DU377"/>
      <c r="DV377"/>
      <c r="DW377"/>
      <c r="DX377"/>
      <c r="DY377"/>
      <c r="DZ377"/>
      <c r="EA377"/>
      <c r="EB377"/>
      <c r="EC377"/>
      <c r="ED377"/>
      <c r="EE377"/>
      <c r="EF377"/>
      <c r="EG377"/>
      <c r="EH377"/>
      <c r="EI377"/>
      <c r="EJ377"/>
      <c r="EK377"/>
      <c r="EL377"/>
      <c r="EM377"/>
      <c r="EN377"/>
      <c r="EO377"/>
      <c r="EP377"/>
      <c r="EQ377"/>
      <c r="ER377"/>
      <c r="ES377"/>
      <c r="ET377"/>
      <c r="EU377"/>
      <c r="EV377"/>
      <c r="EW377"/>
      <c r="EX377"/>
      <c r="EY377"/>
      <c r="EZ377"/>
      <c r="FA377"/>
      <c r="FB377"/>
      <c r="FC377"/>
      <c r="FD377"/>
      <c r="FE377"/>
      <c r="FF377"/>
      <c r="FG377"/>
      <c r="FH377"/>
      <c r="FI377"/>
      <c r="FJ377"/>
      <c r="FK377"/>
      <c r="FL377"/>
      <c r="FM377"/>
      <c r="FN377"/>
      <c r="FO377"/>
      <c r="FP377"/>
      <c r="FQ377"/>
      <c r="FR377"/>
      <c r="FS377"/>
      <c r="FT377"/>
      <c r="FU377"/>
      <c r="FV377"/>
      <c r="FW377"/>
      <c r="FX377"/>
      <c r="FY377"/>
      <c r="FZ377"/>
      <c r="GA377"/>
      <c r="GB377"/>
      <c r="GC377"/>
      <c r="GD377"/>
      <c r="GE377"/>
      <c r="GF377"/>
      <c r="GG377"/>
      <c r="GH377"/>
      <c r="GI377"/>
      <c r="GJ377"/>
      <c r="GK377"/>
      <c r="GL377"/>
      <c r="GM377"/>
      <c r="GN377"/>
      <c r="GO377"/>
      <c r="GP377"/>
      <c r="GQ377"/>
      <c r="GR377"/>
      <c r="GS377"/>
      <c r="GT377"/>
      <c r="GU377"/>
      <c r="GV377"/>
      <c r="GW377"/>
      <c r="GX377"/>
      <c r="GY377"/>
      <c r="GZ377"/>
      <c r="HA377"/>
      <c r="HB377"/>
      <c r="HC377"/>
      <c r="HD377"/>
      <c r="HE377"/>
      <c r="HF377"/>
      <c r="HG377"/>
      <c r="HH377"/>
      <c r="HI377"/>
      <c r="HJ377"/>
      <c r="HK377"/>
      <c r="HL377"/>
      <c r="HM377"/>
      <c r="HN377"/>
      <c r="HO377"/>
      <c r="HP377"/>
      <c r="HQ377"/>
      <c r="HR377"/>
      <c r="HS377"/>
      <c r="HT377"/>
      <c r="HU377"/>
      <c r="HV377"/>
      <c r="HW377"/>
      <c r="HX377"/>
      <c r="HY377"/>
      <c r="HZ377"/>
      <c r="IA377"/>
      <c r="IB377"/>
      <c r="IC377"/>
      <c r="ID377"/>
      <c r="IE377"/>
      <c r="IF377"/>
      <c r="IG377"/>
      <c r="IH377"/>
      <c r="II377"/>
      <c r="IJ377"/>
      <c r="IK377"/>
      <c r="IL377"/>
      <c r="IM377"/>
      <c r="IN377"/>
      <c r="IO377"/>
      <c r="IP377"/>
      <c r="IQ377"/>
      <c r="IR377"/>
      <c r="IS377"/>
      <c r="IT377"/>
      <c r="IU377"/>
      <c r="IV377"/>
    </row>
    <row r="378" spans="1:256" ht="12.75" customHeight="1" x14ac:dyDescent="0.3">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L378"/>
      <c r="DM378"/>
      <c r="DN378"/>
      <c r="DO378"/>
      <c r="DP378"/>
      <c r="DQ378"/>
      <c r="DR378"/>
      <c r="DS378"/>
      <c r="DT378"/>
      <c r="DU378"/>
      <c r="DV378"/>
      <c r="DW378"/>
      <c r="DX378"/>
      <c r="DY378"/>
      <c r="DZ378"/>
      <c r="EA378"/>
      <c r="EB378"/>
      <c r="EC378"/>
      <c r="ED378"/>
      <c r="EE378"/>
      <c r="EF378"/>
      <c r="EG378"/>
      <c r="EH378"/>
      <c r="EI378"/>
      <c r="EJ378"/>
      <c r="EK378"/>
      <c r="EL378"/>
      <c r="EM378"/>
      <c r="EN378"/>
      <c r="EO378"/>
      <c r="EP378"/>
      <c r="EQ378"/>
      <c r="ER378"/>
      <c r="ES378"/>
      <c r="ET378"/>
      <c r="EU378"/>
      <c r="EV378"/>
      <c r="EW378"/>
      <c r="EX378"/>
      <c r="EY378"/>
      <c r="EZ378"/>
      <c r="FA378"/>
      <c r="FB378"/>
      <c r="FC378"/>
      <c r="FD378"/>
      <c r="FE378"/>
      <c r="FF378"/>
      <c r="FG378"/>
      <c r="FH378"/>
      <c r="FI378"/>
      <c r="FJ378"/>
      <c r="FK378"/>
      <c r="FL378"/>
      <c r="FM378"/>
      <c r="FN378"/>
      <c r="FO378"/>
      <c r="FP378"/>
      <c r="FQ378"/>
      <c r="FR378"/>
      <c r="FS378"/>
      <c r="FT378"/>
      <c r="FU378"/>
      <c r="FV378"/>
      <c r="FW378"/>
      <c r="FX378"/>
      <c r="FY378"/>
      <c r="FZ378"/>
      <c r="GA378"/>
      <c r="GB378"/>
      <c r="GC378"/>
      <c r="GD378"/>
      <c r="GE378"/>
      <c r="GF378"/>
      <c r="GG378"/>
      <c r="GH378"/>
      <c r="GI378"/>
      <c r="GJ378"/>
      <c r="GK378"/>
      <c r="GL378"/>
      <c r="GM378"/>
      <c r="GN378"/>
      <c r="GO378"/>
      <c r="GP378"/>
      <c r="GQ378"/>
      <c r="GR378"/>
      <c r="GS378"/>
      <c r="GT378"/>
      <c r="GU378"/>
      <c r="GV378"/>
      <c r="GW378"/>
      <c r="GX378"/>
      <c r="GY378"/>
      <c r="GZ378"/>
      <c r="HA378"/>
      <c r="HB378"/>
      <c r="HC378"/>
      <c r="HD378"/>
      <c r="HE378"/>
      <c r="HF378"/>
      <c r="HG378"/>
      <c r="HH378"/>
      <c r="HI378"/>
      <c r="HJ378"/>
      <c r="HK378"/>
      <c r="HL378"/>
      <c r="HM378"/>
      <c r="HN378"/>
      <c r="HO378"/>
      <c r="HP378"/>
      <c r="HQ378"/>
      <c r="HR378"/>
      <c r="HS378"/>
      <c r="HT378"/>
      <c r="HU378"/>
      <c r="HV378"/>
      <c r="HW378"/>
      <c r="HX378"/>
      <c r="HY378"/>
      <c r="HZ378"/>
      <c r="IA378"/>
      <c r="IB378"/>
      <c r="IC378"/>
      <c r="ID378"/>
      <c r="IE378"/>
      <c r="IF378"/>
      <c r="IG378"/>
      <c r="IH378"/>
      <c r="II378"/>
      <c r="IJ378"/>
      <c r="IK378"/>
      <c r="IL378"/>
      <c r="IM378"/>
      <c r="IN378"/>
      <c r="IO378"/>
      <c r="IP378"/>
      <c r="IQ378"/>
      <c r="IR378"/>
      <c r="IS378"/>
      <c r="IT378"/>
      <c r="IU378"/>
      <c r="IV378"/>
    </row>
    <row r="379" spans="1:256" ht="12.75" customHeight="1" x14ac:dyDescent="0.3">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c r="DM379"/>
      <c r="DN379"/>
      <c r="DO379"/>
      <c r="DP379"/>
      <c r="DQ379"/>
      <c r="DR379"/>
      <c r="DS379"/>
      <c r="DT379"/>
      <c r="DU379"/>
      <c r="DV379"/>
      <c r="DW379"/>
      <c r="DX379"/>
      <c r="DY379"/>
      <c r="DZ379"/>
      <c r="EA379"/>
      <c r="EB379"/>
      <c r="EC379"/>
      <c r="ED379"/>
      <c r="EE379"/>
      <c r="EF379"/>
      <c r="EG379"/>
      <c r="EH379"/>
      <c r="EI379"/>
      <c r="EJ379"/>
      <c r="EK379"/>
      <c r="EL379"/>
      <c r="EM379"/>
      <c r="EN379"/>
      <c r="EO379"/>
      <c r="EP379"/>
      <c r="EQ379"/>
      <c r="ER379"/>
      <c r="ES379"/>
      <c r="ET379"/>
      <c r="EU379"/>
      <c r="EV379"/>
      <c r="EW379"/>
      <c r="EX379"/>
      <c r="EY379"/>
      <c r="EZ379"/>
      <c r="FA379"/>
      <c r="FB379"/>
      <c r="FC379"/>
      <c r="FD379"/>
      <c r="FE379"/>
      <c r="FF379"/>
      <c r="FG379"/>
      <c r="FH379"/>
      <c r="FI379"/>
      <c r="FJ379"/>
      <c r="FK379"/>
      <c r="FL379"/>
      <c r="FM379"/>
      <c r="FN379"/>
      <c r="FO379"/>
      <c r="FP379"/>
      <c r="FQ379"/>
      <c r="FR379"/>
      <c r="FS379"/>
      <c r="FT379"/>
      <c r="FU379"/>
      <c r="FV379"/>
      <c r="FW379"/>
      <c r="FX379"/>
      <c r="FY379"/>
      <c r="FZ379"/>
      <c r="GA379"/>
      <c r="GB379"/>
      <c r="GC379"/>
      <c r="GD379"/>
      <c r="GE379"/>
      <c r="GF379"/>
      <c r="GG379"/>
      <c r="GH379"/>
      <c r="GI379"/>
      <c r="GJ379"/>
      <c r="GK379"/>
      <c r="GL379"/>
      <c r="GM379"/>
      <c r="GN379"/>
      <c r="GO379"/>
      <c r="GP379"/>
      <c r="GQ379"/>
      <c r="GR379"/>
      <c r="GS379"/>
      <c r="GT379"/>
      <c r="GU379"/>
      <c r="GV379"/>
      <c r="GW379"/>
      <c r="GX379"/>
      <c r="GY379"/>
      <c r="GZ379"/>
      <c r="HA379"/>
      <c r="HB379"/>
      <c r="HC379"/>
      <c r="HD379"/>
      <c r="HE379"/>
      <c r="HF379"/>
      <c r="HG379"/>
      <c r="HH379"/>
      <c r="HI379"/>
      <c r="HJ379"/>
      <c r="HK379"/>
      <c r="HL379"/>
      <c r="HM379"/>
      <c r="HN379"/>
      <c r="HO379"/>
      <c r="HP379"/>
      <c r="HQ379"/>
      <c r="HR379"/>
      <c r="HS379"/>
      <c r="HT379"/>
      <c r="HU379"/>
      <c r="HV379"/>
      <c r="HW379"/>
      <c r="HX379"/>
      <c r="HY379"/>
      <c r="HZ379"/>
      <c r="IA379"/>
      <c r="IB379"/>
      <c r="IC379"/>
      <c r="ID379"/>
      <c r="IE379"/>
      <c r="IF379"/>
      <c r="IG379"/>
      <c r="IH379"/>
      <c r="II379"/>
      <c r="IJ379"/>
      <c r="IK379"/>
      <c r="IL379"/>
      <c r="IM379"/>
      <c r="IN379"/>
      <c r="IO379"/>
      <c r="IP379"/>
      <c r="IQ379"/>
      <c r="IR379"/>
      <c r="IS379"/>
      <c r="IT379"/>
      <c r="IU379"/>
      <c r="IV379"/>
    </row>
    <row r="380" spans="1:256" ht="25.05" customHeight="1" x14ac:dyDescent="0.3">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c r="DM380"/>
      <c r="DN380"/>
      <c r="DO380"/>
      <c r="DP380"/>
      <c r="DQ380"/>
      <c r="DR380"/>
      <c r="DS380"/>
      <c r="DT380"/>
      <c r="DU380"/>
      <c r="DV380"/>
      <c r="DW380"/>
      <c r="DX380"/>
      <c r="DY380"/>
      <c r="DZ380"/>
      <c r="EA380"/>
      <c r="EB380"/>
      <c r="EC380"/>
      <c r="ED380"/>
      <c r="EE380"/>
      <c r="EF380"/>
      <c r="EG380"/>
      <c r="EH380"/>
      <c r="EI380"/>
      <c r="EJ380"/>
      <c r="EK380"/>
      <c r="EL380"/>
      <c r="EM380"/>
      <c r="EN380"/>
      <c r="EO380"/>
      <c r="EP380"/>
      <c r="EQ380"/>
      <c r="ER380"/>
      <c r="ES380"/>
      <c r="ET380"/>
      <c r="EU380"/>
      <c r="EV380"/>
      <c r="EW380"/>
      <c r="EX380"/>
      <c r="EY380"/>
      <c r="EZ380"/>
      <c r="FA380"/>
      <c r="FB380"/>
      <c r="FC380"/>
      <c r="FD380"/>
      <c r="FE380"/>
      <c r="FF380"/>
      <c r="FG380"/>
      <c r="FH380"/>
      <c r="FI380"/>
      <c r="FJ380"/>
      <c r="FK380"/>
      <c r="FL380"/>
      <c r="FM380"/>
      <c r="FN380"/>
      <c r="FO380"/>
      <c r="FP380"/>
      <c r="FQ380"/>
      <c r="FR380"/>
      <c r="FS380"/>
      <c r="FT380"/>
      <c r="FU380"/>
      <c r="FV380"/>
      <c r="FW380"/>
      <c r="FX380"/>
      <c r="FY380"/>
      <c r="FZ380"/>
      <c r="GA380"/>
      <c r="GB380"/>
      <c r="GC380"/>
      <c r="GD380"/>
      <c r="GE380"/>
      <c r="GF380"/>
      <c r="GG380"/>
      <c r="GH380"/>
      <c r="GI380"/>
      <c r="GJ380"/>
      <c r="GK380"/>
      <c r="GL380"/>
      <c r="GM380"/>
      <c r="GN380"/>
      <c r="GO380"/>
      <c r="GP380"/>
      <c r="GQ380"/>
      <c r="GR380"/>
      <c r="GS380"/>
      <c r="GT380"/>
      <c r="GU380"/>
      <c r="GV380"/>
      <c r="GW380"/>
      <c r="GX380"/>
      <c r="GY380"/>
      <c r="GZ380"/>
      <c r="HA380"/>
      <c r="HB380"/>
      <c r="HC380"/>
      <c r="HD380"/>
      <c r="HE380"/>
      <c r="HF380"/>
      <c r="HG380"/>
      <c r="HH380"/>
      <c r="HI380"/>
      <c r="HJ380"/>
      <c r="HK380"/>
      <c r="HL380"/>
      <c r="HM380"/>
      <c r="HN380"/>
      <c r="HO380"/>
      <c r="HP380"/>
      <c r="HQ380"/>
      <c r="HR380"/>
      <c r="HS380"/>
      <c r="HT380"/>
      <c r="HU380"/>
      <c r="HV380"/>
      <c r="HW380"/>
      <c r="HX380"/>
      <c r="HY380"/>
      <c r="HZ380"/>
      <c r="IA380"/>
      <c r="IB380"/>
      <c r="IC380"/>
      <c r="ID380"/>
      <c r="IE380"/>
      <c r="IF380"/>
      <c r="IG380"/>
      <c r="IH380"/>
      <c r="II380"/>
      <c r="IJ380"/>
      <c r="IK380"/>
      <c r="IL380"/>
      <c r="IM380"/>
      <c r="IN380"/>
      <c r="IO380"/>
      <c r="IP380"/>
      <c r="IQ380"/>
      <c r="IR380"/>
      <c r="IS380"/>
      <c r="IT380"/>
      <c r="IU380"/>
      <c r="IV380"/>
    </row>
    <row r="381" spans="1:256" ht="12.75" customHeight="1" x14ac:dyDescent="0.3">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N381"/>
      <c r="DO381"/>
      <c r="DP381"/>
      <c r="DQ381"/>
      <c r="DR381"/>
      <c r="DS381"/>
      <c r="DT381"/>
      <c r="DU381"/>
      <c r="DV381"/>
      <c r="DW381"/>
      <c r="DX381"/>
      <c r="DY381"/>
      <c r="DZ381"/>
      <c r="EA381"/>
      <c r="EB381"/>
      <c r="EC381"/>
      <c r="ED381"/>
      <c r="EE381"/>
      <c r="EF381"/>
      <c r="EG381"/>
      <c r="EH381"/>
      <c r="EI381"/>
      <c r="EJ381"/>
      <c r="EK381"/>
      <c r="EL381"/>
      <c r="EM381"/>
      <c r="EN381"/>
      <c r="EO381"/>
      <c r="EP381"/>
      <c r="EQ381"/>
      <c r="ER381"/>
      <c r="ES381"/>
      <c r="ET381"/>
      <c r="EU381"/>
      <c r="EV381"/>
      <c r="EW381"/>
      <c r="EX381"/>
      <c r="EY381"/>
      <c r="EZ381"/>
      <c r="FA381"/>
      <c r="FB381"/>
      <c r="FC381"/>
      <c r="FD381"/>
      <c r="FE381"/>
      <c r="FF381"/>
      <c r="FG381"/>
      <c r="FH381"/>
      <c r="FI381"/>
      <c r="FJ381"/>
      <c r="FK381"/>
      <c r="FL381"/>
      <c r="FM381"/>
      <c r="FN381"/>
      <c r="FO381"/>
      <c r="FP381"/>
      <c r="FQ381"/>
      <c r="FR381"/>
      <c r="FS381"/>
      <c r="FT381"/>
      <c r="FU381"/>
      <c r="FV381"/>
      <c r="FW381"/>
      <c r="FX381"/>
      <c r="FY381"/>
      <c r="FZ381"/>
      <c r="GA381"/>
      <c r="GB381"/>
      <c r="GC381"/>
      <c r="GD381"/>
      <c r="GE381"/>
      <c r="GF381"/>
      <c r="GG381"/>
      <c r="GH381"/>
      <c r="GI381"/>
      <c r="GJ381"/>
      <c r="GK381"/>
      <c r="GL381"/>
      <c r="GM381"/>
      <c r="GN381"/>
      <c r="GO381"/>
      <c r="GP381"/>
      <c r="GQ381"/>
      <c r="GR381"/>
      <c r="GS381"/>
      <c r="GT381"/>
      <c r="GU381"/>
      <c r="GV381"/>
      <c r="GW381"/>
      <c r="GX381"/>
      <c r="GY381"/>
      <c r="GZ381"/>
      <c r="HA381"/>
      <c r="HB381"/>
      <c r="HC381"/>
      <c r="HD381"/>
      <c r="HE381"/>
      <c r="HF381"/>
      <c r="HG381"/>
      <c r="HH381"/>
      <c r="HI381"/>
      <c r="HJ381"/>
      <c r="HK381"/>
      <c r="HL381"/>
      <c r="HM381"/>
      <c r="HN381"/>
      <c r="HO381"/>
      <c r="HP381"/>
      <c r="HQ381"/>
      <c r="HR381"/>
      <c r="HS381"/>
      <c r="HT381"/>
      <c r="HU381"/>
      <c r="HV381"/>
      <c r="HW381"/>
      <c r="HX381"/>
      <c r="HY381"/>
      <c r="HZ381"/>
      <c r="IA381"/>
      <c r="IB381"/>
      <c r="IC381"/>
      <c r="ID381"/>
      <c r="IE381"/>
      <c r="IF381"/>
      <c r="IG381"/>
      <c r="IH381"/>
      <c r="II381"/>
      <c r="IJ381"/>
      <c r="IK381"/>
      <c r="IL381"/>
      <c r="IM381"/>
      <c r="IN381"/>
      <c r="IO381"/>
      <c r="IP381"/>
      <c r="IQ381"/>
      <c r="IR381"/>
      <c r="IS381"/>
      <c r="IT381"/>
      <c r="IU381"/>
      <c r="IV381"/>
    </row>
    <row r="382" spans="1:256" ht="12.75" customHeight="1" x14ac:dyDescent="0.3">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N382"/>
      <c r="DO382"/>
      <c r="DP382"/>
      <c r="DQ382"/>
      <c r="DR382"/>
      <c r="DS382"/>
      <c r="DT382"/>
      <c r="DU382"/>
      <c r="DV382"/>
      <c r="DW382"/>
      <c r="DX382"/>
      <c r="DY382"/>
      <c r="DZ382"/>
      <c r="EA382"/>
      <c r="EB382"/>
      <c r="EC382"/>
      <c r="ED382"/>
      <c r="EE382"/>
      <c r="EF382"/>
      <c r="EG382"/>
      <c r="EH382"/>
      <c r="EI382"/>
      <c r="EJ382"/>
      <c r="EK382"/>
      <c r="EL382"/>
      <c r="EM382"/>
      <c r="EN382"/>
      <c r="EO382"/>
      <c r="EP382"/>
      <c r="EQ382"/>
      <c r="ER382"/>
      <c r="ES382"/>
      <c r="ET382"/>
      <c r="EU382"/>
      <c r="EV382"/>
      <c r="EW382"/>
      <c r="EX382"/>
      <c r="EY382"/>
      <c r="EZ382"/>
      <c r="FA382"/>
      <c r="FB382"/>
      <c r="FC382"/>
      <c r="FD382"/>
      <c r="FE382"/>
      <c r="FF382"/>
      <c r="FG382"/>
      <c r="FH382"/>
      <c r="FI382"/>
      <c r="FJ382"/>
      <c r="FK382"/>
      <c r="FL382"/>
      <c r="FM382"/>
      <c r="FN382"/>
      <c r="FO382"/>
      <c r="FP382"/>
      <c r="FQ382"/>
      <c r="FR382"/>
      <c r="FS382"/>
      <c r="FT382"/>
      <c r="FU382"/>
      <c r="FV382"/>
      <c r="FW382"/>
      <c r="FX382"/>
      <c r="FY382"/>
      <c r="FZ382"/>
      <c r="GA382"/>
      <c r="GB382"/>
      <c r="GC382"/>
      <c r="GD382"/>
      <c r="GE382"/>
      <c r="GF382"/>
      <c r="GG382"/>
      <c r="GH382"/>
      <c r="GI382"/>
      <c r="GJ382"/>
      <c r="GK382"/>
      <c r="GL382"/>
      <c r="GM382"/>
      <c r="GN382"/>
      <c r="GO382"/>
      <c r="GP382"/>
      <c r="GQ382"/>
      <c r="GR382"/>
      <c r="GS382"/>
      <c r="GT382"/>
      <c r="GU382"/>
      <c r="GV382"/>
      <c r="GW382"/>
      <c r="GX382"/>
      <c r="GY382"/>
      <c r="GZ382"/>
      <c r="HA382"/>
      <c r="HB382"/>
      <c r="HC382"/>
      <c r="HD382"/>
      <c r="HE382"/>
      <c r="HF382"/>
      <c r="HG382"/>
      <c r="HH382"/>
      <c r="HI382"/>
      <c r="HJ382"/>
      <c r="HK382"/>
      <c r="HL382"/>
      <c r="HM382"/>
      <c r="HN382"/>
      <c r="HO382"/>
      <c r="HP382"/>
      <c r="HQ382"/>
      <c r="HR382"/>
      <c r="HS382"/>
      <c r="HT382"/>
      <c r="HU382"/>
      <c r="HV382"/>
      <c r="HW382"/>
      <c r="HX382"/>
      <c r="HY382"/>
      <c r="HZ382"/>
      <c r="IA382"/>
      <c r="IB382"/>
      <c r="IC382"/>
      <c r="ID382"/>
      <c r="IE382"/>
      <c r="IF382"/>
      <c r="IG382"/>
      <c r="IH382"/>
      <c r="II382"/>
      <c r="IJ382"/>
      <c r="IK382"/>
      <c r="IL382"/>
      <c r="IM382"/>
      <c r="IN382"/>
      <c r="IO382"/>
      <c r="IP382"/>
      <c r="IQ382"/>
      <c r="IR382"/>
      <c r="IS382"/>
      <c r="IT382"/>
      <c r="IU382"/>
      <c r="IV382"/>
    </row>
    <row r="383" spans="1:256" ht="12.75" customHeight="1" x14ac:dyDescent="0.3">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N383"/>
      <c r="DO383"/>
      <c r="DP383"/>
      <c r="DQ383"/>
      <c r="DR383"/>
      <c r="DS383"/>
      <c r="DT383"/>
      <c r="DU383"/>
      <c r="DV383"/>
      <c r="DW383"/>
      <c r="DX383"/>
      <c r="DY383"/>
      <c r="DZ383"/>
      <c r="EA383"/>
      <c r="EB383"/>
      <c r="EC383"/>
      <c r="ED383"/>
      <c r="EE383"/>
      <c r="EF383"/>
      <c r="EG383"/>
      <c r="EH383"/>
      <c r="EI383"/>
      <c r="EJ383"/>
      <c r="EK383"/>
      <c r="EL383"/>
      <c r="EM383"/>
      <c r="EN383"/>
      <c r="EO383"/>
      <c r="EP383"/>
      <c r="EQ383"/>
      <c r="ER383"/>
      <c r="ES383"/>
      <c r="ET383"/>
      <c r="EU383"/>
      <c r="EV383"/>
      <c r="EW383"/>
      <c r="EX383"/>
      <c r="EY383"/>
      <c r="EZ383"/>
      <c r="FA383"/>
      <c r="FB383"/>
      <c r="FC383"/>
      <c r="FD383"/>
      <c r="FE383"/>
      <c r="FF383"/>
      <c r="FG383"/>
      <c r="FH383"/>
      <c r="FI383"/>
      <c r="FJ383"/>
      <c r="FK383"/>
      <c r="FL383"/>
      <c r="FM383"/>
      <c r="FN383"/>
      <c r="FO383"/>
      <c r="FP383"/>
      <c r="FQ383"/>
      <c r="FR383"/>
      <c r="FS383"/>
      <c r="FT383"/>
      <c r="FU383"/>
      <c r="FV383"/>
      <c r="FW383"/>
      <c r="FX383"/>
      <c r="FY383"/>
      <c r="FZ383"/>
      <c r="GA383"/>
      <c r="GB383"/>
      <c r="GC383"/>
      <c r="GD383"/>
      <c r="GE383"/>
      <c r="GF383"/>
      <c r="GG383"/>
      <c r="GH383"/>
      <c r="GI383"/>
      <c r="GJ383"/>
      <c r="GK383"/>
      <c r="GL383"/>
      <c r="GM383"/>
      <c r="GN383"/>
      <c r="GO383"/>
      <c r="GP383"/>
      <c r="GQ383"/>
      <c r="GR383"/>
      <c r="GS383"/>
      <c r="GT383"/>
      <c r="GU383"/>
      <c r="GV383"/>
      <c r="GW383"/>
      <c r="GX383"/>
      <c r="GY383"/>
      <c r="GZ383"/>
      <c r="HA383"/>
      <c r="HB383"/>
      <c r="HC383"/>
      <c r="HD383"/>
      <c r="HE383"/>
      <c r="HF383"/>
      <c r="HG383"/>
      <c r="HH383"/>
      <c r="HI383"/>
      <c r="HJ383"/>
      <c r="HK383"/>
      <c r="HL383"/>
      <c r="HM383"/>
      <c r="HN383"/>
      <c r="HO383"/>
      <c r="HP383"/>
      <c r="HQ383"/>
      <c r="HR383"/>
      <c r="HS383"/>
      <c r="HT383"/>
      <c r="HU383"/>
      <c r="HV383"/>
      <c r="HW383"/>
      <c r="HX383"/>
      <c r="HY383"/>
      <c r="HZ383"/>
      <c r="IA383"/>
      <c r="IB383"/>
      <c r="IC383"/>
      <c r="ID383"/>
      <c r="IE383"/>
      <c r="IF383"/>
      <c r="IG383"/>
      <c r="IH383"/>
      <c r="II383"/>
      <c r="IJ383"/>
      <c r="IK383"/>
      <c r="IL383"/>
      <c r="IM383"/>
      <c r="IN383"/>
      <c r="IO383"/>
      <c r="IP383"/>
      <c r="IQ383"/>
      <c r="IR383"/>
      <c r="IS383"/>
      <c r="IT383"/>
      <c r="IU383"/>
      <c r="IV383"/>
    </row>
    <row r="384" spans="1:256" ht="12.75" customHeight="1" x14ac:dyDescent="0.3">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c r="DM384"/>
      <c r="DN384"/>
      <c r="DO384"/>
      <c r="DP384"/>
      <c r="DQ384"/>
      <c r="DR384"/>
      <c r="DS384"/>
      <c r="DT384"/>
      <c r="DU384"/>
      <c r="DV384"/>
      <c r="DW384"/>
      <c r="DX384"/>
      <c r="DY384"/>
      <c r="DZ384"/>
      <c r="EA384"/>
      <c r="EB384"/>
      <c r="EC384"/>
      <c r="ED384"/>
      <c r="EE384"/>
      <c r="EF384"/>
      <c r="EG384"/>
      <c r="EH384"/>
      <c r="EI384"/>
      <c r="EJ384"/>
      <c r="EK384"/>
      <c r="EL384"/>
      <c r="EM384"/>
      <c r="EN384"/>
      <c r="EO384"/>
      <c r="EP384"/>
      <c r="EQ384"/>
      <c r="ER384"/>
      <c r="ES384"/>
      <c r="ET384"/>
      <c r="EU384"/>
      <c r="EV384"/>
      <c r="EW384"/>
      <c r="EX384"/>
      <c r="EY384"/>
      <c r="EZ384"/>
      <c r="FA384"/>
      <c r="FB384"/>
      <c r="FC384"/>
      <c r="FD384"/>
      <c r="FE384"/>
      <c r="FF384"/>
      <c r="FG384"/>
      <c r="FH384"/>
      <c r="FI384"/>
      <c r="FJ384"/>
      <c r="FK384"/>
      <c r="FL384"/>
      <c r="FM384"/>
      <c r="FN384"/>
      <c r="FO384"/>
      <c r="FP384"/>
      <c r="FQ384"/>
      <c r="FR384"/>
      <c r="FS384"/>
      <c r="FT384"/>
      <c r="FU384"/>
      <c r="FV384"/>
      <c r="FW384"/>
      <c r="FX384"/>
      <c r="FY384"/>
      <c r="FZ384"/>
      <c r="GA384"/>
      <c r="GB384"/>
      <c r="GC384"/>
      <c r="GD384"/>
      <c r="GE384"/>
      <c r="GF384"/>
      <c r="GG384"/>
      <c r="GH384"/>
      <c r="GI384"/>
      <c r="GJ384"/>
      <c r="GK384"/>
      <c r="GL384"/>
      <c r="GM384"/>
      <c r="GN384"/>
      <c r="GO384"/>
      <c r="GP384"/>
      <c r="GQ384"/>
      <c r="GR384"/>
      <c r="GS384"/>
      <c r="GT384"/>
      <c r="GU384"/>
      <c r="GV384"/>
      <c r="GW384"/>
      <c r="GX384"/>
      <c r="GY384"/>
      <c r="GZ384"/>
      <c r="HA384"/>
      <c r="HB384"/>
      <c r="HC384"/>
      <c r="HD384"/>
      <c r="HE384"/>
      <c r="HF384"/>
      <c r="HG384"/>
      <c r="HH384"/>
      <c r="HI384"/>
      <c r="HJ384"/>
      <c r="HK384"/>
      <c r="HL384"/>
      <c r="HM384"/>
      <c r="HN384"/>
      <c r="HO384"/>
      <c r="HP384"/>
      <c r="HQ384"/>
      <c r="HR384"/>
      <c r="HS384"/>
      <c r="HT384"/>
      <c r="HU384"/>
      <c r="HV384"/>
      <c r="HW384"/>
      <c r="HX384"/>
      <c r="HY384"/>
      <c r="HZ384"/>
      <c r="IA384"/>
      <c r="IB384"/>
      <c r="IC384"/>
      <c r="ID384"/>
      <c r="IE384"/>
      <c r="IF384"/>
      <c r="IG384"/>
      <c r="IH384"/>
      <c r="II384"/>
      <c r="IJ384"/>
      <c r="IK384"/>
      <c r="IL384"/>
      <c r="IM384"/>
      <c r="IN384"/>
      <c r="IO384"/>
      <c r="IP384"/>
      <c r="IQ384"/>
      <c r="IR384"/>
      <c r="IS384"/>
      <c r="IT384"/>
      <c r="IU384"/>
      <c r="IV384"/>
    </row>
    <row r="385" spans="1:256" ht="12.75" customHeight="1" x14ac:dyDescent="0.3">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c r="DM385"/>
      <c r="DN385"/>
      <c r="DO385"/>
      <c r="DP385"/>
      <c r="DQ385"/>
      <c r="DR385"/>
      <c r="DS385"/>
      <c r="DT385"/>
      <c r="DU385"/>
      <c r="DV385"/>
      <c r="DW385"/>
      <c r="DX385"/>
      <c r="DY385"/>
      <c r="DZ385"/>
      <c r="EA385"/>
      <c r="EB385"/>
      <c r="EC385"/>
      <c r="ED385"/>
      <c r="EE385"/>
      <c r="EF385"/>
      <c r="EG385"/>
      <c r="EH385"/>
      <c r="EI385"/>
      <c r="EJ385"/>
      <c r="EK385"/>
      <c r="EL385"/>
      <c r="EM385"/>
      <c r="EN385"/>
      <c r="EO385"/>
      <c r="EP385"/>
      <c r="EQ385"/>
      <c r="ER385"/>
      <c r="ES385"/>
      <c r="ET385"/>
      <c r="EU385"/>
      <c r="EV385"/>
      <c r="EW385"/>
      <c r="EX385"/>
      <c r="EY385"/>
      <c r="EZ385"/>
      <c r="FA385"/>
      <c r="FB385"/>
      <c r="FC385"/>
      <c r="FD385"/>
      <c r="FE385"/>
      <c r="FF385"/>
      <c r="FG385"/>
      <c r="FH385"/>
      <c r="FI385"/>
      <c r="FJ385"/>
      <c r="FK385"/>
      <c r="FL385"/>
      <c r="FM385"/>
      <c r="FN385"/>
      <c r="FO385"/>
      <c r="FP385"/>
      <c r="FQ385"/>
      <c r="FR385"/>
      <c r="FS385"/>
      <c r="FT385"/>
      <c r="FU385"/>
      <c r="FV385"/>
      <c r="FW385"/>
      <c r="FX385"/>
      <c r="FY385"/>
      <c r="FZ385"/>
      <c r="GA385"/>
      <c r="GB385"/>
      <c r="GC385"/>
      <c r="GD385"/>
      <c r="GE385"/>
      <c r="GF385"/>
      <c r="GG385"/>
      <c r="GH385"/>
      <c r="GI385"/>
      <c r="GJ385"/>
      <c r="GK385"/>
      <c r="GL385"/>
      <c r="GM385"/>
      <c r="GN385"/>
      <c r="GO385"/>
      <c r="GP385"/>
      <c r="GQ385"/>
      <c r="GR385"/>
      <c r="GS385"/>
      <c r="GT385"/>
      <c r="GU385"/>
      <c r="GV385"/>
      <c r="GW385"/>
      <c r="GX385"/>
      <c r="GY385"/>
      <c r="GZ385"/>
      <c r="HA385"/>
      <c r="HB385"/>
      <c r="HC385"/>
      <c r="HD385"/>
      <c r="HE385"/>
      <c r="HF385"/>
      <c r="HG385"/>
      <c r="HH385"/>
      <c r="HI385"/>
      <c r="HJ385"/>
      <c r="HK385"/>
      <c r="HL385"/>
      <c r="HM385"/>
      <c r="HN385"/>
      <c r="HO385"/>
      <c r="HP385"/>
      <c r="HQ385"/>
      <c r="HR385"/>
      <c r="HS385"/>
      <c r="HT385"/>
      <c r="HU385"/>
      <c r="HV385"/>
      <c r="HW385"/>
      <c r="HX385"/>
      <c r="HY385"/>
      <c r="HZ385"/>
      <c r="IA385"/>
      <c r="IB385"/>
      <c r="IC385"/>
      <c r="ID385"/>
      <c r="IE385"/>
      <c r="IF385"/>
      <c r="IG385"/>
      <c r="IH385"/>
      <c r="II385"/>
      <c r="IJ385"/>
      <c r="IK385"/>
      <c r="IL385"/>
      <c r="IM385"/>
      <c r="IN385"/>
      <c r="IO385"/>
      <c r="IP385"/>
      <c r="IQ385"/>
      <c r="IR385"/>
      <c r="IS385"/>
      <c r="IT385"/>
      <c r="IU385"/>
      <c r="IV385"/>
    </row>
    <row r="386" spans="1:256" ht="12.75" customHeight="1" x14ac:dyDescent="0.3">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c r="DN386"/>
      <c r="DO386"/>
      <c r="DP386"/>
      <c r="DQ386"/>
      <c r="DR386"/>
      <c r="DS386"/>
      <c r="DT386"/>
      <c r="DU386"/>
      <c r="DV386"/>
      <c r="DW386"/>
      <c r="DX386"/>
      <c r="DY386"/>
      <c r="DZ386"/>
      <c r="EA386"/>
      <c r="EB386"/>
      <c r="EC386"/>
      <c r="ED386"/>
      <c r="EE386"/>
      <c r="EF386"/>
      <c r="EG386"/>
      <c r="EH386"/>
      <c r="EI386"/>
      <c r="EJ386"/>
      <c r="EK386"/>
      <c r="EL386"/>
      <c r="EM386"/>
      <c r="EN386"/>
      <c r="EO386"/>
      <c r="EP386"/>
      <c r="EQ386"/>
      <c r="ER386"/>
      <c r="ES386"/>
      <c r="ET386"/>
      <c r="EU386"/>
      <c r="EV386"/>
      <c r="EW386"/>
      <c r="EX386"/>
      <c r="EY386"/>
      <c r="EZ386"/>
      <c r="FA386"/>
      <c r="FB386"/>
      <c r="FC386"/>
      <c r="FD386"/>
      <c r="FE386"/>
      <c r="FF386"/>
      <c r="FG386"/>
      <c r="FH386"/>
      <c r="FI386"/>
      <c r="FJ386"/>
      <c r="FK386"/>
      <c r="FL386"/>
      <c r="FM386"/>
      <c r="FN386"/>
      <c r="FO386"/>
      <c r="FP386"/>
      <c r="FQ386"/>
      <c r="FR386"/>
      <c r="FS386"/>
      <c r="FT386"/>
      <c r="FU386"/>
      <c r="FV386"/>
      <c r="FW386"/>
      <c r="FX386"/>
      <c r="FY386"/>
      <c r="FZ386"/>
      <c r="GA386"/>
      <c r="GB386"/>
      <c r="GC386"/>
      <c r="GD386"/>
      <c r="GE386"/>
      <c r="GF386"/>
      <c r="GG386"/>
      <c r="GH386"/>
      <c r="GI386"/>
      <c r="GJ386"/>
      <c r="GK386"/>
      <c r="GL386"/>
      <c r="GM386"/>
      <c r="GN386"/>
      <c r="GO386"/>
      <c r="GP386"/>
      <c r="GQ386"/>
      <c r="GR386"/>
      <c r="GS386"/>
      <c r="GT386"/>
      <c r="GU386"/>
      <c r="GV386"/>
      <c r="GW386"/>
      <c r="GX386"/>
      <c r="GY386"/>
      <c r="GZ386"/>
      <c r="HA386"/>
      <c r="HB386"/>
      <c r="HC386"/>
      <c r="HD386"/>
      <c r="HE386"/>
      <c r="HF386"/>
      <c r="HG386"/>
      <c r="HH386"/>
      <c r="HI386"/>
      <c r="HJ386"/>
      <c r="HK386"/>
      <c r="HL386"/>
      <c r="HM386"/>
      <c r="HN386"/>
      <c r="HO386"/>
      <c r="HP386"/>
      <c r="HQ386"/>
      <c r="HR386"/>
      <c r="HS386"/>
      <c r="HT386"/>
      <c r="HU386"/>
      <c r="HV386"/>
      <c r="HW386"/>
      <c r="HX386"/>
      <c r="HY386"/>
      <c r="HZ386"/>
      <c r="IA386"/>
      <c r="IB386"/>
      <c r="IC386"/>
      <c r="ID386"/>
      <c r="IE386"/>
      <c r="IF386"/>
      <c r="IG386"/>
      <c r="IH386"/>
      <c r="II386"/>
      <c r="IJ386"/>
      <c r="IK386"/>
      <c r="IL386"/>
      <c r="IM386"/>
      <c r="IN386"/>
      <c r="IO386"/>
      <c r="IP386"/>
      <c r="IQ386"/>
      <c r="IR386"/>
      <c r="IS386"/>
      <c r="IT386"/>
      <c r="IU386"/>
      <c r="IV386"/>
    </row>
    <row r="387" spans="1:256" ht="25.05" customHeight="1" x14ac:dyDescent="0.3">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L387"/>
      <c r="DM387"/>
      <c r="DN387"/>
      <c r="DO387"/>
      <c r="DP387"/>
      <c r="DQ387"/>
      <c r="DR387"/>
      <c r="DS387"/>
      <c r="DT387"/>
      <c r="DU387"/>
      <c r="DV387"/>
      <c r="DW387"/>
      <c r="DX387"/>
      <c r="DY387"/>
      <c r="DZ387"/>
      <c r="EA387"/>
      <c r="EB387"/>
      <c r="EC387"/>
      <c r="ED387"/>
      <c r="EE387"/>
      <c r="EF387"/>
      <c r="EG387"/>
      <c r="EH387"/>
      <c r="EI387"/>
      <c r="EJ387"/>
      <c r="EK387"/>
      <c r="EL387"/>
      <c r="EM387"/>
      <c r="EN387"/>
      <c r="EO387"/>
      <c r="EP387"/>
      <c r="EQ387"/>
      <c r="ER387"/>
      <c r="ES387"/>
      <c r="ET387"/>
      <c r="EU387"/>
      <c r="EV387"/>
      <c r="EW387"/>
      <c r="EX387"/>
      <c r="EY387"/>
      <c r="EZ387"/>
      <c r="FA387"/>
      <c r="FB387"/>
      <c r="FC387"/>
      <c r="FD387"/>
      <c r="FE387"/>
      <c r="FF387"/>
      <c r="FG387"/>
      <c r="FH387"/>
      <c r="FI387"/>
      <c r="FJ387"/>
      <c r="FK387"/>
      <c r="FL387"/>
      <c r="FM387"/>
      <c r="FN387"/>
      <c r="FO387"/>
      <c r="FP387"/>
      <c r="FQ387"/>
      <c r="FR387"/>
      <c r="FS387"/>
      <c r="FT387"/>
      <c r="FU387"/>
      <c r="FV387"/>
      <c r="FW387"/>
      <c r="FX387"/>
      <c r="FY387"/>
      <c r="FZ387"/>
      <c r="GA387"/>
      <c r="GB387"/>
      <c r="GC387"/>
      <c r="GD387"/>
      <c r="GE387"/>
      <c r="GF387"/>
      <c r="GG387"/>
      <c r="GH387"/>
      <c r="GI387"/>
      <c r="GJ387"/>
      <c r="GK387"/>
      <c r="GL387"/>
      <c r="GM387"/>
      <c r="GN387"/>
      <c r="GO387"/>
      <c r="GP387"/>
      <c r="GQ387"/>
      <c r="GR387"/>
      <c r="GS387"/>
      <c r="GT387"/>
      <c r="GU387"/>
      <c r="GV387"/>
      <c r="GW387"/>
      <c r="GX387"/>
      <c r="GY387"/>
      <c r="GZ387"/>
      <c r="HA387"/>
      <c r="HB387"/>
      <c r="HC387"/>
      <c r="HD387"/>
      <c r="HE387"/>
      <c r="HF387"/>
      <c r="HG387"/>
      <c r="HH387"/>
      <c r="HI387"/>
      <c r="HJ387"/>
      <c r="HK387"/>
      <c r="HL387"/>
      <c r="HM387"/>
      <c r="HN387"/>
      <c r="HO387"/>
      <c r="HP387"/>
      <c r="HQ387"/>
      <c r="HR387"/>
      <c r="HS387"/>
      <c r="HT387"/>
      <c r="HU387"/>
      <c r="HV387"/>
      <c r="HW387"/>
      <c r="HX387"/>
      <c r="HY387"/>
      <c r="HZ387"/>
      <c r="IA387"/>
      <c r="IB387"/>
      <c r="IC387"/>
      <c r="ID387"/>
      <c r="IE387"/>
      <c r="IF387"/>
      <c r="IG387"/>
      <c r="IH387"/>
      <c r="II387"/>
      <c r="IJ387"/>
      <c r="IK387"/>
      <c r="IL387"/>
      <c r="IM387"/>
      <c r="IN387"/>
      <c r="IO387"/>
      <c r="IP387"/>
      <c r="IQ387"/>
      <c r="IR387"/>
      <c r="IS387"/>
      <c r="IT387"/>
      <c r="IU387"/>
      <c r="IV387"/>
    </row>
    <row r="388" spans="1:256" ht="12.75" customHeight="1" x14ac:dyDescent="0.3">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c r="CT388"/>
      <c r="CU388"/>
      <c r="CV388"/>
      <c r="CW388"/>
      <c r="CX388"/>
      <c r="CY388"/>
      <c r="CZ388"/>
      <c r="DA388"/>
      <c r="DB388"/>
      <c r="DC388"/>
      <c r="DD388"/>
      <c r="DE388"/>
      <c r="DF388"/>
      <c r="DG388"/>
      <c r="DH388"/>
      <c r="DI388"/>
      <c r="DJ388"/>
      <c r="DK388"/>
      <c r="DL388"/>
      <c r="DM388"/>
      <c r="DN388"/>
      <c r="DO388"/>
      <c r="DP388"/>
      <c r="DQ388"/>
      <c r="DR388"/>
      <c r="DS388"/>
      <c r="DT388"/>
      <c r="DU388"/>
      <c r="DV388"/>
      <c r="DW388"/>
      <c r="DX388"/>
      <c r="DY388"/>
      <c r="DZ388"/>
      <c r="EA388"/>
      <c r="EB388"/>
      <c r="EC388"/>
      <c r="ED388"/>
      <c r="EE388"/>
      <c r="EF388"/>
      <c r="EG388"/>
      <c r="EH388"/>
      <c r="EI388"/>
      <c r="EJ388"/>
      <c r="EK388"/>
      <c r="EL388"/>
      <c r="EM388"/>
      <c r="EN388"/>
      <c r="EO388"/>
      <c r="EP388"/>
      <c r="EQ388"/>
      <c r="ER388"/>
      <c r="ES388"/>
      <c r="ET388"/>
      <c r="EU388"/>
      <c r="EV388"/>
      <c r="EW388"/>
      <c r="EX388"/>
      <c r="EY388"/>
      <c r="EZ388"/>
      <c r="FA388"/>
      <c r="FB388"/>
      <c r="FC388"/>
      <c r="FD388"/>
      <c r="FE388"/>
      <c r="FF388"/>
      <c r="FG388"/>
      <c r="FH388"/>
      <c r="FI388"/>
      <c r="FJ388"/>
      <c r="FK388"/>
      <c r="FL388"/>
      <c r="FM388"/>
      <c r="FN388"/>
      <c r="FO388"/>
      <c r="FP388"/>
      <c r="FQ388"/>
      <c r="FR388"/>
      <c r="FS388"/>
      <c r="FT388"/>
      <c r="FU388"/>
      <c r="FV388"/>
      <c r="FW388"/>
      <c r="FX388"/>
      <c r="FY388"/>
      <c r="FZ388"/>
      <c r="GA388"/>
      <c r="GB388"/>
      <c r="GC388"/>
      <c r="GD388"/>
      <c r="GE388"/>
      <c r="GF388"/>
      <c r="GG388"/>
      <c r="GH388"/>
      <c r="GI388"/>
      <c r="GJ388"/>
      <c r="GK388"/>
      <c r="GL388"/>
      <c r="GM388"/>
      <c r="GN388"/>
      <c r="GO388"/>
      <c r="GP388"/>
      <c r="GQ388"/>
      <c r="GR388"/>
      <c r="GS388"/>
      <c r="GT388"/>
      <c r="GU388"/>
      <c r="GV388"/>
      <c r="GW388"/>
      <c r="GX388"/>
      <c r="GY388"/>
      <c r="GZ388"/>
      <c r="HA388"/>
      <c r="HB388"/>
      <c r="HC388"/>
      <c r="HD388"/>
      <c r="HE388"/>
      <c r="HF388"/>
      <c r="HG388"/>
      <c r="HH388"/>
      <c r="HI388"/>
      <c r="HJ388"/>
      <c r="HK388"/>
      <c r="HL388"/>
      <c r="HM388"/>
      <c r="HN388"/>
      <c r="HO388"/>
      <c r="HP388"/>
      <c r="HQ388"/>
      <c r="HR388"/>
      <c r="HS388"/>
      <c r="HT388"/>
      <c r="HU388"/>
      <c r="HV388"/>
      <c r="HW388"/>
      <c r="HX388"/>
      <c r="HY388"/>
      <c r="HZ388"/>
      <c r="IA388"/>
      <c r="IB388"/>
      <c r="IC388"/>
      <c r="ID388"/>
      <c r="IE388"/>
      <c r="IF388"/>
      <c r="IG388"/>
      <c r="IH388"/>
      <c r="II388"/>
      <c r="IJ388"/>
      <c r="IK388"/>
      <c r="IL388"/>
      <c r="IM388"/>
      <c r="IN388"/>
      <c r="IO388"/>
      <c r="IP388"/>
      <c r="IQ388"/>
      <c r="IR388"/>
      <c r="IS388"/>
      <c r="IT388"/>
      <c r="IU388"/>
      <c r="IV388"/>
    </row>
    <row r="389" spans="1:256" ht="12.75" customHeight="1" x14ac:dyDescent="0.3">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A389"/>
      <c r="DB389"/>
      <c r="DC389"/>
      <c r="DD389"/>
      <c r="DE389"/>
      <c r="DF389"/>
      <c r="DG389"/>
      <c r="DH389"/>
      <c r="DI389"/>
      <c r="DJ389"/>
      <c r="DK389"/>
      <c r="DL389"/>
      <c r="DM389"/>
      <c r="DN389"/>
      <c r="DO389"/>
      <c r="DP389"/>
      <c r="DQ389"/>
      <c r="DR389"/>
      <c r="DS389"/>
      <c r="DT389"/>
      <c r="DU389"/>
      <c r="DV389"/>
      <c r="DW389"/>
      <c r="DX389"/>
      <c r="DY389"/>
      <c r="DZ389"/>
      <c r="EA389"/>
      <c r="EB389"/>
      <c r="EC389"/>
      <c r="ED389"/>
      <c r="EE389"/>
      <c r="EF389"/>
      <c r="EG389"/>
      <c r="EH389"/>
      <c r="EI389"/>
      <c r="EJ389"/>
      <c r="EK389"/>
      <c r="EL389"/>
      <c r="EM389"/>
      <c r="EN389"/>
      <c r="EO389"/>
      <c r="EP389"/>
      <c r="EQ389"/>
      <c r="ER389"/>
      <c r="ES389"/>
      <c r="ET389"/>
      <c r="EU389"/>
      <c r="EV389"/>
      <c r="EW389"/>
      <c r="EX389"/>
      <c r="EY389"/>
      <c r="EZ389"/>
      <c r="FA389"/>
      <c r="FB389"/>
      <c r="FC389"/>
      <c r="FD389"/>
      <c r="FE389"/>
      <c r="FF389"/>
      <c r="FG389"/>
      <c r="FH389"/>
      <c r="FI389"/>
      <c r="FJ389"/>
      <c r="FK389"/>
      <c r="FL389"/>
      <c r="FM389"/>
      <c r="FN389"/>
      <c r="FO389"/>
      <c r="FP389"/>
      <c r="FQ389"/>
      <c r="FR389"/>
      <c r="FS389"/>
      <c r="FT389"/>
      <c r="FU389"/>
      <c r="FV389"/>
      <c r="FW389"/>
      <c r="FX389"/>
      <c r="FY389"/>
      <c r="FZ389"/>
      <c r="GA389"/>
      <c r="GB389"/>
      <c r="GC389"/>
      <c r="GD389"/>
      <c r="GE389"/>
      <c r="GF389"/>
      <c r="GG389"/>
      <c r="GH389"/>
      <c r="GI389"/>
      <c r="GJ389"/>
      <c r="GK389"/>
      <c r="GL389"/>
      <c r="GM389"/>
      <c r="GN389"/>
      <c r="GO389"/>
      <c r="GP389"/>
      <c r="GQ389"/>
      <c r="GR389"/>
      <c r="GS389"/>
      <c r="GT389"/>
      <c r="GU389"/>
      <c r="GV389"/>
      <c r="GW389"/>
      <c r="GX389"/>
      <c r="GY389"/>
      <c r="GZ389"/>
      <c r="HA389"/>
      <c r="HB389"/>
      <c r="HC389"/>
      <c r="HD389"/>
      <c r="HE389"/>
      <c r="HF389"/>
      <c r="HG389"/>
      <c r="HH389"/>
      <c r="HI389"/>
      <c r="HJ389"/>
      <c r="HK389"/>
      <c r="HL389"/>
      <c r="HM389"/>
      <c r="HN389"/>
      <c r="HO389"/>
      <c r="HP389"/>
      <c r="HQ389"/>
      <c r="HR389"/>
      <c r="HS389"/>
      <c r="HT389"/>
      <c r="HU389"/>
      <c r="HV389"/>
      <c r="HW389"/>
      <c r="HX389"/>
      <c r="HY389"/>
      <c r="HZ389"/>
      <c r="IA389"/>
      <c r="IB389"/>
      <c r="IC389"/>
      <c r="ID389"/>
      <c r="IE389"/>
      <c r="IF389"/>
      <c r="IG389"/>
      <c r="IH389"/>
      <c r="II389"/>
      <c r="IJ389"/>
      <c r="IK389"/>
      <c r="IL389"/>
      <c r="IM389"/>
      <c r="IN389"/>
      <c r="IO389"/>
      <c r="IP389"/>
      <c r="IQ389"/>
      <c r="IR389"/>
      <c r="IS389"/>
      <c r="IT389"/>
      <c r="IU389"/>
      <c r="IV389"/>
    </row>
    <row r="390" spans="1:256" ht="12.75" customHeight="1" x14ac:dyDescent="0.3">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L390"/>
      <c r="DM390"/>
      <c r="DN390"/>
      <c r="DO390"/>
      <c r="DP390"/>
      <c r="DQ390"/>
      <c r="DR390"/>
      <c r="DS390"/>
      <c r="DT390"/>
      <c r="DU390"/>
      <c r="DV390"/>
      <c r="DW390"/>
      <c r="DX390"/>
      <c r="DY390"/>
      <c r="DZ390"/>
      <c r="EA390"/>
      <c r="EB390"/>
      <c r="EC390"/>
      <c r="ED390"/>
      <c r="EE390"/>
      <c r="EF390"/>
      <c r="EG390"/>
      <c r="EH390"/>
      <c r="EI390"/>
      <c r="EJ390"/>
      <c r="EK390"/>
      <c r="EL390"/>
      <c r="EM390"/>
      <c r="EN390"/>
      <c r="EO390"/>
      <c r="EP390"/>
      <c r="EQ390"/>
      <c r="ER390"/>
      <c r="ES390"/>
      <c r="ET390"/>
      <c r="EU390"/>
      <c r="EV390"/>
      <c r="EW390"/>
      <c r="EX390"/>
      <c r="EY390"/>
      <c r="EZ390"/>
      <c r="FA390"/>
      <c r="FB390"/>
      <c r="FC390"/>
      <c r="FD390"/>
      <c r="FE390"/>
      <c r="FF390"/>
      <c r="FG390"/>
      <c r="FH390"/>
      <c r="FI390"/>
      <c r="FJ390"/>
      <c r="FK390"/>
      <c r="FL390"/>
      <c r="FM390"/>
      <c r="FN390"/>
      <c r="FO390"/>
      <c r="FP390"/>
      <c r="FQ390"/>
      <c r="FR390"/>
      <c r="FS390"/>
      <c r="FT390"/>
      <c r="FU390"/>
      <c r="FV390"/>
      <c r="FW390"/>
      <c r="FX390"/>
      <c r="FY390"/>
      <c r="FZ390"/>
      <c r="GA390"/>
      <c r="GB390"/>
      <c r="GC390"/>
      <c r="GD390"/>
      <c r="GE390"/>
      <c r="GF390"/>
      <c r="GG390"/>
      <c r="GH390"/>
      <c r="GI390"/>
      <c r="GJ390"/>
      <c r="GK390"/>
      <c r="GL390"/>
      <c r="GM390"/>
      <c r="GN390"/>
      <c r="GO390"/>
      <c r="GP390"/>
      <c r="GQ390"/>
      <c r="GR390"/>
      <c r="GS390"/>
      <c r="GT390"/>
      <c r="GU390"/>
      <c r="GV390"/>
      <c r="GW390"/>
      <c r="GX390"/>
      <c r="GY390"/>
      <c r="GZ390"/>
      <c r="HA390"/>
      <c r="HB390"/>
      <c r="HC390"/>
      <c r="HD390"/>
      <c r="HE390"/>
      <c r="HF390"/>
      <c r="HG390"/>
      <c r="HH390"/>
      <c r="HI390"/>
      <c r="HJ390"/>
      <c r="HK390"/>
      <c r="HL390"/>
      <c r="HM390"/>
      <c r="HN390"/>
      <c r="HO390"/>
      <c r="HP390"/>
      <c r="HQ390"/>
      <c r="HR390"/>
      <c r="HS390"/>
      <c r="HT390"/>
      <c r="HU390"/>
      <c r="HV390"/>
      <c r="HW390"/>
      <c r="HX390"/>
      <c r="HY390"/>
      <c r="HZ390"/>
      <c r="IA390"/>
      <c r="IB390"/>
      <c r="IC390"/>
      <c r="ID390"/>
      <c r="IE390"/>
      <c r="IF390"/>
      <c r="IG390"/>
      <c r="IH390"/>
      <c r="II390"/>
      <c r="IJ390"/>
      <c r="IK390"/>
      <c r="IL390"/>
      <c r="IM390"/>
      <c r="IN390"/>
      <c r="IO390"/>
      <c r="IP390"/>
      <c r="IQ390"/>
      <c r="IR390"/>
      <c r="IS390"/>
      <c r="IT390"/>
      <c r="IU390"/>
      <c r="IV390"/>
    </row>
    <row r="391" spans="1:256" ht="12.75" customHeight="1" x14ac:dyDescent="0.3">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c r="DN391"/>
      <c r="DO391"/>
      <c r="DP391"/>
      <c r="DQ391"/>
      <c r="DR391"/>
      <c r="DS391"/>
      <c r="DT391"/>
      <c r="DU391"/>
      <c r="DV391"/>
      <c r="DW391"/>
      <c r="DX391"/>
      <c r="DY391"/>
      <c r="DZ391"/>
      <c r="EA391"/>
      <c r="EB391"/>
      <c r="EC391"/>
      <c r="ED391"/>
      <c r="EE391"/>
      <c r="EF391"/>
      <c r="EG391"/>
      <c r="EH391"/>
      <c r="EI391"/>
      <c r="EJ391"/>
      <c r="EK391"/>
      <c r="EL391"/>
      <c r="EM391"/>
      <c r="EN391"/>
      <c r="EO391"/>
      <c r="EP391"/>
      <c r="EQ391"/>
      <c r="ER391"/>
      <c r="ES391"/>
      <c r="ET391"/>
      <c r="EU391"/>
      <c r="EV391"/>
      <c r="EW391"/>
      <c r="EX391"/>
      <c r="EY391"/>
      <c r="EZ391"/>
      <c r="FA391"/>
      <c r="FB391"/>
      <c r="FC391"/>
      <c r="FD391"/>
      <c r="FE391"/>
      <c r="FF391"/>
      <c r="FG391"/>
      <c r="FH391"/>
      <c r="FI391"/>
      <c r="FJ391"/>
      <c r="FK391"/>
      <c r="FL391"/>
      <c r="FM391"/>
      <c r="FN391"/>
      <c r="FO391"/>
      <c r="FP391"/>
      <c r="FQ391"/>
      <c r="FR391"/>
      <c r="FS391"/>
      <c r="FT391"/>
      <c r="FU391"/>
      <c r="FV391"/>
      <c r="FW391"/>
      <c r="FX391"/>
      <c r="FY391"/>
      <c r="FZ391"/>
      <c r="GA391"/>
      <c r="GB391"/>
      <c r="GC391"/>
      <c r="GD391"/>
      <c r="GE391"/>
      <c r="GF391"/>
      <c r="GG391"/>
      <c r="GH391"/>
      <c r="GI391"/>
      <c r="GJ391"/>
      <c r="GK391"/>
      <c r="GL391"/>
      <c r="GM391"/>
      <c r="GN391"/>
      <c r="GO391"/>
      <c r="GP391"/>
      <c r="GQ391"/>
      <c r="GR391"/>
      <c r="GS391"/>
      <c r="GT391"/>
      <c r="GU391"/>
      <c r="GV391"/>
      <c r="GW391"/>
      <c r="GX391"/>
      <c r="GY391"/>
      <c r="GZ391"/>
      <c r="HA391"/>
      <c r="HB391"/>
      <c r="HC391"/>
      <c r="HD391"/>
      <c r="HE391"/>
      <c r="HF391"/>
      <c r="HG391"/>
      <c r="HH391"/>
      <c r="HI391"/>
      <c r="HJ391"/>
      <c r="HK391"/>
      <c r="HL391"/>
      <c r="HM391"/>
      <c r="HN391"/>
      <c r="HO391"/>
      <c r="HP391"/>
      <c r="HQ391"/>
      <c r="HR391"/>
      <c r="HS391"/>
      <c r="HT391"/>
      <c r="HU391"/>
      <c r="HV391"/>
      <c r="HW391"/>
      <c r="HX391"/>
      <c r="HY391"/>
      <c r="HZ391"/>
      <c r="IA391"/>
      <c r="IB391"/>
      <c r="IC391"/>
      <c r="ID391"/>
      <c r="IE391"/>
      <c r="IF391"/>
      <c r="IG391"/>
      <c r="IH391"/>
      <c r="II391"/>
      <c r="IJ391"/>
      <c r="IK391"/>
      <c r="IL391"/>
      <c r="IM391"/>
      <c r="IN391"/>
      <c r="IO391"/>
      <c r="IP391"/>
      <c r="IQ391"/>
      <c r="IR391"/>
      <c r="IS391"/>
      <c r="IT391"/>
      <c r="IU391"/>
      <c r="IV391"/>
    </row>
    <row r="392" spans="1:256" ht="12.75" customHeight="1" x14ac:dyDescent="0.3">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N392"/>
      <c r="DO392"/>
      <c r="DP392"/>
      <c r="DQ392"/>
      <c r="DR392"/>
      <c r="DS392"/>
      <c r="DT392"/>
      <c r="DU392"/>
      <c r="DV392"/>
      <c r="DW392"/>
      <c r="DX392"/>
      <c r="DY392"/>
      <c r="DZ392"/>
      <c r="EA392"/>
      <c r="EB392"/>
      <c r="EC392"/>
      <c r="ED392"/>
      <c r="EE392"/>
      <c r="EF392"/>
      <c r="EG392"/>
      <c r="EH392"/>
      <c r="EI392"/>
      <c r="EJ392"/>
      <c r="EK392"/>
      <c r="EL392"/>
      <c r="EM392"/>
      <c r="EN392"/>
      <c r="EO392"/>
      <c r="EP392"/>
      <c r="EQ392"/>
      <c r="ER392"/>
      <c r="ES392"/>
      <c r="ET392"/>
      <c r="EU392"/>
      <c r="EV392"/>
      <c r="EW392"/>
      <c r="EX392"/>
      <c r="EY392"/>
      <c r="EZ392"/>
      <c r="FA392"/>
      <c r="FB392"/>
      <c r="FC392"/>
      <c r="FD392"/>
      <c r="FE392"/>
      <c r="FF392"/>
      <c r="FG392"/>
      <c r="FH392"/>
      <c r="FI392"/>
      <c r="FJ392"/>
      <c r="FK392"/>
      <c r="FL392"/>
      <c r="FM392"/>
      <c r="FN392"/>
      <c r="FO392"/>
      <c r="FP392"/>
      <c r="FQ392"/>
      <c r="FR392"/>
      <c r="FS392"/>
      <c r="FT392"/>
      <c r="FU392"/>
      <c r="FV392"/>
      <c r="FW392"/>
      <c r="FX392"/>
      <c r="FY392"/>
      <c r="FZ392"/>
      <c r="GA392"/>
      <c r="GB392"/>
      <c r="GC392"/>
      <c r="GD392"/>
      <c r="GE392"/>
      <c r="GF392"/>
      <c r="GG392"/>
      <c r="GH392"/>
      <c r="GI392"/>
      <c r="GJ392"/>
      <c r="GK392"/>
      <c r="GL392"/>
      <c r="GM392"/>
      <c r="GN392"/>
      <c r="GO392"/>
      <c r="GP392"/>
      <c r="GQ392"/>
      <c r="GR392"/>
      <c r="GS392"/>
      <c r="GT392"/>
      <c r="GU392"/>
      <c r="GV392"/>
      <c r="GW392"/>
      <c r="GX392"/>
      <c r="GY392"/>
      <c r="GZ392"/>
      <c r="HA392"/>
      <c r="HB392"/>
      <c r="HC392"/>
      <c r="HD392"/>
      <c r="HE392"/>
      <c r="HF392"/>
      <c r="HG392"/>
      <c r="HH392"/>
      <c r="HI392"/>
      <c r="HJ392"/>
      <c r="HK392"/>
      <c r="HL392"/>
      <c r="HM392"/>
      <c r="HN392"/>
      <c r="HO392"/>
      <c r="HP392"/>
      <c r="HQ392"/>
      <c r="HR392"/>
      <c r="HS392"/>
      <c r="HT392"/>
      <c r="HU392"/>
      <c r="HV392"/>
      <c r="HW392"/>
      <c r="HX392"/>
      <c r="HY392"/>
      <c r="HZ392"/>
      <c r="IA392"/>
      <c r="IB392"/>
      <c r="IC392"/>
      <c r="ID392"/>
      <c r="IE392"/>
      <c r="IF392"/>
      <c r="IG392"/>
      <c r="IH392"/>
      <c r="II392"/>
      <c r="IJ392"/>
      <c r="IK392"/>
      <c r="IL392"/>
      <c r="IM392"/>
      <c r="IN392"/>
      <c r="IO392"/>
      <c r="IP392"/>
      <c r="IQ392"/>
      <c r="IR392"/>
      <c r="IS392"/>
      <c r="IT392"/>
      <c r="IU392"/>
      <c r="IV392"/>
    </row>
    <row r="393" spans="1:256" ht="12.75" customHeight="1" x14ac:dyDescent="0.3">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c r="DM393"/>
      <c r="DN393"/>
      <c r="DO393"/>
      <c r="DP393"/>
      <c r="DQ393"/>
      <c r="DR393"/>
      <c r="DS393"/>
      <c r="DT393"/>
      <c r="DU393"/>
      <c r="DV393"/>
      <c r="DW393"/>
      <c r="DX393"/>
      <c r="DY393"/>
      <c r="DZ393"/>
      <c r="EA393"/>
      <c r="EB393"/>
      <c r="EC393"/>
      <c r="ED393"/>
      <c r="EE393"/>
      <c r="EF393"/>
      <c r="EG393"/>
      <c r="EH393"/>
      <c r="EI393"/>
      <c r="EJ393"/>
      <c r="EK393"/>
      <c r="EL393"/>
      <c r="EM393"/>
      <c r="EN393"/>
      <c r="EO393"/>
      <c r="EP393"/>
      <c r="EQ393"/>
      <c r="ER393"/>
      <c r="ES393"/>
      <c r="ET393"/>
      <c r="EU393"/>
      <c r="EV393"/>
      <c r="EW393"/>
      <c r="EX393"/>
      <c r="EY393"/>
      <c r="EZ393"/>
      <c r="FA393"/>
      <c r="FB393"/>
      <c r="FC393"/>
      <c r="FD393"/>
      <c r="FE393"/>
      <c r="FF393"/>
      <c r="FG393"/>
      <c r="FH393"/>
      <c r="FI393"/>
      <c r="FJ393"/>
      <c r="FK393"/>
      <c r="FL393"/>
      <c r="FM393"/>
      <c r="FN393"/>
      <c r="FO393"/>
      <c r="FP393"/>
      <c r="FQ393"/>
      <c r="FR393"/>
      <c r="FS393"/>
      <c r="FT393"/>
      <c r="FU393"/>
      <c r="FV393"/>
      <c r="FW393"/>
      <c r="FX393"/>
      <c r="FY393"/>
      <c r="FZ393"/>
      <c r="GA393"/>
      <c r="GB393"/>
      <c r="GC393"/>
      <c r="GD393"/>
      <c r="GE393"/>
      <c r="GF393"/>
      <c r="GG393"/>
      <c r="GH393"/>
      <c r="GI393"/>
      <c r="GJ393"/>
      <c r="GK393"/>
      <c r="GL393"/>
      <c r="GM393"/>
      <c r="GN393"/>
      <c r="GO393"/>
      <c r="GP393"/>
      <c r="GQ393"/>
      <c r="GR393"/>
      <c r="GS393"/>
      <c r="GT393"/>
      <c r="GU393"/>
      <c r="GV393"/>
      <c r="GW393"/>
      <c r="GX393"/>
      <c r="GY393"/>
      <c r="GZ393"/>
      <c r="HA393"/>
      <c r="HB393"/>
      <c r="HC393"/>
      <c r="HD393"/>
      <c r="HE393"/>
      <c r="HF393"/>
      <c r="HG393"/>
      <c r="HH393"/>
      <c r="HI393"/>
      <c r="HJ393"/>
      <c r="HK393"/>
      <c r="HL393"/>
      <c r="HM393"/>
      <c r="HN393"/>
      <c r="HO393"/>
      <c r="HP393"/>
      <c r="HQ393"/>
      <c r="HR393"/>
      <c r="HS393"/>
      <c r="HT393"/>
      <c r="HU393"/>
      <c r="HV393"/>
      <c r="HW393"/>
      <c r="HX393"/>
      <c r="HY393"/>
      <c r="HZ393"/>
      <c r="IA393"/>
      <c r="IB393"/>
      <c r="IC393"/>
      <c r="ID393"/>
      <c r="IE393"/>
      <c r="IF393"/>
      <c r="IG393"/>
      <c r="IH393"/>
      <c r="II393"/>
      <c r="IJ393"/>
      <c r="IK393"/>
      <c r="IL393"/>
      <c r="IM393"/>
      <c r="IN393"/>
      <c r="IO393"/>
      <c r="IP393"/>
      <c r="IQ393"/>
      <c r="IR393"/>
      <c r="IS393"/>
      <c r="IT393"/>
      <c r="IU393"/>
      <c r="IV393"/>
    </row>
    <row r="394" spans="1:256" ht="25.05" customHeight="1" x14ac:dyDescent="0.3">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L394"/>
      <c r="DM394"/>
      <c r="DN394"/>
      <c r="DO394"/>
      <c r="DP394"/>
      <c r="DQ394"/>
      <c r="DR394"/>
      <c r="DS394"/>
      <c r="DT394"/>
      <c r="DU394"/>
      <c r="DV394"/>
      <c r="DW394"/>
      <c r="DX394"/>
      <c r="DY394"/>
      <c r="DZ394"/>
      <c r="EA394"/>
      <c r="EB394"/>
      <c r="EC394"/>
      <c r="ED394"/>
      <c r="EE394"/>
      <c r="EF394"/>
      <c r="EG394"/>
      <c r="EH394"/>
      <c r="EI394"/>
      <c r="EJ394"/>
      <c r="EK394"/>
      <c r="EL394"/>
      <c r="EM394"/>
      <c r="EN394"/>
      <c r="EO394"/>
      <c r="EP394"/>
      <c r="EQ394"/>
      <c r="ER394"/>
      <c r="ES394"/>
      <c r="ET394"/>
      <c r="EU394"/>
      <c r="EV394"/>
      <c r="EW394"/>
      <c r="EX394"/>
      <c r="EY394"/>
      <c r="EZ394"/>
      <c r="FA394"/>
      <c r="FB394"/>
      <c r="FC394"/>
      <c r="FD394"/>
      <c r="FE394"/>
      <c r="FF394"/>
      <c r="FG394"/>
      <c r="FH394"/>
      <c r="FI394"/>
      <c r="FJ394"/>
      <c r="FK394"/>
      <c r="FL394"/>
      <c r="FM394"/>
      <c r="FN394"/>
      <c r="FO394"/>
      <c r="FP394"/>
      <c r="FQ394"/>
      <c r="FR394"/>
      <c r="FS394"/>
      <c r="FT394"/>
      <c r="FU394"/>
      <c r="FV394"/>
      <c r="FW394"/>
      <c r="FX394"/>
      <c r="FY394"/>
      <c r="FZ394"/>
      <c r="GA394"/>
      <c r="GB394"/>
      <c r="GC394"/>
      <c r="GD394"/>
      <c r="GE394"/>
      <c r="GF394"/>
      <c r="GG394"/>
      <c r="GH394"/>
      <c r="GI394"/>
      <c r="GJ394"/>
      <c r="GK394"/>
      <c r="GL394"/>
      <c r="GM394"/>
      <c r="GN394"/>
      <c r="GO394"/>
      <c r="GP394"/>
      <c r="GQ394"/>
      <c r="GR394"/>
      <c r="GS394"/>
      <c r="GT394"/>
      <c r="GU394"/>
      <c r="GV394"/>
      <c r="GW394"/>
      <c r="GX394"/>
      <c r="GY394"/>
      <c r="GZ394"/>
      <c r="HA394"/>
      <c r="HB394"/>
      <c r="HC394"/>
      <c r="HD394"/>
      <c r="HE394"/>
      <c r="HF394"/>
      <c r="HG394"/>
      <c r="HH394"/>
      <c r="HI394"/>
      <c r="HJ394"/>
      <c r="HK394"/>
      <c r="HL394"/>
      <c r="HM394"/>
      <c r="HN394"/>
      <c r="HO394"/>
      <c r="HP394"/>
      <c r="HQ394"/>
      <c r="HR394"/>
      <c r="HS394"/>
      <c r="HT394"/>
      <c r="HU394"/>
      <c r="HV394"/>
      <c r="HW394"/>
      <c r="HX394"/>
      <c r="HY394"/>
      <c r="HZ394"/>
      <c r="IA394"/>
      <c r="IB394"/>
      <c r="IC394"/>
      <c r="ID394"/>
      <c r="IE394"/>
      <c r="IF394"/>
      <c r="IG394"/>
      <c r="IH394"/>
      <c r="II394"/>
      <c r="IJ394"/>
      <c r="IK394"/>
      <c r="IL394"/>
      <c r="IM394"/>
      <c r="IN394"/>
      <c r="IO394"/>
      <c r="IP394"/>
      <c r="IQ394"/>
      <c r="IR394"/>
      <c r="IS394"/>
      <c r="IT394"/>
      <c r="IU394"/>
      <c r="IV394"/>
    </row>
    <row r="395" spans="1:256" ht="12.75" customHeight="1" x14ac:dyDescent="0.3">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L395"/>
      <c r="DM395"/>
      <c r="DN395"/>
      <c r="DO395"/>
      <c r="DP395"/>
      <c r="DQ395"/>
      <c r="DR395"/>
      <c r="DS395"/>
      <c r="DT395"/>
      <c r="DU395"/>
      <c r="DV395"/>
      <c r="DW395"/>
      <c r="DX395"/>
      <c r="DY395"/>
      <c r="DZ395"/>
      <c r="EA395"/>
      <c r="EB395"/>
      <c r="EC395"/>
      <c r="ED395"/>
      <c r="EE395"/>
      <c r="EF395"/>
      <c r="EG395"/>
      <c r="EH395"/>
      <c r="EI395"/>
      <c r="EJ395"/>
      <c r="EK395"/>
      <c r="EL395"/>
      <c r="EM395"/>
      <c r="EN395"/>
      <c r="EO395"/>
      <c r="EP395"/>
      <c r="EQ395"/>
      <c r="ER395"/>
      <c r="ES395"/>
      <c r="ET395"/>
      <c r="EU395"/>
      <c r="EV395"/>
      <c r="EW395"/>
      <c r="EX395"/>
      <c r="EY395"/>
      <c r="EZ395"/>
      <c r="FA395"/>
      <c r="FB395"/>
      <c r="FC395"/>
      <c r="FD395"/>
      <c r="FE395"/>
      <c r="FF395"/>
      <c r="FG395"/>
      <c r="FH395"/>
      <c r="FI395"/>
      <c r="FJ395"/>
      <c r="FK395"/>
      <c r="FL395"/>
      <c r="FM395"/>
      <c r="FN395"/>
      <c r="FO395"/>
      <c r="FP395"/>
      <c r="FQ395"/>
      <c r="FR395"/>
      <c r="FS395"/>
      <c r="FT395"/>
      <c r="FU395"/>
      <c r="FV395"/>
      <c r="FW395"/>
      <c r="FX395"/>
      <c r="FY395"/>
      <c r="FZ395"/>
      <c r="GA395"/>
      <c r="GB395"/>
      <c r="GC395"/>
      <c r="GD395"/>
      <c r="GE395"/>
      <c r="GF395"/>
      <c r="GG395"/>
      <c r="GH395"/>
      <c r="GI395"/>
      <c r="GJ395"/>
      <c r="GK395"/>
      <c r="GL395"/>
      <c r="GM395"/>
      <c r="GN395"/>
      <c r="GO395"/>
      <c r="GP395"/>
      <c r="GQ395"/>
      <c r="GR395"/>
      <c r="GS395"/>
      <c r="GT395"/>
      <c r="GU395"/>
      <c r="GV395"/>
      <c r="GW395"/>
      <c r="GX395"/>
      <c r="GY395"/>
      <c r="GZ395"/>
      <c r="HA395"/>
      <c r="HB395"/>
      <c r="HC395"/>
      <c r="HD395"/>
      <c r="HE395"/>
      <c r="HF395"/>
      <c r="HG395"/>
      <c r="HH395"/>
      <c r="HI395"/>
      <c r="HJ395"/>
      <c r="HK395"/>
      <c r="HL395"/>
      <c r="HM395"/>
      <c r="HN395"/>
      <c r="HO395"/>
      <c r="HP395"/>
      <c r="HQ395"/>
      <c r="HR395"/>
      <c r="HS395"/>
      <c r="HT395"/>
      <c r="HU395"/>
      <c r="HV395"/>
      <c r="HW395"/>
      <c r="HX395"/>
      <c r="HY395"/>
      <c r="HZ395"/>
      <c r="IA395"/>
      <c r="IB395"/>
      <c r="IC395"/>
      <c r="ID395"/>
      <c r="IE395"/>
      <c r="IF395"/>
      <c r="IG395"/>
      <c r="IH395"/>
      <c r="II395"/>
      <c r="IJ395"/>
      <c r="IK395"/>
      <c r="IL395"/>
      <c r="IM395"/>
      <c r="IN395"/>
      <c r="IO395"/>
      <c r="IP395"/>
      <c r="IQ395"/>
      <c r="IR395"/>
      <c r="IS395"/>
      <c r="IT395"/>
      <c r="IU395"/>
      <c r="IV395"/>
    </row>
    <row r="396" spans="1:256" ht="12.75" customHeight="1" x14ac:dyDescent="0.3">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O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c r="EX396"/>
      <c r="EY396"/>
      <c r="EZ396"/>
      <c r="FA396"/>
      <c r="FB396"/>
      <c r="FC396"/>
      <c r="FD396"/>
      <c r="FE396"/>
      <c r="FF396"/>
      <c r="FG396"/>
      <c r="FH396"/>
      <c r="FI396"/>
      <c r="FJ396"/>
      <c r="FK396"/>
      <c r="FL396"/>
      <c r="FM396"/>
      <c r="FN396"/>
      <c r="FO396"/>
      <c r="FP396"/>
      <c r="FQ396"/>
      <c r="FR396"/>
      <c r="FS396"/>
      <c r="FT396"/>
      <c r="FU396"/>
      <c r="FV396"/>
      <c r="FW396"/>
      <c r="FX396"/>
      <c r="FY396"/>
      <c r="FZ396"/>
      <c r="GA396"/>
      <c r="GB396"/>
      <c r="GC396"/>
      <c r="GD396"/>
      <c r="GE396"/>
      <c r="GF396"/>
      <c r="GG396"/>
      <c r="GH396"/>
      <c r="GI396"/>
      <c r="GJ396"/>
      <c r="GK396"/>
      <c r="GL396"/>
      <c r="GM396"/>
      <c r="GN396"/>
      <c r="GO396"/>
      <c r="GP396"/>
      <c r="GQ396"/>
      <c r="GR396"/>
      <c r="GS396"/>
      <c r="GT396"/>
      <c r="GU396"/>
      <c r="GV396"/>
      <c r="GW396"/>
      <c r="GX396"/>
      <c r="GY396"/>
      <c r="GZ396"/>
      <c r="HA396"/>
      <c r="HB396"/>
      <c r="HC396"/>
      <c r="HD396"/>
      <c r="HE396"/>
      <c r="HF396"/>
      <c r="HG396"/>
      <c r="HH396"/>
      <c r="HI396"/>
      <c r="HJ396"/>
      <c r="HK396"/>
      <c r="HL396"/>
      <c r="HM396"/>
      <c r="HN396"/>
      <c r="HO396"/>
      <c r="HP396"/>
      <c r="HQ396"/>
      <c r="HR396"/>
      <c r="HS396"/>
      <c r="HT396"/>
      <c r="HU396"/>
      <c r="HV396"/>
      <c r="HW396"/>
      <c r="HX396"/>
      <c r="HY396"/>
      <c r="HZ396"/>
      <c r="IA396"/>
      <c r="IB396"/>
      <c r="IC396"/>
      <c r="ID396"/>
      <c r="IE396"/>
      <c r="IF396"/>
      <c r="IG396"/>
      <c r="IH396"/>
      <c r="II396"/>
      <c r="IJ396"/>
      <c r="IK396"/>
      <c r="IL396"/>
      <c r="IM396"/>
      <c r="IN396"/>
      <c r="IO396"/>
      <c r="IP396"/>
      <c r="IQ396"/>
      <c r="IR396"/>
      <c r="IS396"/>
      <c r="IT396"/>
      <c r="IU396"/>
      <c r="IV396"/>
    </row>
    <row r="397" spans="1:256" ht="12.75" customHeight="1" x14ac:dyDescent="0.3">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O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c r="EX397"/>
      <c r="EY397"/>
      <c r="EZ397"/>
      <c r="FA397"/>
      <c r="FB397"/>
      <c r="FC397"/>
      <c r="FD397"/>
      <c r="FE397"/>
      <c r="FF397"/>
      <c r="FG397"/>
      <c r="FH397"/>
      <c r="FI397"/>
      <c r="FJ397"/>
      <c r="FK397"/>
      <c r="FL397"/>
      <c r="FM397"/>
      <c r="FN397"/>
      <c r="FO397"/>
      <c r="FP397"/>
      <c r="FQ397"/>
      <c r="FR397"/>
      <c r="FS397"/>
      <c r="FT397"/>
      <c r="FU397"/>
      <c r="FV397"/>
      <c r="FW397"/>
      <c r="FX397"/>
      <c r="FY397"/>
      <c r="FZ397"/>
      <c r="GA397"/>
      <c r="GB397"/>
      <c r="GC397"/>
      <c r="GD397"/>
      <c r="GE397"/>
      <c r="GF397"/>
      <c r="GG397"/>
      <c r="GH397"/>
      <c r="GI397"/>
      <c r="GJ397"/>
      <c r="GK397"/>
      <c r="GL397"/>
      <c r="GM397"/>
      <c r="GN397"/>
      <c r="GO397"/>
      <c r="GP397"/>
      <c r="GQ397"/>
      <c r="GR397"/>
      <c r="GS397"/>
      <c r="GT397"/>
      <c r="GU397"/>
      <c r="GV397"/>
      <c r="GW397"/>
      <c r="GX397"/>
      <c r="GY397"/>
      <c r="GZ397"/>
      <c r="HA397"/>
      <c r="HB397"/>
      <c r="HC397"/>
      <c r="HD397"/>
      <c r="HE397"/>
      <c r="HF397"/>
      <c r="HG397"/>
      <c r="HH397"/>
      <c r="HI397"/>
      <c r="HJ397"/>
      <c r="HK397"/>
      <c r="HL397"/>
      <c r="HM397"/>
      <c r="HN397"/>
      <c r="HO397"/>
      <c r="HP397"/>
      <c r="HQ397"/>
      <c r="HR397"/>
      <c r="HS397"/>
      <c r="HT397"/>
      <c r="HU397"/>
      <c r="HV397"/>
      <c r="HW397"/>
      <c r="HX397"/>
      <c r="HY397"/>
      <c r="HZ397"/>
      <c r="IA397"/>
      <c r="IB397"/>
      <c r="IC397"/>
      <c r="ID397"/>
      <c r="IE397"/>
      <c r="IF397"/>
      <c r="IG397"/>
      <c r="IH397"/>
      <c r="II397"/>
      <c r="IJ397"/>
      <c r="IK397"/>
      <c r="IL397"/>
      <c r="IM397"/>
      <c r="IN397"/>
      <c r="IO397"/>
      <c r="IP397"/>
      <c r="IQ397"/>
      <c r="IR397"/>
      <c r="IS397"/>
      <c r="IT397"/>
      <c r="IU397"/>
      <c r="IV397"/>
    </row>
    <row r="398" spans="1:256" ht="12.75" customHeight="1" x14ac:dyDescent="0.3">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c r="DM398"/>
      <c r="DN398"/>
      <c r="DO398"/>
      <c r="DP398"/>
      <c r="DQ398"/>
      <c r="DR398"/>
      <c r="DS398"/>
      <c r="DT398"/>
      <c r="DU398"/>
      <c r="DV398"/>
      <c r="DW398"/>
      <c r="DX398"/>
      <c r="DY398"/>
      <c r="DZ398"/>
      <c r="EA398"/>
      <c r="EB398"/>
      <c r="EC398"/>
      <c r="ED398"/>
      <c r="EE398"/>
      <c r="EF398"/>
      <c r="EG398"/>
      <c r="EH398"/>
      <c r="EI398"/>
      <c r="EJ398"/>
      <c r="EK398"/>
      <c r="EL398"/>
      <c r="EM398"/>
      <c r="EN398"/>
      <c r="EO398"/>
      <c r="EP398"/>
      <c r="EQ398"/>
      <c r="ER398"/>
      <c r="ES398"/>
      <c r="ET398"/>
      <c r="EU398"/>
      <c r="EV398"/>
      <c r="EW398"/>
      <c r="EX398"/>
      <c r="EY398"/>
      <c r="EZ398"/>
      <c r="FA398"/>
      <c r="FB398"/>
      <c r="FC398"/>
      <c r="FD398"/>
      <c r="FE398"/>
      <c r="FF398"/>
      <c r="FG398"/>
      <c r="FH398"/>
      <c r="FI398"/>
      <c r="FJ398"/>
      <c r="FK398"/>
      <c r="FL398"/>
      <c r="FM398"/>
      <c r="FN398"/>
      <c r="FO398"/>
      <c r="FP398"/>
      <c r="FQ398"/>
      <c r="FR398"/>
      <c r="FS398"/>
      <c r="FT398"/>
      <c r="FU398"/>
      <c r="FV398"/>
      <c r="FW398"/>
      <c r="FX398"/>
      <c r="FY398"/>
      <c r="FZ398"/>
      <c r="GA398"/>
      <c r="GB398"/>
      <c r="GC398"/>
      <c r="GD398"/>
      <c r="GE398"/>
      <c r="GF398"/>
      <c r="GG398"/>
      <c r="GH398"/>
      <c r="GI398"/>
      <c r="GJ398"/>
      <c r="GK398"/>
      <c r="GL398"/>
      <c r="GM398"/>
      <c r="GN398"/>
      <c r="GO398"/>
      <c r="GP398"/>
      <c r="GQ398"/>
      <c r="GR398"/>
      <c r="GS398"/>
      <c r="GT398"/>
      <c r="GU398"/>
      <c r="GV398"/>
      <c r="GW398"/>
      <c r="GX398"/>
      <c r="GY398"/>
      <c r="GZ398"/>
      <c r="HA398"/>
      <c r="HB398"/>
      <c r="HC398"/>
      <c r="HD398"/>
      <c r="HE398"/>
      <c r="HF398"/>
      <c r="HG398"/>
      <c r="HH398"/>
      <c r="HI398"/>
      <c r="HJ398"/>
      <c r="HK398"/>
      <c r="HL398"/>
      <c r="HM398"/>
      <c r="HN398"/>
      <c r="HO398"/>
      <c r="HP398"/>
      <c r="HQ398"/>
      <c r="HR398"/>
      <c r="HS398"/>
      <c r="HT398"/>
      <c r="HU398"/>
      <c r="HV398"/>
      <c r="HW398"/>
      <c r="HX398"/>
      <c r="HY398"/>
      <c r="HZ398"/>
      <c r="IA398"/>
      <c r="IB398"/>
      <c r="IC398"/>
      <c r="ID398"/>
      <c r="IE398"/>
      <c r="IF398"/>
      <c r="IG398"/>
      <c r="IH398"/>
      <c r="II398"/>
      <c r="IJ398"/>
      <c r="IK398"/>
      <c r="IL398"/>
      <c r="IM398"/>
      <c r="IN398"/>
      <c r="IO398"/>
      <c r="IP398"/>
      <c r="IQ398"/>
      <c r="IR398"/>
      <c r="IS398"/>
      <c r="IT398"/>
      <c r="IU398"/>
      <c r="IV398"/>
    </row>
    <row r="399" spans="1:256" ht="12.75" customHeight="1" x14ac:dyDescent="0.3">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c r="DM399"/>
      <c r="DN399"/>
      <c r="DO399"/>
      <c r="DP399"/>
      <c r="DQ399"/>
      <c r="DR399"/>
      <c r="DS399"/>
      <c r="DT399"/>
      <c r="DU399"/>
      <c r="DV399"/>
      <c r="DW399"/>
      <c r="DX399"/>
      <c r="DY399"/>
      <c r="DZ399"/>
      <c r="EA399"/>
      <c r="EB399"/>
      <c r="EC399"/>
      <c r="ED399"/>
      <c r="EE399"/>
      <c r="EF399"/>
      <c r="EG399"/>
      <c r="EH399"/>
      <c r="EI399"/>
      <c r="EJ399"/>
      <c r="EK399"/>
      <c r="EL399"/>
      <c r="EM399"/>
      <c r="EN399"/>
      <c r="EO399"/>
      <c r="EP399"/>
      <c r="EQ399"/>
      <c r="ER399"/>
      <c r="ES399"/>
      <c r="ET399"/>
      <c r="EU399"/>
      <c r="EV399"/>
      <c r="EW399"/>
      <c r="EX399"/>
      <c r="EY399"/>
      <c r="EZ399"/>
      <c r="FA399"/>
      <c r="FB399"/>
      <c r="FC399"/>
      <c r="FD399"/>
      <c r="FE399"/>
      <c r="FF399"/>
      <c r="FG399"/>
      <c r="FH399"/>
      <c r="FI399"/>
      <c r="FJ399"/>
      <c r="FK399"/>
      <c r="FL399"/>
      <c r="FM399"/>
      <c r="FN399"/>
      <c r="FO399"/>
      <c r="FP399"/>
      <c r="FQ399"/>
      <c r="FR399"/>
      <c r="FS399"/>
      <c r="FT399"/>
      <c r="FU399"/>
      <c r="FV399"/>
      <c r="FW399"/>
      <c r="FX399"/>
      <c r="FY399"/>
      <c r="FZ399"/>
      <c r="GA399"/>
      <c r="GB399"/>
      <c r="GC399"/>
      <c r="GD399"/>
      <c r="GE399"/>
      <c r="GF399"/>
      <c r="GG399"/>
      <c r="GH399"/>
      <c r="GI399"/>
      <c r="GJ399"/>
      <c r="GK399"/>
      <c r="GL399"/>
      <c r="GM399"/>
      <c r="GN399"/>
      <c r="GO399"/>
      <c r="GP399"/>
      <c r="GQ399"/>
      <c r="GR399"/>
      <c r="GS399"/>
      <c r="GT399"/>
      <c r="GU399"/>
      <c r="GV399"/>
      <c r="GW399"/>
      <c r="GX399"/>
      <c r="GY399"/>
      <c r="GZ399"/>
      <c r="HA399"/>
      <c r="HB399"/>
      <c r="HC399"/>
      <c r="HD399"/>
      <c r="HE399"/>
      <c r="HF399"/>
      <c r="HG399"/>
      <c r="HH399"/>
      <c r="HI399"/>
      <c r="HJ399"/>
      <c r="HK399"/>
      <c r="HL399"/>
      <c r="HM399"/>
      <c r="HN399"/>
      <c r="HO399"/>
      <c r="HP399"/>
      <c r="HQ399"/>
      <c r="HR399"/>
      <c r="HS399"/>
      <c r="HT399"/>
      <c r="HU399"/>
      <c r="HV399"/>
      <c r="HW399"/>
      <c r="HX399"/>
      <c r="HY399"/>
      <c r="HZ399"/>
      <c r="IA399"/>
      <c r="IB399"/>
      <c r="IC399"/>
      <c r="ID399"/>
      <c r="IE399"/>
      <c r="IF399"/>
      <c r="IG399"/>
      <c r="IH399"/>
      <c r="II399"/>
      <c r="IJ399"/>
      <c r="IK399"/>
      <c r="IL399"/>
      <c r="IM399"/>
      <c r="IN399"/>
      <c r="IO399"/>
      <c r="IP399"/>
      <c r="IQ399"/>
      <c r="IR399"/>
      <c r="IS399"/>
      <c r="IT399"/>
      <c r="IU399"/>
      <c r="IV399"/>
    </row>
    <row r="400" spans="1:256" ht="12.75" customHeight="1" x14ac:dyDescent="0.3">
      <c r="F400" s="74"/>
      <c r="G400" s="75"/>
      <c r="H400" s="157"/>
      <c r="I400" s="157"/>
      <c r="J400" s="157"/>
      <c r="K400" s="157"/>
      <c r="L400" s="157"/>
      <c r="M400" s="79"/>
      <c r="N400" s="75"/>
      <c r="O400" s="75"/>
      <c r="P400" s="75"/>
      <c r="Q400" s="75"/>
      <c r="R400" s="75"/>
      <c r="S400" s="75"/>
      <c r="T400" s="75"/>
      <c r="U400" s="75"/>
      <c r="V400" s="75"/>
      <c r="W400" s="75"/>
      <c r="X400" s="75"/>
    </row>
    <row r="401" spans="1:24" s="75" customFormat="1" ht="25.05" customHeight="1" x14ac:dyDescent="0.3">
      <c r="A401" s="38"/>
      <c r="B401" s="38"/>
      <c r="C401" s="38"/>
      <c r="D401" s="38"/>
      <c r="E401" s="38"/>
      <c r="F401" s="203"/>
      <c r="G401" s="203"/>
      <c r="H401" s="69"/>
      <c r="I401" s="69"/>
      <c r="J401" s="69"/>
      <c r="K401" s="69"/>
      <c r="L401" s="69"/>
      <c r="M401" s="69"/>
      <c r="N401" s="69"/>
      <c r="O401" s="69"/>
      <c r="P401" s="69"/>
      <c r="Q401" s="69"/>
      <c r="R401" s="69"/>
      <c r="S401" s="69"/>
      <c r="T401" s="69"/>
      <c r="U401" s="69"/>
      <c r="V401" s="69"/>
      <c r="W401" s="69"/>
      <c r="X401" s="69"/>
    </row>
    <row r="402" spans="1:24" s="75" customFormat="1" ht="12.75" customHeight="1" x14ac:dyDescent="0.3">
      <c r="A402" s="38"/>
      <c r="B402" s="38"/>
      <c r="C402" s="100"/>
      <c r="D402" s="100"/>
      <c r="E402" s="100"/>
      <c r="F402" s="82"/>
      <c r="G402" s="95"/>
      <c r="H402" s="157"/>
      <c r="I402" s="157"/>
      <c r="J402" s="157"/>
      <c r="K402" s="157"/>
      <c r="L402" s="157"/>
      <c r="M402" s="177"/>
      <c r="N402" s="157"/>
      <c r="O402" s="157"/>
      <c r="P402" s="157"/>
      <c r="Q402" s="157"/>
      <c r="R402" s="157"/>
      <c r="S402" s="157"/>
      <c r="T402" s="157"/>
      <c r="U402" s="157"/>
      <c r="V402" s="157"/>
      <c r="W402" s="157"/>
      <c r="X402" s="157"/>
    </row>
    <row r="403" spans="1:24" s="75" customFormat="1" ht="12.75" customHeight="1" x14ac:dyDescent="0.3">
      <c r="A403" s="38"/>
      <c r="B403" s="166"/>
      <c r="C403" s="38"/>
      <c r="D403" s="38"/>
      <c r="E403" s="38"/>
      <c r="F403" s="80"/>
      <c r="G403" s="96"/>
      <c r="H403" s="157"/>
      <c r="I403" s="157"/>
      <c r="J403" s="157"/>
      <c r="K403" s="157"/>
      <c r="L403" s="157"/>
      <c r="M403" s="177"/>
      <c r="N403" s="111"/>
      <c r="O403" s="157"/>
      <c r="P403" s="157"/>
      <c r="Q403" s="157"/>
      <c r="R403" s="157"/>
      <c r="S403" s="157"/>
      <c r="T403" s="157"/>
      <c r="U403" s="157"/>
      <c r="V403" s="157"/>
      <c r="W403" s="157"/>
      <c r="X403" s="157"/>
    </row>
    <row r="404" spans="1:24" s="75" customFormat="1" ht="12.75" customHeight="1" x14ac:dyDescent="0.3">
      <c r="A404" s="38"/>
      <c r="B404" s="38"/>
      <c r="C404" s="38"/>
      <c r="D404" s="38"/>
      <c r="E404" s="38"/>
      <c r="F404" s="82"/>
      <c r="G404" s="95"/>
      <c r="H404" s="157"/>
      <c r="I404" s="157"/>
      <c r="J404" s="157"/>
      <c r="K404" s="157"/>
      <c r="L404" s="157"/>
      <c r="M404" s="177"/>
      <c r="N404" s="157"/>
      <c r="O404" s="157"/>
      <c r="P404" s="157"/>
      <c r="Q404" s="157"/>
      <c r="R404" s="157"/>
      <c r="S404" s="157"/>
      <c r="T404" s="157"/>
      <c r="U404" s="157"/>
      <c r="V404" s="157"/>
      <c r="W404" s="157"/>
      <c r="X404" s="157"/>
    </row>
    <row r="405" spans="1:24" s="75" customFormat="1" ht="12.75" customHeight="1" x14ac:dyDescent="0.3">
      <c r="A405" s="38"/>
      <c r="B405" s="38"/>
      <c r="C405" s="38"/>
      <c r="D405" s="38"/>
      <c r="E405" s="38"/>
      <c r="F405" s="82"/>
      <c r="G405" s="95"/>
      <c r="H405" s="157"/>
      <c r="I405" s="157"/>
      <c r="J405" s="157"/>
      <c r="K405" s="157"/>
      <c r="L405" s="157"/>
      <c r="M405" s="177"/>
      <c r="N405" s="157"/>
      <c r="O405" s="157"/>
      <c r="P405" s="157"/>
      <c r="Q405" s="157"/>
      <c r="R405" s="157"/>
      <c r="S405" s="157"/>
      <c r="T405" s="157"/>
      <c r="U405" s="157"/>
      <c r="V405" s="157"/>
      <c r="W405" s="157"/>
      <c r="X405" s="157"/>
    </row>
    <row r="406" spans="1:24" s="75" customFormat="1" ht="12.75" customHeight="1" x14ac:dyDescent="0.3">
      <c r="A406" s="38"/>
      <c r="B406" s="38"/>
      <c r="C406" s="38"/>
      <c r="D406" s="38"/>
      <c r="E406" s="38"/>
      <c r="F406" s="82"/>
      <c r="G406" s="95"/>
      <c r="H406" s="157"/>
      <c r="I406" s="157"/>
      <c r="J406" s="157"/>
      <c r="K406" s="157"/>
      <c r="L406" s="157"/>
      <c r="M406" s="177"/>
      <c r="N406" s="157"/>
      <c r="O406" s="157"/>
      <c r="P406" s="157"/>
      <c r="Q406" s="157"/>
      <c r="R406" s="157"/>
      <c r="S406" s="157"/>
      <c r="T406" s="157"/>
      <c r="U406" s="157"/>
      <c r="V406" s="157"/>
      <c r="W406" s="157"/>
      <c r="X406" s="157"/>
    </row>
    <row r="407" spans="1:24" s="75" customFormat="1" ht="12.75" customHeight="1" x14ac:dyDescent="0.3">
      <c r="A407" s="38"/>
      <c r="B407" s="38"/>
      <c r="C407" s="38"/>
      <c r="D407" s="38"/>
      <c r="E407" s="38"/>
      <c r="F407" s="178"/>
      <c r="G407" s="107"/>
      <c r="H407" s="157"/>
      <c r="I407" s="157"/>
      <c r="J407" s="157"/>
      <c r="K407" s="157"/>
      <c r="L407" s="157"/>
      <c r="M407" s="177"/>
      <c r="N407" s="157"/>
      <c r="O407" s="157"/>
      <c r="P407" s="157"/>
      <c r="Q407" s="157"/>
      <c r="R407" s="157"/>
      <c r="S407" s="157"/>
      <c r="T407" s="157"/>
      <c r="U407" s="157"/>
      <c r="V407" s="157"/>
      <c r="W407" s="157"/>
      <c r="X407" s="157"/>
    </row>
    <row r="408" spans="1:24" ht="25.05" customHeight="1" x14ac:dyDescent="0.3">
      <c r="C408" s="76"/>
      <c r="D408" s="76"/>
      <c r="E408" s="76"/>
      <c r="F408" s="207"/>
      <c r="G408" s="207"/>
      <c r="M408" s="1"/>
    </row>
    <row r="409" spans="1:24" ht="12.75" customHeight="1" x14ac:dyDescent="0.3">
      <c r="C409" s="59" t="str">
        <f>IF(C408="C",IF(A409="P",IF(A408="I","p i","p"),IF(A408="I","i","")),"")</f>
        <v/>
      </c>
      <c r="D409" s="59" t="str">
        <f>IF(D408="E",IF(A409="P",IF(A408="I","p i","p"),IF(A408="I","i"," ")),"")</f>
        <v/>
      </c>
      <c r="E409" s="59" t="str">
        <f>IF(E408="O",IF(A409="P",IF(A408="I","p i","p"),IF(A408="I","i"," ")),"")</f>
        <v/>
      </c>
      <c r="F409" s="2"/>
      <c r="G409" s="1"/>
      <c r="M409" s="1"/>
    </row>
    <row r="410" spans="1:24" ht="12.75" customHeight="1" x14ac:dyDescent="0.3">
      <c r="C410" s="76"/>
      <c r="D410" s="76"/>
      <c r="E410" s="76"/>
      <c r="F410" s="2"/>
      <c r="G410" s="7"/>
      <c r="M410" s="1"/>
    </row>
    <row r="411" spans="1:24" ht="12.75" customHeight="1" x14ac:dyDescent="0.3">
      <c r="C411" s="76"/>
      <c r="D411" s="76"/>
      <c r="E411" s="76"/>
      <c r="F411" s="2"/>
      <c r="G411" s="1"/>
      <c r="M411" s="1"/>
    </row>
    <row r="412" spans="1:24" ht="12.75" customHeight="1" x14ac:dyDescent="0.3">
      <c r="C412" s="76"/>
      <c r="D412" s="76"/>
      <c r="E412" s="76"/>
      <c r="F412" s="2"/>
      <c r="G412" s="1"/>
      <c r="M412" s="1"/>
    </row>
    <row r="413" spans="1:24" ht="12.75" customHeight="1" x14ac:dyDescent="0.3">
      <c r="C413" s="76"/>
      <c r="D413" s="76"/>
      <c r="E413" s="76"/>
      <c r="F413" s="2"/>
      <c r="G413" s="1"/>
      <c r="M413" s="1"/>
    </row>
    <row r="414" spans="1:24" ht="25.05" customHeight="1" x14ac:dyDescent="0.3">
      <c r="C414" s="76"/>
      <c r="D414" s="76"/>
      <c r="E414" s="76"/>
      <c r="F414" s="90"/>
      <c r="G414" s="1"/>
      <c r="M414" s="1"/>
    </row>
    <row r="415" spans="1:24" ht="25.05" customHeight="1" x14ac:dyDescent="0.3">
      <c r="C415" s="76"/>
      <c r="D415" s="76"/>
      <c r="E415" s="76"/>
      <c r="F415" s="207"/>
      <c r="G415" s="207"/>
      <c r="M415" s="1"/>
    </row>
    <row r="416" spans="1:24" ht="12.75" customHeight="1" x14ac:dyDescent="0.3">
      <c r="C416" s="59" t="str">
        <f>IF(C415="C",IF(A416="P",IF(A415="I","p i","p"),IF(A415="I","i","")),"")</f>
        <v/>
      </c>
      <c r="D416" s="59" t="str">
        <f>IF(D415="E",IF(A416="P",IF(A415="I","p i","p"),IF(A415="I","i"," ")),"")</f>
        <v/>
      </c>
      <c r="E416" s="59" t="str">
        <f>IF(E415="O",IF(A416="P",IF(A415="I","p i","p"),IF(A415="I","i"," ")),"")</f>
        <v/>
      </c>
      <c r="G416" s="1"/>
      <c r="M416" s="1"/>
    </row>
    <row r="417" spans="3:13" ht="12.75" customHeight="1" x14ac:dyDescent="0.3">
      <c r="C417" s="76"/>
      <c r="D417" s="76"/>
      <c r="E417" s="76"/>
      <c r="G417" s="1"/>
      <c r="M417" s="1"/>
    </row>
    <row r="418" spans="3:13" ht="12.75" customHeight="1" x14ac:dyDescent="0.3">
      <c r="C418" s="76"/>
      <c r="D418" s="76"/>
      <c r="E418" s="76"/>
      <c r="G418" s="1"/>
      <c r="M418" s="1"/>
    </row>
    <row r="419" spans="3:13" ht="12.75" customHeight="1" x14ac:dyDescent="0.3">
      <c r="C419" s="76"/>
      <c r="D419" s="76"/>
      <c r="E419" s="76"/>
      <c r="G419" s="1"/>
      <c r="M419" s="1"/>
    </row>
    <row r="420" spans="3:13" ht="12.75" customHeight="1" x14ac:dyDescent="0.3">
      <c r="C420" s="76"/>
      <c r="D420" s="76"/>
      <c r="E420" s="76"/>
      <c r="G420" s="1"/>
      <c r="M420" s="1"/>
    </row>
    <row r="421" spans="3:13" ht="25.05" customHeight="1" x14ac:dyDescent="0.3">
      <c r="C421" s="76"/>
      <c r="D421" s="76"/>
      <c r="E421" s="76"/>
      <c r="F421" s="90"/>
      <c r="G421" s="1"/>
      <c r="M421" s="1"/>
    </row>
    <row r="422" spans="3:13" ht="25.05" customHeight="1" x14ac:dyDescent="0.3">
      <c r="C422" s="76"/>
      <c r="D422" s="76"/>
      <c r="E422" s="76"/>
      <c r="F422" s="207"/>
      <c r="G422" s="207"/>
      <c r="M422" s="1"/>
    </row>
    <row r="423" spans="3:13" ht="12.75" customHeight="1" x14ac:dyDescent="0.3">
      <c r="C423" s="59" t="str">
        <f>IF(C422="C",IF(A423="P",IF(A422="I","p i","p"),IF(A422="I","i","")),"")</f>
        <v/>
      </c>
      <c r="D423" s="59" t="str">
        <f>IF(D422="E",IF(A423="P",IF(A422="I","p i","p"),IF(A422="I","i"," ")),"")</f>
        <v/>
      </c>
      <c r="E423" s="59" t="str">
        <f>IF(E422="O",IF(A423="P",IF(A422="I","p i","p"),IF(A422="I","i"," ")),"")</f>
        <v/>
      </c>
      <c r="G423" s="1"/>
      <c r="M423" s="1"/>
    </row>
    <row r="424" spans="3:13" ht="12.75" customHeight="1" x14ac:dyDescent="0.3">
      <c r="C424" s="76"/>
      <c r="D424" s="76"/>
      <c r="E424" s="76"/>
      <c r="G424" s="1"/>
      <c r="M424" s="1"/>
    </row>
    <row r="425" spans="3:13" ht="12.75" customHeight="1" x14ac:dyDescent="0.3">
      <c r="C425" s="76"/>
      <c r="D425" s="76"/>
      <c r="E425" s="76"/>
      <c r="G425" s="1"/>
      <c r="M425" s="1"/>
    </row>
    <row r="426" spans="3:13" ht="12.75" customHeight="1" x14ac:dyDescent="0.3">
      <c r="C426" s="76"/>
      <c r="D426" s="76"/>
      <c r="E426" s="76"/>
      <c r="G426" s="1"/>
      <c r="M426" s="1"/>
    </row>
    <row r="427" spans="3:13" ht="12.75" customHeight="1" x14ac:dyDescent="0.3">
      <c r="C427" s="76"/>
      <c r="D427" s="76"/>
      <c r="E427" s="76"/>
      <c r="G427" s="1"/>
      <c r="M427" s="1"/>
    </row>
    <row r="428" spans="3:13" ht="25.05" customHeight="1" x14ac:dyDescent="0.3">
      <c r="C428" s="76"/>
      <c r="D428" s="76"/>
      <c r="E428" s="76"/>
      <c r="F428" s="90"/>
      <c r="G428" s="1"/>
      <c r="M428" s="1"/>
    </row>
    <row r="429" spans="3:13" ht="25.05" customHeight="1" x14ac:dyDescent="0.3">
      <c r="C429" s="76"/>
      <c r="D429" s="76"/>
      <c r="E429" s="76"/>
      <c r="F429" s="207"/>
      <c r="G429" s="207"/>
      <c r="M429" s="1"/>
    </row>
    <row r="430" spans="3:13" ht="12.75" customHeight="1" x14ac:dyDescent="0.3">
      <c r="C430" s="59" t="str">
        <f>IF(C429="C",IF(A430="P",IF(A429="I","p i","p"),IF(A429="I","i","")),"")</f>
        <v/>
      </c>
      <c r="D430" s="59" t="str">
        <f>IF(D429="E",IF(A430="P",IF(A429="I","p i","p"),IF(A429="I","i"," ")),"")</f>
        <v/>
      </c>
      <c r="E430" s="59" t="str">
        <f>IF(E429="O",IF(A430="P",IF(A429="I","p i","p"),IF(A429="I","i"," ")),"")</f>
        <v/>
      </c>
      <c r="G430" s="1"/>
      <c r="M430" s="1"/>
    </row>
    <row r="431" spans="3:13" ht="12.75" customHeight="1" x14ac:dyDescent="0.3">
      <c r="C431" s="76"/>
      <c r="D431" s="76"/>
      <c r="E431" s="76"/>
      <c r="G431" s="1"/>
      <c r="M431" s="1"/>
    </row>
    <row r="432" spans="3:13" ht="12.75" customHeight="1" x14ac:dyDescent="0.3">
      <c r="C432" s="76"/>
      <c r="D432" s="76"/>
      <c r="E432" s="76"/>
      <c r="G432" s="1"/>
      <c r="M432" s="1"/>
    </row>
    <row r="433" spans="3:13" ht="12.75" customHeight="1" x14ac:dyDescent="0.3">
      <c r="C433" s="76"/>
      <c r="D433" s="76"/>
      <c r="E433" s="76"/>
      <c r="G433" s="1"/>
      <c r="M433" s="1"/>
    </row>
    <row r="434" spans="3:13" ht="12.75" customHeight="1" x14ac:dyDescent="0.3">
      <c r="C434" s="76"/>
      <c r="D434" s="76"/>
      <c r="E434" s="76"/>
      <c r="G434" s="1"/>
      <c r="M434" s="1"/>
    </row>
    <row r="435" spans="3:13" ht="12.75" customHeight="1" x14ac:dyDescent="0.3">
      <c r="C435" s="76"/>
      <c r="D435" s="76"/>
      <c r="E435" s="76"/>
      <c r="G435" s="1"/>
      <c r="M435" s="1"/>
    </row>
    <row r="436" spans="3:13" ht="25.05" customHeight="1" x14ac:dyDescent="0.3">
      <c r="C436" s="76"/>
      <c r="D436" s="76"/>
      <c r="E436" s="76"/>
      <c r="F436" s="209"/>
      <c r="G436" s="209"/>
      <c r="M436" s="1"/>
    </row>
    <row r="437" spans="3:13" ht="12.75" customHeight="1" x14ac:dyDescent="0.3">
      <c r="C437" s="59" t="str">
        <f>IF(C436="C",IF(A437="P",IF(A436="I","p i","p"),IF(A436="I","i","")),"")</f>
        <v/>
      </c>
      <c r="D437" s="59" t="str">
        <f>IF(D436="E",IF(A437="P",IF(A436="I","p i","p"),IF(A436="I","i"," ")),"")</f>
        <v/>
      </c>
      <c r="E437" s="59" t="str">
        <f>IF(E436="O",IF(A437="P",IF(A436="I","p i","p"),IF(A436="I","i"," ")),"")</f>
        <v/>
      </c>
      <c r="G437" s="1"/>
      <c r="M437" s="1"/>
    </row>
    <row r="438" spans="3:13" ht="12.75" customHeight="1" x14ac:dyDescent="0.3">
      <c r="C438" s="76"/>
      <c r="D438" s="76"/>
      <c r="E438" s="76"/>
      <c r="G438" s="1"/>
      <c r="M438" s="1"/>
    </row>
    <row r="439" spans="3:13" ht="12.75" customHeight="1" x14ac:dyDescent="0.3">
      <c r="C439" s="76"/>
      <c r="D439" s="76"/>
      <c r="E439" s="76"/>
      <c r="G439" s="1"/>
      <c r="M439" s="1"/>
    </row>
    <row r="440" spans="3:13" ht="12.75" customHeight="1" x14ac:dyDescent="0.3">
      <c r="C440" s="76"/>
      <c r="D440" s="76"/>
      <c r="E440" s="76"/>
      <c r="G440" s="1"/>
      <c r="M440" s="1"/>
    </row>
    <row r="441" spans="3:13" ht="12.75" customHeight="1" x14ac:dyDescent="0.3">
      <c r="C441" s="76"/>
      <c r="D441" s="76"/>
      <c r="E441" s="76"/>
      <c r="G441" s="1"/>
      <c r="M441" s="1"/>
    </row>
    <row r="442" spans="3:13" ht="25.05" customHeight="1" x14ac:dyDescent="0.3">
      <c r="C442" s="76"/>
      <c r="D442" s="76"/>
      <c r="E442" s="76"/>
      <c r="F442" s="90"/>
      <c r="G442" s="1"/>
      <c r="M442" s="1"/>
    </row>
    <row r="443" spans="3:13" ht="25.05" customHeight="1" x14ac:dyDescent="0.3">
      <c r="C443" s="76"/>
      <c r="D443" s="76"/>
      <c r="E443" s="76"/>
      <c r="F443" s="209"/>
      <c r="G443" s="209"/>
      <c r="M443" s="1"/>
    </row>
    <row r="444" spans="3:13" ht="12.75" customHeight="1" x14ac:dyDescent="0.3">
      <c r="C444" s="59" t="str">
        <f>IF(C443="C",IF(A444="P",IF(A443="I","p i","p"),IF(A443="I","i","")),"")</f>
        <v/>
      </c>
      <c r="D444" s="59" t="str">
        <f>IF(D443="E",IF(A444="P",IF(A443="I","p i","p"),IF(A443="I","i"," ")),"")</f>
        <v/>
      </c>
      <c r="E444" s="59" t="str">
        <f>IF(E443="O",IF(A444="P",IF(A443="I","p i","p"),IF(A443="I","i"," ")),"")</f>
        <v/>
      </c>
      <c r="G444" s="1"/>
      <c r="M444" s="1"/>
    </row>
    <row r="445" spans="3:13" ht="12.75" customHeight="1" x14ac:dyDescent="0.3">
      <c r="C445" s="76"/>
      <c r="D445" s="76"/>
      <c r="E445" s="76"/>
      <c r="G445" s="1"/>
      <c r="M445" s="1"/>
    </row>
    <row r="446" spans="3:13" ht="12.75" customHeight="1" x14ac:dyDescent="0.3">
      <c r="C446" s="76"/>
      <c r="D446" s="76"/>
      <c r="E446" s="76"/>
      <c r="G446" s="1"/>
      <c r="M446" s="1"/>
    </row>
    <row r="447" spans="3:13" ht="12.75" customHeight="1" x14ac:dyDescent="0.3">
      <c r="C447" s="76"/>
      <c r="D447" s="76"/>
      <c r="E447" s="76"/>
      <c r="G447" s="1"/>
      <c r="M447" s="1"/>
    </row>
    <row r="448" spans="3:13" ht="12.75" customHeight="1" x14ac:dyDescent="0.3">
      <c r="C448" s="76"/>
      <c r="D448" s="76"/>
      <c r="E448" s="76"/>
      <c r="G448" s="1"/>
      <c r="M448" s="1"/>
    </row>
    <row r="449" spans="3:13" ht="25.05" customHeight="1" x14ac:dyDescent="0.3">
      <c r="C449" s="76"/>
      <c r="D449" s="76"/>
      <c r="E449" s="76"/>
      <c r="F449" s="90"/>
      <c r="G449" s="1"/>
      <c r="M449" s="1"/>
    </row>
    <row r="450" spans="3:13" ht="25.05" customHeight="1" x14ac:dyDescent="0.3">
      <c r="C450" s="76"/>
      <c r="D450" s="76"/>
      <c r="E450" s="76"/>
      <c r="F450" s="207"/>
      <c r="G450" s="207"/>
      <c r="M450" s="1"/>
    </row>
    <row r="451" spans="3:13" ht="12.75" customHeight="1" x14ac:dyDescent="0.3">
      <c r="C451" s="59" t="str">
        <f>IF(C450="C",IF(A451="P",IF(A450="I","p i","p"),IF(A450="I","i","")),"")</f>
        <v/>
      </c>
      <c r="D451" s="59" t="str">
        <f>IF(D450="E",IF(A451="P",IF(A450="I","p i","p"),IF(A450="I","i"," ")),"")</f>
        <v/>
      </c>
      <c r="E451" s="59" t="str">
        <f>IF(E450="O",IF(A451="P",IF(A450="I","p i","p"),IF(A450="I","i"," ")),"")</f>
        <v/>
      </c>
      <c r="G451" s="1"/>
      <c r="M451" s="1"/>
    </row>
    <row r="452" spans="3:13" ht="12.75" customHeight="1" x14ac:dyDescent="0.3">
      <c r="C452" s="76"/>
      <c r="D452" s="76"/>
      <c r="E452" s="76"/>
      <c r="G452" s="1"/>
      <c r="M452" s="1"/>
    </row>
    <row r="453" spans="3:13" ht="12.75" customHeight="1" x14ac:dyDescent="0.3">
      <c r="C453" s="76"/>
      <c r="D453" s="76"/>
      <c r="E453" s="76"/>
      <c r="G453" s="1"/>
      <c r="M453" s="1"/>
    </row>
    <row r="454" spans="3:13" ht="12.75" customHeight="1" x14ac:dyDescent="0.3">
      <c r="C454" s="76"/>
      <c r="D454" s="76"/>
      <c r="E454" s="76"/>
      <c r="G454" s="1"/>
      <c r="M454" s="1"/>
    </row>
    <row r="455" spans="3:13" ht="12.75" customHeight="1" x14ac:dyDescent="0.3">
      <c r="C455" s="76"/>
      <c r="D455" s="76"/>
      <c r="E455" s="76"/>
      <c r="G455" s="1"/>
      <c r="M455" s="1"/>
    </row>
    <row r="456" spans="3:13" ht="25.05" customHeight="1" x14ac:dyDescent="0.3">
      <c r="C456" s="76"/>
      <c r="D456" s="76"/>
      <c r="E456" s="76"/>
      <c r="F456" s="90"/>
      <c r="G456" s="1"/>
      <c r="M456" s="1"/>
    </row>
    <row r="457" spans="3:13" ht="25.05" customHeight="1" x14ac:dyDescent="0.3">
      <c r="C457" s="76"/>
      <c r="D457" s="76"/>
      <c r="E457" s="76"/>
      <c r="F457" s="207"/>
      <c r="G457" s="207"/>
      <c r="M457" s="1"/>
    </row>
    <row r="458" spans="3:13" ht="12.75" customHeight="1" x14ac:dyDescent="0.3">
      <c r="C458" s="59" t="str">
        <f>IF(C457="C",IF(A458="P",IF(A457="I","p i","p"),IF(A457="I","i","")),"")</f>
        <v/>
      </c>
      <c r="D458" s="59" t="str">
        <f>IF(D457="E",IF(A458="P",IF(A457="I","p i","p"),IF(A457="I","i"," ")),"")</f>
        <v/>
      </c>
      <c r="E458" s="59" t="str">
        <f>IF(E457="O",IF(A458="P",IF(A457="I","p i","p"),IF(A457="I","i"," ")),"")</f>
        <v/>
      </c>
      <c r="G458" s="1"/>
      <c r="M458" s="1"/>
    </row>
    <row r="459" spans="3:13" ht="12.75" customHeight="1" x14ac:dyDescent="0.3">
      <c r="C459" s="76"/>
      <c r="D459" s="76"/>
      <c r="E459" s="76"/>
      <c r="G459" s="1"/>
      <c r="M459" s="1"/>
    </row>
    <row r="460" spans="3:13" ht="12.75" customHeight="1" x14ac:dyDescent="0.3">
      <c r="C460" s="76"/>
      <c r="D460" s="76"/>
      <c r="E460" s="76"/>
      <c r="G460" s="1"/>
      <c r="M460" s="1"/>
    </row>
    <row r="461" spans="3:13" ht="12.75" customHeight="1" x14ac:dyDescent="0.3">
      <c r="C461" s="76"/>
      <c r="D461" s="76"/>
      <c r="E461" s="76"/>
      <c r="G461" s="1"/>
      <c r="M461" s="1"/>
    </row>
    <row r="462" spans="3:13" ht="12.75" customHeight="1" x14ac:dyDescent="0.3">
      <c r="C462" s="76"/>
      <c r="D462" s="76"/>
      <c r="E462" s="76"/>
      <c r="G462" s="1"/>
      <c r="M462" s="1"/>
    </row>
    <row r="463" spans="3:13" ht="25.05" customHeight="1" x14ac:dyDescent="0.3">
      <c r="C463" s="76"/>
      <c r="D463" s="76"/>
      <c r="E463" s="76"/>
      <c r="F463" s="90"/>
      <c r="G463" s="1"/>
      <c r="M463" s="1"/>
    </row>
    <row r="464" spans="3:13" ht="25.05" customHeight="1" x14ac:dyDescent="0.3">
      <c r="C464" s="76"/>
      <c r="D464" s="76"/>
      <c r="E464" s="76"/>
      <c r="F464" s="207"/>
      <c r="G464" s="207"/>
      <c r="M464" s="1"/>
    </row>
    <row r="465" spans="3:13" ht="12.75" customHeight="1" x14ac:dyDescent="0.3">
      <c r="C465" s="59" t="str">
        <f>IF(C464="C",IF(A465="P",IF(A464="I","p i","p"),IF(A464="I","i","")),"")</f>
        <v/>
      </c>
      <c r="D465" s="59" t="str">
        <f>IF(D464="E",IF(A465="P",IF(A464="I","p i","p"),IF(A464="I","i"," ")),"")</f>
        <v/>
      </c>
      <c r="E465" s="59" t="str">
        <f>IF(E464="O",IF(A465="P",IF(A464="I","p i","p"),IF(A464="I","i"," ")),"")</f>
        <v/>
      </c>
      <c r="G465" s="1"/>
      <c r="M465" s="1"/>
    </row>
    <row r="466" spans="3:13" ht="12.75" customHeight="1" x14ac:dyDescent="0.3">
      <c r="C466" s="76"/>
      <c r="D466" s="76"/>
      <c r="E466" s="76"/>
      <c r="G466" s="1"/>
      <c r="M466" s="1"/>
    </row>
    <row r="467" spans="3:13" ht="12.75" customHeight="1" x14ac:dyDescent="0.3">
      <c r="C467" s="76"/>
      <c r="D467" s="76"/>
      <c r="E467" s="76"/>
      <c r="G467" s="1"/>
      <c r="M467" s="1"/>
    </row>
    <row r="468" spans="3:13" ht="12.75" customHeight="1" x14ac:dyDescent="0.3">
      <c r="C468" s="76"/>
      <c r="D468" s="76"/>
      <c r="E468" s="76"/>
      <c r="G468" s="1"/>
      <c r="M468" s="1"/>
    </row>
    <row r="469" spans="3:13" ht="12.75" customHeight="1" x14ac:dyDescent="0.3">
      <c r="C469" s="76"/>
      <c r="D469" s="76"/>
      <c r="E469" s="76"/>
      <c r="G469" s="1"/>
      <c r="M469" s="1"/>
    </row>
    <row r="470" spans="3:13" ht="25.05" customHeight="1" x14ac:dyDescent="0.3">
      <c r="C470" s="76"/>
      <c r="D470" s="76"/>
      <c r="E470" s="76"/>
      <c r="F470" s="90"/>
      <c r="G470" s="1"/>
      <c r="M470" s="1"/>
    </row>
    <row r="471" spans="3:13" ht="12.75" customHeight="1" x14ac:dyDescent="0.3">
      <c r="C471" s="59" t="str">
        <f>IF(C470="C",IF(A471="P",IF(A470="I","p i","p"),IF(A470="I","i","")),"")</f>
        <v/>
      </c>
      <c r="D471" s="59" t="str">
        <f>IF(D470="E",IF(A471="P",IF(A470="I","p i","p"),IF(A470="I","i"," ")),"")</f>
        <v/>
      </c>
      <c r="E471" s="59" t="str">
        <f>IF(E470="O",IF(A471="P",IF(A470="I","p i","p"),IF(A470="I","i"," ")),"")</f>
        <v/>
      </c>
      <c r="F471" s="207"/>
      <c r="G471" s="207"/>
      <c r="M471" s="1"/>
    </row>
    <row r="472" spans="3:13" ht="12.75" customHeight="1" x14ac:dyDescent="0.3">
      <c r="C472" s="59" t="str">
        <f>IF(C471="C",IF(A472="Prioritaire",IF(A471="I","p i","p"),IF(A471="I","i","")),"")</f>
        <v/>
      </c>
      <c r="D472" s="59" t="str">
        <f>IF(D471="E",IF(A472="Prioritaire",IF(A471="I","p i","p"),IF(A471="I","i"," ")),"")</f>
        <v/>
      </c>
      <c r="E472" s="59" t="str">
        <f>IF(E471="O",IF(A472="Prioritaire",IF(A471="I","p i","p"),IF(A471="I","i"," ")),"")</f>
        <v/>
      </c>
      <c r="G472" s="1"/>
      <c r="M472" s="1"/>
    </row>
    <row r="477" spans="3:13" ht="25.05" customHeight="1" x14ac:dyDescent="0.3"/>
    <row r="484" ht="25.05" customHeight="1" x14ac:dyDescent="0.3"/>
    <row r="491" ht="25.05" customHeight="1" x14ac:dyDescent="0.3"/>
    <row r="498" ht="25.05" customHeight="1" x14ac:dyDescent="0.3"/>
    <row r="499" ht="25.05" customHeight="1" x14ac:dyDescent="0.3"/>
    <row r="505" ht="25.05" customHeight="1" x14ac:dyDescent="0.3"/>
    <row r="506" ht="25.05" customHeight="1" x14ac:dyDescent="0.3"/>
    <row r="512" ht="25.05" customHeight="1" x14ac:dyDescent="0.3"/>
    <row r="519" ht="25.05" customHeight="1" x14ac:dyDescent="0.3"/>
    <row r="526" ht="25.05" customHeight="1" x14ac:dyDescent="0.3"/>
    <row r="533" ht="25.05" customHeight="1" x14ac:dyDescent="0.3"/>
    <row r="540" ht="25.05" customHeight="1" x14ac:dyDescent="0.3"/>
    <row r="547" ht="25.05" customHeight="1" x14ac:dyDescent="0.3"/>
    <row r="554" ht="25.05" customHeight="1" x14ac:dyDescent="0.3"/>
    <row r="561" ht="25.05" customHeight="1" x14ac:dyDescent="0.3"/>
    <row r="568" ht="25.05" customHeight="1" x14ac:dyDescent="0.3"/>
    <row r="575" ht="25.05" customHeight="1" x14ac:dyDescent="0.3"/>
    <row r="582" ht="25.05" customHeight="1" x14ac:dyDescent="0.3"/>
    <row r="589" ht="25.05" customHeight="1" x14ac:dyDescent="0.3"/>
    <row r="596" ht="25.05" customHeight="1" x14ac:dyDescent="0.3"/>
    <row r="603" ht="25.05" customHeight="1" x14ac:dyDescent="0.3"/>
    <row r="610" ht="25.05" customHeight="1" x14ac:dyDescent="0.3"/>
    <row r="617" ht="25.05" customHeight="1" x14ac:dyDescent="0.3"/>
    <row r="624" ht="25.05" customHeight="1" x14ac:dyDescent="0.3"/>
    <row r="631" ht="25.05" customHeight="1" x14ac:dyDescent="0.3"/>
    <row r="638" ht="25.05" customHeight="1" x14ac:dyDescent="0.3"/>
    <row r="645" ht="25.05" customHeight="1" x14ac:dyDescent="0.3"/>
    <row r="652" ht="25.05" customHeight="1" x14ac:dyDescent="0.3"/>
    <row r="659" ht="25.05" customHeight="1" x14ac:dyDescent="0.3"/>
    <row r="666" ht="25.05" customHeight="1" x14ac:dyDescent="0.3"/>
    <row r="673" ht="25.05" customHeight="1" x14ac:dyDescent="0.3"/>
    <row r="680" ht="25.05" customHeight="1" x14ac:dyDescent="0.3"/>
    <row r="687" ht="25.05" customHeight="1" x14ac:dyDescent="0.3"/>
    <row r="694" ht="25.05" customHeight="1" x14ac:dyDescent="0.3"/>
    <row r="701" ht="25.05" customHeight="1" x14ac:dyDescent="0.3"/>
    <row r="708" ht="25.05" customHeight="1" x14ac:dyDescent="0.3"/>
    <row r="715" ht="25.05" customHeight="1" x14ac:dyDescent="0.3"/>
    <row r="722" ht="25.05" customHeight="1" x14ac:dyDescent="0.3"/>
    <row r="729" ht="25.05" customHeight="1" x14ac:dyDescent="0.3"/>
    <row r="736" ht="25.05" customHeight="1" x14ac:dyDescent="0.3"/>
    <row r="743" ht="25.05" customHeight="1" x14ac:dyDescent="0.3"/>
    <row r="750" ht="25.05" customHeight="1" x14ac:dyDescent="0.3"/>
    <row r="757" ht="25.05" customHeight="1" x14ac:dyDescent="0.3"/>
    <row r="764" ht="25.05" customHeight="1" x14ac:dyDescent="0.3"/>
    <row r="771" ht="25.05" customHeight="1" x14ac:dyDescent="0.3"/>
    <row r="778" ht="25.05" customHeight="1" x14ac:dyDescent="0.3"/>
    <row r="785" ht="25.05" customHeight="1" x14ac:dyDescent="0.3"/>
    <row r="792" ht="25.05" customHeight="1" x14ac:dyDescent="0.3"/>
    <row r="799" ht="25.05" customHeight="1" x14ac:dyDescent="0.3"/>
    <row r="806" ht="25.05" customHeight="1" x14ac:dyDescent="0.3"/>
    <row r="813" ht="25.05" customHeight="1" x14ac:dyDescent="0.3"/>
    <row r="820" ht="25.05" customHeight="1" x14ac:dyDescent="0.3"/>
    <row r="827" ht="25.05" customHeight="1" x14ac:dyDescent="0.3"/>
    <row r="834" ht="25.05" customHeight="1" x14ac:dyDescent="0.3"/>
    <row r="841" ht="25.05" customHeight="1" x14ac:dyDescent="0.3"/>
    <row r="848" ht="25.05" customHeight="1" x14ac:dyDescent="0.3"/>
    <row r="855" ht="25.05" customHeight="1" x14ac:dyDescent="0.3"/>
    <row r="862" ht="25.05" customHeight="1" x14ac:dyDescent="0.3"/>
    <row r="869" ht="25.05" customHeight="1" x14ac:dyDescent="0.3"/>
  </sheetData>
  <sheetProtection selectLockedCells="1" selectUnlockedCells="1"/>
  <mergeCells count="61">
    <mergeCell ref="F464:G464"/>
    <mergeCell ref="F471:G471"/>
    <mergeCell ref="F422:G422"/>
    <mergeCell ref="F429:G429"/>
    <mergeCell ref="F436:G436"/>
    <mergeCell ref="F443:G443"/>
    <mergeCell ref="F450:G450"/>
    <mergeCell ref="F457:G457"/>
    <mergeCell ref="F198:G198"/>
    <mergeCell ref="F204:G204"/>
    <mergeCell ref="F401:G401"/>
    <mergeCell ref="F408:G408"/>
    <mergeCell ref="F415:G415"/>
    <mergeCell ref="F211:G211"/>
    <mergeCell ref="F218:G218"/>
    <mergeCell ref="F224:G224"/>
    <mergeCell ref="F230:G230"/>
    <mergeCell ref="F283:G283"/>
    <mergeCell ref="F290:G290"/>
    <mergeCell ref="F297:G297"/>
    <mergeCell ref="F239:G239"/>
    <mergeCell ref="F247:G247"/>
    <mergeCell ref="F256:G256"/>
    <mergeCell ref="F262:G262"/>
    <mergeCell ref="F179:G179"/>
    <mergeCell ref="F192:G192"/>
    <mergeCell ref="H192:J192"/>
    <mergeCell ref="F185:G185"/>
    <mergeCell ref="H193:J193"/>
    <mergeCell ref="F149:G149"/>
    <mergeCell ref="F155:G155"/>
    <mergeCell ref="F161:G161"/>
    <mergeCell ref="F167:G167"/>
    <mergeCell ref="F173:G173"/>
    <mergeCell ref="F95:G95"/>
    <mergeCell ref="F101:G101"/>
    <mergeCell ref="F107:G107"/>
    <mergeCell ref="F113:G113"/>
    <mergeCell ref="F119:G119"/>
    <mergeCell ref="H51:J51"/>
    <mergeCell ref="F64:G64"/>
    <mergeCell ref="F70:G70"/>
    <mergeCell ref="F76:G76"/>
    <mergeCell ref="H76:J76"/>
    <mergeCell ref="F57:G57"/>
    <mergeCell ref="F268:G268"/>
    <mergeCell ref="F276:G276"/>
    <mergeCell ref="F9:G9"/>
    <mergeCell ref="F15:G15"/>
    <mergeCell ref="F21:G21"/>
    <mergeCell ref="F27:G27"/>
    <mergeCell ref="F33:G33"/>
    <mergeCell ref="F39:G39"/>
    <mergeCell ref="F45:G45"/>
    <mergeCell ref="F51:G51"/>
    <mergeCell ref="F82:G82"/>
    <mergeCell ref="F88:G88"/>
    <mergeCell ref="F125:G125"/>
    <mergeCell ref="F131:G131"/>
    <mergeCell ref="F137:G137"/>
    <mergeCell ref="F143:G143"/>
  </mergeCells>
  <pageMargins left="0.25972222222222224" right="0.27986111111111112" top="0.4597222222222222" bottom="0.37986111111111109" header="0.51180555555555551" footer="0.51180555555555551"/>
  <pageSetup paperSize="9" firstPageNumber="0" fitToHeight="6" orientation="landscape"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16</vt:i4>
      </vt:variant>
      <vt:variant>
        <vt:lpstr>Plages nommées</vt:lpstr>
      </vt:variant>
      <vt:variant>
        <vt:i4>16</vt:i4>
      </vt:variant>
    </vt:vector>
  </HeadingPairs>
  <TitlesOfParts>
    <vt:vector size="32" baseType="lpstr">
      <vt:lpstr>Bilan</vt:lpstr>
      <vt:lpstr>1.1</vt:lpstr>
      <vt:lpstr>1.2</vt:lpstr>
      <vt:lpstr>1.3</vt:lpstr>
      <vt:lpstr>1.4</vt:lpstr>
      <vt:lpstr>1.5</vt:lpstr>
      <vt:lpstr>1.6</vt:lpstr>
      <vt:lpstr>2.1</vt:lpstr>
      <vt:lpstr>2.2</vt:lpstr>
      <vt:lpstr>2.3</vt:lpstr>
      <vt:lpstr>2.4</vt:lpstr>
      <vt:lpstr>2.5</vt:lpstr>
      <vt:lpstr>2.6</vt:lpstr>
      <vt:lpstr>3.1</vt:lpstr>
      <vt:lpstr>3.2</vt:lpstr>
      <vt:lpstr>3.3</vt:lpstr>
      <vt:lpstr>'1.1'!Zone_d_impression</vt:lpstr>
      <vt:lpstr>'1.2'!Zone_d_impression</vt:lpstr>
      <vt:lpstr>'1.3'!Zone_d_impression</vt:lpstr>
      <vt:lpstr>'1.4'!Zone_d_impression</vt:lpstr>
      <vt:lpstr>'1.5'!Zone_d_impression</vt:lpstr>
      <vt:lpstr>'1.6'!Zone_d_impression</vt:lpstr>
      <vt:lpstr>'2.1'!Zone_d_impression</vt:lpstr>
      <vt:lpstr>'2.2'!Zone_d_impression</vt:lpstr>
      <vt:lpstr>'2.3'!Zone_d_impression</vt:lpstr>
      <vt:lpstr>'2.4'!Zone_d_impression</vt:lpstr>
      <vt:lpstr>'2.5'!Zone_d_impression</vt:lpstr>
      <vt:lpstr>'2.6'!Zone_d_impression</vt:lpstr>
      <vt:lpstr>'3.1'!Zone_d_impression</vt:lpstr>
      <vt:lpstr>'3.2'!Zone_d_impression</vt:lpstr>
      <vt:lpstr>'3.3'!Zone_d_impression</vt:lpstr>
      <vt:lpstr>Bilan!Zone_d_impression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DEROUES Margaux</dc:creator>
  <cp:lastModifiedBy>nathan cabrol</cp:lastModifiedBy>
  <dcterms:created xsi:type="dcterms:W3CDTF">2021-06-21T09:48:03Z</dcterms:created>
  <dcterms:modified xsi:type="dcterms:W3CDTF">2022-09-22T14:12:43Z</dcterms:modified>
</cp:coreProperties>
</file>